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heiwinglau/Desktop/"/>
    </mc:Choice>
  </mc:AlternateContent>
  <xr:revisionPtr revIDLastSave="0" documentId="13_ncr:1_{1DDC7075-5DA0-3444-BFE3-172F25F76060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README" sheetId="3" r:id="rId1"/>
    <sheet name="data" sheetId="1" r:id="rId2"/>
    <sheet name="avatar_ref" sheetId="2" r:id="rId3"/>
  </sheets>
  <definedNames>
    <definedName name="_xlnm._FilterDatabase" localSheetId="1" hidden="1">data!$A$1:$AI$1274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4" i="1" l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161" i="1"/>
  <c r="M161" i="1"/>
  <c r="I956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161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161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</calcChain>
</file>

<file path=xl/sharedStrings.xml><?xml version="1.0" encoding="utf-8"?>
<sst xmlns="http://schemas.openxmlformats.org/spreadsheetml/2006/main" count="16779" uniqueCount="309">
  <si>
    <t>subject_nr</t>
  </si>
  <si>
    <t>avatar_file</t>
  </si>
  <si>
    <t>gender</t>
  </si>
  <si>
    <t>block_nr</t>
  </si>
  <si>
    <t>rater_name</t>
  </si>
  <si>
    <t>ratee_type</t>
  </si>
  <si>
    <t>ratee_name</t>
  </si>
  <si>
    <t>ratee_file</t>
  </si>
  <si>
    <t>liking</t>
  </si>
  <si>
    <t>trial_nr</t>
  </si>
  <si>
    <t>positive_left</t>
  </si>
  <si>
    <t>positive_correct</t>
  </si>
  <si>
    <t>pos_word</t>
  </si>
  <si>
    <t>neg_word</t>
  </si>
  <si>
    <t>correct_word</t>
  </si>
  <si>
    <t>left_word</t>
  </si>
  <si>
    <t>right_word</t>
  </si>
  <si>
    <t>choice</t>
  </si>
  <si>
    <t>chose_positive</t>
  </si>
  <si>
    <t>accuracy</t>
  </si>
  <si>
    <t>t_start_experiment</t>
  </si>
  <si>
    <t>t_start_block</t>
  </si>
  <si>
    <t>t_start_trial</t>
  </si>
  <si>
    <t>t_response</t>
  </si>
  <si>
    <t>evaluation</t>
  </si>
  <si>
    <t>t_ask_eval</t>
  </si>
  <si>
    <t>t_eval_resp</t>
  </si>
  <si>
    <t>male5</t>
  </si>
  <si>
    <t>m</t>
  </si>
  <si>
    <t>Jason</t>
  </si>
  <si>
    <t>other</t>
  </si>
  <si>
    <t>Mo</t>
  </si>
  <si>
    <t>male9</t>
  </si>
  <si>
    <t>like</t>
  </si>
  <si>
    <t>generous</t>
  </si>
  <si>
    <t>greedy</t>
  </si>
  <si>
    <t>male10</t>
  </si>
  <si>
    <t>focused</t>
  </si>
  <si>
    <t>distracted</t>
  </si>
  <si>
    <t>polite</t>
  </si>
  <si>
    <t>rude</t>
  </si>
  <si>
    <t>friendly</t>
  </si>
  <si>
    <t>hostile</t>
  </si>
  <si>
    <t>organised</t>
  </si>
  <si>
    <t>disorganised</t>
  </si>
  <si>
    <t>relaxed</t>
  </si>
  <si>
    <t>tense</t>
  </si>
  <si>
    <t>versatile</t>
  </si>
  <si>
    <t>inflexible</t>
  </si>
  <si>
    <t>fun</t>
  </si>
  <si>
    <t>boring</t>
  </si>
  <si>
    <t>wise</t>
  </si>
  <si>
    <t>naive</t>
  </si>
  <si>
    <t>supportive</t>
  </si>
  <si>
    <t>critical</t>
  </si>
  <si>
    <t>confident</t>
  </si>
  <si>
    <t>self-doubting</t>
  </si>
  <si>
    <t>mature</t>
  </si>
  <si>
    <t>childish</t>
  </si>
  <si>
    <t>caring</t>
  </si>
  <si>
    <t>indifferent</t>
  </si>
  <si>
    <t>active</t>
  </si>
  <si>
    <t>lazy</t>
  </si>
  <si>
    <t>trustworthy</t>
  </si>
  <si>
    <t>untrustworthy</t>
  </si>
  <si>
    <t>exceptional</t>
  </si>
  <si>
    <t>mediocre</t>
  </si>
  <si>
    <t>diligent</t>
  </si>
  <si>
    <t>thoughtless</t>
  </si>
  <si>
    <t>consistent</t>
  </si>
  <si>
    <t>inconsistent</t>
  </si>
  <si>
    <t>sociable</t>
  </si>
  <si>
    <t>avoidant</t>
  </si>
  <si>
    <t>precise</t>
  </si>
  <si>
    <t>clumsy</t>
  </si>
  <si>
    <t>Kate</t>
  </si>
  <si>
    <t>you</t>
  </si>
  <si>
    <t>neutral</t>
  </si>
  <si>
    <t>helpful</t>
  </si>
  <si>
    <t>selfish</t>
  </si>
  <si>
    <t>female13</t>
  </si>
  <si>
    <t>brave</t>
  </si>
  <si>
    <t>cowardly</t>
  </si>
  <si>
    <t>patient</t>
  </si>
  <si>
    <t>impatient</t>
  </si>
  <si>
    <t>enthusiastic</t>
  </si>
  <si>
    <t>unenthusiastic</t>
  </si>
  <si>
    <t>imaginative</t>
  </si>
  <si>
    <t>uninventive</t>
  </si>
  <si>
    <t>rational</t>
  </si>
  <si>
    <t>unrealistic</t>
  </si>
  <si>
    <t>lively</t>
  </si>
  <si>
    <t>inactive</t>
  </si>
  <si>
    <t>smart</t>
  </si>
  <si>
    <t>foolish</t>
  </si>
  <si>
    <t>trusting</t>
  </si>
  <si>
    <t>suspicious</t>
  </si>
  <si>
    <t>tactful</t>
  </si>
  <si>
    <t>tactless</t>
  </si>
  <si>
    <t>alert</t>
  </si>
  <si>
    <t>inattentive</t>
  </si>
  <si>
    <t>committed</t>
  </si>
  <si>
    <t>uncomitted</t>
  </si>
  <si>
    <t>approachable</t>
  </si>
  <si>
    <t>unfriendly</t>
  </si>
  <si>
    <t>encouraging</t>
  </si>
  <si>
    <t>negative</t>
  </si>
  <si>
    <t>peaceful</t>
  </si>
  <si>
    <t>argumentative</t>
  </si>
  <si>
    <t>warm-hearted</t>
  </si>
  <si>
    <t>uncaring</t>
  </si>
  <si>
    <t>responsible</t>
  </si>
  <si>
    <t>reckless</t>
  </si>
  <si>
    <t>flexible</t>
  </si>
  <si>
    <t>strict</t>
  </si>
  <si>
    <t>pleasant</t>
  </si>
  <si>
    <t>obnoxious</t>
  </si>
  <si>
    <t>tidy</t>
  </si>
  <si>
    <t>messy</t>
  </si>
  <si>
    <t>Dora</t>
  </si>
  <si>
    <t>dislike</t>
  </si>
  <si>
    <t>curious</t>
  </si>
  <si>
    <t>closed-minded</t>
  </si>
  <si>
    <t>female14</t>
  </si>
  <si>
    <t>talented</t>
  </si>
  <si>
    <t>ordinary</t>
  </si>
  <si>
    <t>motivated</t>
  </si>
  <si>
    <t>aimless</t>
  </si>
  <si>
    <t>modest</t>
  </si>
  <si>
    <t>smug</t>
  </si>
  <si>
    <t>easygoing</t>
  </si>
  <si>
    <t>irritable</t>
  </si>
  <si>
    <t>competent</t>
  </si>
  <si>
    <t>incompetent</t>
  </si>
  <si>
    <t>honest</t>
  </si>
  <si>
    <t>dishonest</t>
  </si>
  <si>
    <t>gentle</t>
  </si>
  <si>
    <t>harsh</t>
  </si>
  <si>
    <t>cooperative</t>
  </si>
  <si>
    <t>unhelpful</t>
  </si>
  <si>
    <t>outgoing</t>
  </si>
  <si>
    <t>unsociable</t>
  </si>
  <si>
    <t>thoughtful</t>
  </si>
  <si>
    <t>inconsiderate</t>
  </si>
  <si>
    <t>fair</t>
  </si>
  <si>
    <t>bossy</t>
  </si>
  <si>
    <t>logical</t>
  </si>
  <si>
    <t>irrational</t>
  </si>
  <si>
    <t>sensible</t>
  </si>
  <si>
    <t>immature</t>
  </si>
  <si>
    <t>accurate</t>
  </si>
  <si>
    <t>sloppy</t>
  </si>
  <si>
    <t>sympathetic</t>
  </si>
  <si>
    <t>mean</t>
  </si>
  <si>
    <t>loyal</t>
  </si>
  <si>
    <t>disloyal</t>
  </si>
  <si>
    <t>productive</t>
  </si>
  <si>
    <t>unproductive</t>
  </si>
  <si>
    <t>witty</t>
  </si>
  <si>
    <t>dull</t>
  </si>
  <si>
    <t>settled</t>
  </si>
  <si>
    <t>restless</t>
  </si>
  <si>
    <t>Amy</t>
  </si>
  <si>
    <t>bold</t>
  </si>
  <si>
    <t>timid</t>
  </si>
  <si>
    <t>female11</t>
  </si>
  <si>
    <t>reliable</t>
  </si>
  <si>
    <t>unreliable</t>
  </si>
  <si>
    <t>eager</t>
  </si>
  <si>
    <t>passive</t>
  </si>
  <si>
    <t>charming</t>
  </si>
  <si>
    <t>disagreeable</t>
  </si>
  <si>
    <t>considerate</t>
  </si>
  <si>
    <t>self-absorbed</t>
  </si>
  <si>
    <t>well-liked</t>
  </si>
  <si>
    <t>unpopular</t>
  </si>
  <si>
    <t>practical</t>
  </si>
  <si>
    <t>impractical</t>
  </si>
  <si>
    <t>efficient</t>
  </si>
  <si>
    <t>inefficient</t>
  </si>
  <si>
    <t>open-minded</t>
  </si>
  <si>
    <t>stubborn</t>
  </si>
  <si>
    <t>laidback</t>
  </si>
  <si>
    <t>aggressive</t>
  </si>
  <si>
    <t>humble</t>
  </si>
  <si>
    <t>arrogant</t>
  </si>
  <si>
    <t>kind</t>
  </si>
  <si>
    <t>cruel</t>
  </si>
  <si>
    <t>determined</t>
  </si>
  <si>
    <t>indecisive</t>
  </si>
  <si>
    <t>clever</t>
  </si>
  <si>
    <t>silly</t>
  </si>
  <si>
    <t>tolerant</t>
  </si>
  <si>
    <t>intolerant</t>
  </si>
  <si>
    <t>calm</t>
  </si>
  <si>
    <t>angry</t>
  </si>
  <si>
    <t>attentive</t>
  </si>
  <si>
    <t>careless</t>
  </si>
  <si>
    <t>sincere</t>
  </si>
  <si>
    <t>fake</t>
  </si>
  <si>
    <t>cheerful</t>
  </si>
  <si>
    <t>gloomy</t>
  </si>
  <si>
    <t>neat</t>
  </si>
  <si>
    <t>untidy</t>
  </si>
  <si>
    <t>George</t>
  </si>
  <si>
    <t>male8</t>
  </si>
  <si>
    <t>Phil</t>
  </si>
  <si>
    <t>male12</t>
  </si>
  <si>
    <t>female6</t>
  </si>
  <si>
    <t>f</t>
  </si>
  <si>
    <t>Tom</t>
  </si>
  <si>
    <t>male14</t>
  </si>
  <si>
    <t>Lucy</t>
  </si>
  <si>
    <t>female10</t>
  </si>
  <si>
    <t>Ian</t>
  </si>
  <si>
    <t>male13</t>
  </si>
  <si>
    <t>female5</t>
  </si>
  <si>
    <t>Layla</t>
  </si>
  <si>
    <t>female12</t>
  </si>
  <si>
    <t>Kevin</t>
  </si>
  <si>
    <t>male11</t>
  </si>
  <si>
    <t>Zara</t>
  </si>
  <si>
    <t>female9</t>
  </si>
  <si>
    <t>male4</t>
  </si>
  <si>
    <t>Sara</t>
  </si>
  <si>
    <t>female8</t>
  </si>
  <si>
    <t>avatar file</t>
  </si>
  <si>
    <t>ethnicity</t>
  </si>
  <si>
    <t>name</t>
  </si>
  <si>
    <t>female1</t>
  </si>
  <si>
    <t>white</t>
  </si>
  <si>
    <t>Joan</t>
  </si>
  <si>
    <t>female2</t>
  </si>
  <si>
    <t>white/asian</t>
  </si>
  <si>
    <t>Sue</t>
  </si>
  <si>
    <t>female3</t>
  </si>
  <si>
    <t>Kim</t>
  </si>
  <si>
    <t>female4</t>
  </si>
  <si>
    <t>May</t>
  </si>
  <si>
    <t>Susan</t>
  </si>
  <si>
    <t>black</t>
  </si>
  <si>
    <t>Gemma</t>
  </si>
  <si>
    <t>female7</t>
  </si>
  <si>
    <t>Karen</t>
  </si>
  <si>
    <t>muslim</t>
  </si>
  <si>
    <t>white/Asian</t>
  </si>
  <si>
    <t>male1</t>
  </si>
  <si>
    <t>Tim</t>
  </si>
  <si>
    <t>male2</t>
  </si>
  <si>
    <t>John</t>
  </si>
  <si>
    <t>male3</t>
  </si>
  <si>
    <t>Mark</t>
  </si>
  <si>
    <t>Fred</t>
  </si>
  <si>
    <t>Colin</t>
  </si>
  <si>
    <t>male6</t>
  </si>
  <si>
    <t>white/muslim</t>
  </si>
  <si>
    <t>Issac</t>
  </si>
  <si>
    <t>male7</t>
  </si>
  <si>
    <t>Tony</t>
  </si>
  <si>
    <t>male15</t>
  </si>
  <si>
    <t>Marcus</t>
  </si>
  <si>
    <t>male16</t>
  </si>
  <si>
    <t>Jordan</t>
  </si>
  <si>
    <t>ratee_gender</t>
  </si>
  <si>
    <t>ratee_ethnicity</t>
  </si>
  <si>
    <t>rater_gender</t>
  </si>
  <si>
    <t>rater_ethnicity</t>
  </si>
  <si>
    <t>avatar_name</t>
  </si>
  <si>
    <t>Description</t>
  </si>
  <si>
    <t>subject number</t>
  </si>
  <si>
    <r>
      <t>black number (</t>
    </r>
    <r>
      <rPr>
        <i/>
        <sz val="10"/>
        <color rgb="FF000000"/>
        <rFont val="Helvetica Neue"/>
        <family val="2"/>
      </rPr>
      <t>note: copied from JavaScrip; first iteration = 0, so the last block [8th block] = 7</t>
    </r>
    <r>
      <rPr>
        <sz val="10"/>
        <color indexed="8"/>
        <rFont val="Helvetica Neue"/>
        <family val="2"/>
      </rPr>
      <t>)</t>
    </r>
  </si>
  <si>
    <t>like (pos = 16, neg = 4), neutral (pos = 10, neg = 10), dislike (pos = 4, neg = 16)</t>
  </si>
  <si>
    <r>
      <t>trial number (</t>
    </r>
    <r>
      <rPr>
        <i/>
        <sz val="10"/>
        <color rgb="FF000000"/>
        <rFont val="Helvetica Neue"/>
        <family val="2"/>
      </rPr>
      <t>note: copied from JavaScrip; first iteration = 0, so the last trial [20th trial] = 19</t>
    </r>
    <r>
      <rPr>
        <sz val="10"/>
        <color indexed="8"/>
        <rFont val="Helvetica Neue"/>
        <family val="2"/>
      </rPr>
      <t>)</t>
    </r>
  </si>
  <si>
    <t>subject chosen avatar name</t>
  </si>
  <si>
    <t>subject chosen avatar file code</t>
  </si>
  <si>
    <t>subject chosen avatar gender</t>
  </si>
  <si>
    <t>rater avatar name</t>
  </si>
  <si>
    <t>rater avatar ethnicity</t>
  </si>
  <si>
    <t>rater avatar file code</t>
  </si>
  <si>
    <t>rater avatar gendner</t>
  </si>
  <si>
    <t>rater_avatar_file</t>
  </si>
  <si>
    <t>ratee_avatar_file</t>
  </si>
  <si>
    <t>avatar_gender</t>
  </si>
  <si>
    <t>"you" or "other" ratee conditions</t>
  </si>
  <si>
    <t>ratee avatar name</t>
  </si>
  <si>
    <t>ratee avatar gendner</t>
  </si>
  <si>
    <t>ratee avatar ethnicity</t>
  </si>
  <si>
    <t>ratee avatar file code</t>
  </si>
  <si>
    <t>positive word on the right side (randomised)</t>
  </si>
  <si>
    <t>positive word is the correct word (randomised)</t>
  </si>
  <si>
    <t>positive word</t>
  </si>
  <si>
    <t>negative word</t>
  </si>
  <si>
    <t>left word (randomised)</t>
  </si>
  <si>
    <t>correct word (according to the liking condition)</t>
  </si>
  <si>
    <t>right word (randomised)</t>
  </si>
  <si>
    <t>rated_likelihood</t>
  </si>
  <si>
    <t>subject rated likelihood of the selected word being correct (0 = very likely to be of the left word, 50 = equally likely, 100 = very likely to be of the right word)</t>
  </si>
  <si>
    <t>subject's word choice</t>
  </si>
  <si>
    <t>did the subject choose the positive word?</t>
  </si>
  <si>
    <t>TRUE = correct, FALSE = incorrect</t>
  </si>
  <si>
    <t>time of experiment start</t>
  </si>
  <si>
    <t>time of block start</t>
  </si>
  <si>
    <t>time of trial start</t>
  </si>
  <si>
    <t>time of response</t>
  </si>
  <si>
    <t>time of evaluation rating presented</t>
  </si>
  <si>
    <t>time of evaluation response submitted</t>
  </si>
  <si>
    <t>revised_rated_likelihood</t>
  </si>
  <si>
    <t>revised subject rated likelihood of the selected word being correct based on the scale [0 = very likely to be the negative word, 50 = equally likely, 100 = very likely to be the positive word)</t>
  </si>
  <si>
    <r>
      <t>subject's global evaluation score (</t>
    </r>
    <r>
      <rPr>
        <i/>
        <sz val="10"/>
        <color rgb="FF000000"/>
        <rFont val="Helvetica Neue"/>
        <family val="2"/>
      </rPr>
      <t>note: it will only show on the 20th trial [i.e., trial_nr = 19]</t>
    </r>
    <r>
      <rPr>
        <sz val="10"/>
        <color indexed="8"/>
        <rFont val="Helvetica Neue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</si>
</sst>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8"/>
      <name val="Helvetica Neue"/>
      <family val="2"/>
    </font>
    <font>
      <i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FFF"/>
        <bgColor indexed="64"/>
      </patternFill>
    </fill>
    <fill>
      <patternFill patternType="solid">
        <fgColor rgb="FFDFF8D6"/>
        <bgColor rgb="FF000000"/>
      </patternFill>
    </fill>
    <fill>
      <patternFill patternType="solid">
        <fgColor theme="9" tint="0.79998168889431442"/>
        <bgColor rgb="FF000000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0" fontId="0" fillId="0" borderId="1" xfId="0" applyNumberForma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4" fillId="0" borderId="0" xfId="0" applyFont="1" applyBorder="1" applyAlignment="1">
      <alignment vertical="center" wrapText="1"/>
    </xf>
    <xf numFmtId="0" fontId="2" fillId="0" borderId="1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top"/>
    </xf>
    <xf numFmtId="0" fontId="0" fillId="2" borderId="1" xfId="0" applyNumberFormat="1" applyFill="1" applyBorder="1" applyAlignment="1">
      <alignment vertical="top"/>
    </xf>
    <xf numFmtId="49" fontId="1" fillId="3" borderId="1" xfId="0" applyNumberFormat="1" applyFont="1" applyFill="1" applyBorder="1" applyAlignment="1">
      <alignment vertical="top"/>
    </xf>
    <xf numFmtId="0" fontId="0" fillId="3" borderId="1" xfId="0" applyNumberFormat="1" applyFill="1" applyBorder="1" applyAlignment="1">
      <alignment vertical="top"/>
    </xf>
    <xf numFmtId="49" fontId="0" fillId="3" borderId="1" xfId="0" applyNumberFormat="1" applyFill="1" applyBorder="1" applyAlignment="1">
      <alignment vertical="top"/>
    </xf>
    <xf numFmtId="49" fontId="1" fillId="4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vertical="top"/>
    </xf>
    <xf numFmtId="49" fontId="0" fillId="4" borderId="1" xfId="0" applyNumberFormat="1" applyFill="1" applyBorder="1" applyAlignment="1">
      <alignment vertical="top"/>
    </xf>
    <xf numFmtId="0" fontId="2" fillId="4" borderId="1" xfId="0" applyNumberFormat="1" applyFont="1" applyFill="1" applyBorder="1" applyAlignment="1">
      <alignment vertical="top"/>
    </xf>
    <xf numFmtId="0" fontId="0" fillId="4" borderId="1" xfId="0" applyNumberFormat="1" applyFill="1" applyBorder="1" applyAlignment="1">
      <alignment vertical="top"/>
    </xf>
    <xf numFmtId="49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vertical="top"/>
    </xf>
    <xf numFmtId="49" fontId="0" fillId="5" borderId="1" xfId="0" applyNumberFormat="1" applyFill="1" applyBorder="1" applyAlignment="1">
      <alignment vertical="top"/>
    </xf>
    <xf numFmtId="0" fontId="2" fillId="5" borderId="1" xfId="0" applyNumberFormat="1" applyFont="1" applyFill="1" applyBorder="1" applyAlignment="1">
      <alignment vertical="top"/>
    </xf>
    <xf numFmtId="0" fontId="0" fillId="5" borderId="1" xfId="0" applyNumberFormat="1" applyFill="1" applyBorder="1" applyAlignment="1">
      <alignment vertical="top"/>
    </xf>
    <xf numFmtId="49" fontId="2" fillId="5" borderId="1" xfId="0" applyNumberFormat="1" applyFon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1" fillId="6" borderId="1" xfId="0" applyNumberFormat="1" applyFont="1" applyFill="1" applyBorder="1" applyAlignment="1">
      <alignment vertical="top"/>
    </xf>
    <xf numFmtId="0" fontId="0" fillId="6" borderId="1" xfId="0" applyNumberFormat="1" applyFill="1" applyBorder="1" applyAlignment="1">
      <alignment vertical="top"/>
    </xf>
    <xf numFmtId="49" fontId="1" fillId="7" borderId="1" xfId="0" applyNumberFormat="1" applyFont="1" applyFill="1" applyBorder="1" applyAlignment="1">
      <alignment vertical="top"/>
    </xf>
    <xf numFmtId="0" fontId="0" fillId="7" borderId="1" xfId="0" applyNumberFormat="1" applyFill="1" applyBorder="1" applyAlignment="1">
      <alignment vertical="top"/>
    </xf>
    <xf numFmtId="49" fontId="0" fillId="7" borderId="1" xfId="0" applyNumberFormat="1" applyFill="1" applyBorder="1" applyAlignment="1">
      <alignment vertical="top"/>
    </xf>
    <xf numFmtId="49" fontId="1" fillId="8" borderId="1" xfId="0" applyNumberFormat="1" applyFont="1" applyFill="1" applyBorder="1" applyAlignment="1">
      <alignment vertical="top"/>
    </xf>
    <xf numFmtId="0" fontId="0" fillId="8" borderId="1" xfId="0" applyNumberFormat="1" applyFill="1" applyBorder="1" applyAlignment="1">
      <alignment vertical="top"/>
    </xf>
    <xf numFmtId="49" fontId="0" fillId="8" borderId="1" xfId="0" applyNumberFormat="1" applyFill="1" applyBorder="1" applyAlignment="1">
      <alignment vertical="top"/>
    </xf>
    <xf numFmtId="49" fontId="1" fillId="9" borderId="1" xfId="0" applyNumberFormat="1" applyFont="1" applyFill="1" applyBorder="1" applyAlignment="1">
      <alignment vertical="top"/>
    </xf>
    <xf numFmtId="0" fontId="0" fillId="9" borderId="1" xfId="0" applyNumberForma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49" fontId="2" fillId="4" borderId="1" xfId="0" applyNumberFormat="1" applyFont="1" applyFill="1" applyBorder="1" applyAlignment="1">
      <alignment vertical="top"/>
    </xf>
    <xf numFmtId="49" fontId="2" fillId="7" borderId="1" xfId="0" applyNumberFormat="1" applyFont="1" applyFill="1" applyBorder="1" applyAlignment="1">
      <alignment vertical="top"/>
    </xf>
    <xf numFmtId="49" fontId="2" fillId="8" borderId="1" xfId="0" applyNumberFormat="1" applyFont="1" applyFill="1" applyBorder="1" applyAlignment="1">
      <alignment vertical="top"/>
    </xf>
    <xf numFmtId="49" fontId="2" fillId="6" borderId="1" xfId="0" applyNumberFormat="1" applyFont="1" applyFill="1" applyBorder="1" applyAlignment="1">
      <alignment vertical="top"/>
    </xf>
    <xf numFmtId="49" fontId="2" fillId="9" borderId="1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top" wrapText="1"/>
    </xf>
    <xf numFmtId="49" fontId="7" fillId="10" borderId="2" xfId="0" applyNumberFormat="1" applyFont="1" applyFill="1" applyBorder="1" applyAlignment="1">
      <alignment vertical="top"/>
    </xf>
    <xf numFmtId="49" fontId="7" fillId="11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5696-AA16-8343-860F-E0458CC12EED}">
  <dimension ref="A1:B16386"/>
  <sheetViews>
    <sheetView workbookViewId="0">
      <selection activeCell="B40" sqref="B40"/>
    </sheetView>
  </sheetViews>
  <sheetFormatPr baseColWidth="10" defaultRowHeight="13" x14ac:dyDescent="0.15"/>
  <cols>
    <col min="1" max="1" width="24.6640625" customWidth="1"/>
    <col min="2" max="2" width="140.1640625" customWidth="1"/>
  </cols>
  <sheetData>
    <row r="1" spans="1:2" ht="19" customHeight="1" x14ac:dyDescent="0.15">
      <c r="B1" s="41" t="s">
        <v>268</v>
      </c>
    </row>
    <row r="2" spans="1:2" ht="20" customHeight="1" x14ac:dyDescent="0.15">
      <c r="A2" s="7" t="s">
        <v>0</v>
      </c>
      <c r="B2" s="34" t="s">
        <v>269</v>
      </c>
    </row>
    <row r="3" spans="1:2" ht="20" customHeight="1" x14ac:dyDescent="0.15">
      <c r="A3" s="7" t="s">
        <v>3</v>
      </c>
      <c r="B3" s="34" t="s">
        <v>270</v>
      </c>
    </row>
    <row r="4" spans="1:2" ht="20" customHeight="1" x14ac:dyDescent="0.15">
      <c r="A4" s="7" t="s">
        <v>8</v>
      </c>
      <c r="B4" s="34" t="s">
        <v>271</v>
      </c>
    </row>
    <row r="5" spans="1:2" ht="20" customHeight="1" x14ac:dyDescent="0.15">
      <c r="A5" s="7" t="s">
        <v>9</v>
      </c>
      <c r="B5" s="34" t="s">
        <v>272</v>
      </c>
    </row>
    <row r="6" spans="1:2" ht="20" customHeight="1" x14ac:dyDescent="0.15">
      <c r="A6" s="9" t="s">
        <v>267</v>
      </c>
      <c r="B6" s="35" t="s">
        <v>273</v>
      </c>
    </row>
    <row r="7" spans="1:2" ht="20" customHeight="1" x14ac:dyDescent="0.15">
      <c r="A7" s="9" t="s">
        <v>1</v>
      </c>
      <c r="B7" s="35" t="s">
        <v>274</v>
      </c>
    </row>
    <row r="8" spans="1:2" ht="20" customHeight="1" x14ac:dyDescent="0.15">
      <c r="A8" s="9" t="s">
        <v>282</v>
      </c>
      <c r="B8" s="35" t="s">
        <v>275</v>
      </c>
    </row>
    <row r="9" spans="1:2" ht="20" customHeight="1" x14ac:dyDescent="0.15">
      <c r="A9" s="12" t="s">
        <v>4</v>
      </c>
      <c r="B9" s="36" t="s">
        <v>276</v>
      </c>
    </row>
    <row r="10" spans="1:2" ht="20" customHeight="1" x14ac:dyDescent="0.15">
      <c r="A10" s="13" t="s">
        <v>265</v>
      </c>
      <c r="B10" s="36" t="s">
        <v>279</v>
      </c>
    </row>
    <row r="11" spans="1:2" ht="20" customHeight="1" x14ac:dyDescent="0.15">
      <c r="A11" s="13" t="s">
        <v>266</v>
      </c>
      <c r="B11" s="42" t="s">
        <v>277</v>
      </c>
    </row>
    <row r="12" spans="1:2" ht="20" customHeight="1" x14ac:dyDescent="0.15">
      <c r="A12" s="12" t="s">
        <v>280</v>
      </c>
      <c r="B12" s="36" t="s">
        <v>278</v>
      </c>
    </row>
    <row r="13" spans="1:2" ht="20" customHeight="1" x14ac:dyDescent="0.15">
      <c r="A13" s="17" t="s">
        <v>5</v>
      </c>
      <c r="B13" s="22" t="s">
        <v>283</v>
      </c>
    </row>
    <row r="14" spans="1:2" ht="20" customHeight="1" x14ac:dyDescent="0.15">
      <c r="A14" s="18" t="s">
        <v>6</v>
      </c>
      <c r="B14" s="22" t="s">
        <v>284</v>
      </c>
    </row>
    <row r="15" spans="1:2" ht="20" customHeight="1" x14ac:dyDescent="0.15">
      <c r="A15" s="18" t="s">
        <v>263</v>
      </c>
      <c r="B15" s="22" t="s">
        <v>285</v>
      </c>
    </row>
    <row r="16" spans="1:2" ht="20" customHeight="1" x14ac:dyDescent="0.15">
      <c r="A16" s="18" t="s">
        <v>264</v>
      </c>
      <c r="B16" s="43" t="s">
        <v>286</v>
      </c>
    </row>
    <row r="17" spans="1:2" ht="20" customHeight="1" x14ac:dyDescent="0.15">
      <c r="A17" s="17" t="s">
        <v>7</v>
      </c>
      <c r="B17" s="22" t="s">
        <v>287</v>
      </c>
    </row>
    <row r="18" spans="1:2" ht="20" customHeight="1" x14ac:dyDescent="0.15">
      <c r="A18" s="26" t="s">
        <v>10</v>
      </c>
      <c r="B18" s="37" t="s">
        <v>288</v>
      </c>
    </row>
    <row r="19" spans="1:2" ht="20" customHeight="1" x14ac:dyDescent="0.15">
      <c r="A19" s="26" t="s">
        <v>11</v>
      </c>
      <c r="B19" s="37" t="s">
        <v>289</v>
      </c>
    </row>
    <row r="20" spans="1:2" ht="20" customHeight="1" x14ac:dyDescent="0.15">
      <c r="A20" s="26" t="s">
        <v>12</v>
      </c>
      <c r="B20" s="37" t="s">
        <v>290</v>
      </c>
    </row>
    <row r="21" spans="1:2" ht="20" customHeight="1" x14ac:dyDescent="0.15">
      <c r="A21" s="26" t="s">
        <v>13</v>
      </c>
      <c r="B21" s="37" t="s">
        <v>291</v>
      </c>
    </row>
    <row r="22" spans="1:2" ht="20" customHeight="1" x14ac:dyDescent="0.15">
      <c r="A22" s="26" t="s">
        <v>14</v>
      </c>
      <c r="B22" s="37" t="s">
        <v>293</v>
      </c>
    </row>
    <row r="23" spans="1:2" ht="20" customHeight="1" x14ac:dyDescent="0.15">
      <c r="A23" s="26" t="s">
        <v>15</v>
      </c>
      <c r="B23" s="37" t="s">
        <v>292</v>
      </c>
    </row>
    <row r="24" spans="1:2" ht="20" customHeight="1" x14ac:dyDescent="0.15">
      <c r="A24" s="26" t="s">
        <v>16</v>
      </c>
      <c r="B24" s="37" t="s">
        <v>294</v>
      </c>
    </row>
    <row r="25" spans="1:2" ht="20" customHeight="1" x14ac:dyDescent="0.15">
      <c r="A25" s="29" t="s">
        <v>295</v>
      </c>
      <c r="B25" s="38" t="s">
        <v>296</v>
      </c>
    </row>
    <row r="26" spans="1:2" ht="20" customHeight="1" x14ac:dyDescent="0.15">
      <c r="A26" s="29" t="s">
        <v>306</v>
      </c>
      <c r="B26" s="38" t="s">
        <v>307</v>
      </c>
    </row>
    <row r="27" spans="1:2" ht="20" customHeight="1" x14ac:dyDescent="0.15">
      <c r="A27" s="29" t="s">
        <v>17</v>
      </c>
      <c r="B27" s="38" t="s">
        <v>297</v>
      </c>
    </row>
    <row r="28" spans="1:2" ht="20" customHeight="1" x14ac:dyDescent="0.15">
      <c r="A28" s="29" t="s">
        <v>18</v>
      </c>
      <c r="B28" s="38" t="s">
        <v>298</v>
      </c>
    </row>
    <row r="29" spans="1:2" ht="20" customHeight="1" x14ac:dyDescent="0.15">
      <c r="A29" s="29" t="s">
        <v>19</v>
      </c>
      <c r="B29" s="38" t="s">
        <v>299</v>
      </c>
    </row>
    <row r="30" spans="1:2" ht="20" customHeight="1" x14ac:dyDescent="0.15">
      <c r="A30" s="24" t="s">
        <v>20</v>
      </c>
      <c r="B30" s="39" t="s">
        <v>300</v>
      </c>
    </row>
    <row r="31" spans="1:2" ht="20" customHeight="1" x14ac:dyDescent="0.15">
      <c r="A31" s="24" t="s">
        <v>21</v>
      </c>
      <c r="B31" s="39" t="s">
        <v>301</v>
      </c>
    </row>
    <row r="32" spans="1:2" ht="20" customHeight="1" x14ac:dyDescent="0.15">
      <c r="A32" s="24" t="s">
        <v>22</v>
      </c>
      <c r="B32" s="39" t="s">
        <v>302</v>
      </c>
    </row>
    <row r="33" spans="1:2" ht="20" customHeight="1" x14ac:dyDescent="0.15">
      <c r="A33" s="24" t="s">
        <v>23</v>
      </c>
      <c r="B33" s="39" t="s">
        <v>303</v>
      </c>
    </row>
    <row r="34" spans="1:2" ht="20" customHeight="1" x14ac:dyDescent="0.15">
      <c r="A34" s="32" t="s">
        <v>24</v>
      </c>
      <c r="B34" s="40" t="s">
        <v>308</v>
      </c>
    </row>
    <row r="35" spans="1:2" ht="20" customHeight="1" x14ac:dyDescent="0.15">
      <c r="A35" s="32" t="s">
        <v>25</v>
      </c>
      <c r="B35" s="40" t="s">
        <v>304</v>
      </c>
    </row>
    <row r="36" spans="1:2" ht="20" customHeight="1" x14ac:dyDescent="0.15">
      <c r="A36" s="32" t="s">
        <v>26</v>
      </c>
      <c r="B36" s="40" t="s">
        <v>305</v>
      </c>
    </row>
    <row r="37" spans="1:2" x14ac:dyDescent="0.15">
      <c r="A37" s="3"/>
      <c r="B37" s="5"/>
    </row>
    <row r="38" spans="1:2" x14ac:dyDescent="0.15">
      <c r="A38" s="3"/>
      <c r="B38" s="5"/>
    </row>
    <row r="39" spans="1:2" x14ac:dyDescent="0.15">
      <c r="A39" s="3"/>
      <c r="B39" s="5"/>
    </row>
    <row r="40" spans="1:2" x14ac:dyDescent="0.15">
      <c r="A40" s="3"/>
      <c r="B40" s="5"/>
    </row>
    <row r="41" spans="1:2" x14ac:dyDescent="0.15">
      <c r="A41" s="3"/>
      <c r="B41" s="5"/>
    </row>
    <row r="42" spans="1:2" x14ac:dyDescent="0.15">
      <c r="A42" s="3"/>
      <c r="B42" s="5"/>
    </row>
    <row r="43" spans="1:2" x14ac:dyDescent="0.15">
      <c r="A43" s="3"/>
      <c r="B43" s="5"/>
    </row>
    <row r="44" spans="1:2" x14ac:dyDescent="0.15">
      <c r="A44" s="3"/>
      <c r="B44" s="5"/>
    </row>
    <row r="45" spans="1:2" x14ac:dyDescent="0.15">
      <c r="A45" s="3"/>
      <c r="B45" s="5"/>
    </row>
    <row r="46" spans="1:2" x14ac:dyDescent="0.15">
      <c r="A46" s="3"/>
      <c r="B46" s="5"/>
    </row>
    <row r="47" spans="1:2" x14ac:dyDescent="0.15">
      <c r="A47" s="3"/>
      <c r="B47" s="5"/>
    </row>
    <row r="48" spans="1:2" x14ac:dyDescent="0.15">
      <c r="A48" s="3"/>
      <c r="B48" s="5"/>
    </row>
    <row r="49" spans="1:2" x14ac:dyDescent="0.15">
      <c r="A49" s="3"/>
      <c r="B49" s="5"/>
    </row>
    <row r="50" spans="1:2" x14ac:dyDescent="0.15">
      <c r="A50" s="3"/>
      <c r="B50" s="5"/>
    </row>
    <row r="51" spans="1:2" x14ac:dyDescent="0.15">
      <c r="A51" s="3"/>
      <c r="B51" s="5"/>
    </row>
    <row r="52" spans="1:2" x14ac:dyDescent="0.15">
      <c r="A52" s="3"/>
      <c r="B52" s="5"/>
    </row>
    <row r="53" spans="1:2" x14ac:dyDescent="0.15">
      <c r="A53" s="3"/>
      <c r="B53" s="5"/>
    </row>
    <row r="54" spans="1:2" x14ac:dyDescent="0.15">
      <c r="A54" s="3"/>
      <c r="B54" s="5"/>
    </row>
    <row r="55" spans="1:2" x14ac:dyDescent="0.15">
      <c r="A55" s="3"/>
      <c r="B55" s="5"/>
    </row>
    <row r="56" spans="1:2" x14ac:dyDescent="0.15">
      <c r="A56" s="3"/>
      <c r="B56" s="5"/>
    </row>
    <row r="57" spans="1:2" x14ac:dyDescent="0.15">
      <c r="A57" s="3"/>
      <c r="B57" s="5"/>
    </row>
    <row r="58" spans="1:2" x14ac:dyDescent="0.15">
      <c r="A58" s="3"/>
      <c r="B58" s="5"/>
    </row>
    <row r="59" spans="1:2" x14ac:dyDescent="0.15">
      <c r="A59" s="3"/>
      <c r="B59" s="5"/>
    </row>
    <row r="60" spans="1:2" x14ac:dyDescent="0.15">
      <c r="A60" s="3"/>
      <c r="B60" s="5"/>
    </row>
    <row r="61" spans="1:2" x14ac:dyDescent="0.15">
      <c r="A61" s="3"/>
      <c r="B61" s="5"/>
    </row>
    <row r="62" spans="1:2" x14ac:dyDescent="0.15">
      <c r="A62" s="3"/>
      <c r="B62" s="5"/>
    </row>
    <row r="63" spans="1:2" x14ac:dyDescent="0.15">
      <c r="A63" s="3"/>
      <c r="B63" s="5"/>
    </row>
    <row r="64" spans="1:2" x14ac:dyDescent="0.15">
      <c r="A64" s="3"/>
      <c r="B64" s="5"/>
    </row>
    <row r="65" spans="1:2" x14ac:dyDescent="0.15">
      <c r="A65" s="3"/>
      <c r="B65" s="5"/>
    </row>
    <row r="66" spans="1:2" x14ac:dyDescent="0.15">
      <c r="A66" s="3"/>
      <c r="B66" s="5"/>
    </row>
    <row r="67" spans="1:2" x14ac:dyDescent="0.15">
      <c r="A67" s="3"/>
      <c r="B67" s="5"/>
    </row>
    <row r="68" spans="1:2" x14ac:dyDescent="0.15">
      <c r="A68" s="3"/>
      <c r="B68" s="5"/>
    </row>
    <row r="69" spans="1:2" x14ac:dyDescent="0.15">
      <c r="A69" s="3"/>
      <c r="B69" s="5"/>
    </row>
    <row r="70" spans="1:2" x14ac:dyDescent="0.15">
      <c r="A70" s="3"/>
      <c r="B70" s="5"/>
    </row>
    <row r="71" spans="1:2" x14ac:dyDescent="0.15">
      <c r="A71" s="3"/>
      <c r="B71" s="5"/>
    </row>
    <row r="72" spans="1:2" x14ac:dyDescent="0.15">
      <c r="A72" s="3"/>
      <c r="B72" s="5"/>
    </row>
    <row r="73" spans="1:2" x14ac:dyDescent="0.15">
      <c r="A73" s="3"/>
      <c r="B73" s="5"/>
    </row>
    <row r="74" spans="1:2" x14ac:dyDescent="0.15">
      <c r="A74" s="3"/>
      <c r="B74" s="5"/>
    </row>
    <row r="75" spans="1:2" x14ac:dyDescent="0.15">
      <c r="A75" s="3"/>
      <c r="B75" s="5"/>
    </row>
    <row r="76" spans="1:2" x14ac:dyDescent="0.15">
      <c r="A76" s="3"/>
      <c r="B76" s="5"/>
    </row>
    <row r="77" spans="1:2" x14ac:dyDescent="0.15">
      <c r="A77" s="3"/>
      <c r="B77" s="5"/>
    </row>
    <row r="78" spans="1:2" x14ac:dyDescent="0.15">
      <c r="A78" s="3"/>
      <c r="B78" s="5"/>
    </row>
    <row r="79" spans="1:2" x14ac:dyDescent="0.15">
      <c r="A79" s="3"/>
      <c r="B79" s="5"/>
    </row>
    <row r="80" spans="1:2" x14ac:dyDescent="0.15">
      <c r="A80" s="3"/>
      <c r="B80" s="5"/>
    </row>
    <row r="81" spans="1:2" x14ac:dyDescent="0.15">
      <c r="A81" s="3"/>
      <c r="B81" s="5"/>
    </row>
    <row r="82" spans="1:2" x14ac:dyDescent="0.15">
      <c r="A82" s="3"/>
      <c r="B82" s="5"/>
    </row>
    <row r="83" spans="1:2" x14ac:dyDescent="0.15">
      <c r="A83" s="3"/>
      <c r="B83" s="5"/>
    </row>
    <row r="84" spans="1:2" x14ac:dyDescent="0.15">
      <c r="A84" s="3"/>
      <c r="B84" s="5"/>
    </row>
    <row r="85" spans="1:2" x14ac:dyDescent="0.15">
      <c r="A85" s="3"/>
      <c r="B85" s="5"/>
    </row>
    <row r="86" spans="1:2" x14ac:dyDescent="0.15">
      <c r="A86" s="3"/>
      <c r="B86" s="5"/>
    </row>
    <row r="87" spans="1:2" x14ac:dyDescent="0.15">
      <c r="A87" s="3"/>
      <c r="B87" s="5"/>
    </row>
    <row r="88" spans="1:2" x14ac:dyDescent="0.15">
      <c r="A88" s="3"/>
      <c r="B88" s="5"/>
    </row>
    <row r="89" spans="1:2" x14ac:dyDescent="0.15">
      <c r="A89" s="3"/>
      <c r="B89" s="5"/>
    </row>
    <row r="90" spans="1:2" x14ac:dyDescent="0.15">
      <c r="A90" s="3"/>
      <c r="B90" s="5"/>
    </row>
    <row r="91" spans="1:2" x14ac:dyDescent="0.15">
      <c r="A91" s="3"/>
      <c r="B91" s="5"/>
    </row>
    <row r="92" spans="1:2" x14ac:dyDescent="0.15">
      <c r="A92" s="3"/>
      <c r="B92" s="5"/>
    </row>
    <row r="93" spans="1:2" x14ac:dyDescent="0.15">
      <c r="A93" s="3"/>
      <c r="B93" s="5"/>
    </row>
    <row r="94" spans="1:2" x14ac:dyDescent="0.15">
      <c r="A94" s="3"/>
      <c r="B94" s="5"/>
    </row>
    <row r="95" spans="1:2" x14ac:dyDescent="0.15">
      <c r="A95" s="3"/>
      <c r="B95" s="5"/>
    </row>
    <row r="96" spans="1:2" x14ac:dyDescent="0.15">
      <c r="A96" s="3"/>
      <c r="B96" s="5"/>
    </row>
    <row r="97" spans="1:2" x14ac:dyDescent="0.15">
      <c r="A97" s="3"/>
      <c r="B97" s="5"/>
    </row>
    <row r="98" spans="1:2" x14ac:dyDescent="0.15">
      <c r="A98" s="3"/>
      <c r="B98" s="5"/>
    </row>
    <row r="99" spans="1:2" x14ac:dyDescent="0.15">
      <c r="A99" s="3"/>
      <c r="B99" s="5"/>
    </row>
    <row r="100" spans="1:2" x14ac:dyDescent="0.15">
      <c r="A100" s="3"/>
      <c r="B100" s="5"/>
    </row>
    <row r="101" spans="1:2" x14ac:dyDescent="0.15">
      <c r="A101" s="3"/>
      <c r="B101" s="5"/>
    </row>
    <row r="102" spans="1:2" x14ac:dyDescent="0.15">
      <c r="A102" s="3"/>
      <c r="B102" s="5"/>
    </row>
    <row r="103" spans="1:2" x14ac:dyDescent="0.15">
      <c r="A103" s="3"/>
      <c r="B103" s="5"/>
    </row>
    <row r="104" spans="1:2" x14ac:dyDescent="0.15">
      <c r="A104" s="3"/>
      <c r="B104" s="5"/>
    </row>
    <row r="105" spans="1:2" x14ac:dyDescent="0.15">
      <c r="A105" s="3"/>
      <c r="B105" s="5"/>
    </row>
    <row r="106" spans="1:2" x14ac:dyDescent="0.15">
      <c r="A106" s="3"/>
      <c r="B106" s="5"/>
    </row>
    <row r="107" spans="1:2" x14ac:dyDescent="0.15">
      <c r="A107" s="3"/>
      <c r="B107" s="5"/>
    </row>
    <row r="108" spans="1:2" x14ac:dyDescent="0.15">
      <c r="A108" s="3"/>
      <c r="B108" s="5"/>
    </row>
    <row r="109" spans="1:2" x14ac:dyDescent="0.15">
      <c r="A109" s="3"/>
      <c r="B109" s="5"/>
    </row>
    <row r="110" spans="1:2" x14ac:dyDescent="0.15">
      <c r="A110" s="3"/>
      <c r="B110" s="5"/>
    </row>
    <row r="111" spans="1:2" x14ac:dyDescent="0.15">
      <c r="A111" s="3"/>
      <c r="B111" s="5"/>
    </row>
    <row r="112" spans="1:2" x14ac:dyDescent="0.15">
      <c r="A112" s="3"/>
      <c r="B112" s="5"/>
    </row>
    <row r="113" spans="1:2" x14ac:dyDescent="0.15">
      <c r="A113" s="3"/>
      <c r="B113" s="5"/>
    </row>
    <row r="114" spans="1:2" x14ac:dyDescent="0.15">
      <c r="A114" s="3"/>
      <c r="B114" s="5"/>
    </row>
    <row r="115" spans="1:2" x14ac:dyDescent="0.15">
      <c r="A115" s="3"/>
      <c r="B115" s="5"/>
    </row>
    <row r="116" spans="1:2" x14ac:dyDescent="0.15">
      <c r="A116" s="3"/>
      <c r="B116" s="5"/>
    </row>
    <row r="117" spans="1:2" x14ac:dyDescent="0.15">
      <c r="A117" s="3"/>
      <c r="B117" s="5"/>
    </row>
    <row r="118" spans="1:2" x14ac:dyDescent="0.15">
      <c r="A118" s="3"/>
      <c r="B118" s="5"/>
    </row>
    <row r="119" spans="1:2" x14ac:dyDescent="0.15">
      <c r="A119" s="3"/>
      <c r="B119" s="5"/>
    </row>
    <row r="120" spans="1:2" x14ac:dyDescent="0.15">
      <c r="A120" s="3"/>
      <c r="B120" s="5"/>
    </row>
    <row r="121" spans="1:2" x14ac:dyDescent="0.15">
      <c r="A121" s="3"/>
      <c r="B121" s="5"/>
    </row>
    <row r="122" spans="1:2" x14ac:dyDescent="0.15">
      <c r="A122" s="3"/>
      <c r="B122" s="5"/>
    </row>
    <row r="123" spans="1:2" x14ac:dyDescent="0.15">
      <c r="A123" s="3"/>
      <c r="B123" s="5"/>
    </row>
    <row r="124" spans="1:2" x14ac:dyDescent="0.15">
      <c r="A124" s="3"/>
      <c r="B124" s="5"/>
    </row>
    <row r="125" spans="1:2" x14ac:dyDescent="0.15">
      <c r="A125" s="3"/>
      <c r="B125" s="5"/>
    </row>
    <row r="126" spans="1:2" x14ac:dyDescent="0.15">
      <c r="A126" s="3"/>
      <c r="B126" s="5"/>
    </row>
    <row r="127" spans="1:2" x14ac:dyDescent="0.15">
      <c r="A127" s="3"/>
      <c r="B127" s="5"/>
    </row>
    <row r="128" spans="1:2" x14ac:dyDescent="0.15">
      <c r="A128" s="3"/>
      <c r="B128" s="5"/>
    </row>
    <row r="129" spans="1:2" x14ac:dyDescent="0.15">
      <c r="A129" s="3"/>
      <c r="B129" s="5"/>
    </row>
    <row r="130" spans="1:2" x14ac:dyDescent="0.15">
      <c r="A130" s="3"/>
      <c r="B130" s="5"/>
    </row>
    <row r="131" spans="1:2" x14ac:dyDescent="0.15">
      <c r="A131" s="3"/>
      <c r="B131" s="5"/>
    </row>
    <row r="132" spans="1:2" x14ac:dyDescent="0.15">
      <c r="A132" s="3"/>
      <c r="B132" s="5"/>
    </row>
    <row r="133" spans="1:2" x14ac:dyDescent="0.15">
      <c r="A133" s="3"/>
      <c r="B133" s="5"/>
    </row>
    <row r="134" spans="1:2" x14ac:dyDescent="0.15">
      <c r="A134" s="3"/>
      <c r="B134" s="5"/>
    </row>
    <row r="135" spans="1:2" x14ac:dyDescent="0.15">
      <c r="A135" s="3"/>
      <c r="B135" s="5"/>
    </row>
    <row r="136" spans="1:2" x14ac:dyDescent="0.15">
      <c r="A136" s="3"/>
      <c r="B136" s="5"/>
    </row>
    <row r="137" spans="1:2" x14ac:dyDescent="0.15">
      <c r="A137" s="3"/>
      <c r="B137" s="5"/>
    </row>
    <row r="138" spans="1:2" x14ac:dyDescent="0.15">
      <c r="A138" s="3"/>
      <c r="B138" s="5"/>
    </row>
    <row r="139" spans="1:2" x14ac:dyDescent="0.15">
      <c r="A139" s="3"/>
      <c r="B139" s="5"/>
    </row>
    <row r="140" spans="1:2" x14ac:dyDescent="0.15">
      <c r="A140" s="3"/>
      <c r="B140" s="5"/>
    </row>
    <row r="141" spans="1:2" x14ac:dyDescent="0.15">
      <c r="A141" s="3"/>
      <c r="B141" s="5"/>
    </row>
    <row r="142" spans="1:2" x14ac:dyDescent="0.15">
      <c r="A142" s="3"/>
      <c r="B142" s="5"/>
    </row>
    <row r="143" spans="1:2" x14ac:dyDescent="0.15">
      <c r="A143" s="3"/>
      <c r="B143" s="5"/>
    </row>
    <row r="144" spans="1:2" x14ac:dyDescent="0.15">
      <c r="A144" s="3"/>
      <c r="B144" s="5"/>
    </row>
    <row r="145" spans="1:2" x14ac:dyDescent="0.15">
      <c r="A145" s="3"/>
      <c r="B145" s="5"/>
    </row>
    <row r="146" spans="1:2" x14ac:dyDescent="0.15">
      <c r="A146" s="3"/>
      <c r="B146" s="5"/>
    </row>
    <row r="147" spans="1:2" x14ac:dyDescent="0.15">
      <c r="A147" s="3"/>
      <c r="B147" s="5"/>
    </row>
    <row r="148" spans="1:2" x14ac:dyDescent="0.15">
      <c r="A148" s="3"/>
      <c r="B148" s="5"/>
    </row>
    <row r="149" spans="1:2" x14ac:dyDescent="0.15">
      <c r="A149" s="3"/>
      <c r="B149" s="5"/>
    </row>
    <row r="150" spans="1:2" x14ac:dyDescent="0.15">
      <c r="A150" s="3"/>
      <c r="B150" s="5"/>
    </row>
    <row r="151" spans="1:2" x14ac:dyDescent="0.15">
      <c r="A151" s="3"/>
      <c r="B151" s="5"/>
    </row>
    <row r="152" spans="1:2" x14ac:dyDescent="0.15">
      <c r="A152" s="3"/>
      <c r="B152" s="5"/>
    </row>
    <row r="153" spans="1:2" x14ac:dyDescent="0.15">
      <c r="A153" s="3"/>
      <c r="B153" s="5"/>
    </row>
    <row r="154" spans="1:2" x14ac:dyDescent="0.15">
      <c r="A154" s="3"/>
      <c r="B154" s="5"/>
    </row>
    <row r="155" spans="1:2" x14ac:dyDescent="0.15">
      <c r="A155" s="3"/>
      <c r="B155" s="5"/>
    </row>
    <row r="156" spans="1:2" x14ac:dyDescent="0.15">
      <c r="A156" s="3"/>
      <c r="B156" s="5"/>
    </row>
    <row r="157" spans="1:2" x14ac:dyDescent="0.15">
      <c r="A157" s="3"/>
      <c r="B157" s="5"/>
    </row>
    <row r="158" spans="1:2" x14ac:dyDescent="0.15">
      <c r="A158" s="3"/>
      <c r="B158" s="5"/>
    </row>
    <row r="159" spans="1:2" x14ac:dyDescent="0.15">
      <c r="A159" s="3"/>
      <c r="B159" s="5"/>
    </row>
    <row r="160" spans="1:2" x14ac:dyDescent="0.15">
      <c r="A160" s="3"/>
      <c r="B160" s="5"/>
    </row>
    <row r="161" spans="1:2" x14ac:dyDescent="0.15">
      <c r="A161" s="3"/>
      <c r="B161" s="5"/>
    </row>
    <row r="162" spans="1:2" x14ac:dyDescent="0.15">
      <c r="A162" s="3"/>
      <c r="B162" s="5"/>
    </row>
    <row r="163" spans="1:2" x14ac:dyDescent="0.15">
      <c r="A163" s="3"/>
      <c r="B163" s="5"/>
    </row>
    <row r="164" spans="1:2" x14ac:dyDescent="0.15">
      <c r="A164" s="3"/>
      <c r="B164" s="5"/>
    </row>
    <row r="165" spans="1:2" x14ac:dyDescent="0.15">
      <c r="A165" s="3"/>
      <c r="B165" s="5"/>
    </row>
    <row r="166" spans="1:2" x14ac:dyDescent="0.15">
      <c r="A166" s="3"/>
      <c r="B166" s="5"/>
    </row>
    <row r="167" spans="1:2" x14ac:dyDescent="0.15">
      <c r="A167" s="3"/>
      <c r="B167" s="5"/>
    </row>
    <row r="168" spans="1:2" x14ac:dyDescent="0.15">
      <c r="A168" s="3"/>
      <c r="B168" s="5"/>
    </row>
    <row r="169" spans="1:2" x14ac:dyDescent="0.15">
      <c r="A169" s="3"/>
      <c r="B169" s="5"/>
    </row>
    <row r="170" spans="1:2" x14ac:dyDescent="0.15">
      <c r="A170" s="3"/>
      <c r="B170" s="5"/>
    </row>
    <row r="171" spans="1:2" x14ac:dyDescent="0.15">
      <c r="A171" s="3"/>
      <c r="B171" s="5"/>
    </row>
    <row r="172" spans="1:2" x14ac:dyDescent="0.15">
      <c r="A172" s="3"/>
      <c r="B172" s="5"/>
    </row>
    <row r="173" spans="1:2" x14ac:dyDescent="0.15">
      <c r="A173" s="3"/>
      <c r="B173" s="5"/>
    </row>
    <row r="174" spans="1:2" x14ac:dyDescent="0.15">
      <c r="A174" s="3"/>
      <c r="B174" s="5"/>
    </row>
    <row r="175" spans="1:2" x14ac:dyDescent="0.15">
      <c r="A175" s="3"/>
      <c r="B175" s="5"/>
    </row>
    <row r="176" spans="1:2" x14ac:dyDescent="0.15">
      <c r="A176" s="3"/>
      <c r="B176" s="5"/>
    </row>
    <row r="177" spans="1:2" x14ac:dyDescent="0.15">
      <c r="A177" s="3"/>
      <c r="B177" s="5"/>
    </row>
    <row r="178" spans="1:2" x14ac:dyDescent="0.15">
      <c r="A178" s="3"/>
      <c r="B178" s="5"/>
    </row>
    <row r="179" spans="1:2" x14ac:dyDescent="0.15">
      <c r="A179" s="3"/>
      <c r="B179" s="5"/>
    </row>
    <row r="180" spans="1:2" x14ac:dyDescent="0.15">
      <c r="A180" s="3"/>
      <c r="B180" s="5"/>
    </row>
    <row r="181" spans="1:2" x14ac:dyDescent="0.15">
      <c r="A181" s="3"/>
      <c r="B181" s="5"/>
    </row>
    <row r="182" spans="1:2" x14ac:dyDescent="0.15">
      <c r="A182" s="3"/>
      <c r="B182" s="5"/>
    </row>
    <row r="183" spans="1:2" x14ac:dyDescent="0.15">
      <c r="A183" s="3"/>
      <c r="B183" s="5"/>
    </row>
    <row r="184" spans="1:2" x14ac:dyDescent="0.15">
      <c r="A184" s="3"/>
      <c r="B184" s="5"/>
    </row>
    <row r="185" spans="1:2" x14ac:dyDescent="0.15">
      <c r="A185" s="3"/>
      <c r="B185" s="5"/>
    </row>
    <row r="186" spans="1:2" x14ac:dyDescent="0.15">
      <c r="A186" s="3"/>
      <c r="B186" s="5"/>
    </row>
    <row r="187" spans="1:2" x14ac:dyDescent="0.15">
      <c r="A187" s="3"/>
      <c r="B187" s="5"/>
    </row>
    <row r="188" spans="1:2" x14ac:dyDescent="0.15">
      <c r="A188" s="3"/>
      <c r="B188" s="5"/>
    </row>
    <row r="189" spans="1:2" x14ac:dyDescent="0.15">
      <c r="A189" s="3"/>
      <c r="B189" s="5"/>
    </row>
    <row r="190" spans="1:2" x14ac:dyDescent="0.15">
      <c r="A190" s="3"/>
      <c r="B190" s="5"/>
    </row>
    <row r="191" spans="1:2" x14ac:dyDescent="0.15">
      <c r="A191" s="3"/>
      <c r="B191" s="5"/>
    </row>
    <row r="192" spans="1:2" x14ac:dyDescent="0.15">
      <c r="A192" s="3"/>
      <c r="B192" s="5"/>
    </row>
    <row r="193" spans="1:2" x14ac:dyDescent="0.15">
      <c r="A193" s="3"/>
      <c r="B193" s="5"/>
    </row>
    <row r="194" spans="1:2" x14ac:dyDescent="0.15">
      <c r="A194" s="3"/>
      <c r="B194" s="5"/>
    </row>
    <row r="195" spans="1:2" x14ac:dyDescent="0.15">
      <c r="A195" s="3"/>
      <c r="B195" s="5"/>
    </row>
    <row r="196" spans="1:2" x14ac:dyDescent="0.15">
      <c r="A196" s="3"/>
      <c r="B196" s="5"/>
    </row>
    <row r="197" spans="1:2" x14ac:dyDescent="0.15">
      <c r="A197" s="3"/>
      <c r="B197" s="5"/>
    </row>
    <row r="198" spans="1:2" x14ac:dyDescent="0.15">
      <c r="A198" s="3"/>
      <c r="B198" s="5"/>
    </row>
    <row r="199" spans="1:2" x14ac:dyDescent="0.15">
      <c r="A199" s="3"/>
      <c r="B199" s="5"/>
    </row>
    <row r="200" spans="1:2" x14ac:dyDescent="0.15">
      <c r="A200" s="3"/>
      <c r="B200" s="5"/>
    </row>
    <row r="201" spans="1:2" x14ac:dyDescent="0.15">
      <c r="A201" s="3"/>
      <c r="B201" s="5"/>
    </row>
    <row r="202" spans="1:2" x14ac:dyDescent="0.15">
      <c r="A202" s="3"/>
      <c r="B202" s="5"/>
    </row>
    <row r="203" spans="1:2" x14ac:dyDescent="0.15">
      <c r="A203" s="3"/>
      <c r="B203" s="5"/>
    </row>
    <row r="204" spans="1:2" x14ac:dyDescent="0.15">
      <c r="A204" s="3"/>
      <c r="B204" s="5"/>
    </row>
    <row r="205" spans="1:2" x14ac:dyDescent="0.15">
      <c r="A205" s="3"/>
      <c r="B205" s="5"/>
    </row>
    <row r="206" spans="1:2" x14ac:dyDescent="0.15">
      <c r="A206" s="3"/>
      <c r="B206" s="5"/>
    </row>
    <row r="207" spans="1:2" x14ac:dyDescent="0.15">
      <c r="A207" s="3"/>
      <c r="B207" s="5"/>
    </row>
    <row r="208" spans="1:2" x14ac:dyDescent="0.15">
      <c r="A208" s="3"/>
      <c r="B208" s="5"/>
    </row>
    <row r="209" spans="1:2" x14ac:dyDescent="0.15">
      <c r="A209" s="3"/>
      <c r="B209" s="5"/>
    </row>
    <row r="210" spans="1:2" x14ac:dyDescent="0.15">
      <c r="A210" s="3"/>
      <c r="B210" s="5"/>
    </row>
    <row r="211" spans="1:2" x14ac:dyDescent="0.15">
      <c r="A211" s="3"/>
      <c r="B211" s="5"/>
    </row>
    <row r="212" spans="1:2" x14ac:dyDescent="0.15">
      <c r="A212" s="3"/>
      <c r="B212" s="5"/>
    </row>
    <row r="213" spans="1:2" x14ac:dyDescent="0.15">
      <c r="A213" s="3"/>
      <c r="B213" s="5"/>
    </row>
    <row r="214" spans="1:2" x14ac:dyDescent="0.15">
      <c r="A214" s="3"/>
      <c r="B214" s="5"/>
    </row>
    <row r="215" spans="1:2" x14ac:dyDescent="0.15">
      <c r="A215" s="3"/>
      <c r="B215" s="5"/>
    </row>
    <row r="216" spans="1:2" x14ac:dyDescent="0.15">
      <c r="A216" s="3"/>
      <c r="B216" s="5"/>
    </row>
    <row r="217" spans="1:2" x14ac:dyDescent="0.15">
      <c r="A217" s="3"/>
      <c r="B217" s="5"/>
    </row>
    <row r="218" spans="1:2" x14ac:dyDescent="0.15">
      <c r="A218" s="3"/>
      <c r="B218" s="5"/>
    </row>
    <row r="219" spans="1:2" x14ac:dyDescent="0.15">
      <c r="A219" s="3"/>
      <c r="B219" s="5"/>
    </row>
    <row r="220" spans="1:2" x14ac:dyDescent="0.15">
      <c r="A220" s="3"/>
      <c r="B220" s="5"/>
    </row>
    <row r="221" spans="1:2" x14ac:dyDescent="0.15">
      <c r="A221" s="3"/>
      <c r="B221" s="5"/>
    </row>
    <row r="222" spans="1:2" x14ac:dyDescent="0.15">
      <c r="A222" s="3"/>
      <c r="B222" s="5"/>
    </row>
    <row r="223" spans="1:2" x14ac:dyDescent="0.15">
      <c r="A223" s="3"/>
      <c r="B223" s="5"/>
    </row>
    <row r="224" spans="1:2" x14ac:dyDescent="0.15">
      <c r="A224" s="3"/>
      <c r="B224" s="5"/>
    </row>
    <row r="225" spans="1:2" x14ac:dyDescent="0.15">
      <c r="A225" s="3"/>
      <c r="B225" s="5"/>
    </row>
    <row r="226" spans="1:2" x14ac:dyDescent="0.15">
      <c r="A226" s="3"/>
      <c r="B226" s="5"/>
    </row>
    <row r="227" spans="1:2" x14ac:dyDescent="0.15">
      <c r="A227" s="3"/>
      <c r="B227" s="5"/>
    </row>
    <row r="228" spans="1:2" x14ac:dyDescent="0.15">
      <c r="A228" s="3"/>
      <c r="B228" s="5"/>
    </row>
    <row r="229" spans="1:2" x14ac:dyDescent="0.15">
      <c r="A229" s="3"/>
      <c r="B229" s="5"/>
    </row>
    <row r="230" spans="1:2" x14ac:dyDescent="0.15">
      <c r="A230" s="3"/>
      <c r="B230" s="5"/>
    </row>
    <row r="231" spans="1:2" x14ac:dyDescent="0.15">
      <c r="A231" s="3"/>
      <c r="B231" s="5"/>
    </row>
    <row r="232" spans="1:2" x14ac:dyDescent="0.15">
      <c r="A232" s="3"/>
      <c r="B232" s="5"/>
    </row>
    <row r="233" spans="1:2" x14ac:dyDescent="0.15">
      <c r="A233" s="3"/>
      <c r="B233" s="5"/>
    </row>
    <row r="234" spans="1:2" x14ac:dyDescent="0.15">
      <c r="A234" s="3"/>
      <c r="B234" s="5"/>
    </row>
    <row r="235" spans="1:2" x14ac:dyDescent="0.15">
      <c r="A235" s="3"/>
      <c r="B235" s="5"/>
    </row>
    <row r="236" spans="1:2" x14ac:dyDescent="0.15">
      <c r="A236" s="3"/>
      <c r="B236" s="5"/>
    </row>
    <row r="237" spans="1:2" x14ac:dyDescent="0.15">
      <c r="A237" s="3"/>
      <c r="B237" s="5"/>
    </row>
    <row r="238" spans="1:2" x14ac:dyDescent="0.15">
      <c r="A238" s="3"/>
      <c r="B238" s="5"/>
    </row>
    <row r="239" spans="1:2" x14ac:dyDescent="0.15">
      <c r="A239" s="3"/>
      <c r="B239" s="5"/>
    </row>
    <row r="240" spans="1:2" x14ac:dyDescent="0.15">
      <c r="A240" s="3"/>
      <c r="B240" s="5"/>
    </row>
    <row r="241" spans="1:2" x14ac:dyDescent="0.15">
      <c r="A241" s="3"/>
      <c r="B241" s="5"/>
    </row>
    <row r="242" spans="1:2" x14ac:dyDescent="0.15">
      <c r="A242" s="3"/>
      <c r="B242" s="5"/>
    </row>
    <row r="243" spans="1:2" x14ac:dyDescent="0.15">
      <c r="A243" s="3"/>
      <c r="B243" s="5"/>
    </row>
    <row r="244" spans="1:2" x14ac:dyDescent="0.15">
      <c r="A244" s="3"/>
      <c r="B244" s="5"/>
    </row>
    <row r="245" spans="1:2" x14ac:dyDescent="0.15">
      <c r="A245" s="3"/>
      <c r="B245" s="5"/>
    </row>
    <row r="246" spans="1:2" x14ac:dyDescent="0.15">
      <c r="A246" s="3"/>
      <c r="B246" s="5"/>
    </row>
    <row r="247" spans="1:2" x14ac:dyDescent="0.15">
      <c r="A247" s="3"/>
      <c r="B247" s="5"/>
    </row>
    <row r="248" spans="1:2" x14ac:dyDescent="0.15">
      <c r="A248" s="3"/>
      <c r="B248" s="5"/>
    </row>
    <row r="249" spans="1:2" x14ac:dyDescent="0.15">
      <c r="A249" s="3"/>
      <c r="B249" s="5"/>
    </row>
    <row r="250" spans="1:2" x14ac:dyDescent="0.15">
      <c r="A250" s="3"/>
      <c r="B250" s="5"/>
    </row>
    <row r="251" spans="1:2" x14ac:dyDescent="0.15">
      <c r="A251" s="3"/>
      <c r="B251" s="5"/>
    </row>
    <row r="252" spans="1:2" x14ac:dyDescent="0.15">
      <c r="A252" s="3"/>
      <c r="B252" s="5"/>
    </row>
    <row r="253" spans="1:2" x14ac:dyDescent="0.15">
      <c r="A253" s="3"/>
      <c r="B253" s="5"/>
    </row>
    <row r="254" spans="1:2" x14ac:dyDescent="0.15">
      <c r="A254" s="3"/>
      <c r="B254" s="5"/>
    </row>
    <row r="255" spans="1:2" x14ac:dyDescent="0.15">
      <c r="A255" s="3"/>
      <c r="B255" s="5"/>
    </row>
    <row r="256" spans="1:2" x14ac:dyDescent="0.15">
      <c r="A256" s="3"/>
      <c r="B256" s="5"/>
    </row>
    <row r="257" spans="1:2" x14ac:dyDescent="0.15">
      <c r="A257" s="3"/>
      <c r="B257" s="5"/>
    </row>
    <row r="258" spans="1:2" x14ac:dyDescent="0.15">
      <c r="A258" s="3"/>
      <c r="B258" s="5"/>
    </row>
    <row r="259" spans="1:2" x14ac:dyDescent="0.15">
      <c r="A259" s="3"/>
      <c r="B259" s="5"/>
    </row>
    <row r="260" spans="1:2" x14ac:dyDescent="0.15">
      <c r="A260" s="3"/>
      <c r="B260" s="5"/>
    </row>
    <row r="261" spans="1:2" x14ac:dyDescent="0.15">
      <c r="A261" s="3"/>
      <c r="B261" s="5"/>
    </row>
    <row r="262" spans="1:2" x14ac:dyDescent="0.15">
      <c r="A262" s="3"/>
      <c r="B262" s="5"/>
    </row>
    <row r="263" spans="1:2" x14ac:dyDescent="0.15">
      <c r="A263" s="3"/>
      <c r="B263" s="5"/>
    </row>
    <row r="264" spans="1:2" x14ac:dyDescent="0.15">
      <c r="A264" s="3"/>
      <c r="B264" s="5"/>
    </row>
    <row r="265" spans="1:2" x14ac:dyDescent="0.15">
      <c r="A265" s="3"/>
      <c r="B265" s="5"/>
    </row>
    <row r="266" spans="1:2" x14ac:dyDescent="0.15">
      <c r="A266" s="3"/>
      <c r="B266" s="5"/>
    </row>
    <row r="267" spans="1:2" x14ac:dyDescent="0.15">
      <c r="A267" s="3"/>
      <c r="B267" s="5"/>
    </row>
    <row r="268" spans="1:2" x14ac:dyDescent="0.15">
      <c r="A268" s="3"/>
      <c r="B268" s="5"/>
    </row>
    <row r="269" spans="1:2" x14ac:dyDescent="0.15">
      <c r="A269" s="3"/>
      <c r="B269" s="5"/>
    </row>
    <row r="270" spans="1:2" x14ac:dyDescent="0.15">
      <c r="A270" s="3"/>
      <c r="B270" s="5"/>
    </row>
    <row r="271" spans="1:2" x14ac:dyDescent="0.15">
      <c r="A271" s="3"/>
      <c r="B271" s="5"/>
    </row>
    <row r="272" spans="1:2" x14ac:dyDescent="0.15">
      <c r="A272" s="3"/>
      <c r="B272" s="5"/>
    </row>
    <row r="273" spans="1:2" x14ac:dyDescent="0.15">
      <c r="A273" s="3"/>
      <c r="B273" s="5"/>
    </row>
    <row r="274" spans="1:2" x14ac:dyDescent="0.15">
      <c r="A274" s="3"/>
      <c r="B274" s="5"/>
    </row>
    <row r="275" spans="1:2" x14ac:dyDescent="0.15">
      <c r="A275" s="3"/>
      <c r="B275" s="5"/>
    </row>
    <row r="276" spans="1:2" x14ac:dyDescent="0.15">
      <c r="A276" s="3"/>
      <c r="B276" s="5"/>
    </row>
    <row r="277" spans="1:2" x14ac:dyDescent="0.15">
      <c r="A277" s="3"/>
      <c r="B277" s="5"/>
    </row>
    <row r="278" spans="1:2" x14ac:dyDescent="0.15">
      <c r="A278" s="3"/>
      <c r="B278" s="5"/>
    </row>
    <row r="279" spans="1:2" x14ac:dyDescent="0.15">
      <c r="A279" s="3"/>
      <c r="B279" s="5"/>
    </row>
    <row r="280" spans="1:2" x14ac:dyDescent="0.15">
      <c r="A280" s="3"/>
      <c r="B280" s="5"/>
    </row>
    <row r="281" spans="1:2" x14ac:dyDescent="0.15">
      <c r="A281" s="3"/>
      <c r="B281" s="5"/>
    </row>
    <row r="282" spans="1:2" x14ac:dyDescent="0.15">
      <c r="A282" s="3"/>
      <c r="B282" s="5"/>
    </row>
    <row r="283" spans="1:2" x14ac:dyDescent="0.15">
      <c r="A283" s="3"/>
      <c r="B283" s="5"/>
    </row>
    <row r="284" spans="1:2" x14ac:dyDescent="0.15">
      <c r="A284" s="3"/>
      <c r="B284" s="5"/>
    </row>
    <row r="285" spans="1:2" x14ac:dyDescent="0.15">
      <c r="A285" s="3"/>
      <c r="B285" s="5"/>
    </row>
    <row r="286" spans="1:2" x14ac:dyDescent="0.15">
      <c r="A286" s="3"/>
      <c r="B286" s="5"/>
    </row>
    <row r="287" spans="1:2" x14ac:dyDescent="0.15">
      <c r="A287" s="3"/>
      <c r="B287" s="5"/>
    </row>
    <row r="288" spans="1:2" x14ac:dyDescent="0.15">
      <c r="A288" s="3"/>
      <c r="B288" s="5"/>
    </row>
    <row r="289" spans="1:2" x14ac:dyDescent="0.15">
      <c r="A289" s="3"/>
      <c r="B289" s="5"/>
    </row>
    <row r="290" spans="1:2" x14ac:dyDescent="0.15">
      <c r="A290" s="3"/>
      <c r="B290" s="5"/>
    </row>
    <row r="291" spans="1:2" x14ac:dyDescent="0.15">
      <c r="A291" s="3"/>
      <c r="B291" s="5"/>
    </row>
    <row r="292" spans="1:2" x14ac:dyDescent="0.15">
      <c r="A292" s="3"/>
      <c r="B292" s="5"/>
    </row>
    <row r="293" spans="1:2" x14ac:dyDescent="0.15">
      <c r="A293" s="3"/>
      <c r="B293" s="5"/>
    </row>
    <row r="294" spans="1:2" x14ac:dyDescent="0.15">
      <c r="A294" s="3"/>
      <c r="B294" s="5"/>
    </row>
    <row r="295" spans="1:2" x14ac:dyDescent="0.15">
      <c r="A295" s="3"/>
      <c r="B295" s="5"/>
    </row>
    <row r="296" spans="1:2" x14ac:dyDescent="0.15">
      <c r="A296" s="3"/>
      <c r="B296" s="5"/>
    </row>
    <row r="297" spans="1:2" x14ac:dyDescent="0.15">
      <c r="A297" s="3"/>
      <c r="B297" s="5"/>
    </row>
    <row r="298" spans="1:2" x14ac:dyDescent="0.15">
      <c r="A298" s="3"/>
      <c r="B298" s="5"/>
    </row>
    <row r="299" spans="1:2" x14ac:dyDescent="0.15">
      <c r="A299" s="3"/>
      <c r="B299" s="5"/>
    </row>
    <row r="300" spans="1:2" x14ac:dyDescent="0.15">
      <c r="A300" s="3"/>
      <c r="B300" s="5"/>
    </row>
    <row r="301" spans="1:2" x14ac:dyDescent="0.15">
      <c r="A301" s="3"/>
      <c r="B301" s="5"/>
    </row>
    <row r="302" spans="1:2" x14ac:dyDescent="0.15">
      <c r="A302" s="3"/>
      <c r="B302" s="5"/>
    </row>
    <row r="303" spans="1:2" x14ac:dyDescent="0.15">
      <c r="A303" s="3"/>
      <c r="B303" s="5"/>
    </row>
    <row r="304" spans="1:2" x14ac:dyDescent="0.15">
      <c r="A304" s="3"/>
      <c r="B304" s="5"/>
    </row>
    <row r="305" spans="1:2" x14ac:dyDescent="0.15">
      <c r="A305" s="3"/>
      <c r="B305" s="5"/>
    </row>
    <row r="306" spans="1:2" x14ac:dyDescent="0.15">
      <c r="A306" s="3"/>
      <c r="B306" s="5"/>
    </row>
    <row r="307" spans="1:2" x14ac:dyDescent="0.15">
      <c r="A307" s="3"/>
      <c r="B307" s="5"/>
    </row>
    <row r="308" spans="1:2" x14ac:dyDescent="0.15">
      <c r="A308" s="3"/>
      <c r="B308" s="5"/>
    </row>
    <row r="309" spans="1:2" x14ac:dyDescent="0.15">
      <c r="A309" s="3"/>
      <c r="B309" s="5"/>
    </row>
    <row r="310" spans="1:2" x14ac:dyDescent="0.15">
      <c r="A310" s="3"/>
      <c r="B310" s="5"/>
    </row>
    <row r="311" spans="1:2" x14ac:dyDescent="0.15">
      <c r="A311" s="3"/>
      <c r="B311" s="5"/>
    </row>
    <row r="312" spans="1:2" x14ac:dyDescent="0.15">
      <c r="A312" s="3"/>
      <c r="B312" s="5"/>
    </row>
    <row r="313" spans="1:2" x14ac:dyDescent="0.15">
      <c r="A313" s="3"/>
      <c r="B313" s="5"/>
    </row>
    <row r="314" spans="1:2" x14ac:dyDescent="0.15">
      <c r="A314" s="3"/>
      <c r="B314" s="5"/>
    </row>
    <row r="315" spans="1:2" x14ac:dyDescent="0.15">
      <c r="A315" s="3"/>
      <c r="B315" s="5"/>
    </row>
    <row r="316" spans="1:2" x14ac:dyDescent="0.15">
      <c r="A316" s="3"/>
      <c r="B316" s="5"/>
    </row>
    <row r="317" spans="1:2" x14ac:dyDescent="0.15">
      <c r="A317" s="3"/>
      <c r="B317" s="5"/>
    </row>
    <row r="318" spans="1:2" x14ac:dyDescent="0.15">
      <c r="A318" s="3"/>
      <c r="B318" s="5"/>
    </row>
    <row r="319" spans="1:2" x14ac:dyDescent="0.15">
      <c r="A319" s="3"/>
      <c r="B319" s="5"/>
    </row>
    <row r="320" spans="1:2" x14ac:dyDescent="0.15">
      <c r="A320" s="3"/>
      <c r="B320" s="5"/>
    </row>
    <row r="321" spans="1:2" x14ac:dyDescent="0.15">
      <c r="A321" s="3"/>
      <c r="B321" s="5"/>
    </row>
    <row r="322" spans="1:2" x14ac:dyDescent="0.15">
      <c r="A322" s="3"/>
      <c r="B322" s="5"/>
    </row>
    <row r="323" spans="1:2" x14ac:dyDescent="0.15">
      <c r="A323" s="3"/>
      <c r="B323" s="5"/>
    </row>
    <row r="324" spans="1:2" x14ac:dyDescent="0.15">
      <c r="A324" s="3"/>
      <c r="B324" s="5"/>
    </row>
    <row r="325" spans="1:2" x14ac:dyDescent="0.15">
      <c r="A325" s="3"/>
      <c r="B325" s="5"/>
    </row>
    <row r="326" spans="1:2" x14ac:dyDescent="0.15">
      <c r="A326" s="3"/>
      <c r="B326" s="5"/>
    </row>
    <row r="327" spans="1:2" x14ac:dyDescent="0.15">
      <c r="A327" s="3"/>
      <c r="B327" s="5"/>
    </row>
    <row r="328" spans="1:2" x14ac:dyDescent="0.15">
      <c r="A328" s="3"/>
      <c r="B328" s="5"/>
    </row>
    <row r="329" spans="1:2" x14ac:dyDescent="0.15">
      <c r="A329" s="3"/>
      <c r="B329" s="5"/>
    </row>
    <row r="330" spans="1:2" x14ac:dyDescent="0.15">
      <c r="A330" s="3"/>
      <c r="B330" s="5"/>
    </row>
    <row r="331" spans="1:2" x14ac:dyDescent="0.15">
      <c r="A331" s="3"/>
      <c r="B331" s="5"/>
    </row>
    <row r="332" spans="1:2" x14ac:dyDescent="0.15">
      <c r="A332" s="3"/>
      <c r="B332" s="5"/>
    </row>
    <row r="333" spans="1:2" x14ac:dyDescent="0.15">
      <c r="A333" s="3"/>
      <c r="B333" s="5"/>
    </row>
    <row r="334" spans="1:2" x14ac:dyDescent="0.15">
      <c r="A334" s="3"/>
      <c r="B334" s="5"/>
    </row>
    <row r="335" spans="1:2" x14ac:dyDescent="0.15">
      <c r="A335" s="3"/>
      <c r="B335" s="5"/>
    </row>
    <row r="336" spans="1:2" x14ac:dyDescent="0.15">
      <c r="A336" s="3"/>
      <c r="B336" s="5"/>
    </row>
    <row r="337" spans="1:2" x14ac:dyDescent="0.15">
      <c r="A337" s="3"/>
      <c r="B337" s="5"/>
    </row>
    <row r="338" spans="1:2" x14ac:dyDescent="0.15">
      <c r="A338" s="3"/>
      <c r="B338" s="5"/>
    </row>
    <row r="339" spans="1:2" x14ac:dyDescent="0.15">
      <c r="A339" s="3"/>
      <c r="B339" s="5"/>
    </row>
    <row r="340" spans="1:2" x14ac:dyDescent="0.15">
      <c r="A340" s="3"/>
      <c r="B340" s="5"/>
    </row>
    <row r="341" spans="1:2" x14ac:dyDescent="0.15">
      <c r="A341" s="3"/>
      <c r="B341" s="5"/>
    </row>
    <row r="342" spans="1:2" x14ac:dyDescent="0.15">
      <c r="A342" s="3"/>
      <c r="B342" s="5"/>
    </row>
    <row r="343" spans="1:2" x14ac:dyDescent="0.15">
      <c r="A343" s="3"/>
      <c r="B343" s="5"/>
    </row>
    <row r="344" spans="1:2" x14ac:dyDescent="0.15">
      <c r="A344" s="3"/>
      <c r="B344" s="5"/>
    </row>
    <row r="345" spans="1:2" x14ac:dyDescent="0.15">
      <c r="A345" s="3"/>
      <c r="B345" s="5"/>
    </row>
    <row r="346" spans="1:2" x14ac:dyDescent="0.15">
      <c r="A346" s="3"/>
      <c r="B346" s="5"/>
    </row>
    <row r="347" spans="1:2" x14ac:dyDescent="0.15">
      <c r="A347" s="3"/>
      <c r="B347" s="5"/>
    </row>
    <row r="348" spans="1:2" x14ac:dyDescent="0.15">
      <c r="A348" s="3"/>
      <c r="B348" s="5"/>
    </row>
    <row r="349" spans="1:2" x14ac:dyDescent="0.15">
      <c r="A349" s="3"/>
      <c r="B349" s="5"/>
    </row>
    <row r="350" spans="1:2" x14ac:dyDescent="0.15">
      <c r="A350" s="3"/>
      <c r="B350" s="5"/>
    </row>
    <row r="351" spans="1:2" x14ac:dyDescent="0.15">
      <c r="A351" s="3"/>
      <c r="B351" s="5"/>
    </row>
    <row r="352" spans="1:2" x14ac:dyDescent="0.15">
      <c r="A352" s="3"/>
      <c r="B352" s="5"/>
    </row>
    <row r="353" spans="1:2" x14ac:dyDescent="0.15">
      <c r="A353" s="3"/>
      <c r="B353" s="5"/>
    </row>
    <row r="354" spans="1:2" x14ac:dyDescent="0.15">
      <c r="A354" s="3"/>
      <c r="B354" s="5"/>
    </row>
    <row r="355" spans="1:2" x14ac:dyDescent="0.15">
      <c r="A355" s="3"/>
      <c r="B355" s="5"/>
    </row>
    <row r="356" spans="1:2" x14ac:dyDescent="0.15">
      <c r="A356" s="3"/>
      <c r="B356" s="5"/>
    </row>
    <row r="357" spans="1:2" x14ac:dyDescent="0.15">
      <c r="A357" s="3"/>
      <c r="B357" s="5"/>
    </row>
    <row r="358" spans="1:2" x14ac:dyDescent="0.15">
      <c r="A358" s="3"/>
      <c r="B358" s="5"/>
    </row>
    <row r="359" spans="1:2" x14ac:dyDescent="0.15">
      <c r="A359" s="3"/>
      <c r="B359" s="5"/>
    </row>
    <row r="360" spans="1:2" x14ac:dyDescent="0.15">
      <c r="A360" s="3"/>
      <c r="B360" s="5"/>
    </row>
    <row r="361" spans="1:2" x14ac:dyDescent="0.15">
      <c r="A361" s="3"/>
      <c r="B361" s="5"/>
    </row>
    <row r="362" spans="1:2" x14ac:dyDescent="0.15">
      <c r="A362" s="3"/>
      <c r="B362" s="5"/>
    </row>
    <row r="363" spans="1:2" x14ac:dyDescent="0.15">
      <c r="A363" s="3"/>
      <c r="B363" s="5"/>
    </row>
    <row r="364" spans="1:2" x14ac:dyDescent="0.15">
      <c r="A364" s="3"/>
      <c r="B364" s="5"/>
    </row>
    <row r="365" spans="1:2" x14ac:dyDescent="0.15">
      <c r="A365" s="3"/>
      <c r="B365" s="5"/>
    </row>
    <row r="366" spans="1:2" x14ac:dyDescent="0.15">
      <c r="A366" s="3"/>
      <c r="B366" s="5"/>
    </row>
    <row r="367" spans="1:2" x14ac:dyDescent="0.15">
      <c r="A367" s="3"/>
      <c r="B367" s="5"/>
    </row>
    <row r="368" spans="1:2" x14ac:dyDescent="0.15">
      <c r="A368" s="3"/>
      <c r="B368" s="5"/>
    </row>
    <row r="369" spans="1:2" x14ac:dyDescent="0.15">
      <c r="A369" s="3"/>
      <c r="B369" s="5"/>
    </row>
    <row r="370" spans="1:2" x14ac:dyDescent="0.15">
      <c r="A370" s="3"/>
      <c r="B370" s="5"/>
    </row>
    <row r="371" spans="1:2" x14ac:dyDescent="0.15">
      <c r="A371" s="3"/>
      <c r="B371" s="5"/>
    </row>
    <row r="372" spans="1:2" x14ac:dyDescent="0.15">
      <c r="A372" s="3"/>
      <c r="B372" s="5"/>
    </row>
    <row r="373" spans="1:2" x14ac:dyDescent="0.15">
      <c r="A373" s="3"/>
      <c r="B373" s="5"/>
    </row>
    <row r="374" spans="1:2" x14ac:dyDescent="0.15">
      <c r="A374" s="3"/>
      <c r="B374" s="5"/>
    </row>
    <row r="375" spans="1:2" x14ac:dyDescent="0.15">
      <c r="A375" s="3"/>
      <c r="B375" s="5"/>
    </row>
    <row r="376" spans="1:2" x14ac:dyDescent="0.15">
      <c r="A376" s="3"/>
      <c r="B376" s="5"/>
    </row>
    <row r="377" spans="1:2" x14ac:dyDescent="0.15">
      <c r="A377" s="3"/>
      <c r="B377" s="5"/>
    </row>
    <row r="378" spans="1:2" x14ac:dyDescent="0.15">
      <c r="A378" s="3"/>
      <c r="B378" s="5"/>
    </row>
    <row r="379" spans="1:2" x14ac:dyDescent="0.15">
      <c r="A379" s="3"/>
      <c r="B379" s="5"/>
    </row>
    <row r="380" spans="1:2" x14ac:dyDescent="0.15">
      <c r="A380" s="3"/>
      <c r="B380" s="5"/>
    </row>
    <row r="381" spans="1:2" x14ac:dyDescent="0.15">
      <c r="A381" s="3"/>
      <c r="B381" s="5"/>
    </row>
    <row r="382" spans="1:2" x14ac:dyDescent="0.15">
      <c r="A382" s="3"/>
      <c r="B382" s="5"/>
    </row>
    <row r="383" spans="1:2" x14ac:dyDescent="0.15">
      <c r="A383" s="3"/>
      <c r="B383" s="5"/>
    </row>
    <row r="384" spans="1:2" x14ac:dyDescent="0.15">
      <c r="A384" s="3"/>
      <c r="B384" s="5"/>
    </row>
    <row r="385" spans="1:2" x14ac:dyDescent="0.15">
      <c r="A385" s="3"/>
      <c r="B385" s="5"/>
    </row>
    <row r="386" spans="1:2" x14ac:dyDescent="0.15">
      <c r="A386" s="3"/>
      <c r="B386" s="5"/>
    </row>
    <row r="387" spans="1:2" x14ac:dyDescent="0.15">
      <c r="A387" s="3"/>
      <c r="B387" s="5"/>
    </row>
    <row r="388" spans="1:2" x14ac:dyDescent="0.15">
      <c r="A388" s="3"/>
      <c r="B388" s="5"/>
    </row>
    <row r="389" spans="1:2" x14ac:dyDescent="0.15">
      <c r="A389" s="3"/>
      <c r="B389" s="5"/>
    </row>
    <row r="390" spans="1:2" x14ac:dyDescent="0.15">
      <c r="A390" s="3"/>
      <c r="B390" s="5"/>
    </row>
    <row r="391" spans="1:2" x14ac:dyDescent="0.15">
      <c r="A391" s="3"/>
      <c r="B391" s="5"/>
    </row>
    <row r="392" spans="1:2" x14ac:dyDescent="0.15">
      <c r="A392" s="3"/>
      <c r="B392" s="5"/>
    </row>
    <row r="393" spans="1:2" x14ac:dyDescent="0.15">
      <c r="A393" s="3"/>
      <c r="B393" s="5"/>
    </row>
    <row r="394" spans="1:2" x14ac:dyDescent="0.15">
      <c r="A394" s="3"/>
      <c r="B394" s="5"/>
    </row>
    <row r="395" spans="1:2" x14ac:dyDescent="0.15">
      <c r="A395" s="3"/>
      <c r="B395" s="5"/>
    </row>
    <row r="396" spans="1:2" x14ac:dyDescent="0.15">
      <c r="A396" s="3"/>
      <c r="B396" s="5"/>
    </row>
    <row r="397" spans="1:2" x14ac:dyDescent="0.15">
      <c r="A397" s="3"/>
      <c r="B397" s="5"/>
    </row>
    <row r="398" spans="1:2" x14ac:dyDescent="0.15">
      <c r="A398" s="3"/>
      <c r="B398" s="5"/>
    </row>
    <row r="399" spans="1:2" x14ac:dyDescent="0.15">
      <c r="A399" s="3"/>
      <c r="B399" s="5"/>
    </row>
    <row r="400" spans="1:2" x14ac:dyDescent="0.15">
      <c r="A400" s="3"/>
      <c r="B400" s="5"/>
    </row>
    <row r="401" spans="1:2" x14ac:dyDescent="0.15">
      <c r="A401" s="3"/>
      <c r="B401" s="5"/>
    </row>
    <row r="402" spans="1:2" x14ac:dyDescent="0.15">
      <c r="A402" s="3"/>
      <c r="B402" s="5"/>
    </row>
    <row r="403" spans="1:2" x14ac:dyDescent="0.15">
      <c r="A403" s="3"/>
      <c r="B403" s="5"/>
    </row>
    <row r="404" spans="1:2" x14ac:dyDescent="0.15">
      <c r="A404" s="3"/>
      <c r="B404" s="5"/>
    </row>
    <row r="405" spans="1:2" x14ac:dyDescent="0.15">
      <c r="A405" s="3"/>
      <c r="B405" s="5"/>
    </row>
    <row r="406" spans="1:2" x14ac:dyDescent="0.15">
      <c r="A406" s="3"/>
      <c r="B406" s="5"/>
    </row>
    <row r="407" spans="1:2" x14ac:dyDescent="0.15">
      <c r="A407" s="3"/>
      <c r="B407" s="5"/>
    </row>
    <row r="408" spans="1:2" x14ac:dyDescent="0.15">
      <c r="A408" s="3"/>
      <c r="B408" s="5"/>
    </row>
    <row r="409" spans="1:2" x14ac:dyDescent="0.15">
      <c r="A409" s="3"/>
      <c r="B409" s="5"/>
    </row>
    <row r="410" spans="1:2" x14ac:dyDescent="0.15">
      <c r="A410" s="3"/>
      <c r="B410" s="5"/>
    </row>
    <row r="411" spans="1:2" x14ac:dyDescent="0.15">
      <c r="A411" s="3"/>
      <c r="B411" s="5"/>
    </row>
    <row r="412" spans="1:2" x14ac:dyDescent="0.15">
      <c r="A412" s="3"/>
      <c r="B412" s="5"/>
    </row>
    <row r="413" spans="1:2" x14ac:dyDescent="0.15">
      <c r="A413" s="3"/>
      <c r="B413" s="5"/>
    </row>
    <row r="414" spans="1:2" x14ac:dyDescent="0.15">
      <c r="A414" s="3"/>
      <c r="B414" s="5"/>
    </row>
    <row r="415" spans="1:2" x14ac:dyDescent="0.15">
      <c r="A415" s="3"/>
      <c r="B415" s="5"/>
    </row>
    <row r="416" spans="1:2" x14ac:dyDescent="0.15">
      <c r="A416" s="3"/>
      <c r="B416" s="5"/>
    </row>
    <row r="417" spans="1:2" x14ac:dyDescent="0.15">
      <c r="A417" s="3"/>
      <c r="B417" s="5"/>
    </row>
    <row r="418" spans="1:2" x14ac:dyDescent="0.15">
      <c r="A418" s="3"/>
      <c r="B418" s="5"/>
    </row>
    <row r="419" spans="1:2" x14ac:dyDescent="0.15">
      <c r="A419" s="3"/>
      <c r="B419" s="5"/>
    </row>
    <row r="420" spans="1:2" x14ac:dyDescent="0.15">
      <c r="A420" s="3"/>
      <c r="B420" s="5"/>
    </row>
    <row r="421" spans="1:2" x14ac:dyDescent="0.15">
      <c r="A421" s="3"/>
      <c r="B421" s="5"/>
    </row>
    <row r="422" spans="1:2" x14ac:dyDescent="0.15">
      <c r="A422" s="3"/>
      <c r="B422" s="5"/>
    </row>
    <row r="423" spans="1:2" x14ac:dyDescent="0.15">
      <c r="A423" s="3"/>
      <c r="B423" s="5"/>
    </row>
    <row r="424" spans="1:2" x14ac:dyDescent="0.15">
      <c r="A424" s="3"/>
      <c r="B424" s="5"/>
    </row>
    <row r="425" spans="1:2" x14ac:dyDescent="0.15">
      <c r="A425" s="3"/>
      <c r="B425" s="5"/>
    </row>
    <row r="426" spans="1:2" x14ac:dyDescent="0.15">
      <c r="A426" s="3"/>
      <c r="B426" s="5"/>
    </row>
    <row r="427" spans="1:2" x14ac:dyDescent="0.15">
      <c r="A427" s="3"/>
      <c r="B427" s="5"/>
    </row>
    <row r="428" spans="1:2" x14ac:dyDescent="0.15">
      <c r="A428" s="3"/>
      <c r="B428" s="5"/>
    </row>
    <row r="429" spans="1:2" x14ac:dyDescent="0.15">
      <c r="A429" s="3"/>
      <c r="B429" s="5"/>
    </row>
    <row r="430" spans="1:2" x14ac:dyDescent="0.15">
      <c r="A430" s="3"/>
      <c r="B430" s="5"/>
    </row>
    <row r="431" spans="1:2" x14ac:dyDescent="0.15">
      <c r="A431" s="3"/>
      <c r="B431" s="5"/>
    </row>
    <row r="432" spans="1:2" x14ac:dyDescent="0.15">
      <c r="A432" s="3"/>
      <c r="B432" s="5"/>
    </row>
    <row r="433" spans="1:2" x14ac:dyDescent="0.15">
      <c r="A433" s="3"/>
      <c r="B433" s="5"/>
    </row>
    <row r="434" spans="1:2" x14ac:dyDescent="0.15">
      <c r="A434" s="3"/>
      <c r="B434" s="5"/>
    </row>
    <row r="435" spans="1:2" x14ac:dyDescent="0.15">
      <c r="A435" s="3"/>
      <c r="B435" s="5"/>
    </row>
    <row r="436" spans="1:2" x14ac:dyDescent="0.15">
      <c r="A436" s="3"/>
      <c r="B436" s="5"/>
    </row>
    <row r="437" spans="1:2" x14ac:dyDescent="0.15">
      <c r="A437" s="3"/>
      <c r="B437" s="5"/>
    </row>
    <row r="438" spans="1:2" x14ac:dyDescent="0.15">
      <c r="A438" s="3"/>
      <c r="B438" s="5"/>
    </row>
    <row r="439" spans="1:2" x14ac:dyDescent="0.15">
      <c r="A439" s="3"/>
      <c r="B439" s="5"/>
    </row>
    <row r="440" spans="1:2" x14ac:dyDescent="0.15">
      <c r="A440" s="3"/>
      <c r="B440" s="5"/>
    </row>
    <row r="441" spans="1:2" x14ac:dyDescent="0.15">
      <c r="A441" s="3"/>
      <c r="B441" s="5"/>
    </row>
    <row r="442" spans="1:2" x14ac:dyDescent="0.15">
      <c r="A442" s="3"/>
      <c r="B442" s="5"/>
    </row>
    <row r="443" spans="1:2" x14ac:dyDescent="0.15">
      <c r="A443" s="3"/>
      <c r="B443" s="5"/>
    </row>
    <row r="444" spans="1:2" x14ac:dyDescent="0.15">
      <c r="A444" s="3"/>
      <c r="B444" s="5"/>
    </row>
    <row r="445" spans="1:2" x14ac:dyDescent="0.15">
      <c r="A445" s="3"/>
      <c r="B445" s="5"/>
    </row>
    <row r="446" spans="1:2" x14ac:dyDescent="0.15">
      <c r="A446" s="3"/>
      <c r="B446" s="5"/>
    </row>
    <row r="447" spans="1:2" x14ac:dyDescent="0.15">
      <c r="A447" s="3"/>
      <c r="B447" s="5"/>
    </row>
    <row r="448" spans="1:2" x14ac:dyDescent="0.15">
      <c r="A448" s="3"/>
      <c r="B448" s="5"/>
    </row>
    <row r="449" spans="1:2" x14ac:dyDescent="0.15">
      <c r="A449" s="3"/>
      <c r="B449" s="5"/>
    </row>
    <row r="450" spans="1:2" x14ac:dyDescent="0.15">
      <c r="A450" s="3"/>
      <c r="B450" s="5"/>
    </row>
    <row r="451" spans="1:2" x14ac:dyDescent="0.15">
      <c r="A451" s="3"/>
      <c r="B451" s="5"/>
    </row>
    <row r="452" spans="1:2" x14ac:dyDescent="0.15">
      <c r="A452" s="3"/>
      <c r="B452" s="5"/>
    </row>
    <row r="453" spans="1:2" x14ac:dyDescent="0.15">
      <c r="A453" s="3"/>
      <c r="B453" s="5"/>
    </row>
    <row r="454" spans="1:2" x14ac:dyDescent="0.15">
      <c r="A454" s="3"/>
      <c r="B454" s="5"/>
    </row>
    <row r="455" spans="1:2" x14ac:dyDescent="0.15">
      <c r="A455" s="3"/>
      <c r="B455" s="5"/>
    </row>
    <row r="456" spans="1:2" x14ac:dyDescent="0.15">
      <c r="A456" s="3"/>
      <c r="B456" s="5"/>
    </row>
    <row r="457" spans="1:2" x14ac:dyDescent="0.15">
      <c r="A457" s="3"/>
      <c r="B457" s="5"/>
    </row>
    <row r="458" spans="1:2" x14ac:dyDescent="0.15">
      <c r="A458" s="3"/>
      <c r="B458" s="5"/>
    </row>
    <row r="459" spans="1:2" x14ac:dyDescent="0.15">
      <c r="A459" s="3"/>
      <c r="B459" s="5"/>
    </row>
    <row r="460" spans="1:2" x14ac:dyDescent="0.15">
      <c r="A460" s="3"/>
      <c r="B460" s="5"/>
    </row>
    <row r="461" spans="1:2" x14ac:dyDescent="0.15">
      <c r="A461" s="3"/>
      <c r="B461" s="5"/>
    </row>
    <row r="462" spans="1:2" x14ac:dyDescent="0.15">
      <c r="A462" s="3"/>
      <c r="B462" s="5"/>
    </row>
    <row r="463" spans="1:2" x14ac:dyDescent="0.15">
      <c r="A463" s="3"/>
      <c r="B463" s="5"/>
    </row>
    <row r="464" spans="1:2" x14ac:dyDescent="0.15">
      <c r="A464" s="3"/>
      <c r="B464" s="5"/>
    </row>
    <row r="465" spans="1:2" x14ac:dyDescent="0.15">
      <c r="A465" s="3"/>
      <c r="B465" s="5"/>
    </row>
    <row r="466" spans="1:2" x14ac:dyDescent="0.15">
      <c r="A466" s="3"/>
      <c r="B466" s="5"/>
    </row>
    <row r="467" spans="1:2" x14ac:dyDescent="0.15">
      <c r="A467" s="3"/>
      <c r="B467" s="5"/>
    </row>
    <row r="468" spans="1:2" x14ac:dyDescent="0.15">
      <c r="A468" s="3"/>
      <c r="B468" s="5"/>
    </row>
    <row r="469" spans="1:2" x14ac:dyDescent="0.15">
      <c r="A469" s="3"/>
      <c r="B469" s="5"/>
    </row>
    <row r="470" spans="1:2" x14ac:dyDescent="0.15">
      <c r="A470" s="3"/>
      <c r="B470" s="5"/>
    </row>
    <row r="471" spans="1:2" x14ac:dyDescent="0.15">
      <c r="A471" s="3"/>
      <c r="B471" s="5"/>
    </row>
    <row r="472" spans="1:2" x14ac:dyDescent="0.15">
      <c r="A472" s="3"/>
      <c r="B472" s="5"/>
    </row>
    <row r="473" spans="1:2" x14ac:dyDescent="0.15">
      <c r="A473" s="3"/>
      <c r="B473" s="5"/>
    </row>
    <row r="474" spans="1:2" x14ac:dyDescent="0.15">
      <c r="A474" s="3"/>
      <c r="B474" s="5"/>
    </row>
    <row r="475" spans="1:2" x14ac:dyDescent="0.15">
      <c r="A475" s="3"/>
      <c r="B475" s="5"/>
    </row>
    <row r="476" spans="1:2" x14ac:dyDescent="0.15">
      <c r="A476" s="3"/>
      <c r="B476" s="5"/>
    </row>
    <row r="477" spans="1:2" x14ac:dyDescent="0.15">
      <c r="A477" s="3"/>
      <c r="B477" s="5"/>
    </row>
    <row r="478" spans="1:2" x14ac:dyDescent="0.15">
      <c r="A478" s="3"/>
      <c r="B478" s="5"/>
    </row>
    <row r="479" spans="1:2" x14ac:dyDescent="0.15">
      <c r="A479" s="3"/>
      <c r="B479" s="5"/>
    </row>
    <row r="480" spans="1:2" x14ac:dyDescent="0.15">
      <c r="A480" s="3"/>
      <c r="B480" s="5"/>
    </row>
    <row r="481" spans="1:2" x14ac:dyDescent="0.15">
      <c r="A481" s="3"/>
      <c r="B481" s="5"/>
    </row>
    <row r="482" spans="1:2" x14ac:dyDescent="0.15">
      <c r="A482" s="3"/>
      <c r="B482" s="5"/>
    </row>
    <row r="483" spans="1:2" x14ac:dyDescent="0.15">
      <c r="A483" s="3"/>
      <c r="B483" s="5"/>
    </row>
    <row r="484" spans="1:2" x14ac:dyDescent="0.15">
      <c r="A484" s="3"/>
      <c r="B484" s="5"/>
    </row>
    <row r="485" spans="1:2" x14ac:dyDescent="0.15">
      <c r="A485" s="3"/>
      <c r="B485" s="5"/>
    </row>
    <row r="486" spans="1:2" x14ac:dyDescent="0.15">
      <c r="A486" s="3"/>
      <c r="B486" s="5"/>
    </row>
    <row r="487" spans="1:2" x14ac:dyDescent="0.15">
      <c r="A487" s="3"/>
      <c r="B487" s="5"/>
    </row>
    <row r="488" spans="1:2" x14ac:dyDescent="0.15">
      <c r="A488" s="3"/>
      <c r="B488" s="5"/>
    </row>
    <row r="489" spans="1:2" x14ac:dyDescent="0.15">
      <c r="A489" s="3"/>
      <c r="B489" s="5"/>
    </row>
    <row r="490" spans="1:2" x14ac:dyDescent="0.15">
      <c r="A490" s="3"/>
      <c r="B490" s="5"/>
    </row>
    <row r="491" spans="1:2" x14ac:dyDescent="0.15">
      <c r="A491" s="3"/>
      <c r="B491" s="5"/>
    </row>
    <row r="492" spans="1:2" x14ac:dyDescent="0.15">
      <c r="A492" s="3"/>
      <c r="B492" s="5"/>
    </row>
    <row r="493" spans="1:2" x14ac:dyDescent="0.15">
      <c r="A493" s="3"/>
      <c r="B493" s="5"/>
    </row>
    <row r="494" spans="1:2" x14ac:dyDescent="0.15">
      <c r="A494" s="3"/>
      <c r="B494" s="5"/>
    </row>
    <row r="495" spans="1:2" x14ac:dyDescent="0.15">
      <c r="A495" s="3"/>
      <c r="B495" s="5"/>
    </row>
    <row r="496" spans="1:2" x14ac:dyDescent="0.15">
      <c r="A496" s="3"/>
      <c r="B496" s="5"/>
    </row>
    <row r="497" spans="1:2" x14ac:dyDescent="0.15">
      <c r="A497" s="3"/>
      <c r="B497" s="5"/>
    </row>
    <row r="498" spans="1:2" x14ac:dyDescent="0.15">
      <c r="A498" s="3"/>
      <c r="B498" s="5"/>
    </row>
    <row r="499" spans="1:2" x14ac:dyDescent="0.15">
      <c r="A499" s="3"/>
      <c r="B499" s="5"/>
    </row>
    <row r="500" spans="1:2" x14ac:dyDescent="0.15">
      <c r="A500" s="3"/>
      <c r="B500" s="5"/>
    </row>
    <row r="501" spans="1:2" x14ac:dyDescent="0.15">
      <c r="A501" s="3"/>
      <c r="B501" s="5"/>
    </row>
    <row r="502" spans="1:2" x14ac:dyDescent="0.15">
      <c r="A502" s="3"/>
      <c r="B502" s="5"/>
    </row>
    <row r="503" spans="1:2" x14ac:dyDescent="0.15">
      <c r="A503" s="3"/>
      <c r="B503" s="5"/>
    </row>
    <row r="504" spans="1:2" x14ac:dyDescent="0.15">
      <c r="A504" s="3"/>
      <c r="B504" s="5"/>
    </row>
    <row r="505" spans="1:2" x14ac:dyDescent="0.15">
      <c r="A505" s="3"/>
      <c r="B505" s="5"/>
    </row>
    <row r="506" spans="1:2" x14ac:dyDescent="0.15">
      <c r="A506" s="3"/>
      <c r="B506" s="5"/>
    </row>
    <row r="507" spans="1:2" x14ac:dyDescent="0.15">
      <c r="A507" s="3"/>
      <c r="B507" s="5"/>
    </row>
    <row r="508" spans="1:2" x14ac:dyDescent="0.15">
      <c r="A508" s="3"/>
      <c r="B508" s="5"/>
    </row>
    <row r="509" spans="1:2" x14ac:dyDescent="0.15">
      <c r="A509" s="3"/>
      <c r="B509" s="5"/>
    </row>
    <row r="510" spans="1:2" x14ac:dyDescent="0.15">
      <c r="A510" s="3"/>
      <c r="B510" s="5"/>
    </row>
    <row r="511" spans="1:2" x14ac:dyDescent="0.15">
      <c r="A511" s="3"/>
      <c r="B511" s="5"/>
    </row>
    <row r="512" spans="1:2" x14ac:dyDescent="0.15">
      <c r="A512" s="3"/>
      <c r="B512" s="5"/>
    </row>
    <row r="513" spans="1:2" x14ac:dyDescent="0.15">
      <c r="A513" s="3"/>
      <c r="B513" s="5"/>
    </row>
    <row r="514" spans="1:2" x14ac:dyDescent="0.15">
      <c r="A514" s="3"/>
      <c r="B514" s="5"/>
    </row>
    <row r="515" spans="1:2" x14ac:dyDescent="0.15">
      <c r="A515" s="3"/>
      <c r="B515" s="5"/>
    </row>
    <row r="516" spans="1:2" x14ac:dyDescent="0.15">
      <c r="A516" s="3"/>
      <c r="B516" s="5"/>
    </row>
    <row r="517" spans="1:2" x14ac:dyDescent="0.15">
      <c r="A517" s="3"/>
      <c r="B517" s="5"/>
    </row>
    <row r="518" spans="1:2" x14ac:dyDescent="0.15">
      <c r="A518" s="3"/>
      <c r="B518" s="5"/>
    </row>
    <row r="519" spans="1:2" x14ac:dyDescent="0.15">
      <c r="A519" s="3"/>
      <c r="B519" s="5"/>
    </row>
    <row r="520" spans="1:2" x14ac:dyDescent="0.15">
      <c r="A520" s="3"/>
      <c r="B520" s="5"/>
    </row>
    <row r="521" spans="1:2" x14ac:dyDescent="0.15">
      <c r="A521" s="3"/>
      <c r="B521" s="5"/>
    </row>
    <row r="522" spans="1:2" x14ac:dyDescent="0.15">
      <c r="A522" s="3"/>
      <c r="B522" s="5"/>
    </row>
    <row r="523" spans="1:2" x14ac:dyDescent="0.15">
      <c r="A523" s="3"/>
      <c r="B523" s="5"/>
    </row>
    <row r="524" spans="1:2" x14ac:dyDescent="0.15">
      <c r="A524" s="3"/>
      <c r="B524" s="5"/>
    </row>
    <row r="525" spans="1:2" x14ac:dyDescent="0.15">
      <c r="A525" s="3"/>
      <c r="B525" s="5"/>
    </row>
    <row r="526" spans="1:2" x14ac:dyDescent="0.15">
      <c r="A526" s="3"/>
      <c r="B526" s="5"/>
    </row>
    <row r="527" spans="1:2" x14ac:dyDescent="0.15">
      <c r="A527" s="3"/>
      <c r="B527" s="5"/>
    </row>
    <row r="528" spans="1:2" x14ac:dyDescent="0.15">
      <c r="A528" s="3"/>
      <c r="B528" s="5"/>
    </row>
    <row r="529" spans="1:2" x14ac:dyDescent="0.15">
      <c r="A529" s="3"/>
      <c r="B529" s="5"/>
    </row>
    <row r="530" spans="1:2" x14ac:dyDescent="0.15">
      <c r="A530" s="3"/>
      <c r="B530" s="5"/>
    </row>
    <row r="531" spans="1:2" x14ac:dyDescent="0.15">
      <c r="A531" s="3"/>
      <c r="B531" s="5"/>
    </row>
    <row r="532" spans="1:2" x14ac:dyDescent="0.15">
      <c r="A532" s="3"/>
      <c r="B532" s="5"/>
    </row>
    <row r="533" spans="1:2" x14ac:dyDescent="0.15">
      <c r="A533" s="3"/>
      <c r="B533" s="5"/>
    </row>
    <row r="534" spans="1:2" x14ac:dyDescent="0.15">
      <c r="A534" s="3"/>
      <c r="B534" s="5"/>
    </row>
    <row r="535" spans="1:2" x14ac:dyDescent="0.15">
      <c r="A535" s="3"/>
      <c r="B535" s="5"/>
    </row>
    <row r="536" spans="1:2" x14ac:dyDescent="0.15">
      <c r="A536" s="3"/>
      <c r="B536" s="5"/>
    </row>
    <row r="537" spans="1:2" x14ac:dyDescent="0.15">
      <c r="A537" s="3"/>
      <c r="B537" s="5"/>
    </row>
    <row r="538" spans="1:2" x14ac:dyDescent="0.15">
      <c r="A538" s="3"/>
      <c r="B538" s="5"/>
    </row>
    <row r="539" spans="1:2" x14ac:dyDescent="0.15">
      <c r="A539" s="3"/>
      <c r="B539" s="5"/>
    </row>
    <row r="540" spans="1:2" x14ac:dyDescent="0.15">
      <c r="A540" s="3"/>
      <c r="B540" s="5"/>
    </row>
    <row r="541" spans="1:2" x14ac:dyDescent="0.15">
      <c r="A541" s="3"/>
      <c r="B541" s="5"/>
    </row>
    <row r="542" spans="1:2" x14ac:dyDescent="0.15">
      <c r="A542" s="3"/>
      <c r="B542" s="5"/>
    </row>
    <row r="543" spans="1:2" x14ac:dyDescent="0.15">
      <c r="A543" s="3"/>
      <c r="B543" s="5"/>
    </row>
    <row r="544" spans="1:2" x14ac:dyDescent="0.15">
      <c r="A544" s="3"/>
      <c r="B544" s="5"/>
    </row>
    <row r="545" spans="1:2" x14ac:dyDescent="0.15">
      <c r="A545" s="3"/>
      <c r="B545" s="5"/>
    </row>
    <row r="546" spans="1:2" x14ac:dyDescent="0.15">
      <c r="A546" s="3"/>
      <c r="B546" s="5"/>
    </row>
    <row r="547" spans="1:2" x14ac:dyDescent="0.15">
      <c r="A547" s="3"/>
      <c r="B547" s="5"/>
    </row>
    <row r="548" spans="1:2" x14ac:dyDescent="0.15">
      <c r="A548" s="3"/>
      <c r="B548" s="5"/>
    </row>
    <row r="549" spans="1:2" x14ac:dyDescent="0.15">
      <c r="A549" s="3"/>
      <c r="B549" s="5"/>
    </row>
    <row r="550" spans="1:2" x14ac:dyDescent="0.15">
      <c r="A550" s="3"/>
      <c r="B550" s="5"/>
    </row>
    <row r="551" spans="1:2" x14ac:dyDescent="0.15">
      <c r="A551" s="3"/>
      <c r="B551" s="5"/>
    </row>
    <row r="552" spans="1:2" x14ac:dyDescent="0.15">
      <c r="A552" s="3"/>
      <c r="B552" s="5"/>
    </row>
    <row r="553" spans="1:2" x14ac:dyDescent="0.15">
      <c r="A553" s="3"/>
      <c r="B553" s="5"/>
    </row>
    <row r="554" spans="1:2" x14ac:dyDescent="0.15">
      <c r="A554" s="3"/>
      <c r="B554" s="5"/>
    </row>
    <row r="555" spans="1:2" x14ac:dyDescent="0.15">
      <c r="A555" s="3"/>
      <c r="B555" s="5"/>
    </row>
    <row r="556" spans="1:2" x14ac:dyDescent="0.15">
      <c r="A556" s="3"/>
      <c r="B556" s="5"/>
    </row>
    <row r="557" spans="1:2" x14ac:dyDescent="0.15">
      <c r="A557" s="3"/>
      <c r="B557" s="5"/>
    </row>
    <row r="558" spans="1:2" x14ac:dyDescent="0.15">
      <c r="A558" s="3"/>
      <c r="B558" s="5"/>
    </row>
    <row r="559" spans="1:2" x14ac:dyDescent="0.15">
      <c r="A559" s="3"/>
      <c r="B559" s="5"/>
    </row>
    <row r="560" spans="1:2" x14ac:dyDescent="0.15">
      <c r="A560" s="3"/>
      <c r="B560" s="5"/>
    </row>
    <row r="561" spans="1:2" x14ac:dyDescent="0.15">
      <c r="A561" s="3"/>
      <c r="B561" s="5"/>
    </row>
    <row r="562" spans="1:2" x14ac:dyDescent="0.15">
      <c r="A562" s="3"/>
      <c r="B562" s="5"/>
    </row>
    <row r="563" spans="1:2" x14ac:dyDescent="0.15">
      <c r="A563" s="3"/>
      <c r="B563" s="5"/>
    </row>
    <row r="564" spans="1:2" x14ac:dyDescent="0.15">
      <c r="A564" s="3"/>
      <c r="B564" s="5"/>
    </row>
    <row r="565" spans="1:2" x14ac:dyDescent="0.15">
      <c r="A565" s="3"/>
      <c r="B565" s="5"/>
    </row>
    <row r="566" spans="1:2" x14ac:dyDescent="0.15">
      <c r="A566" s="3"/>
      <c r="B566" s="5"/>
    </row>
    <row r="567" spans="1:2" x14ac:dyDescent="0.15">
      <c r="A567" s="3"/>
      <c r="B567" s="5"/>
    </row>
    <row r="568" spans="1:2" x14ac:dyDescent="0.15">
      <c r="A568" s="3"/>
      <c r="B568" s="5"/>
    </row>
    <row r="569" spans="1:2" x14ac:dyDescent="0.15">
      <c r="A569" s="3"/>
      <c r="B569" s="5"/>
    </row>
    <row r="570" spans="1:2" x14ac:dyDescent="0.15">
      <c r="A570" s="3"/>
      <c r="B570" s="5"/>
    </row>
    <row r="571" spans="1:2" x14ac:dyDescent="0.15">
      <c r="A571" s="3"/>
      <c r="B571" s="5"/>
    </row>
    <row r="572" spans="1:2" x14ac:dyDescent="0.15">
      <c r="A572" s="3"/>
      <c r="B572" s="5"/>
    </row>
    <row r="573" spans="1:2" x14ac:dyDescent="0.15">
      <c r="A573" s="3"/>
      <c r="B573" s="5"/>
    </row>
    <row r="574" spans="1:2" x14ac:dyDescent="0.15">
      <c r="A574" s="3"/>
      <c r="B574" s="5"/>
    </row>
    <row r="575" spans="1:2" x14ac:dyDescent="0.15">
      <c r="A575" s="3"/>
      <c r="B575" s="5"/>
    </row>
    <row r="576" spans="1:2" x14ac:dyDescent="0.15">
      <c r="A576" s="3"/>
      <c r="B576" s="5"/>
    </row>
    <row r="577" spans="1:2" x14ac:dyDescent="0.15">
      <c r="A577" s="3"/>
      <c r="B577" s="5"/>
    </row>
    <row r="578" spans="1:2" x14ac:dyDescent="0.15">
      <c r="A578" s="3"/>
      <c r="B578" s="5"/>
    </row>
    <row r="579" spans="1:2" x14ac:dyDescent="0.15">
      <c r="A579" s="3"/>
      <c r="B579" s="5"/>
    </row>
    <row r="580" spans="1:2" x14ac:dyDescent="0.15">
      <c r="A580" s="3"/>
      <c r="B580" s="5"/>
    </row>
    <row r="581" spans="1:2" x14ac:dyDescent="0.15">
      <c r="A581" s="3"/>
      <c r="B581" s="5"/>
    </row>
    <row r="582" spans="1:2" x14ac:dyDescent="0.15">
      <c r="A582" s="3"/>
      <c r="B582" s="5"/>
    </row>
    <row r="583" spans="1:2" x14ac:dyDescent="0.15">
      <c r="A583" s="3"/>
      <c r="B583" s="5"/>
    </row>
    <row r="584" spans="1:2" x14ac:dyDescent="0.15">
      <c r="A584" s="3"/>
      <c r="B584" s="5"/>
    </row>
    <row r="585" spans="1:2" x14ac:dyDescent="0.15">
      <c r="A585" s="3"/>
      <c r="B585" s="5"/>
    </row>
    <row r="586" spans="1:2" x14ac:dyDescent="0.15">
      <c r="A586" s="3"/>
      <c r="B586" s="5"/>
    </row>
    <row r="587" spans="1:2" x14ac:dyDescent="0.15">
      <c r="A587" s="3"/>
      <c r="B587" s="5"/>
    </row>
    <row r="588" spans="1:2" x14ac:dyDescent="0.15">
      <c r="A588" s="3"/>
      <c r="B588" s="5"/>
    </row>
    <row r="589" spans="1:2" x14ac:dyDescent="0.15">
      <c r="A589" s="3"/>
      <c r="B589" s="5"/>
    </row>
    <row r="590" spans="1:2" x14ac:dyDescent="0.15">
      <c r="A590" s="3"/>
      <c r="B590" s="5"/>
    </row>
    <row r="591" spans="1:2" x14ac:dyDescent="0.15">
      <c r="A591" s="3"/>
      <c r="B591" s="5"/>
    </row>
    <row r="592" spans="1:2" x14ac:dyDescent="0.15">
      <c r="A592" s="3"/>
      <c r="B592" s="5"/>
    </row>
    <row r="593" spans="1:2" x14ac:dyDescent="0.15">
      <c r="A593" s="3"/>
      <c r="B593" s="5"/>
    </row>
    <row r="594" spans="1:2" x14ac:dyDescent="0.15">
      <c r="A594" s="3"/>
      <c r="B594" s="5"/>
    </row>
    <row r="595" spans="1:2" x14ac:dyDescent="0.15">
      <c r="A595" s="3"/>
      <c r="B595" s="5"/>
    </row>
    <row r="596" spans="1:2" x14ac:dyDescent="0.15">
      <c r="A596" s="3"/>
      <c r="B596" s="5"/>
    </row>
    <row r="597" spans="1:2" x14ac:dyDescent="0.15">
      <c r="A597" s="3"/>
      <c r="B597" s="5"/>
    </row>
    <row r="598" spans="1:2" x14ac:dyDescent="0.15">
      <c r="A598" s="3"/>
      <c r="B598" s="5"/>
    </row>
    <row r="599" spans="1:2" x14ac:dyDescent="0.15">
      <c r="A599" s="3"/>
      <c r="B599" s="5"/>
    </row>
    <row r="600" spans="1:2" x14ac:dyDescent="0.15">
      <c r="A600" s="3"/>
      <c r="B600" s="5"/>
    </row>
    <row r="601" spans="1:2" x14ac:dyDescent="0.15">
      <c r="A601" s="3"/>
      <c r="B601" s="5"/>
    </row>
    <row r="602" spans="1:2" x14ac:dyDescent="0.15">
      <c r="A602" s="3"/>
      <c r="B602" s="5"/>
    </row>
    <row r="603" spans="1:2" x14ac:dyDescent="0.15">
      <c r="A603" s="3"/>
      <c r="B603" s="5"/>
    </row>
    <row r="604" spans="1:2" x14ac:dyDescent="0.15">
      <c r="A604" s="3"/>
      <c r="B604" s="5"/>
    </row>
    <row r="605" spans="1:2" x14ac:dyDescent="0.15">
      <c r="A605" s="3"/>
      <c r="B605" s="5"/>
    </row>
    <row r="606" spans="1:2" x14ac:dyDescent="0.15">
      <c r="A606" s="3"/>
      <c r="B606" s="5"/>
    </row>
    <row r="607" spans="1:2" x14ac:dyDescent="0.15">
      <c r="A607" s="3"/>
      <c r="B607" s="5"/>
    </row>
    <row r="608" spans="1:2" x14ac:dyDescent="0.15">
      <c r="A608" s="3"/>
      <c r="B608" s="5"/>
    </row>
    <row r="609" spans="1:2" x14ac:dyDescent="0.15">
      <c r="A609" s="3"/>
      <c r="B609" s="5"/>
    </row>
    <row r="610" spans="1:2" x14ac:dyDescent="0.15">
      <c r="A610" s="3"/>
      <c r="B610" s="5"/>
    </row>
    <row r="611" spans="1:2" x14ac:dyDescent="0.15">
      <c r="A611" s="3"/>
      <c r="B611" s="5"/>
    </row>
    <row r="612" spans="1:2" x14ac:dyDescent="0.15">
      <c r="A612" s="3"/>
      <c r="B612" s="5"/>
    </row>
    <row r="613" spans="1:2" x14ac:dyDescent="0.15">
      <c r="A613" s="3"/>
      <c r="B613" s="5"/>
    </row>
    <row r="614" spans="1:2" x14ac:dyDescent="0.15">
      <c r="A614" s="3"/>
      <c r="B614" s="5"/>
    </row>
    <row r="615" spans="1:2" x14ac:dyDescent="0.15">
      <c r="A615" s="3"/>
      <c r="B615" s="5"/>
    </row>
    <row r="616" spans="1:2" x14ac:dyDescent="0.15">
      <c r="A616" s="3"/>
      <c r="B616" s="5"/>
    </row>
    <row r="617" spans="1:2" x14ac:dyDescent="0.15">
      <c r="A617" s="3"/>
      <c r="B617" s="5"/>
    </row>
    <row r="618" spans="1:2" x14ac:dyDescent="0.15">
      <c r="A618" s="3"/>
      <c r="B618" s="5"/>
    </row>
    <row r="619" spans="1:2" x14ac:dyDescent="0.15">
      <c r="A619" s="3"/>
      <c r="B619" s="5"/>
    </row>
    <row r="620" spans="1:2" x14ac:dyDescent="0.15">
      <c r="A620" s="3"/>
      <c r="B620" s="5"/>
    </row>
    <row r="621" spans="1:2" x14ac:dyDescent="0.15">
      <c r="A621" s="3"/>
      <c r="B621" s="5"/>
    </row>
    <row r="622" spans="1:2" x14ac:dyDescent="0.15">
      <c r="A622" s="3"/>
      <c r="B622" s="5"/>
    </row>
    <row r="623" spans="1:2" x14ac:dyDescent="0.15">
      <c r="A623" s="3"/>
      <c r="B623" s="5"/>
    </row>
    <row r="624" spans="1:2" x14ac:dyDescent="0.15">
      <c r="A624" s="3"/>
      <c r="B624" s="5"/>
    </row>
    <row r="625" spans="1:2" x14ac:dyDescent="0.15">
      <c r="A625" s="3"/>
      <c r="B625" s="5"/>
    </row>
    <row r="626" spans="1:2" x14ac:dyDescent="0.15">
      <c r="A626" s="3"/>
      <c r="B626" s="5"/>
    </row>
    <row r="627" spans="1:2" x14ac:dyDescent="0.15">
      <c r="A627" s="3"/>
      <c r="B627" s="5"/>
    </row>
    <row r="628" spans="1:2" x14ac:dyDescent="0.15">
      <c r="A628" s="3"/>
      <c r="B628" s="5"/>
    </row>
    <row r="629" spans="1:2" x14ac:dyDescent="0.15">
      <c r="A629" s="3"/>
      <c r="B629" s="5"/>
    </row>
    <row r="630" spans="1:2" x14ac:dyDescent="0.15">
      <c r="A630" s="3"/>
      <c r="B630" s="5"/>
    </row>
    <row r="631" spans="1:2" x14ac:dyDescent="0.15">
      <c r="A631" s="3"/>
      <c r="B631" s="5"/>
    </row>
    <row r="632" spans="1:2" x14ac:dyDescent="0.15">
      <c r="A632" s="3"/>
      <c r="B632" s="5"/>
    </row>
    <row r="633" spans="1:2" x14ac:dyDescent="0.15">
      <c r="A633" s="3"/>
      <c r="B633" s="5"/>
    </row>
    <row r="634" spans="1:2" x14ac:dyDescent="0.15">
      <c r="A634" s="3"/>
      <c r="B634" s="5"/>
    </row>
    <row r="635" spans="1:2" x14ac:dyDescent="0.15">
      <c r="A635" s="3"/>
      <c r="B635" s="5"/>
    </row>
    <row r="636" spans="1:2" x14ac:dyDescent="0.15">
      <c r="A636" s="3"/>
      <c r="B636" s="5"/>
    </row>
    <row r="637" spans="1:2" x14ac:dyDescent="0.15">
      <c r="A637" s="3"/>
      <c r="B637" s="5"/>
    </row>
    <row r="638" spans="1:2" x14ac:dyDescent="0.15">
      <c r="A638" s="3"/>
      <c r="B638" s="5"/>
    </row>
    <row r="639" spans="1:2" x14ac:dyDescent="0.15">
      <c r="A639" s="3"/>
      <c r="B639" s="5"/>
    </row>
    <row r="640" spans="1:2" x14ac:dyDescent="0.15">
      <c r="A640" s="3"/>
      <c r="B640" s="5"/>
    </row>
    <row r="641" spans="1:2" x14ac:dyDescent="0.15">
      <c r="A641" s="3"/>
      <c r="B641" s="5"/>
    </row>
    <row r="642" spans="1:2" x14ac:dyDescent="0.15">
      <c r="A642" s="3"/>
      <c r="B642" s="5"/>
    </row>
    <row r="643" spans="1:2" x14ac:dyDescent="0.15">
      <c r="A643" s="3"/>
      <c r="B643" s="5"/>
    </row>
    <row r="644" spans="1:2" x14ac:dyDescent="0.15">
      <c r="A644" s="3"/>
      <c r="B644" s="5"/>
    </row>
    <row r="645" spans="1:2" x14ac:dyDescent="0.15">
      <c r="A645" s="3"/>
      <c r="B645" s="5"/>
    </row>
    <row r="646" spans="1:2" x14ac:dyDescent="0.15">
      <c r="A646" s="3"/>
      <c r="B646" s="5"/>
    </row>
    <row r="647" spans="1:2" x14ac:dyDescent="0.15">
      <c r="A647" s="3"/>
      <c r="B647" s="5"/>
    </row>
    <row r="648" spans="1:2" x14ac:dyDescent="0.15">
      <c r="A648" s="3"/>
      <c r="B648" s="5"/>
    </row>
    <row r="649" spans="1:2" x14ac:dyDescent="0.15">
      <c r="A649" s="3"/>
      <c r="B649" s="5"/>
    </row>
    <row r="650" spans="1:2" x14ac:dyDescent="0.15">
      <c r="A650" s="3"/>
      <c r="B650" s="5"/>
    </row>
    <row r="651" spans="1:2" x14ac:dyDescent="0.15">
      <c r="A651" s="3"/>
      <c r="B651" s="5"/>
    </row>
    <row r="652" spans="1:2" x14ac:dyDescent="0.15">
      <c r="A652" s="3"/>
      <c r="B652" s="5"/>
    </row>
    <row r="653" spans="1:2" x14ac:dyDescent="0.15">
      <c r="A653" s="3"/>
      <c r="B653" s="5"/>
    </row>
    <row r="654" spans="1:2" x14ac:dyDescent="0.15">
      <c r="A654" s="3"/>
      <c r="B654" s="5"/>
    </row>
    <row r="655" spans="1:2" x14ac:dyDescent="0.15">
      <c r="A655" s="3"/>
      <c r="B655" s="5"/>
    </row>
    <row r="656" spans="1:2" x14ac:dyDescent="0.15">
      <c r="A656" s="3"/>
      <c r="B656" s="5"/>
    </row>
    <row r="657" spans="1:2" x14ac:dyDescent="0.15">
      <c r="A657" s="3"/>
      <c r="B657" s="5"/>
    </row>
    <row r="658" spans="1:2" x14ac:dyDescent="0.15">
      <c r="A658" s="3"/>
      <c r="B658" s="5"/>
    </row>
    <row r="659" spans="1:2" x14ac:dyDescent="0.15">
      <c r="A659" s="3"/>
      <c r="B659" s="5"/>
    </row>
    <row r="660" spans="1:2" x14ac:dyDescent="0.15">
      <c r="A660" s="3"/>
      <c r="B660" s="5"/>
    </row>
    <row r="661" spans="1:2" x14ac:dyDescent="0.15">
      <c r="A661" s="3"/>
      <c r="B661" s="5"/>
    </row>
    <row r="662" spans="1:2" x14ac:dyDescent="0.15">
      <c r="A662" s="3"/>
      <c r="B662" s="5"/>
    </row>
    <row r="663" spans="1:2" x14ac:dyDescent="0.15">
      <c r="A663" s="3"/>
      <c r="B663" s="5"/>
    </row>
    <row r="664" spans="1:2" x14ac:dyDescent="0.15">
      <c r="A664" s="3"/>
      <c r="B664" s="5"/>
    </row>
    <row r="665" spans="1:2" x14ac:dyDescent="0.15">
      <c r="A665" s="3"/>
      <c r="B665" s="5"/>
    </row>
    <row r="666" spans="1:2" x14ac:dyDescent="0.15">
      <c r="A666" s="3"/>
      <c r="B666" s="5"/>
    </row>
    <row r="667" spans="1:2" x14ac:dyDescent="0.15">
      <c r="A667" s="3"/>
      <c r="B667" s="5"/>
    </row>
    <row r="668" spans="1:2" x14ac:dyDescent="0.15">
      <c r="A668" s="3"/>
      <c r="B668" s="5"/>
    </row>
    <row r="669" spans="1:2" x14ac:dyDescent="0.15">
      <c r="A669" s="3"/>
      <c r="B669" s="5"/>
    </row>
    <row r="670" spans="1:2" x14ac:dyDescent="0.15">
      <c r="A670" s="3"/>
      <c r="B670" s="5"/>
    </row>
    <row r="671" spans="1:2" x14ac:dyDescent="0.15">
      <c r="A671" s="3"/>
      <c r="B671" s="5"/>
    </row>
    <row r="672" spans="1:2" x14ac:dyDescent="0.15">
      <c r="A672" s="3"/>
      <c r="B672" s="5"/>
    </row>
    <row r="673" spans="1:2" x14ac:dyDescent="0.15">
      <c r="A673" s="3"/>
      <c r="B673" s="5"/>
    </row>
    <row r="674" spans="1:2" x14ac:dyDescent="0.15">
      <c r="A674" s="3"/>
      <c r="B674" s="5"/>
    </row>
    <row r="675" spans="1:2" x14ac:dyDescent="0.15">
      <c r="A675" s="3"/>
      <c r="B675" s="5"/>
    </row>
    <row r="676" spans="1:2" x14ac:dyDescent="0.15">
      <c r="A676" s="3"/>
      <c r="B676" s="5"/>
    </row>
    <row r="677" spans="1:2" x14ac:dyDescent="0.15">
      <c r="A677" s="3"/>
      <c r="B677" s="5"/>
    </row>
    <row r="678" spans="1:2" x14ac:dyDescent="0.15">
      <c r="A678" s="3"/>
      <c r="B678" s="5"/>
    </row>
    <row r="679" spans="1:2" x14ac:dyDescent="0.15">
      <c r="A679" s="3"/>
      <c r="B679" s="5"/>
    </row>
    <row r="680" spans="1:2" x14ac:dyDescent="0.15">
      <c r="A680" s="3"/>
      <c r="B680" s="5"/>
    </row>
    <row r="681" spans="1:2" x14ac:dyDescent="0.15">
      <c r="A681" s="3"/>
      <c r="B681" s="5"/>
    </row>
    <row r="682" spans="1:2" x14ac:dyDescent="0.15">
      <c r="A682" s="3"/>
      <c r="B682" s="5"/>
    </row>
    <row r="683" spans="1:2" x14ac:dyDescent="0.15">
      <c r="A683" s="3"/>
      <c r="B683" s="5"/>
    </row>
    <row r="684" spans="1:2" x14ac:dyDescent="0.15">
      <c r="A684" s="3"/>
      <c r="B684" s="5"/>
    </row>
    <row r="685" spans="1:2" x14ac:dyDescent="0.15">
      <c r="A685" s="3"/>
      <c r="B685" s="5"/>
    </row>
    <row r="686" spans="1:2" x14ac:dyDescent="0.15">
      <c r="A686" s="3"/>
      <c r="B686" s="5"/>
    </row>
    <row r="687" spans="1:2" x14ac:dyDescent="0.15">
      <c r="A687" s="3"/>
      <c r="B687" s="5"/>
    </row>
    <row r="688" spans="1:2" x14ac:dyDescent="0.15">
      <c r="A688" s="3"/>
      <c r="B688" s="5"/>
    </row>
    <row r="689" spans="1:2" x14ac:dyDescent="0.15">
      <c r="A689" s="3"/>
      <c r="B689" s="5"/>
    </row>
    <row r="690" spans="1:2" x14ac:dyDescent="0.15">
      <c r="A690" s="3"/>
      <c r="B690" s="5"/>
    </row>
    <row r="691" spans="1:2" x14ac:dyDescent="0.15">
      <c r="A691" s="3"/>
      <c r="B691" s="5"/>
    </row>
    <row r="692" spans="1:2" x14ac:dyDescent="0.15">
      <c r="A692" s="3"/>
      <c r="B692" s="5"/>
    </row>
    <row r="693" spans="1:2" x14ac:dyDescent="0.15">
      <c r="A693" s="3"/>
      <c r="B693" s="5"/>
    </row>
    <row r="694" spans="1:2" x14ac:dyDescent="0.15">
      <c r="A694" s="3"/>
      <c r="B694" s="5"/>
    </row>
    <row r="695" spans="1:2" x14ac:dyDescent="0.15">
      <c r="A695" s="3"/>
      <c r="B695" s="5"/>
    </row>
    <row r="696" spans="1:2" x14ac:dyDescent="0.15">
      <c r="A696" s="3"/>
      <c r="B696" s="5"/>
    </row>
    <row r="697" spans="1:2" x14ac:dyDescent="0.15">
      <c r="A697" s="3"/>
      <c r="B697" s="5"/>
    </row>
    <row r="698" spans="1:2" x14ac:dyDescent="0.15">
      <c r="A698" s="3"/>
      <c r="B698" s="5"/>
    </row>
    <row r="699" spans="1:2" x14ac:dyDescent="0.15">
      <c r="A699" s="3"/>
      <c r="B699" s="5"/>
    </row>
    <row r="700" spans="1:2" x14ac:dyDescent="0.15">
      <c r="A700" s="3"/>
      <c r="B700" s="5"/>
    </row>
    <row r="701" spans="1:2" x14ac:dyDescent="0.15">
      <c r="A701" s="3"/>
      <c r="B701" s="5"/>
    </row>
    <row r="702" spans="1:2" x14ac:dyDescent="0.15">
      <c r="A702" s="3"/>
      <c r="B702" s="5"/>
    </row>
    <row r="703" spans="1:2" x14ac:dyDescent="0.15">
      <c r="A703" s="3"/>
      <c r="B703" s="5"/>
    </row>
    <row r="704" spans="1:2" x14ac:dyDescent="0.15">
      <c r="A704" s="3"/>
      <c r="B704" s="5"/>
    </row>
    <row r="705" spans="1:2" x14ac:dyDescent="0.15">
      <c r="A705" s="3"/>
      <c r="B705" s="5"/>
    </row>
    <row r="706" spans="1:2" x14ac:dyDescent="0.15">
      <c r="A706" s="3"/>
      <c r="B706" s="5"/>
    </row>
    <row r="707" spans="1:2" x14ac:dyDescent="0.15">
      <c r="A707" s="3"/>
      <c r="B707" s="5"/>
    </row>
    <row r="708" spans="1:2" x14ac:dyDescent="0.15">
      <c r="A708" s="3"/>
      <c r="B708" s="5"/>
    </row>
    <row r="709" spans="1:2" x14ac:dyDescent="0.15">
      <c r="A709" s="3"/>
      <c r="B709" s="5"/>
    </row>
    <row r="710" spans="1:2" x14ac:dyDescent="0.15">
      <c r="A710" s="3"/>
      <c r="B710" s="5"/>
    </row>
    <row r="711" spans="1:2" x14ac:dyDescent="0.15">
      <c r="A711" s="3"/>
      <c r="B711" s="5"/>
    </row>
    <row r="712" spans="1:2" x14ac:dyDescent="0.15">
      <c r="A712" s="3"/>
      <c r="B712" s="5"/>
    </row>
    <row r="713" spans="1:2" x14ac:dyDescent="0.15">
      <c r="A713" s="3"/>
      <c r="B713" s="5"/>
    </row>
    <row r="714" spans="1:2" x14ac:dyDescent="0.15">
      <c r="A714" s="3"/>
      <c r="B714" s="5"/>
    </row>
    <row r="715" spans="1:2" x14ac:dyDescent="0.15">
      <c r="A715" s="3"/>
      <c r="B715" s="5"/>
    </row>
    <row r="716" spans="1:2" x14ac:dyDescent="0.15">
      <c r="A716" s="3"/>
      <c r="B716" s="5"/>
    </row>
    <row r="717" spans="1:2" x14ac:dyDescent="0.15">
      <c r="A717" s="3"/>
      <c r="B717" s="5"/>
    </row>
    <row r="718" spans="1:2" x14ac:dyDescent="0.15">
      <c r="A718" s="3"/>
      <c r="B718" s="5"/>
    </row>
    <row r="719" spans="1:2" x14ac:dyDescent="0.15">
      <c r="A719" s="3"/>
      <c r="B719" s="5"/>
    </row>
    <row r="720" spans="1:2" x14ac:dyDescent="0.15">
      <c r="A720" s="3"/>
      <c r="B720" s="5"/>
    </row>
    <row r="721" spans="1:2" x14ac:dyDescent="0.15">
      <c r="A721" s="3"/>
      <c r="B721" s="5"/>
    </row>
    <row r="722" spans="1:2" x14ac:dyDescent="0.15">
      <c r="A722" s="3"/>
      <c r="B722" s="5"/>
    </row>
    <row r="723" spans="1:2" x14ac:dyDescent="0.15">
      <c r="A723" s="3"/>
      <c r="B723" s="5"/>
    </row>
    <row r="724" spans="1:2" x14ac:dyDescent="0.15">
      <c r="A724" s="3"/>
      <c r="B724" s="5"/>
    </row>
    <row r="725" spans="1:2" x14ac:dyDescent="0.15">
      <c r="A725" s="3"/>
      <c r="B725" s="5"/>
    </row>
    <row r="726" spans="1:2" x14ac:dyDescent="0.15">
      <c r="A726" s="3"/>
      <c r="B726" s="5"/>
    </row>
    <row r="727" spans="1:2" x14ac:dyDescent="0.15">
      <c r="A727" s="3"/>
      <c r="B727" s="5"/>
    </row>
    <row r="728" spans="1:2" x14ac:dyDescent="0.15">
      <c r="A728" s="3"/>
      <c r="B728" s="5"/>
    </row>
    <row r="729" spans="1:2" x14ac:dyDescent="0.15">
      <c r="A729" s="3"/>
      <c r="B729" s="5"/>
    </row>
    <row r="730" spans="1:2" x14ac:dyDescent="0.15">
      <c r="A730" s="3"/>
      <c r="B730" s="5"/>
    </row>
    <row r="731" spans="1:2" x14ac:dyDescent="0.15">
      <c r="A731" s="3"/>
      <c r="B731" s="5"/>
    </row>
    <row r="732" spans="1:2" x14ac:dyDescent="0.15">
      <c r="A732" s="3"/>
      <c r="B732" s="5"/>
    </row>
    <row r="733" spans="1:2" x14ac:dyDescent="0.15">
      <c r="A733" s="3"/>
      <c r="B733" s="5"/>
    </row>
    <row r="734" spans="1:2" x14ac:dyDescent="0.15">
      <c r="A734" s="3"/>
      <c r="B734" s="5"/>
    </row>
    <row r="735" spans="1:2" x14ac:dyDescent="0.15">
      <c r="A735" s="3"/>
      <c r="B735" s="5"/>
    </row>
    <row r="736" spans="1:2" x14ac:dyDescent="0.15">
      <c r="A736" s="3"/>
      <c r="B736" s="5"/>
    </row>
    <row r="737" spans="1:2" x14ac:dyDescent="0.15">
      <c r="A737" s="3"/>
      <c r="B737" s="5"/>
    </row>
    <row r="738" spans="1:2" x14ac:dyDescent="0.15">
      <c r="A738" s="3"/>
      <c r="B738" s="5"/>
    </row>
    <row r="739" spans="1:2" x14ac:dyDescent="0.15">
      <c r="A739" s="3"/>
      <c r="B739" s="5"/>
    </row>
    <row r="740" spans="1:2" x14ac:dyDescent="0.15">
      <c r="A740" s="3"/>
      <c r="B740" s="5"/>
    </row>
    <row r="741" spans="1:2" x14ac:dyDescent="0.15">
      <c r="A741" s="3"/>
      <c r="B741" s="5"/>
    </row>
    <row r="742" spans="1:2" x14ac:dyDescent="0.15">
      <c r="A742" s="3"/>
      <c r="B742" s="5"/>
    </row>
    <row r="743" spans="1:2" x14ac:dyDescent="0.15">
      <c r="A743" s="3"/>
      <c r="B743" s="5"/>
    </row>
    <row r="744" spans="1:2" x14ac:dyDescent="0.15">
      <c r="A744" s="3"/>
      <c r="B744" s="5"/>
    </row>
    <row r="745" spans="1:2" x14ac:dyDescent="0.15">
      <c r="A745" s="3"/>
      <c r="B745" s="5"/>
    </row>
    <row r="746" spans="1:2" x14ac:dyDescent="0.15">
      <c r="A746" s="3"/>
      <c r="B746" s="5"/>
    </row>
    <row r="747" spans="1:2" x14ac:dyDescent="0.15">
      <c r="A747" s="3"/>
      <c r="B747" s="5"/>
    </row>
    <row r="748" spans="1:2" x14ac:dyDescent="0.15">
      <c r="A748" s="3"/>
      <c r="B748" s="5"/>
    </row>
    <row r="749" spans="1:2" x14ac:dyDescent="0.15">
      <c r="A749" s="3"/>
      <c r="B749" s="5"/>
    </row>
    <row r="750" spans="1:2" x14ac:dyDescent="0.15">
      <c r="A750" s="3"/>
      <c r="B750" s="5"/>
    </row>
    <row r="751" spans="1:2" x14ac:dyDescent="0.15">
      <c r="A751" s="3"/>
      <c r="B751" s="5"/>
    </row>
    <row r="752" spans="1:2" x14ac:dyDescent="0.15">
      <c r="A752" s="3"/>
      <c r="B752" s="5"/>
    </row>
    <row r="753" spans="1:2" x14ac:dyDescent="0.15">
      <c r="A753" s="3"/>
      <c r="B753" s="5"/>
    </row>
    <row r="754" spans="1:2" x14ac:dyDescent="0.15">
      <c r="A754" s="3"/>
      <c r="B754" s="5"/>
    </row>
    <row r="755" spans="1:2" x14ac:dyDescent="0.15">
      <c r="A755" s="3"/>
      <c r="B755" s="5"/>
    </row>
    <row r="756" spans="1:2" x14ac:dyDescent="0.15">
      <c r="A756" s="3"/>
      <c r="B756" s="5"/>
    </row>
    <row r="757" spans="1:2" x14ac:dyDescent="0.15">
      <c r="A757" s="3"/>
      <c r="B757" s="5"/>
    </row>
    <row r="758" spans="1:2" x14ac:dyDescent="0.15">
      <c r="A758" s="3"/>
      <c r="B758" s="5"/>
    </row>
    <row r="759" spans="1:2" x14ac:dyDescent="0.15">
      <c r="A759" s="3"/>
      <c r="B759" s="5"/>
    </row>
    <row r="760" spans="1:2" x14ac:dyDescent="0.15">
      <c r="A760" s="3"/>
      <c r="B760" s="5"/>
    </row>
    <row r="761" spans="1:2" x14ac:dyDescent="0.15">
      <c r="A761" s="3"/>
      <c r="B761" s="5"/>
    </row>
    <row r="762" spans="1:2" x14ac:dyDescent="0.15">
      <c r="A762" s="3"/>
      <c r="B762" s="5"/>
    </row>
    <row r="763" spans="1:2" x14ac:dyDescent="0.15">
      <c r="A763" s="3"/>
      <c r="B763" s="5"/>
    </row>
    <row r="764" spans="1:2" x14ac:dyDescent="0.15">
      <c r="A764" s="3"/>
      <c r="B764" s="5"/>
    </row>
    <row r="765" spans="1:2" x14ac:dyDescent="0.15">
      <c r="A765" s="3"/>
      <c r="B765" s="5"/>
    </row>
    <row r="766" spans="1:2" x14ac:dyDescent="0.15">
      <c r="A766" s="3"/>
      <c r="B766" s="5"/>
    </row>
    <row r="767" spans="1:2" x14ac:dyDescent="0.15">
      <c r="A767" s="3"/>
      <c r="B767" s="5"/>
    </row>
    <row r="768" spans="1:2" x14ac:dyDescent="0.15">
      <c r="A768" s="3"/>
      <c r="B768" s="5"/>
    </row>
    <row r="769" spans="1:2" x14ac:dyDescent="0.15">
      <c r="A769" s="3"/>
      <c r="B769" s="5"/>
    </row>
    <row r="770" spans="1:2" x14ac:dyDescent="0.15">
      <c r="A770" s="3"/>
      <c r="B770" s="5"/>
    </row>
    <row r="771" spans="1:2" x14ac:dyDescent="0.15">
      <c r="A771" s="3"/>
      <c r="B771" s="5"/>
    </row>
    <row r="772" spans="1:2" x14ac:dyDescent="0.15">
      <c r="A772" s="3"/>
      <c r="B772" s="5"/>
    </row>
    <row r="773" spans="1:2" x14ac:dyDescent="0.15">
      <c r="A773" s="3"/>
      <c r="B773" s="5"/>
    </row>
    <row r="774" spans="1:2" x14ac:dyDescent="0.15">
      <c r="A774" s="3"/>
      <c r="B774" s="5"/>
    </row>
    <row r="775" spans="1:2" x14ac:dyDescent="0.15">
      <c r="A775" s="3"/>
      <c r="B775" s="5"/>
    </row>
    <row r="776" spans="1:2" x14ac:dyDescent="0.15">
      <c r="A776" s="3"/>
      <c r="B776" s="5"/>
    </row>
    <row r="777" spans="1:2" x14ac:dyDescent="0.15">
      <c r="A777" s="3"/>
      <c r="B777" s="5"/>
    </row>
    <row r="778" spans="1:2" x14ac:dyDescent="0.15">
      <c r="A778" s="3"/>
      <c r="B778" s="5"/>
    </row>
    <row r="779" spans="1:2" x14ac:dyDescent="0.15">
      <c r="A779" s="3"/>
      <c r="B779" s="5"/>
    </row>
    <row r="780" spans="1:2" x14ac:dyDescent="0.15">
      <c r="A780" s="3"/>
      <c r="B780" s="5"/>
    </row>
    <row r="781" spans="1:2" x14ac:dyDescent="0.15">
      <c r="A781" s="3"/>
      <c r="B781" s="5"/>
    </row>
    <row r="782" spans="1:2" x14ac:dyDescent="0.15">
      <c r="A782" s="3"/>
      <c r="B782" s="5"/>
    </row>
    <row r="783" spans="1:2" x14ac:dyDescent="0.15">
      <c r="A783" s="3"/>
      <c r="B783" s="5"/>
    </row>
    <row r="784" spans="1:2" x14ac:dyDescent="0.15">
      <c r="A784" s="3"/>
      <c r="B784" s="5"/>
    </row>
    <row r="785" spans="1:2" x14ac:dyDescent="0.15">
      <c r="A785" s="3"/>
      <c r="B785" s="5"/>
    </row>
    <row r="786" spans="1:2" x14ac:dyDescent="0.15">
      <c r="A786" s="3"/>
      <c r="B786" s="5"/>
    </row>
    <row r="787" spans="1:2" x14ac:dyDescent="0.15">
      <c r="A787" s="3"/>
      <c r="B787" s="5"/>
    </row>
    <row r="788" spans="1:2" x14ac:dyDescent="0.15">
      <c r="A788" s="3"/>
      <c r="B788" s="5"/>
    </row>
    <row r="789" spans="1:2" x14ac:dyDescent="0.15">
      <c r="A789" s="3"/>
      <c r="B789" s="5"/>
    </row>
    <row r="790" spans="1:2" x14ac:dyDescent="0.15">
      <c r="A790" s="3"/>
      <c r="B790" s="5"/>
    </row>
    <row r="791" spans="1:2" x14ac:dyDescent="0.15">
      <c r="A791" s="3"/>
      <c r="B791" s="5"/>
    </row>
    <row r="792" spans="1:2" x14ac:dyDescent="0.15">
      <c r="A792" s="3"/>
      <c r="B792" s="5"/>
    </row>
    <row r="793" spans="1:2" x14ac:dyDescent="0.15">
      <c r="A793" s="3"/>
      <c r="B793" s="5"/>
    </row>
    <row r="794" spans="1:2" x14ac:dyDescent="0.15">
      <c r="A794" s="3"/>
      <c r="B794" s="5"/>
    </row>
    <row r="795" spans="1:2" x14ac:dyDescent="0.15">
      <c r="A795" s="3"/>
      <c r="B795" s="5"/>
    </row>
    <row r="796" spans="1:2" x14ac:dyDescent="0.15">
      <c r="A796" s="3"/>
      <c r="B796" s="5"/>
    </row>
    <row r="797" spans="1:2" x14ac:dyDescent="0.15">
      <c r="A797" s="3"/>
      <c r="B797" s="5"/>
    </row>
    <row r="798" spans="1:2" x14ac:dyDescent="0.15">
      <c r="A798" s="3"/>
      <c r="B798" s="5"/>
    </row>
    <row r="799" spans="1:2" x14ac:dyDescent="0.15">
      <c r="A799" s="3"/>
      <c r="B799" s="5"/>
    </row>
    <row r="800" spans="1:2" x14ac:dyDescent="0.15">
      <c r="A800" s="3"/>
      <c r="B800" s="5"/>
    </row>
    <row r="801" spans="1:2" x14ac:dyDescent="0.15">
      <c r="A801" s="3"/>
      <c r="B801" s="5"/>
    </row>
    <row r="802" spans="1:2" x14ac:dyDescent="0.15">
      <c r="A802" s="3"/>
      <c r="B802" s="5"/>
    </row>
    <row r="803" spans="1:2" x14ac:dyDescent="0.15">
      <c r="A803" s="3"/>
      <c r="B803" s="5"/>
    </row>
    <row r="804" spans="1:2" x14ac:dyDescent="0.15">
      <c r="A804" s="3"/>
      <c r="B804" s="5"/>
    </row>
    <row r="805" spans="1:2" x14ac:dyDescent="0.15">
      <c r="A805" s="3"/>
      <c r="B805" s="5"/>
    </row>
    <row r="806" spans="1:2" x14ac:dyDescent="0.15">
      <c r="A806" s="3"/>
      <c r="B806" s="5"/>
    </row>
    <row r="807" spans="1:2" x14ac:dyDescent="0.15">
      <c r="A807" s="3"/>
      <c r="B807" s="5"/>
    </row>
    <row r="808" spans="1:2" x14ac:dyDescent="0.15">
      <c r="A808" s="3"/>
      <c r="B808" s="5"/>
    </row>
    <row r="809" spans="1:2" x14ac:dyDescent="0.15">
      <c r="A809" s="3"/>
      <c r="B809" s="5"/>
    </row>
    <row r="810" spans="1:2" x14ac:dyDescent="0.15">
      <c r="A810" s="3"/>
      <c r="B810" s="5"/>
    </row>
    <row r="811" spans="1:2" x14ac:dyDescent="0.15">
      <c r="A811" s="3"/>
      <c r="B811" s="5"/>
    </row>
    <row r="812" spans="1:2" x14ac:dyDescent="0.15">
      <c r="A812" s="3"/>
      <c r="B812" s="5"/>
    </row>
    <row r="813" spans="1:2" x14ac:dyDescent="0.15">
      <c r="A813" s="3"/>
      <c r="B813" s="5"/>
    </row>
    <row r="814" spans="1:2" x14ac:dyDescent="0.15">
      <c r="A814" s="3"/>
      <c r="B814" s="5"/>
    </row>
    <row r="815" spans="1:2" x14ac:dyDescent="0.15">
      <c r="A815" s="3"/>
      <c r="B815" s="5"/>
    </row>
    <row r="816" spans="1:2" x14ac:dyDescent="0.15">
      <c r="A816" s="3"/>
      <c r="B816" s="5"/>
    </row>
    <row r="817" spans="1:2" x14ac:dyDescent="0.15">
      <c r="A817" s="3"/>
      <c r="B817" s="5"/>
    </row>
    <row r="818" spans="1:2" x14ac:dyDescent="0.15">
      <c r="A818" s="3"/>
      <c r="B818" s="5"/>
    </row>
    <row r="819" spans="1:2" x14ac:dyDescent="0.15">
      <c r="A819" s="3"/>
      <c r="B819" s="5"/>
    </row>
    <row r="820" spans="1:2" x14ac:dyDescent="0.15">
      <c r="A820" s="3"/>
      <c r="B820" s="5"/>
    </row>
    <row r="821" spans="1:2" x14ac:dyDescent="0.15">
      <c r="A821" s="3"/>
      <c r="B821" s="5"/>
    </row>
    <row r="822" spans="1:2" x14ac:dyDescent="0.15">
      <c r="A822" s="3"/>
      <c r="B822" s="5"/>
    </row>
    <row r="823" spans="1:2" x14ac:dyDescent="0.15">
      <c r="A823" s="3"/>
      <c r="B823" s="5"/>
    </row>
    <row r="824" spans="1:2" x14ac:dyDescent="0.15">
      <c r="A824" s="3"/>
      <c r="B824" s="5"/>
    </row>
    <row r="825" spans="1:2" x14ac:dyDescent="0.15">
      <c r="A825" s="3"/>
      <c r="B825" s="5"/>
    </row>
    <row r="826" spans="1:2" x14ac:dyDescent="0.15">
      <c r="A826" s="3"/>
      <c r="B826" s="5"/>
    </row>
    <row r="827" spans="1:2" x14ac:dyDescent="0.15">
      <c r="A827" s="3"/>
      <c r="B827" s="5"/>
    </row>
    <row r="828" spans="1:2" x14ac:dyDescent="0.15">
      <c r="A828" s="3"/>
      <c r="B828" s="5"/>
    </row>
    <row r="829" spans="1:2" x14ac:dyDescent="0.15">
      <c r="A829" s="3"/>
      <c r="B829" s="5"/>
    </row>
    <row r="830" spans="1:2" x14ac:dyDescent="0.15">
      <c r="A830" s="3"/>
      <c r="B830" s="5"/>
    </row>
    <row r="831" spans="1:2" x14ac:dyDescent="0.15">
      <c r="A831" s="3"/>
      <c r="B831" s="5"/>
    </row>
    <row r="832" spans="1:2" x14ac:dyDescent="0.15">
      <c r="A832" s="3"/>
      <c r="B832" s="5"/>
    </row>
    <row r="833" spans="1:2" x14ac:dyDescent="0.15">
      <c r="A833" s="3"/>
      <c r="B833" s="5"/>
    </row>
    <row r="834" spans="1:2" x14ac:dyDescent="0.15">
      <c r="A834" s="3"/>
      <c r="B834" s="5"/>
    </row>
    <row r="835" spans="1:2" x14ac:dyDescent="0.15">
      <c r="A835" s="3"/>
      <c r="B835" s="5"/>
    </row>
    <row r="836" spans="1:2" x14ac:dyDescent="0.15">
      <c r="A836" s="3"/>
      <c r="B836" s="5"/>
    </row>
    <row r="837" spans="1:2" x14ac:dyDescent="0.15">
      <c r="A837" s="3"/>
      <c r="B837" s="5"/>
    </row>
    <row r="838" spans="1:2" x14ac:dyDescent="0.15">
      <c r="A838" s="3"/>
      <c r="B838" s="5"/>
    </row>
    <row r="839" spans="1:2" x14ac:dyDescent="0.15">
      <c r="A839" s="3"/>
      <c r="B839" s="5"/>
    </row>
    <row r="840" spans="1:2" x14ac:dyDescent="0.15">
      <c r="A840" s="3"/>
      <c r="B840" s="5"/>
    </row>
    <row r="841" spans="1:2" x14ac:dyDescent="0.15">
      <c r="A841" s="3"/>
      <c r="B841" s="5"/>
    </row>
    <row r="842" spans="1:2" x14ac:dyDescent="0.15">
      <c r="A842" s="3"/>
      <c r="B842" s="5"/>
    </row>
    <row r="843" spans="1:2" x14ac:dyDescent="0.15">
      <c r="A843" s="3"/>
      <c r="B843" s="5"/>
    </row>
    <row r="844" spans="1:2" x14ac:dyDescent="0.15">
      <c r="A844" s="3"/>
      <c r="B844" s="5"/>
    </row>
    <row r="845" spans="1:2" x14ac:dyDescent="0.15">
      <c r="A845" s="3"/>
      <c r="B845" s="5"/>
    </row>
    <row r="846" spans="1:2" x14ac:dyDescent="0.15">
      <c r="A846" s="3"/>
      <c r="B846" s="5"/>
    </row>
    <row r="847" spans="1:2" x14ac:dyDescent="0.15">
      <c r="A847" s="3"/>
      <c r="B847" s="5"/>
    </row>
    <row r="848" spans="1:2" x14ac:dyDescent="0.15">
      <c r="A848" s="3"/>
      <c r="B848" s="5"/>
    </row>
    <row r="849" spans="1:2" x14ac:dyDescent="0.15">
      <c r="A849" s="3"/>
      <c r="B849" s="5"/>
    </row>
    <row r="850" spans="1:2" x14ac:dyDescent="0.15">
      <c r="A850" s="3"/>
      <c r="B850" s="5"/>
    </row>
    <row r="851" spans="1:2" x14ac:dyDescent="0.15">
      <c r="A851" s="3"/>
      <c r="B851" s="5"/>
    </row>
    <row r="852" spans="1:2" x14ac:dyDescent="0.15">
      <c r="A852" s="3"/>
      <c r="B852" s="5"/>
    </row>
    <row r="853" spans="1:2" x14ac:dyDescent="0.15">
      <c r="A853" s="3"/>
      <c r="B853" s="5"/>
    </row>
    <row r="854" spans="1:2" x14ac:dyDescent="0.15">
      <c r="A854" s="3"/>
      <c r="B854" s="5"/>
    </row>
    <row r="855" spans="1:2" x14ac:dyDescent="0.15">
      <c r="A855" s="3"/>
      <c r="B855" s="5"/>
    </row>
    <row r="856" spans="1:2" x14ac:dyDescent="0.15">
      <c r="A856" s="3"/>
      <c r="B856" s="5"/>
    </row>
    <row r="857" spans="1:2" x14ac:dyDescent="0.15">
      <c r="A857" s="3"/>
      <c r="B857" s="5"/>
    </row>
    <row r="858" spans="1:2" x14ac:dyDescent="0.15">
      <c r="A858" s="3"/>
      <c r="B858" s="5"/>
    </row>
    <row r="859" spans="1:2" x14ac:dyDescent="0.15">
      <c r="A859" s="3"/>
      <c r="B859" s="5"/>
    </row>
    <row r="860" spans="1:2" x14ac:dyDescent="0.15">
      <c r="A860" s="3"/>
      <c r="B860" s="5"/>
    </row>
    <row r="861" spans="1:2" x14ac:dyDescent="0.15">
      <c r="A861" s="3"/>
      <c r="B861" s="5"/>
    </row>
    <row r="862" spans="1:2" x14ac:dyDescent="0.15">
      <c r="A862" s="3"/>
      <c r="B862" s="5"/>
    </row>
    <row r="863" spans="1:2" x14ac:dyDescent="0.15">
      <c r="A863" s="3"/>
      <c r="B863" s="5"/>
    </row>
    <row r="864" spans="1:2" x14ac:dyDescent="0.15">
      <c r="A864" s="3"/>
      <c r="B864" s="5"/>
    </row>
    <row r="865" spans="1:2" x14ac:dyDescent="0.15">
      <c r="A865" s="3"/>
      <c r="B865" s="5"/>
    </row>
    <row r="866" spans="1:2" x14ac:dyDescent="0.15">
      <c r="A866" s="3"/>
      <c r="B866" s="5"/>
    </row>
    <row r="867" spans="1:2" x14ac:dyDescent="0.15">
      <c r="A867" s="3"/>
      <c r="B867" s="5"/>
    </row>
    <row r="868" spans="1:2" x14ac:dyDescent="0.15">
      <c r="A868" s="3"/>
      <c r="B868" s="5"/>
    </row>
    <row r="869" spans="1:2" x14ac:dyDescent="0.15">
      <c r="A869" s="3"/>
      <c r="B869" s="5"/>
    </row>
    <row r="870" spans="1:2" x14ac:dyDescent="0.15">
      <c r="A870" s="3"/>
      <c r="B870" s="5"/>
    </row>
    <row r="871" spans="1:2" x14ac:dyDescent="0.15">
      <c r="A871" s="3"/>
      <c r="B871" s="5"/>
    </row>
    <row r="872" spans="1:2" x14ac:dyDescent="0.15">
      <c r="A872" s="3"/>
      <c r="B872" s="5"/>
    </row>
    <row r="873" spans="1:2" x14ac:dyDescent="0.15">
      <c r="A873" s="3"/>
      <c r="B873" s="5"/>
    </row>
    <row r="874" spans="1:2" x14ac:dyDescent="0.15">
      <c r="A874" s="3"/>
      <c r="B874" s="5"/>
    </row>
    <row r="875" spans="1:2" x14ac:dyDescent="0.15">
      <c r="A875" s="3"/>
      <c r="B875" s="5"/>
    </row>
    <row r="876" spans="1:2" x14ac:dyDescent="0.15">
      <c r="A876" s="3"/>
      <c r="B876" s="5"/>
    </row>
    <row r="877" spans="1:2" x14ac:dyDescent="0.15">
      <c r="A877" s="3"/>
      <c r="B877" s="5"/>
    </row>
    <row r="878" spans="1:2" x14ac:dyDescent="0.15">
      <c r="A878" s="3"/>
      <c r="B878" s="5"/>
    </row>
    <row r="879" spans="1:2" x14ac:dyDescent="0.15">
      <c r="A879" s="3"/>
      <c r="B879" s="5"/>
    </row>
    <row r="880" spans="1:2" x14ac:dyDescent="0.15">
      <c r="A880" s="3"/>
      <c r="B880" s="5"/>
    </row>
    <row r="881" spans="1:2" x14ac:dyDescent="0.15">
      <c r="A881" s="3"/>
      <c r="B881" s="5"/>
    </row>
    <row r="882" spans="1:2" x14ac:dyDescent="0.15">
      <c r="A882" s="3"/>
      <c r="B882" s="5"/>
    </row>
    <row r="883" spans="1:2" x14ac:dyDescent="0.15">
      <c r="A883" s="3"/>
      <c r="B883" s="5"/>
    </row>
    <row r="884" spans="1:2" x14ac:dyDescent="0.15">
      <c r="A884" s="3"/>
      <c r="B884" s="5"/>
    </row>
    <row r="885" spans="1:2" x14ac:dyDescent="0.15">
      <c r="A885" s="3"/>
      <c r="B885" s="5"/>
    </row>
    <row r="886" spans="1:2" x14ac:dyDescent="0.15">
      <c r="A886" s="3"/>
      <c r="B886" s="5"/>
    </row>
    <row r="887" spans="1:2" x14ac:dyDescent="0.15">
      <c r="A887" s="3"/>
      <c r="B887" s="5"/>
    </row>
    <row r="888" spans="1:2" x14ac:dyDescent="0.15">
      <c r="A888" s="3"/>
      <c r="B888" s="5"/>
    </row>
    <row r="889" spans="1:2" x14ac:dyDescent="0.15">
      <c r="A889" s="3"/>
      <c r="B889" s="5"/>
    </row>
    <row r="890" spans="1:2" x14ac:dyDescent="0.15">
      <c r="A890" s="3"/>
      <c r="B890" s="5"/>
    </row>
    <row r="891" spans="1:2" x14ac:dyDescent="0.15">
      <c r="A891" s="3"/>
      <c r="B891" s="5"/>
    </row>
    <row r="892" spans="1:2" x14ac:dyDescent="0.15">
      <c r="A892" s="3"/>
      <c r="B892" s="5"/>
    </row>
    <row r="893" spans="1:2" x14ac:dyDescent="0.15">
      <c r="A893" s="3"/>
      <c r="B893" s="5"/>
    </row>
    <row r="894" spans="1:2" x14ac:dyDescent="0.15">
      <c r="A894" s="3"/>
      <c r="B894" s="5"/>
    </row>
    <row r="895" spans="1:2" x14ac:dyDescent="0.15">
      <c r="A895" s="3"/>
      <c r="B895" s="5"/>
    </row>
    <row r="896" spans="1:2" x14ac:dyDescent="0.15">
      <c r="A896" s="3"/>
      <c r="B896" s="5"/>
    </row>
    <row r="897" spans="1:2" x14ac:dyDescent="0.15">
      <c r="A897" s="3"/>
      <c r="B897" s="5"/>
    </row>
    <row r="898" spans="1:2" x14ac:dyDescent="0.15">
      <c r="A898" s="3"/>
      <c r="B898" s="5"/>
    </row>
    <row r="899" spans="1:2" x14ac:dyDescent="0.15">
      <c r="A899" s="3"/>
      <c r="B899" s="5"/>
    </row>
    <row r="900" spans="1:2" x14ac:dyDescent="0.15">
      <c r="A900" s="3"/>
      <c r="B900" s="5"/>
    </row>
    <row r="901" spans="1:2" x14ac:dyDescent="0.15">
      <c r="A901" s="3"/>
      <c r="B901" s="5"/>
    </row>
    <row r="902" spans="1:2" x14ac:dyDescent="0.15">
      <c r="A902" s="3"/>
      <c r="B902" s="5"/>
    </row>
    <row r="903" spans="1:2" x14ac:dyDescent="0.15">
      <c r="A903" s="3"/>
      <c r="B903" s="5"/>
    </row>
    <row r="904" spans="1:2" x14ac:dyDescent="0.15">
      <c r="A904" s="3"/>
      <c r="B904" s="5"/>
    </row>
    <row r="905" spans="1:2" x14ac:dyDescent="0.15">
      <c r="A905" s="3"/>
      <c r="B905" s="5"/>
    </row>
    <row r="906" spans="1:2" x14ac:dyDescent="0.15">
      <c r="A906" s="3"/>
      <c r="B906" s="5"/>
    </row>
    <row r="907" spans="1:2" x14ac:dyDescent="0.15">
      <c r="A907" s="3"/>
      <c r="B907" s="5"/>
    </row>
    <row r="908" spans="1:2" x14ac:dyDescent="0.15">
      <c r="A908" s="3"/>
      <c r="B908" s="5"/>
    </row>
    <row r="909" spans="1:2" x14ac:dyDescent="0.15">
      <c r="A909" s="3"/>
      <c r="B909" s="5"/>
    </row>
    <row r="910" spans="1:2" x14ac:dyDescent="0.15">
      <c r="A910" s="3"/>
      <c r="B910" s="5"/>
    </row>
    <row r="911" spans="1:2" x14ac:dyDescent="0.15">
      <c r="A911" s="3"/>
      <c r="B911" s="5"/>
    </row>
    <row r="912" spans="1:2" x14ac:dyDescent="0.15">
      <c r="A912" s="3"/>
      <c r="B912" s="5"/>
    </row>
    <row r="913" spans="1:2" x14ac:dyDescent="0.15">
      <c r="A913" s="3"/>
      <c r="B913" s="5"/>
    </row>
    <row r="914" spans="1:2" x14ac:dyDescent="0.15">
      <c r="A914" s="3"/>
      <c r="B914" s="5"/>
    </row>
    <row r="915" spans="1:2" x14ac:dyDescent="0.15">
      <c r="A915" s="3"/>
      <c r="B915" s="5"/>
    </row>
    <row r="916" spans="1:2" x14ac:dyDescent="0.15">
      <c r="A916" s="3"/>
      <c r="B916" s="5"/>
    </row>
    <row r="917" spans="1:2" x14ac:dyDescent="0.15">
      <c r="A917" s="3"/>
      <c r="B917" s="5"/>
    </row>
    <row r="918" spans="1:2" x14ac:dyDescent="0.15">
      <c r="A918" s="3"/>
      <c r="B918" s="5"/>
    </row>
    <row r="919" spans="1:2" x14ac:dyDescent="0.15">
      <c r="A919" s="3"/>
      <c r="B919" s="5"/>
    </row>
    <row r="920" spans="1:2" x14ac:dyDescent="0.15">
      <c r="A920" s="3"/>
      <c r="B920" s="5"/>
    </row>
    <row r="921" spans="1:2" x14ac:dyDescent="0.15">
      <c r="A921" s="3"/>
      <c r="B921" s="5"/>
    </row>
    <row r="922" spans="1:2" x14ac:dyDescent="0.15">
      <c r="A922" s="3"/>
      <c r="B922" s="5"/>
    </row>
    <row r="923" spans="1:2" x14ac:dyDescent="0.15">
      <c r="A923" s="3"/>
      <c r="B923" s="5"/>
    </row>
    <row r="924" spans="1:2" x14ac:dyDescent="0.15">
      <c r="A924" s="3"/>
      <c r="B924" s="5"/>
    </row>
    <row r="925" spans="1:2" x14ac:dyDescent="0.15">
      <c r="A925" s="3"/>
      <c r="B925" s="5"/>
    </row>
    <row r="926" spans="1:2" x14ac:dyDescent="0.15">
      <c r="A926" s="3"/>
      <c r="B926" s="5"/>
    </row>
    <row r="927" spans="1:2" x14ac:dyDescent="0.15">
      <c r="A927" s="3"/>
      <c r="B927" s="5"/>
    </row>
    <row r="928" spans="1:2" x14ac:dyDescent="0.15">
      <c r="A928" s="3"/>
      <c r="B928" s="5"/>
    </row>
    <row r="929" spans="1:2" x14ac:dyDescent="0.15">
      <c r="A929" s="3"/>
      <c r="B929" s="5"/>
    </row>
    <row r="930" spans="1:2" x14ac:dyDescent="0.15">
      <c r="A930" s="3"/>
      <c r="B930" s="5"/>
    </row>
    <row r="931" spans="1:2" x14ac:dyDescent="0.15">
      <c r="A931" s="3"/>
      <c r="B931" s="5"/>
    </row>
    <row r="932" spans="1:2" x14ac:dyDescent="0.15">
      <c r="A932" s="3"/>
      <c r="B932" s="5"/>
    </row>
    <row r="933" spans="1:2" x14ac:dyDescent="0.15">
      <c r="A933" s="3"/>
      <c r="B933" s="5"/>
    </row>
    <row r="934" spans="1:2" x14ac:dyDescent="0.15">
      <c r="A934" s="3"/>
      <c r="B934" s="5"/>
    </row>
    <row r="935" spans="1:2" x14ac:dyDescent="0.15">
      <c r="A935" s="3"/>
      <c r="B935" s="5"/>
    </row>
    <row r="936" spans="1:2" x14ac:dyDescent="0.15">
      <c r="A936" s="3"/>
      <c r="B936" s="5"/>
    </row>
    <row r="937" spans="1:2" x14ac:dyDescent="0.15">
      <c r="A937" s="3"/>
      <c r="B937" s="5"/>
    </row>
    <row r="938" spans="1:2" x14ac:dyDescent="0.15">
      <c r="A938" s="3"/>
      <c r="B938" s="5"/>
    </row>
    <row r="939" spans="1:2" x14ac:dyDescent="0.15">
      <c r="A939" s="3"/>
      <c r="B939" s="5"/>
    </row>
    <row r="940" spans="1:2" x14ac:dyDescent="0.15">
      <c r="A940" s="3"/>
      <c r="B940" s="5"/>
    </row>
    <row r="941" spans="1:2" x14ac:dyDescent="0.15">
      <c r="A941" s="3"/>
      <c r="B941" s="5"/>
    </row>
    <row r="942" spans="1:2" x14ac:dyDescent="0.15">
      <c r="A942" s="3"/>
      <c r="B942" s="5"/>
    </row>
    <row r="943" spans="1:2" x14ac:dyDescent="0.15">
      <c r="A943" s="3"/>
      <c r="B943" s="5"/>
    </row>
    <row r="944" spans="1:2" x14ac:dyDescent="0.15">
      <c r="A944" s="3"/>
      <c r="B944" s="5"/>
    </row>
    <row r="945" spans="1:2" x14ac:dyDescent="0.15">
      <c r="A945" s="3"/>
      <c r="B945" s="5"/>
    </row>
    <row r="946" spans="1:2" x14ac:dyDescent="0.15">
      <c r="A946" s="3"/>
      <c r="B946" s="5"/>
    </row>
    <row r="947" spans="1:2" x14ac:dyDescent="0.15">
      <c r="A947" s="3"/>
      <c r="B947" s="5"/>
    </row>
    <row r="948" spans="1:2" x14ac:dyDescent="0.15">
      <c r="A948" s="3"/>
      <c r="B948" s="5"/>
    </row>
    <row r="949" spans="1:2" x14ac:dyDescent="0.15">
      <c r="A949" s="3"/>
      <c r="B949" s="5"/>
    </row>
    <row r="950" spans="1:2" x14ac:dyDescent="0.15">
      <c r="A950" s="3"/>
      <c r="B950" s="5"/>
    </row>
    <row r="951" spans="1:2" x14ac:dyDescent="0.15">
      <c r="A951" s="3"/>
      <c r="B951" s="5"/>
    </row>
    <row r="952" spans="1:2" x14ac:dyDescent="0.15">
      <c r="A952" s="3"/>
      <c r="B952" s="5"/>
    </row>
    <row r="953" spans="1:2" x14ac:dyDescent="0.15">
      <c r="A953" s="3"/>
      <c r="B953" s="5"/>
    </row>
    <row r="954" spans="1:2" x14ac:dyDescent="0.15">
      <c r="A954" s="3"/>
      <c r="B954" s="5"/>
    </row>
    <row r="955" spans="1:2" x14ac:dyDescent="0.15">
      <c r="A955" s="3"/>
      <c r="B955" s="5"/>
    </row>
    <row r="956" spans="1:2" x14ac:dyDescent="0.15">
      <c r="A956" s="3"/>
      <c r="B956" s="5"/>
    </row>
    <row r="957" spans="1:2" x14ac:dyDescent="0.15">
      <c r="A957" s="3"/>
      <c r="B957" s="5"/>
    </row>
    <row r="958" spans="1:2" x14ac:dyDescent="0.15">
      <c r="A958" s="3"/>
      <c r="B958" s="5"/>
    </row>
    <row r="959" spans="1:2" x14ac:dyDescent="0.15">
      <c r="A959" s="3"/>
      <c r="B959" s="5"/>
    </row>
    <row r="960" spans="1:2" x14ac:dyDescent="0.15">
      <c r="A960" s="3"/>
      <c r="B960" s="5"/>
    </row>
    <row r="961" spans="1:2" x14ac:dyDescent="0.15">
      <c r="A961" s="3"/>
      <c r="B961" s="5"/>
    </row>
    <row r="962" spans="1:2" x14ac:dyDescent="0.15">
      <c r="A962" s="3"/>
      <c r="B962" s="5"/>
    </row>
    <row r="963" spans="1:2" x14ac:dyDescent="0.15">
      <c r="A963" s="3"/>
      <c r="B963" s="5"/>
    </row>
    <row r="964" spans="1:2" x14ac:dyDescent="0.15">
      <c r="A964" s="3"/>
      <c r="B964" s="5"/>
    </row>
    <row r="965" spans="1:2" x14ac:dyDescent="0.15">
      <c r="A965" s="3"/>
      <c r="B965" s="5"/>
    </row>
    <row r="966" spans="1:2" x14ac:dyDescent="0.15">
      <c r="A966" s="3"/>
      <c r="B966" s="5"/>
    </row>
    <row r="967" spans="1:2" x14ac:dyDescent="0.15">
      <c r="A967" s="3"/>
      <c r="B967" s="5"/>
    </row>
    <row r="968" spans="1:2" x14ac:dyDescent="0.15">
      <c r="A968" s="3"/>
      <c r="B968" s="5"/>
    </row>
    <row r="969" spans="1:2" x14ac:dyDescent="0.15">
      <c r="A969" s="3"/>
      <c r="B969" s="5"/>
    </row>
    <row r="970" spans="1:2" x14ac:dyDescent="0.15">
      <c r="A970" s="3"/>
      <c r="B970" s="5"/>
    </row>
    <row r="971" spans="1:2" x14ac:dyDescent="0.15">
      <c r="A971" s="3"/>
      <c r="B971" s="5"/>
    </row>
    <row r="972" spans="1:2" x14ac:dyDescent="0.15">
      <c r="A972" s="3"/>
      <c r="B972" s="5"/>
    </row>
    <row r="973" spans="1:2" x14ac:dyDescent="0.15">
      <c r="A973" s="3"/>
      <c r="B973" s="5"/>
    </row>
    <row r="974" spans="1:2" x14ac:dyDescent="0.15">
      <c r="A974" s="3"/>
      <c r="B974" s="5"/>
    </row>
    <row r="975" spans="1:2" x14ac:dyDescent="0.15">
      <c r="A975" s="3"/>
      <c r="B975" s="5"/>
    </row>
    <row r="976" spans="1:2" x14ac:dyDescent="0.15">
      <c r="A976" s="3"/>
      <c r="B976" s="5"/>
    </row>
    <row r="977" spans="1:2" x14ac:dyDescent="0.15">
      <c r="A977" s="3"/>
      <c r="B977" s="5"/>
    </row>
    <row r="978" spans="1:2" x14ac:dyDescent="0.15">
      <c r="A978" s="3"/>
      <c r="B978" s="5"/>
    </row>
    <row r="979" spans="1:2" x14ac:dyDescent="0.15">
      <c r="A979" s="3"/>
      <c r="B979" s="5"/>
    </row>
    <row r="980" spans="1:2" x14ac:dyDescent="0.15">
      <c r="A980" s="3"/>
      <c r="B980" s="5"/>
    </row>
    <row r="981" spans="1:2" x14ac:dyDescent="0.15">
      <c r="A981" s="3"/>
      <c r="B981" s="5"/>
    </row>
    <row r="982" spans="1:2" x14ac:dyDescent="0.15">
      <c r="A982" s="3"/>
      <c r="B982" s="5"/>
    </row>
    <row r="983" spans="1:2" x14ac:dyDescent="0.15">
      <c r="A983" s="3"/>
      <c r="B983" s="5"/>
    </row>
    <row r="984" spans="1:2" x14ac:dyDescent="0.15">
      <c r="A984" s="3"/>
      <c r="B984" s="5"/>
    </row>
    <row r="985" spans="1:2" x14ac:dyDescent="0.15">
      <c r="A985" s="3"/>
      <c r="B985" s="5"/>
    </row>
    <row r="986" spans="1:2" x14ac:dyDescent="0.15">
      <c r="A986" s="3"/>
      <c r="B986" s="5"/>
    </row>
    <row r="987" spans="1:2" x14ac:dyDescent="0.15">
      <c r="A987" s="3"/>
      <c r="B987" s="5"/>
    </row>
    <row r="988" spans="1:2" x14ac:dyDescent="0.15">
      <c r="A988" s="3"/>
      <c r="B988" s="5"/>
    </row>
    <row r="989" spans="1:2" x14ac:dyDescent="0.15">
      <c r="A989" s="3"/>
      <c r="B989" s="5"/>
    </row>
    <row r="990" spans="1:2" x14ac:dyDescent="0.15">
      <c r="A990" s="3"/>
      <c r="B990" s="5"/>
    </row>
    <row r="991" spans="1:2" x14ac:dyDescent="0.15">
      <c r="A991" s="3"/>
      <c r="B991" s="5"/>
    </row>
    <row r="992" spans="1:2" x14ac:dyDescent="0.15">
      <c r="A992" s="3"/>
      <c r="B992" s="5"/>
    </row>
    <row r="993" spans="1:2" x14ac:dyDescent="0.15">
      <c r="A993" s="3"/>
      <c r="B993" s="5"/>
    </row>
    <row r="994" spans="1:2" x14ac:dyDescent="0.15">
      <c r="A994" s="3"/>
      <c r="B994" s="5"/>
    </row>
    <row r="995" spans="1:2" x14ac:dyDescent="0.15">
      <c r="A995" s="3"/>
      <c r="B995" s="5"/>
    </row>
    <row r="996" spans="1:2" x14ac:dyDescent="0.15">
      <c r="A996" s="3"/>
      <c r="B996" s="5"/>
    </row>
    <row r="997" spans="1:2" x14ac:dyDescent="0.15">
      <c r="A997" s="3"/>
      <c r="B997" s="5"/>
    </row>
    <row r="998" spans="1:2" x14ac:dyDescent="0.15">
      <c r="A998" s="3"/>
      <c r="B998" s="5"/>
    </row>
    <row r="999" spans="1:2" x14ac:dyDescent="0.15">
      <c r="A999" s="3"/>
      <c r="B999" s="5"/>
    </row>
    <row r="1000" spans="1:2" x14ac:dyDescent="0.15">
      <c r="A1000" s="3"/>
      <c r="B1000" s="5"/>
    </row>
    <row r="1001" spans="1:2" x14ac:dyDescent="0.15">
      <c r="A1001" s="3"/>
      <c r="B1001" s="5"/>
    </row>
    <row r="1002" spans="1:2" x14ac:dyDescent="0.15">
      <c r="A1002" s="3"/>
      <c r="B1002" s="5"/>
    </row>
    <row r="1003" spans="1:2" x14ac:dyDescent="0.15">
      <c r="A1003" s="3"/>
      <c r="B1003" s="5"/>
    </row>
    <row r="1004" spans="1:2" x14ac:dyDescent="0.15">
      <c r="A1004" s="3"/>
      <c r="B1004" s="5"/>
    </row>
    <row r="1005" spans="1:2" x14ac:dyDescent="0.15">
      <c r="A1005" s="3"/>
      <c r="B1005" s="5"/>
    </row>
    <row r="1006" spans="1:2" x14ac:dyDescent="0.15">
      <c r="A1006" s="3"/>
      <c r="B1006" s="5"/>
    </row>
    <row r="1007" spans="1:2" x14ac:dyDescent="0.15">
      <c r="A1007" s="3"/>
      <c r="B1007" s="5"/>
    </row>
    <row r="1008" spans="1:2" x14ac:dyDescent="0.15">
      <c r="A1008" s="3"/>
      <c r="B1008" s="5"/>
    </row>
    <row r="1009" spans="1:2" x14ac:dyDescent="0.15">
      <c r="A1009" s="3"/>
      <c r="B1009" s="5"/>
    </row>
    <row r="1010" spans="1:2" x14ac:dyDescent="0.15">
      <c r="A1010" s="3"/>
      <c r="B1010" s="5"/>
    </row>
    <row r="1011" spans="1:2" x14ac:dyDescent="0.15">
      <c r="A1011" s="3"/>
      <c r="B1011" s="5"/>
    </row>
    <row r="1012" spans="1:2" x14ac:dyDescent="0.15">
      <c r="A1012" s="3"/>
      <c r="B1012" s="5"/>
    </row>
    <row r="1013" spans="1:2" x14ac:dyDescent="0.15">
      <c r="A1013" s="3"/>
      <c r="B1013" s="5"/>
    </row>
    <row r="1014" spans="1:2" x14ac:dyDescent="0.15">
      <c r="A1014" s="3"/>
      <c r="B1014" s="5"/>
    </row>
    <row r="1015" spans="1:2" x14ac:dyDescent="0.15">
      <c r="A1015" s="3"/>
      <c r="B1015" s="5"/>
    </row>
    <row r="1016" spans="1:2" x14ac:dyDescent="0.15">
      <c r="A1016" s="3"/>
      <c r="B1016" s="5"/>
    </row>
    <row r="1017" spans="1:2" x14ac:dyDescent="0.15">
      <c r="A1017" s="3"/>
      <c r="B1017" s="5"/>
    </row>
    <row r="1018" spans="1:2" x14ac:dyDescent="0.15">
      <c r="A1018" s="3"/>
      <c r="B1018" s="5"/>
    </row>
    <row r="1019" spans="1:2" x14ac:dyDescent="0.15">
      <c r="A1019" s="3"/>
      <c r="B1019" s="5"/>
    </row>
    <row r="1020" spans="1:2" x14ac:dyDescent="0.15">
      <c r="A1020" s="3"/>
      <c r="B1020" s="5"/>
    </row>
    <row r="1021" spans="1:2" x14ac:dyDescent="0.15">
      <c r="A1021" s="3"/>
      <c r="B1021" s="5"/>
    </row>
    <row r="1022" spans="1:2" x14ac:dyDescent="0.15">
      <c r="A1022" s="3"/>
      <c r="B1022" s="5"/>
    </row>
    <row r="1023" spans="1:2" x14ac:dyDescent="0.15">
      <c r="A1023" s="3"/>
      <c r="B1023" s="5"/>
    </row>
    <row r="1024" spans="1:2" x14ac:dyDescent="0.15">
      <c r="A1024" s="3"/>
      <c r="B1024" s="5"/>
    </row>
    <row r="1025" spans="1:2" x14ac:dyDescent="0.15">
      <c r="A1025" s="3"/>
      <c r="B1025" s="5"/>
    </row>
    <row r="1026" spans="1:2" x14ac:dyDescent="0.15">
      <c r="A1026" s="3"/>
      <c r="B1026" s="5"/>
    </row>
    <row r="1027" spans="1:2" x14ac:dyDescent="0.15">
      <c r="A1027" s="3"/>
      <c r="B1027" s="5"/>
    </row>
    <row r="1028" spans="1:2" x14ac:dyDescent="0.15">
      <c r="A1028" s="3"/>
      <c r="B1028" s="5"/>
    </row>
    <row r="1029" spans="1:2" x14ac:dyDescent="0.15">
      <c r="A1029" s="3"/>
      <c r="B1029" s="5"/>
    </row>
    <row r="1030" spans="1:2" x14ac:dyDescent="0.15">
      <c r="A1030" s="3"/>
      <c r="B1030" s="5"/>
    </row>
    <row r="1031" spans="1:2" x14ac:dyDescent="0.15">
      <c r="A1031" s="3"/>
      <c r="B1031" s="5"/>
    </row>
    <row r="1032" spans="1:2" x14ac:dyDescent="0.15">
      <c r="A1032" s="3"/>
      <c r="B1032" s="5"/>
    </row>
    <row r="1033" spans="1:2" x14ac:dyDescent="0.15">
      <c r="A1033" s="3"/>
      <c r="B1033" s="5"/>
    </row>
    <row r="1034" spans="1:2" x14ac:dyDescent="0.15">
      <c r="A1034" s="3"/>
      <c r="B1034" s="5"/>
    </row>
    <row r="1035" spans="1:2" x14ac:dyDescent="0.15">
      <c r="A1035" s="3"/>
      <c r="B1035" s="5"/>
    </row>
    <row r="1036" spans="1:2" x14ac:dyDescent="0.15">
      <c r="A1036" s="3"/>
      <c r="B1036" s="5"/>
    </row>
    <row r="1037" spans="1:2" x14ac:dyDescent="0.15">
      <c r="A1037" s="3"/>
      <c r="B1037" s="5"/>
    </row>
    <row r="1038" spans="1:2" x14ac:dyDescent="0.15">
      <c r="A1038" s="3"/>
      <c r="B1038" s="5"/>
    </row>
    <row r="1039" spans="1:2" x14ac:dyDescent="0.15">
      <c r="A1039" s="3"/>
      <c r="B1039" s="5"/>
    </row>
    <row r="1040" spans="1:2" x14ac:dyDescent="0.15">
      <c r="A1040" s="3"/>
      <c r="B1040" s="5"/>
    </row>
    <row r="1041" spans="1:2" x14ac:dyDescent="0.15">
      <c r="A1041" s="3"/>
      <c r="B1041" s="5"/>
    </row>
    <row r="1042" spans="1:2" x14ac:dyDescent="0.15">
      <c r="A1042" s="3"/>
      <c r="B1042" s="5"/>
    </row>
    <row r="1043" spans="1:2" x14ac:dyDescent="0.15">
      <c r="A1043" s="3"/>
      <c r="B1043" s="5"/>
    </row>
    <row r="1044" spans="1:2" x14ac:dyDescent="0.15">
      <c r="A1044" s="3"/>
      <c r="B1044" s="5"/>
    </row>
    <row r="1045" spans="1:2" x14ac:dyDescent="0.15">
      <c r="A1045" s="3"/>
      <c r="B1045" s="5"/>
    </row>
    <row r="1046" spans="1:2" x14ac:dyDescent="0.15">
      <c r="A1046" s="3"/>
      <c r="B1046" s="5"/>
    </row>
    <row r="1047" spans="1:2" x14ac:dyDescent="0.15">
      <c r="A1047" s="3"/>
      <c r="B1047" s="5"/>
    </row>
    <row r="1048" spans="1:2" x14ac:dyDescent="0.15">
      <c r="A1048" s="3"/>
      <c r="B1048" s="5"/>
    </row>
    <row r="1049" spans="1:2" x14ac:dyDescent="0.15">
      <c r="A1049" s="3"/>
      <c r="B1049" s="5"/>
    </row>
    <row r="1050" spans="1:2" x14ac:dyDescent="0.15">
      <c r="A1050" s="3"/>
      <c r="B1050" s="5"/>
    </row>
    <row r="1051" spans="1:2" x14ac:dyDescent="0.15">
      <c r="A1051" s="3"/>
      <c r="B1051" s="5"/>
    </row>
    <row r="1052" spans="1:2" x14ac:dyDescent="0.15">
      <c r="A1052" s="3"/>
      <c r="B1052" s="5"/>
    </row>
    <row r="1053" spans="1:2" x14ac:dyDescent="0.15">
      <c r="A1053" s="3"/>
      <c r="B1053" s="5"/>
    </row>
    <row r="1054" spans="1:2" x14ac:dyDescent="0.15">
      <c r="A1054" s="3"/>
      <c r="B1054" s="5"/>
    </row>
    <row r="1055" spans="1:2" x14ac:dyDescent="0.15">
      <c r="A1055" s="3"/>
      <c r="B1055" s="5"/>
    </row>
    <row r="1056" spans="1:2" x14ac:dyDescent="0.15">
      <c r="A1056" s="3"/>
      <c r="B1056" s="5"/>
    </row>
    <row r="1057" spans="1:2" x14ac:dyDescent="0.15">
      <c r="A1057" s="3"/>
      <c r="B1057" s="5"/>
    </row>
    <row r="1058" spans="1:2" x14ac:dyDescent="0.15">
      <c r="A1058" s="3"/>
      <c r="B1058" s="5"/>
    </row>
    <row r="1059" spans="1:2" x14ac:dyDescent="0.15">
      <c r="A1059" s="3"/>
      <c r="B1059" s="5"/>
    </row>
    <row r="1060" spans="1:2" x14ac:dyDescent="0.15">
      <c r="A1060" s="3"/>
      <c r="B1060" s="5"/>
    </row>
    <row r="1061" spans="1:2" x14ac:dyDescent="0.15">
      <c r="A1061" s="3"/>
      <c r="B1061" s="5"/>
    </row>
    <row r="1062" spans="1:2" x14ac:dyDescent="0.15">
      <c r="A1062" s="3"/>
      <c r="B1062" s="5"/>
    </row>
    <row r="1063" spans="1:2" x14ac:dyDescent="0.15">
      <c r="A1063" s="3"/>
      <c r="B1063" s="5"/>
    </row>
    <row r="1064" spans="1:2" x14ac:dyDescent="0.15">
      <c r="A1064" s="3"/>
      <c r="B1064" s="5"/>
    </row>
    <row r="1065" spans="1:2" x14ac:dyDescent="0.15">
      <c r="A1065" s="3"/>
      <c r="B1065" s="5"/>
    </row>
    <row r="1066" spans="1:2" x14ac:dyDescent="0.15">
      <c r="A1066" s="3"/>
      <c r="B1066" s="5"/>
    </row>
    <row r="1067" spans="1:2" x14ac:dyDescent="0.15">
      <c r="A1067" s="3"/>
      <c r="B1067" s="5"/>
    </row>
    <row r="1068" spans="1:2" x14ac:dyDescent="0.15">
      <c r="A1068" s="3"/>
      <c r="B1068" s="5"/>
    </row>
    <row r="1069" spans="1:2" x14ac:dyDescent="0.15">
      <c r="A1069" s="3"/>
      <c r="B1069" s="5"/>
    </row>
    <row r="1070" spans="1:2" x14ac:dyDescent="0.15">
      <c r="A1070" s="3"/>
      <c r="B1070" s="5"/>
    </row>
    <row r="1071" spans="1:2" x14ac:dyDescent="0.15">
      <c r="A1071" s="3"/>
      <c r="B1071" s="5"/>
    </row>
    <row r="1072" spans="1:2" x14ac:dyDescent="0.15">
      <c r="A1072" s="3"/>
      <c r="B1072" s="5"/>
    </row>
    <row r="1073" spans="1:2" x14ac:dyDescent="0.15">
      <c r="A1073" s="3"/>
      <c r="B1073" s="5"/>
    </row>
    <row r="1074" spans="1:2" x14ac:dyDescent="0.15">
      <c r="A1074" s="3"/>
      <c r="B1074" s="5"/>
    </row>
    <row r="1075" spans="1:2" x14ac:dyDescent="0.15">
      <c r="A1075" s="3"/>
      <c r="B1075" s="5"/>
    </row>
    <row r="1076" spans="1:2" x14ac:dyDescent="0.15">
      <c r="A1076" s="3"/>
      <c r="B1076" s="5"/>
    </row>
    <row r="1077" spans="1:2" x14ac:dyDescent="0.15">
      <c r="A1077" s="3"/>
      <c r="B1077" s="5"/>
    </row>
    <row r="1078" spans="1:2" x14ac:dyDescent="0.15">
      <c r="A1078" s="3"/>
      <c r="B1078" s="5"/>
    </row>
    <row r="1079" spans="1:2" x14ac:dyDescent="0.15">
      <c r="A1079" s="3"/>
      <c r="B1079" s="5"/>
    </row>
    <row r="1080" spans="1:2" x14ac:dyDescent="0.15">
      <c r="A1080" s="3"/>
      <c r="B1080" s="5"/>
    </row>
    <row r="1081" spans="1:2" x14ac:dyDescent="0.15">
      <c r="A1081" s="3"/>
      <c r="B1081" s="5"/>
    </row>
    <row r="1082" spans="1:2" x14ac:dyDescent="0.15">
      <c r="A1082" s="3"/>
      <c r="B1082" s="5"/>
    </row>
    <row r="1083" spans="1:2" x14ac:dyDescent="0.15">
      <c r="A1083" s="3"/>
      <c r="B1083" s="5"/>
    </row>
    <row r="1084" spans="1:2" x14ac:dyDescent="0.15">
      <c r="A1084" s="3"/>
      <c r="B1084" s="5"/>
    </row>
    <row r="1085" spans="1:2" x14ac:dyDescent="0.15">
      <c r="A1085" s="3"/>
      <c r="B1085" s="5"/>
    </row>
    <row r="1086" spans="1:2" x14ac:dyDescent="0.15">
      <c r="A1086" s="3"/>
      <c r="B1086" s="5"/>
    </row>
    <row r="1087" spans="1:2" x14ac:dyDescent="0.15">
      <c r="A1087" s="3"/>
      <c r="B1087" s="5"/>
    </row>
    <row r="1088" spans="1:2" x14ac:dyDescent="0.15">
      <c r="A1088" s="3"/>
      <c r="B1088" s="5"/>
    </row>
    <row r="1089" spans="1:2" x14ac:dyDescent="0.15">
      <c r="A1089" s="3"/>
      <c r="B1089" s="5"/>
    </row>
    <row r="1090" spans="1:2" x14ac:dyDescent="0.15">
      <c r="A1090" s="3"/>
      <c r="B1090" s="5"/>
    </row>
    <row r="1091" spans="1:2" x14ac:dyDescent="0.15">
      <c r="A1091" s="3"/>
      <c r="B1091" s="5"/>
    </row>
    <row r="1092" spans="1:2" x14ac:dyDescent="0.15">
      <c r="A1092" s="3"/>
      <c r="B1092" s="5"/>
    </row>
    <row r="1093" spans="1:2" x14ac:dyDescent="0.15">
      <c r="A1093" s="3"/>
      <c r="B1093" s="5"/>
    </row>
    <row r="1094" spans="1:2" x14ac:dyDescent="0.15">
      <c r="A1094" s="3"/>
      <c r="B1094" s="5"/>
    </row>
    <row r="1095" spans="1:2" x14ac:dyDescent="0.15">
      <c r="A1095" s="3"/>
      <c r="B1095" s="5"/>
    </row>
    <row r="1096" spans="1:2" x14ac:dyDescent="0.15">
      <c r="A1096" s="3"/>
      <c r="B1096" s="5"/>
    </row>
    <row r="1097" spans="1:2" x14ac:dyDescent="0.15">
      <c r="A1097" s="3"/>
      <c r="B1097" s="5"/>
    </row>
    <row r="1098" spans="1:2" x14ac:dyDescent="0.15">
      <c r="A1098" s="3"/>
      <c r="B1098" s="5"/>
    </row>
    <row r="1099" spans="1:2" x14ac:dyDescent="0.15">
      <c r="A1099" s="3"/>
      <c r="B1099" s="5"/>
    </row>
    <row r="1100" spans="1:2" x14ac:dyDescent="0.15">
      <c r="A1100" s="3"/>
      <c r="B1100" s="5"/>
    </row>
    <row r="1101" spans="1:2" x14ac:dyDescent="0.15">
      <c r="A1101" s="3"/>
      <c r="B1101" s="5"/>
    </row>
    <row r="1102" spans="1:2" x14ac:dyDescent="0.15">
      <c r="A1102" s="3"/>
      <c r="B1102" s="5"/>
    </row>
    <row r="1103" spans="1:2" x14ac:dyDescent="0.15">
      <c r="A1103" s="3"/>
      <c r="B1103" s="5"/>
    </row>
    <row r="1104" spans="1:2" x14ac:dyDescent="0.15">
      <c r="A1104" s="3"/>
      <c r="B1104" s="5"/>
    </row>
    <row r="1105" spans="1:2" x14ac:dyDescent="0.15">
      <c r="A1105" s="3"/>
      <c r="B1105" s="5"/>
    </row>
    <row r="1106" spans="1:2" x14ac:dyDescent="0.15">
      <c r="A1106" s="3"/>
      <c r="B1106" s="5"/>
    </row>
    <row r="1107" spans="1:2" x14ac:dyDescent="0.15">
      <c r="A1107" s="3"/>
      <c r="B1107" s="5"/>
    </row>
    <row r="1108" spans="1:2" x14ac:dyDescent="0.15">
      <c r="A1108" s="3"/>
      <c r="B1108" s="5"/>
    </row>
    <row r="1109" spans="1:2" x14ac:dyDescent="0.15">
      <c r="A1109" s="3"/>
      <c r="B1109" s="5"/>
    </row>
    <row r="1110" spans="1:2" x14ac:dyDescent="0.15">
      <c r="A1110" s="3"/>
      <c r="B1110" s="5"/>
    </row>
    <row r="1111" spans="1:2" x14ac:dyDescent="0.15">
      <c r="A1111" s="3"/>
      <c r="B1111" s="5"/>
    </row>
    <row r="1112" spans="1:2" x14ac:dyDescent="0.15">
      <c r="A1112" s="3"/>
      <c r="B1112" s="5"/>
    </row>
    <row r="1113" spans="1:2" x14ac:dyDescent="0.15">
      <c r="A1113" s="3"/>
      <c r="B1113" s="5"/>
    </row>
    <row r="1114" spans="1:2" x14ac:dyDescent="0.15">
      <c r="A1114" s="3"/>
      <c r="B1114" s="5"/>
    </row>
    <row r="1115" spans="1:2" x14ac:dyDescent="0.15">
      <c r="A1115" s="3"/>
      <c r="B1115" s="5"/>
    </row>
    <row r="1116" spans="1:2" x14ac:dyDescent="0.15">
      <c r="A1116" s="3"/>
      <c r="B1116" s="5"/>
    </row>
    <row r="1117" spans="1:2" x14ac:dyDescent="0.15">
      <c r="A1117" s="3"/>
      <c r="B1117" s="5"/>
    </row>
    <row r="1118" spans="1:2" x14ac:dyDescent="0.15">
      <c r="A1118" s="3"/>
      <c r="B1118" s="5"/>
    </row>
    <row r="1119" spans="1:2" x14ac:dyDescent="0.15">
      <c r="A1119" s="3"/>
      <c r="B1119" s="5"/>
    </row>
    <row r="1120" spans="1:2" x14ac:dyDescent="0.15">
      <c r="A1120" s="3"/>
      <c r="B1120" s="5"/>
    </row>
    <row r="1121" spans="1:2" x14ac:dyDescent="0.15">
      <c r="A1121" s="3"/>
      <c r="B1121" s="5"/>
    </row>
    <row r="1122" spans="1:2" x14ac:dyDescent="0.15">
      <c r="A1122" s="3"/>
      <c r="B1122" s="5"/>
    </row>
    <row r="1123" spans="1:2" x14ac:dyDescent="0.15">
      <c r="A1123" s="3"/>
      <c r="B1123" s="5"/>
    </row>
    <row r="1124" spans="1:2" x14ac:dyDescent="0.15">
      <c r="A1124" s="3"/>
      <c r="B1124" s="5"/>
    </row>
    <row r="1125" spans="1:2" x14ac:dyDescent="0.15">
      <c r="A1125" s="3"/>
      <c r="B1125" s="5"/>
    </row>
    <row r="1126" spans="1:2" x14ac:dyDescent="0.15">
      <c r="A1126" s="3"/>
      <c r="B1126" s="5"/>
    </row>
    <row r="1127" spans="1:2" x14ac:dyDescent="0.15">
      <c r="A1127" s="3"/>
      <c r="B1127" s="5"/>
    </row>
    <row r="1128" spans="1:2" x14ac:dyDescent="0.15">
      <c r="A1128" s="3"/>
      <c r="B1128" s="5"/>
    </row>
    <row r="1129" spans="1:2" x14ac:dyDescent="0.15">
      <c r="A1129" s="3"/>
      <c r="B1129" s="5"/>
    </row>
    <row r="1130" spans="1:2" x14ac:dyDescent="0.15">
      <c r="A1130" s="3"/>
      <c r="B1130" s="5"/>
    </row>
    <row r="1131" spans="1:2" x14ac:dyDescent="0.15">
      <c r="A1131" s="3"/>
      <c r="B1131" s="5"/>
    </row>
    <row r="1132" spans="1:2" x14ac:dyDescent="0.15">
      <c r="A1132" s="3"/>
      <c r="B1132" s="5"/>
    </row>
    <row r="1133" spans="1:2" x14ac:dyDescent="0.15">
      <c r="A1133" s="3"/>
      <c r="B1133" s="5"/>
    </row>
    <row r="1134" spans="1:2" x14ac:dyDescent="0.15">
      <c r="A1134" s="3"/>
      <c r="B1134" s="5"/>
    </row>
    <row r="1135" spans="1:2" x14ac:dyDescent="0.15">
      <c r="A1135" s="3"/>
      <c r="B1135" s="5"/>
    </row>
    <row r="1136" spans="1:2" x14ac:dyDescent="0.15">
      <c r="A1136" s="3"/>
      <c r="B1136" s="5"/>
    </row>
    <row r="1137" spans="1:2" x14ac:dyDescent="0.15">
      <c r="A1137" s="3"/>
      <c r="B1137" s="5"/>
    </row>
    <row r="1138" spans="1:2" x14ac:dyDescent="0.15">
      <c r="A1138" s="3"/>
      <c r="B1138" s="5"/>
    </row>
    <row r="1139" spans="1:2" x14ac:dyDescent="0.15">
      <c r="A1139" s="3"/>
      <c r="B1139" s="5"/>
    </row>
    <row r="1140" spans="1:2" x14ac:dyDescent="0.15">
      <c r="A1140" s="3"/>
      <c r="B1140" s="5"/>
    </row>
    <row r="1141" spans="1:2" x14ac:dyDescent="0.15">
      <c r="A1141" s="3"/>
      <c r="B1141" s="5"/>
    </row>
    <row r="1142" spans="1:2" x14ac:dyDescent="0.15">
      <c r="A1142" s="3"/>
      <c r="B1142" s="5"/>
    </row>
    <row r="1143" spans="1:2" x14ac:dyDescent="0.15">
      <c r="A1143" s="3"/>
      <c r="B1143" s="5"/>
    </row>
    <row r="1144" spans="1:2" x14ac:dyDescent="0.15">
      <c r="A1144" s="3"/>
      <c r="B1144" s="5"/>
    </row>
    <row r="1145" spans="1:2" x14ac:dyDescent="0.15">
      <c r="A1145" s="3"/>
      <c r="B1145" s="5"/>
    </row>
    <row r="1146" spans="1:2" x14ac:dyDescent="0.15">
      <c r="A1146" s="3"/>
      <c r="B1146" s="5"/>
    </row>
    <row r="1147" spans="1:2" x14ac:dyDescent="0.15">
      <c r="A1147" s="3"/>
      <c r="B1147" s="5"/>
    </row>
    <row r="1148" spans="1:2" x14ac:dyDescent="0.15">
      <c r="A1148" s="3"/>
      <c r="B1148" s="5"/>
    </row>
    <row r="1149" spans="1:2" x14ac:dyDescent="0.15">
      <c r="A1149" s="3"/>
      <c r="B1149" s="5"/>
    </row>
    <row r="1150" spans="1:2" x14ac:dyDescent="0.15">
      <c r="A1150" s="3"/>
      <c r="B1150" s="5"/>
    </row>
    <row r="1151" spans="1:2" x14ac:dyDescent="0.15">
      <c r="A1151" s="3"/>
      <c r="B1151" s="5"/>
    </row>
    <row r="1152" spans="1:2" x14ac:dyDescent="0.15">
      <c r="A1152" s="3"/>
      <c r="B1152" s="5"/>
    </row>
    <row r="1153" spans="1:2" x14ac:dyDescent="0.15">
      <c r="A1153" s="3"/>
      <c r="B1153" s="5"/>
    </row>
    <row r="1154" spans="1:2" x14ac:dyDescent="0.15">
      <c r="A1154" s="3"/>
      <c r="B1154" s="5"/>
    </row>
    <row r="1155" spans="1:2" x14ac:dyDescent="0.15">
      <c r="A1155" s="3"/>
      <c r="B1155" s="5"/>
    </row>
    <row r="1156" spans="1:2" x14ac:dyDescent="0.15">
      <c r="A1156" s="3"/>
      <c r="B1156" s="5"/>
    </row>
    <row r="1157" spans="1:2" x14ac:dyDescent="0.15">
      <c r="A1157" s="3"/>
      <c r="B1157" s="5"/>
    </row>
    <row r="1158" spans="1:2" x14ac:dyDescent="0.15">
      <c r="A1158" s="3"/>
      <c r="B1158" s="5"/>
    </row>
    <row r="1159" spans="1:2" x14ac:dyDescent="0.15">
      <c r="A1159" s="3"/>
      <c r="B1159" s="5"/>
    </row>
    <row r="1160" spans="1:2" x14ac:dyDescent="0.15">
      <c r="A1160" s="3"/>
      <c r="B1160" s="5"/>
    </row>
    <row r="1161" spans="1:2" x14ac:dyDescent="0.15">
      <c r="A1161" s="3"/>
      <c r="B1161" s="5"/>
    </row>
    <row r="1162" spans="1:2" x14ac:dyDescent="0.15">
      <c r="A1162" s="3"/>
      <c r="B1162" s="5"/>
    </row>
    <row r="1163" spans="1:2" x14ac:dyDescent="0.15">
      <c r="A1163" s="3"/>
      <c r="B1163" s="5"/>
    </row>
    <row r="1164" spans="1:2" x14ac:dyDescent="0.15">
      <c r="A1164" s="3"/>
      <c r="B1164" s="5"/>
    </row>
    <row r="1165" spans="1:2" x14ac:dyDescent="0.15">
      <c r="A1165" s="3"/>
      <c r="B1165" s="5"/>
    </row>
    <row r="1166" spans="1:2" x14ac:dyDescent="0.15">
      <c r="A1166" s="3"/>
      <c r="B1166" s="5"/>
    </row>
    <row r="1167" spans="1:2" x14ac:dyDescent="0.15">
      <c r="A1167" s="3"/>
      <c r="B1167" s="5"/>
    </row>
    <row r="1168" spans="1:2" x14ac:dyDescent="0.15">
      <c r="A1168" s="3"/>
      <c r="B1168" s="5"/>
    </row>
    <row r="1169" spans="1:2" x14ac:dyDescent="0.15">
      <c r="A1169" s="3"/>
      <c r="B1169" s="5"/>
    </row>
    <row r="1170" spans="1:2" x14ac:dyDescent="0.15">
      <c r="A1170" s="3"/>
      <c r="B1170" s="5"/>
    </row>
    <row r="1171" spans="1:2" x14ac:dyDescent="0.15">
      <c r="A1171" s="3"/>
      <c r="B1171" s="5"/>
    </row>
    <row r="1172" spans="1:2" x14ac:dyDescent="0.15">
      <c r="A1172" s="3"/>
      <c r="B1172" s="5"/>
    </row>
    <row r="1173" spans="1:2" x14ac:dyDescent="0.15">
      <c r="A1173" s="3"/>
      <c r="B1173" s="5"/>
    </row>
    <row r="1174" spans="1:2" x14ac:dyDescent="0.15">
      <c r="A1174" s="3"/>
      <c r="B1174" s="5"/>
    </row>
    <row r="1175" spans="1:2" x14ac:dyDescent="0.15">
      <c r="A1175" s="3"/>
      <c r="B1175" s="5"/>
    </row>
    <row r="1176" spans="1:2" x14ac:dyDescent="0.15">
      <c r="A1176" s="3"/>
      <c r="B1176" s="5"/>
    </row>
    <row r="1177" spans="1:2" x14ac:dyDescent="0.15">
      <c r="A1177" s="3"/>
      <c r="B1177" s="5"/>
    </row>
    <row r="1178" spans="1:2" x14ac:dyDescent="0.15">
      <c r="A1178" s="3"/>
      <c r="B1178" s="5"/>
    </row>
    <row r="1179" spans="1:2" x14ac:dyDescent="0.15">
      <c r="A1179" s="3"/>
      <c r="B1179" s="5"/>
    </row>
    <row r="1180" spans="1:2" x14ac:dyDescent="0.15">
      <c r="A1180" s="3"/>
      <c r="B1180" s="5"/>
    </row>
    <row r="1181" spans="1:2" x14ac:dyDescent="0.15">
      <c r="A1181" s="3"/>
      <c r="B1181" s="5"/>
    </row>
    <row r="1182" spans="1:2" x14ac:dyDescent="0.15">
      <c r="A1182" s="3"/>
      <c r="B1182" s="5"/>
    </row>
    <row r="1183" spans="1:2" x14ac:dyDescent="0.15">
      <c r="A1183" s="3"/>
      <c r="B1183" s="5"/>
    </row>
    <row r="1184" spans="1:2" x14ac:dyDescent="0.15">
      <c r="A1184" s="3"/>
      <c r="B1184" s="5"/>
    </row>
    <row r="1185" spans="1:2" x14ac:dyDescent="0.15">
      <c r="A1185" s="3"/>
      <c r="B1185" s="5"/>
    </row>
    <row r="1186" spans="1:2" x14ac:dyDescent="0.15">
      <c r="A1186" s="3"/>
      <c r="B1186" s="5"/>
    </row>
    <row r="1187" spans="1:2" x14ac:dyDescent="0.15">
      <c r="A1187" s="3"/>
      <c r="B1187" s="5"/>
    </row>
    <row r="1188" spans="1:2" x14ac:dyDescent="0.15">
      <c r="A1188" s="3"/>
      <c r="B1188" s="5"/>
    </row>
    <row r="1189" spans="1:2" x14ac:dyDescent="0.15">
      <c r="A1189" s="3"/>
      <c r="B1189" s="5"/>
    </row>
    <row r="1190" spans="1:2" x14ac:dyDescent="0.15">
      <c r="A1190" s="3"/>
      <c r="B1190" s="5"/>
    </row>
    <row r="1191" spans="1:2" x14ac:dyDescent="0.15">
      <c r="A1191" s="3"/>
      <c r="B1191" s="5"/>
    </row>
    <row r="1192" spans="1:2" x14ac:dyDescent="0.15">
      <c r="A1192" s="3"/>
      <c r="B1192" s="5"/>
    </row>
    <row r="1193" spans="1:2" x14ac:dyDescent="0.15">
      <c r="A1193" s="3"/>
      <c r="B1193" s="5"/>
    </row>
    <row r="1194" spans="1:2" x14ac:dyDescent="0.15">
      <c r="A1194" s="3"/>
      <c r="B1194" s="5"/>
    </row>
    <row r="1195" spans="1:2" x14ac:dyDescent="0.15">
      <c r="A1195" s="3"/>
      <c r="B1195" s="5"/>
    </row>
    <row r="1196" spans="1:2" x14ac:dyDescent="0.15">
      <c r="A1196" s="3"/>
      <c r="B1196" s="5"/>
    </row>
    <row r="1197" spans="1:2" x14ac:dyDescent="0.15">
      <c r="A1197" s="3"/>
      <c r="B1197" s="5"/>
    </row>
    <row r="1198" spans="1:2" x14ac:dyDescent="0.15">
      <c r="A1198" s="3"/>
      <c r="B1198" s="5"/>
    </row>
    <row r="1199" spans="1:2" x14ac:dyDescent="0.15">
      <c r="A1199" s="3"/>
      <c r="B1199" s="5"/>
    </row>
    <row r="1200" spans="1:2" x14ac:dyDescent="0.15">
      <c r="A1200" s="3"/>
      <c r="B1200" s="5"/>
    </row>
    <row r="1201" spans="1:2" x14ac:dyDescent="0.15">
      <c r="A1201" s="3"/>
      <c r="B1201" s="5"/>
    </row>
    <row r="1202" spans="1:2" x14ac:dyDescent="0.15">
      <c r="A1202" s="3"/>
      <c r="B1202" s="5"/>
    </row>
    <row r="1203" spans="1:2" x14ac:dyDescent="0.15">
      <c r="A1203" s="3"/>
      <c r="B1203" s="5"/>
    </row>
    <row r="1204" spans="1:2" x14ac:dyDescent="0.15">
      <c r="A1204" s="3"/>
      <c r="B1204" s="5"/>
    </row>
    <row r="1205" spans="1:2" x14ac:dyDescent="0.15">
      <c r="A1205" s="3"/>
      <c r="B1205" s="5"/>
    </row>
    <row r="1206" spans="1:2" x14ac:dyDescent="0.15">
      <c r="A1206" s="3"/>
      <c r="B1206" s="5"/>
    </row>
    <row r="1207" spans="1:2" x14ac:dyDescent="0.15">
      <c r="A1207" s="3"/>
      <c r="B1207" s="5"/>
    </row>
    <row r="1208" spans="1:2" x14ac:dyDescent="0.15">
      <c r="A1208" s="3"/>
      <c r="B1208" s="5"/>
    </row>
    <row r="1209" spans="1:2" x14ac:dyDescent="0.15">
      <c r="A1209" s="3"/>
      <c r="B1209" s="5"/>
    </row>
    <row r="1210" spans="1:2" x14ac:dyDescent="0.15">
      <c r="A1210" s="3"/>
      <c r="B1210" s="5"/>
    </row>
    <row r="1211" spans="1:2" x14ac:dyDescent="0.15">
      <c r="A1211" s="3"/>
      <c r="B1211" s="5"/>
    </row>
    <row r="1212" spans="1:2" x14ac:dyDescent="0.15">
      <c r="A1212" s="3"/>
      <c r="B1212" s="5"/>
    </row>
    <row r="1213" spans="1:2" x14ac:dyDescent="0.15">
      <c r="A1213" s="3"/>
      <c r="B1213" s="5"/>
    </row>
    <row r="1214" spans="1:2" x14ac:dyDescent="0.15">
      <c r="A1214" s="3"/>
      <c r="B1214" s="5"/>
    </row>
    <row r="1215" spans="1:2" x14ac:dyDescent="0.15">
      <c r="A1215" s="3"/>
      <c r="B1215" s="5"/>
    </row>
    <row r="1216" spans="1:2" x14ac:dyDescent="0.15">
      <c r="A1216" s="3"/>
      <c r="B1216" s="5"/>
    </row>
    <row r="1217" spans="1:2" x14ac:dyDescent="0.15">
      <c r="A1217" s="3"/>
      <c r="B1217" s="5"/>
    </row>
    <row r="1218" spans="1:2" x14ac:dyDescent="0.15">
      <c r="A1218" s="3"/>
      <c r="B1218" s="5"/>
    </row>
    <row r="1219" spans="1:2" x14ac:dyDescent="0.15">
      <c r="A1219" s="3"/>
      <c r="B1219" s="5"/>
    </row>
    <row r="1220" spans="1:2" x14ac:dyDescent="0.15">
      <c r="A1220" s="3"/>
      <c r="B1220" s="5"/>
    </row>
    <row r="1221" spans="1:2" x14ac:dyDescent="0.15">
      <c r="A1221" s="3"/>
      <c r="B1221" s="5"/>
    </row>
    <row r="1222" spans="1:2" x14ac:dyDescent="0.15">
      <c r="A1222" s="3"/>
      <c r="B1222" s="5"/>
    </row>
    <row r="1223" spans="1:2" x14ac:dyDescent="0.15">
      <c r="A1223" s="3"/>
      <c r="B1223" s="5"/>
    </row>
    <row r="1224" spans="1:2" x14ac:dyDescent="0.15">
      <c r="A1224" s="3"/>
      <c r="B1224" s="5"/>
    </row>
    <row r="1225" spans="1:2" x14ac:dyDescent="0.15">
      <c r="A1225" s="3"/>
      <c r="B1225" s="5"/>
    </row>
    <row r="1226" spans="1:2" x14ac:dyDescent="0.15">
      <c r="A1226" s="3"/>
      <c r="B1226" s="5"/>
    </row>
    <row r="1227" spans="1:2" x14ac:dyDescent="0.15">
      <c r="A1227" s="3"/>
      <c r="B1227" s="5"/>
    </row>
    <row r="1228" spans="1:2" x14ac:dyDescent="0.15">
      <c r="A1228" s="3"/>
      <c r="B1228" s="5"/>
    </row>
    <row r="1229" spans="1:2" x14ac:dyDescent="0.15">
      <c r="A1229" s="3"/>
      <c r="B1229" s="5"/>
    </row>
    <row r="1230" spans="1:2" x14ac:dyDescent="0.15">
      <c r="A1230" s="3"/>
      <c r="B1230" s="5"/>
    </row>
    <row r="1231" spans="1:2" x14ac:dyDescent="0.15">
      <c r="A1231" s="3"/>
      <c r="B1231" s="5"/>
    </row>
    <row r="1232" spans="1:2" x14ac:dyDescent="0.15">
      <c r="A1232" s="3"/>
      <c r="B1232" s="5"/>
    </row>
    <row r="1233" spans="1:2" x14ac:dyDescent="0.15">
      <c r="A1233" s="3"/>
      <c r="B1233" s="5"/>
    </row>
    <row r="1234" spans="1:2" x14ac:dyDescent="0.15">
      <c r="A1234" s="3"/>
      <c r="B1234" s="5"/>
    </row>
    <row r="1235" spans="1:2" x14ac:dyDescent="0.15">
      <c r="A1235" s="3"/>
      <c r="B1235" s="5"/>
    </row>
    <row r="1236" spans="1:2" x14ac:dyDescent="0.15">
      <c r="A1236" s="3"/>
      <c r="B1236" s="5"/>
    </row>
    <row r="1237" spans="1:2" x14ac:dyDescent="0.15">
      <c r="A1237" s="3"/>
      <c r="B1237" s="5"/>
    </row>
    <row r="1238" spans="1:2" x14ac:dyDescent="0.15">
      <c r="A1238" s="3"/>
      <c r="B1238" s="5"/>
    </row>
    <row r="1239" spans="1:2" x14ac:dyDescent="0.15">
      <c r="A1239" s="3"/>
      <c r="B1239" s="5"/>
    </row>
    <row r="1240" spans="1:2" x14ac:dyDescent="0.15">
      <c r="A1240" s="3"/>
      <c r="B1240" s="5"/>
    </row>
    <row r="1241" spans="1:2" x14ac:dyDescent="0.15">
      <c r="A1241" s="3"/>
      <c r="B1241" s="5"/>
    </row>
    <row r="1242" spans="1:2" x14ac:dyDescent="0.15">
      <c r="A1242" s="3"/>
      <c r="B1242" s="5"/>
    </row>
    <row r="1243" spans="1:2" x14ac:dyDescent="0.15">
      <c r="A1243" s="3"/>
      <c r="B1243" s="5"/>
    </row>
    <row r="1244" spans="1:2" x14ac:dyDescent="0.15">
      <c r="A1244" s="3"/>
      <c r="B1244" s="5"/>
    </row>
    <row r="1245" spans="1:2" x14ac:dyDescent="0.15">
      <c r="A1245" s="3"/>
      <c r="B1245" s="5"/>
    </row>
    <row r="1246" spans="1:2" x14ac:dyDescent="0.15">
      <c r="A1246" s="3"/>
      <c r="B1246" s="5"/>
    </row>
    <row r="1247" spans="1:2" x14ac:dyDescent="0.15">
      <c r="A1247" s="3"/>
      <c r="B1247" s="5"/>
    </row>
    <row r="1248" spans="1:2" x14ac:dyDescent="0.15">
      <c r="A1248" s="3"/>
      <c r="B1248" s="5"/>
    </row>
    <row r="1249" spans="1:2" x14ac:dyDescent="0.15">
      <c r="A1249" s="3"/>
      <c r="B1249" s="5"/>
    </row>
    <row r="1250" spans="1:2" x14ac:dyDescent="0.15">
      <c r="A1250" s="3"/>
      <c r="B1250" s="5"/>
    </row>
    <row r="1251" spans="1:2" x14ac:dyDescent="0.15">
      <c r="A1251" s="3"/>
      <c r="B1251" s="5"/>
    </row>
    <row r="1252" spans="1:2" x14ac:dyDescent="0.15">
      <c r="A1252" s="3"/>
      <c r="B1252" s="5"/>
    </row>
    <row r="1253" spans="1:2" x14ac:dyDescent="0.15">
      <c r="A1253" s="3"/>
      <c r="B1253" s="5"/>
    </row>
    <row r="1254" spans="1:2" x14ac:dyDescent="0.15">
      <c r="A1254" s="3"/>
      <c r="B1254" s="5"/>
    </row>
    <row r="1255" spans="1:2" x14ac:dyDescent="0.15">
      <c r="A1255" s="3"/>
      <c r="B1255" s="5"/>
    </row>
    <row r="1256" spans="1:2" x14ac:dyDescent="0.15">
      <c r="A1256" s="3"/>
      <c r="B1256" s="5"/>
    </row>
    <row r="1257" spans="1:2" x14ac:dyDescent="0.15">
      <c r="A1257" s="3"/>
      <c r="B1257" s="5"/>
    </row>
    <row r="1258" spans="1:2" x14ac:dyDescent="0.15">
      <c r="A1258" s="3"/>
      <c r="B1258" s="5"/>
    </row>
    <row r="1259" spans="1:2" x14ac:dyDescent="0.15">
      <c r="A1259" s="3"/>
      <c r="B1259" s="5"/>
    </row>
    <row r="1260" spans="1:2" x14ac:dyDescent="0.15">
      <c r="A1260" s="3"/>
      <c r="B1260" s="5"/>
    </row>
    <row r="1261" spans="1:2" x14ac:dyDescent="0.15">
      <c r="A1261" s="3"/>
      <c r="B1261" s="5"/>
    </row>
    <row r="1262" spans="1:2" x14ac:dyDescent="0.15">
      <c r="A1262" s="3"/>
      <c r="B1262" s="5"/>
    </row>
    <row r="1263" spans="1:2" x14ac:dyDescent="0.15">
      <c r="A1263" s="3"/>
      <c r="B1263" s="5"/>
    </row>
    <row r="1264" spans="1:2" x14ac:dyDescent="0.15">
      <c r="A1264" s="3"/>
      <c r="B1264" s="5"/>
    </row>
    <row r="1265" spans="1:2" x14ac:dyDescent="0.15">
      <c r="A1265" s="3"/>
      <c r="B1265" s="5"/>
    </row>
    <row r="1266" spans="1:2" x14ac:dyDescent="0.15">
      <c r="A1266" s="3"/>
      <c r="B1266" s="5"/>
    </row>
    <row r="1267" spans="1:2" x14ac:dyDescent="0.15">
      <c r="A1267" s="3"/>
      <c r="B1267" s="5"/>
    </row>
    <row r="1268" spans="1:2" x14ac:dyDescent="0.15">
      <c r="A1268" s="3"/>
      <c r="B1268" s="5"/>
    </row>
    <row r="1269" spans="1:2" x14ac:dyDescent="0.15">
      <c r="A1269" s="3"/>
      <c r="B1269" s="5"/>
    </row>
    <row r="1270" spans="1:2" x14ac:dyDescent="0.15">
      <c r="A1270" s="3"/>
      <c r="B1270" s="5"/>
    </row>
    <row r="1271" spans="1:2" x14ac:dyDescent="0.15">
      <c r="A1271" s="3"/>
      <c r="B1271" s="5"/>
    </row>
    <row r="1272" spans="1:2" x14ac:dyDescent="0.15">
      <c r="A1272" s="3"/>
      <c r="B1272" s="5"/>
    </row>
    <row r="1273" spans="1:2" x14ac:dyDescent="0.15">
      <c r="A1273" s="3"/>
      <c r="B1273" s="5"/>
    </row>
    <row r="1274" spans="1:2" x14ac:dyDescent="0.15">
      <c r="A1274" s="3"/>
      <c r="B1274" s="5"/>
    </row>
    <row r="1275" spans="1:2" x14ac:dyDescent="0.15">
      <c r="A1275" s="3"/>
      <c r="B1275" s="5"/>
    </row>
    <row r="1276" spans="1:2" x14ac:dyDescent="0.15">
      <c r="A1276" s="3"/>
      <c r="B1276" s="5"/>
    </row>
    <row r="1277" spans="1:2" x14ac:dyDescent="0.15">
      <c r="A1277" s="3"/>
      <c r="B1277" s="5"/>
    </row>
    <row r="1278" spans="1:2" x14ac:dyDescent="0.15">
      <c r="A1278" s="3"/>
      <c r="B1278" s="5"/>
    </row>
    <row r="1279" spans="1:2" x14ac:dyDescent="0.15">
      <c r="A1279" s="3"/>
      <c r="B1279" s="5"/>
    </row>
    <row r="1280" spans="1:2" x14ac:dyDescent="0.15">
      <c r="A1280" s="3"/>
      <c r="B1280" s="5"/>
    </row>
    <row r="1281" spans="1:2" x14ac:dyDescent="0.15">
      <c r="A1281" s="3"/>
      <c r="B1281" s="5"/>
    </row>
    <row r="1282" spans="1:2" x14ac:dyDescent="0.15">
      <c r="A1282" s="3"/>
      <c r="B1282" s="5"/>
    </row>
    <row r="1283" spans="1:2" x14ac:dyDescent="0.15">
      <c r="A1283" s="3"/>
      <c r="B1283" s="5"/>
    </row>
    <row r="1284" spans="1:2" x14ac:dyDescent="0.15">
      <c r="A1284" s="3"/>
      <c r="B1284" s="5"/>
    </row>
    <row r="1285" spans="1:2" x14ac:dyDescent="0.15">
      <c r="A1285" s="3"/>
      <c r="B1285" s="5"/>
    </row>
    <row r="1286" spans="1:2" x14ac:dyDescent="0.15">
      <c r="A1286" s="3"/>
      <c r="B1286" s="5"/>
    </row>
    <row r="1287" spans="1:2" x14ac:dyDescent="0.15">
      <c r="A1287" s="3"/>
      <c r="B1287" s="5"/>
    </row>
    <row r="1288" spans="1:2" x14ac:dyDescent="0.15">
      <c r="A1288" s="3"/>
      <c r="B1288" s="5"/>
    </row>
    <row r="1289" spans="1:2" x14ac:dyDescent="0.15">
      <c r="A1289" s="3"/>
      <c r="B1289" s="5"/>
    </row>
    <row r="1290" spans="1:2" x14ac:dyDescent="0.15">
      <c r="A1290" s="3"/>
      <c r="B1290" s="5"/>
    </row>
    <row r="1291" spans="1:2" x14ac:dyDescent="0.15">
      <c r="A1291" s="3"/>
      <c r="B1291" s="5"/>
    </row>
    <row r="1292" spans="1:2" x14ac:dyDescent="0.15">
      <c r="A1292" s="3"/>
      <c r="B1292" s="5"/>
    </row>
    <row r="1293" spans="1:2" x14ac:dyDescent="0.15">
      <c r="A1293" s="3"/>
      <c r="B1293" s="5"/>
    </row>
    <row r="1294" spans="1:2" x14ac:dyDescent="0.15">
      <c r="A1294" s="3"/>
      <c r="B1294" s="5"/>
    </row>
    <row r="1295" spans="1:2" x14ac:dyDescent="0.15">
      <c r="A1295" s="3"/>
      <c r="B1295" s="5"/>
    </row>
    <row r="1296" spans="1:2" x14ac:dyDescent="0.15">
      <c r="A1296" s="3"/>
      <c r="B1296" s="5"/>
    </row>
    <row r="1297" spans="1:2" x14ac:dyDescent="0.15">
      <c r="A1297" s="3"/>
      <c r="B1297" s="5"/>
    </row>
    <row r="1298" spans="1:2" x14ac:dyDescent="0.15">
      <c r="A1298" s="3"/>
      <c r="B1298" s="5"/>
    </row>
    <row r="1299" spans="1:2" x14ac:dyDescent="0.15">
      <c r="A1299" s="3"/>
      <c r="B1299" s="5"/>
    </row>
    <row r="1300" spans="1:2" x14ac:dyDescent="0.15">
      <c r="A1300" s="3"/>
      <c r="B1300" s="5"/>
    </row>
    <row r="1301" spans="1:2" x14ac:dyDescent="0.15">
      <c r="A1301" s="3"/>
      <c r="B1301" s="5"/>
    </row>
    <row r="1302" spans="1:2" x14ac:dyDescent="0.15">
      <c r="A1302" s="3"/>
      <c r="B1302" s="5"/>
    </row>
    <row r="1303" spans="1:2" x14ac:dyDescent="0.15">
      <c r="A1303" s="3"/>
      <c r="B1303" s="5"/>
    </row>
    <row r="1304" spans="1:2" x14ac:dyDescent="0.15">
      <c r="A1304" s="3"/>
      <c r="B1304" s="5"/>
    </row>
    <row r="1305" spans="1:2" x14ac:dyDescent="0.15">
      <c r="A1305" s="3"/>
      <c r="B1305" s="5"/>
    </row>
    <row r="1306" spans="1:2" x14ac:dyDescent="0.15">
      <c r="A1306" s="3"/>
      <c r="B1306" s="5"/>
    </row>
    <row r="1307" spans="1:2" x14ac:dyDescent="0.15">
      <c r="A1307" s="3"/>
      <c r="B1307" s="5"/>
    </row>
    <row r="1308" spans="1:2" x14ac:dyDescent="0.15">
      <c r="A1308" s="3"/>
      <c r="B1308" s="5"/>
    </row>
    <row r="1309" spans="1:2" x14ac:dyDescent="0.15">
      <c r="A1309" s="3"/>
      <c r="B1309" s="5"/>
    </row>
    <row r="1310" spans="1:2" x14ac:dyDescent="0.15">
      <c r="A1310" s="3"/>
      <c r="B1310" s="5"/>
    </row>
    <row r="1311" spans="1:2" x14ac:dyDescent="0.15">
      <c r="A1311" s="3"/>
      <c r="B1311" s="5"/>
    </row>
    <row r="1312" spans="1:2" x14ac:dyDescent="0.15">
      <c r="A1312" s="3"/>
      <c r="B1312" s="5"/>
    </row>
    <row r="1313" spans="1:2" x14ac:dyDescent="0.15">
      <c r="A1313" s="3"/>
      <c r="B1313" s="5"/>
    </row>
    <row r="1314" spans="1:2" x14ac:dyDescent="0.15">
      <c r="A1314" s="3"/>
      <c r="B1314" s="5"/>
    </row>
    <row r="1315" spans="1:2" x14ac:dyDescent="0.15">
      <c r="A1315" s="3"/>
      <c r="B1315" s="5"/>
    </row>
    <row r="1316" spans="1:2" x14ac:dyDescent="0.15">
      <c r="A1316" s="3"/>
      <c r="B1316" s="5"/>
    </row>
    <row r="1317" spans="1:2" x14ac:dyDescent="0.15">
      <c r="A1317" s="3"/>
      <c r="B1317" s="5"/>
    </row>
    <row r="1318" spans="1:2" x14ac:dyDescent="0.15">
      <c r="A1318" s="3"/>
      <c r="B1318" s="5"/>
    </row>
    <row r="1319" spans="1:2" x14ac:dyDescent="0.15">
      <c r="A1319" s="3"/>
      <c r="B1319" s="5"/>
    </row>
    <row r="1320" spans="1:2" x14ac:dyDescent="0.15">
      <c r="A1320" s="3"/>
      <c r="B1320" s="5"/>
    </row>
    <row r="1321" spans="1:2" x14ac:dyDescent="0.15">
      <c r="A1321" s="3"/>
      <c r="B1321" s="5"/>
    </row>
    <row r="1322" spans="1:2" x14ac:dyDescent="0.15">
      <c r="A1322" s="3"/>
      <c r="B1322" s="5"/>
    </row>
    <row r="1323" spans="1:2" x14ac:dyDescent="0.15">
      <c r="A1323" s="3"/>
      <c r="B1323" s="5"/>
    </row>
    <row r="1324" spans="1:2" x14ac:dyDescent="0.15">
      <c r="A1324" s="3"/>
      <c r="B1324" s="5"/>
    </row>
    <row r="1325" spans="1:2" x14ac:dyDescent="0.15">
      <c r="A1325" s="3"/>
      <c r="B1325" s="5"/>
    </row>
    <row r="1326" spans="1:2" x14ac:dyDescent="0.15">
      <c r="A1326" s="3"/>
      <c r="B1326" s="5"/>
    </row>
    <row r="1327" spans="1:2" x14ac:dyDescent="0.15">
      <c r="A1327" s="3"/>
      <c r="B1327" s="5"/>
    </row>
    <row r="1328" spans="1:2" x14ac:dyDescent="0.15">
      <c r="A1328" s="3"/>
      <c r="B1328" s="5"/>
    </row>
    <row r="1329" spans="1:2" x14ac:dyDescent="0.15">
      <c r="A1329" s="3"/>
      <c r="B1329" s="5"/>
    </row>
    <row r="1330" spans="1:2" x14ac:dyDescent="0.15">
      <c r="A1330" s="3"/>
      <c r="B1330" s="5"/>
    </row>
    <row r="1331" spans="1:2" x14ac:dyDescent="0.15">
      <c r="A1331" s="3"/>
      <c r="B1331" s="5"/>
    </row>
    <row r="1332" spans="1:2" x14ac:dyDescent="0.15">
      <c r="A1332" s="3"/>
      <c r="B1332" s="5"/>
    </row>
    <row r="1333" spans="1:2" x14ac:dyDescent="0.15">
      <c r="A1333" s="3"/>
      <c r="B1333" s="5"/>
    </row>
    <row r="1334" spans="1:2" x14ac:dyDescent="0.15">
      <c r="A1334" s="3"/>
      <c r="B1334" s="5"/>
    </row>
    <row r="1335" spans="1:2" x14ac:dyDescent="0.15">
      <c r="A1335" s="3"/>
      <c r="B1335" s="5"/>
    </row>
    <row r="1336" spans="1:2" x14ac:dyDescent="0.15">
      <c r="A1336" s="3"/>
      <c r="B1336" s="5"/>
    </row>
    <row r="1337" spans="1:2" x14ac:dyDescent="0.15">
      <c r="A1337" s="3"/>
      <c r="B1337" s="5"/>
    </row>
    <row r="1338" spans="1:2" x14ac:dyDescent="0.15">
      <c r="A1338" s="3"/>
      <c r="B1338" s="5"/>
    </row>
    <row r="1339" spans="1:2" x14ac:dyDescent="0.15">
      <c r="A1339" s="3"/>
      <c r="B1339" s="5"/>
    </row>
    <row r="1340" spans="1:2" x14ac:dyDescent="0.15">
      <c r="A1340" s="3"/>
      <c r="B1340" s="5"/>
    </row>
    <row r="1341" spans="1:2" x14ac:dyDescent="0.15">
      <c r="A1341" s="3"/>
      <c r="B1341" s="5"/>
    </row>
    <row r="1342" spans="1:2" x14ac:dyDescent="0.15">
      <c r="A1342" s="3"/>
      <c r="B1342" s="5"/>
    </row>
    <row r="1343" spans="1:2" x14ac:dyDescent="0.15">
      <c r="A1343" s="3"/>
      <c r="B1343" s="5"/>
    </row>
    <row r="1344" spans="1:2" x14ac:dyDescent="0.15">
      <c r="A1344" s="3"/>
      <c r="B1344" s="5"/>
    </row>
    <row r="1345" spans="1:2" x14ac:dyDescent="0.15">
      <c r="A1345" s="3"/>
      <c r="B1345" s="5"/>
    </row>
    <row r="1346" spans="1:2" x14ac:dyDescent="0.15">
      <c r="A1346" s="3"/>
      <c r="B1346" s="5"/>
    </row>
    <row r="1347" spans="1:2" x14ac:dyDescent="0.15">
      <c r="A1347" s="3"/>
      <c r="B1347" s="5"/>
    </row>
    <row r="1348" spans="1:2" x14ac:dyDescent="0.15">
      <c r="A1348" s="3"/>
      <c r="B1348" s="5"/>
    </row>
    <row r="1349" spans="1:2" x14ac:dyDescent="0.15">
      <c r="A1349" s="3"/>
      <c r="B1349" s="5"/>
    </row>
    <row r="1350" spans="1:2" x14ac:dyDescent="0.15">
      <c r="A1350" s="3"/>
      <c r="B1350" s="5"/>
    </row>
    <row r="1351" spans="1:2" x14ac:dyDescent="0.15">
      <c r="A1351" s="3"/>
      <c r="B1351" s="5"/>
    </row>
    <row r="1352" spans="1:2" x14ac:dyDescent="0.15">
      <c r="A1352" s="3"/>
      <c r="B1352" s="5"/>
    </row>
    <row r="1353" spans="1:2" x14ac:dyDescent="0.15">
      <c r="A1353" s="3"/>
      <c r="B1353" s="5"/>
    </row>
    <row r="1354" spans="1:2" x14ac:dyDescent="0.15">
      <c r="A1354" s="3"/>
      <c r="B1354" s="5"/>
    </row>
    <row r="1355" spans="1:2" x14ac:dyDescent="0.15">
      <c r="A1355" s="3"/>
      <c r="B1355" s="5"/>
    </row>
    <row r="1356" spans="1:2" x14ac:dyDescent="0.15">
      <c r="A1356" s="3"/>
      <c r="B1356" s="5"/>
    </row>
    <row r="1357" spans="1:2" x14ac:dyDescent="0.15">
      <c r="A1357" s="3"/>
      <c r="B1357" s="5"/>
    </row>
    <row r="1358" spans="1:2" x14ac:dyDescent="0.15">
      <c r="A1358" s="3"/>
      <c r="B1358" s="5"/>
    </row>
    <row r="1359" spans="1:2" x14ac:dyDescent="0.15">
      <c r="A1359" s="3"/>
      <c r="B1359" s="5"/>
    </row>
    <row r="1360" spans="1:2" x14ac:dyDescent="0.15">
      <c r="A1360" s="3"/>
      <c r="B1360" s="5"/>
    </row>
    <row r="1361" spans="1:2" x14ac:dyDescent="0.15">
      <c r="A1361" s="3"/>
      <c r="B1361" s="5"/>
    </row>
    <row r="1362" spans="1:2" x14ac:dyDescent="0.15">
      <c r="A1362" s="3"/>
      <c r="B1362" s="5"/>
    </row>
    <row r="1363" spans="1:2" x14ac:dyDescent="0.15">
      <c r="A1363" s="3"/>
      <c r="B1363" s="5"/>
    </row>
    <row r="1364" spans="1:2" x14ac:dyDescent="0.15">
      <c r="A1364" s="3"/>
      <c r="B1364" s="5"/>
    </row>
    <row r="1365" spans="1:2" x14ac:dyDescent="0.15">
      <c r="A1365" s="3"/>
      <c r="B1365" s="5"/>
    </row>
    <row r="1366" spans="1:2" x14ac:dyDescent="0.15">
      <c r="A1366" s="3"/>
      <c r="B1366" s="5"/>
    </row>
    <row r="1367" spans="1:2" x14ac:dyDescent="0.15">
      <c r="A1367" s="3"/>
      <c r="B1367" s="5"/>
    </row>
    <row r="1368" spans="1:2" x14ac:dyDescent="0.15">
      <c r="A1368" s="3"/>
      <c r="B1368" s="5"/>
    </row>
    <row r="1369" spans="1:2" x14ac:dyDescent="0.15">
      <c r="A1369" s="3"/>
      <c r="B1369" s="5"/>
    </row>
    <row r="1370" spans="1:2" x14ac:dyDescent="0.15">
      <c r="A1370" s="3"/>
      <c r="B1370" s="5"/>
    </row>
    <row r="1371" spans="1:2" x14ac:dyDescent="0.15">
      <c r="A1371" s="3"/>
      <c r="B1371" s="5"/>
    </row>
    <row r="1372" spans="1:2" x14ac:dyDescent="0.15">
      <c r="A1372" s="3"/>
      <c r="B1372" s="5"/>
    </row>
    <row r="1373" spans="1:2" x14ac:dyDescent="0.15">
      <c r="A1373" s="3"/>
      <c r="B1373" s="5"/>
    </row>
    <row r="1374" spans="1:2" x14ac:dyDescent="0.15">
      <c r="A1374" s="3"/>
      <c r="B1374" s="5"/>
    </row>
    <row r="1375" spans="1:2" x14ac:dyDescent="0.15">
      <c r="A1375" s="3"/>
      <c r="B1375" s="5"/>
    </row>
    <row r="1376" spans="1:2" x14ac:dyDescent="0.15">
      <c r="A1376" s="3"/>
      <c r="B1376" s="5"/>
    </row>
    <row r="1377" spans="1:2" x14ac:dyDescent="0.15">
      <c r="A1377" s="3"/>
      <c r="B1377" s="5"/>
    </row>
    <row r="1378" spans="1:2" x14ac:dyDescent="0.15">
      <c r="A1378" s="3"/>
      <c r="B1378" s="5"/>
    </row>
    <row r="1379" spans="1:2" x14ac:dyDescent="0.15">
      <c r="A1379" s="3"/>
      <c r="B1379" s="5"/>
    </row>
    <row r="1380" spans="1:2" x14ac:dyDescent="0.15">
      <c r="A1380" s="3"/>
      <c r="B1380" s="5"/>
    </row>
    <row r="1381" spans="1:2" x14ac:dyDescent="0.15">
      <c r="A1381" s="3"/>
      <c r="B1381" s="5"/>
    </row>
    <row r="1382" spans="1:2" x14ac:dyDescent="0.15">
      <c r="A1382" s="3"/>
      <c r="B1382" s="5"/>
    </row>
    <row r="1383" spans="1:2" x14ac:dyDescent="0.15">
      <c r="A1383" s="3"/>
      <c r="B1383" s="5"/>
    </row>
    <row r="1384" spans="1:2" x14ac:dyDescent="0.15">
      <c r="A1384" s="3"/>
      <c r="B1384" s="5"/>
    </row>
    <row r="1385" spans="1:2" x14ac:dyDescent="0.15">
      <c r="A1385" s="3"/>
      <c r="B1385" s="5"/>
    </row>
    <row r="1386" spans="1:2" x14ac:dyDescent="0.15">
      <c r="A1386" s="3"/>
      <c r="B1386" s="5"/>
    </row>
    <row r="1387" spans="1:2" x14ac:dyDescent="0.15">
      <c r="A1387" s="3"/>
      <c r="B1387" s="5"/>
    </row>
    <row r="1388" spans="1:2" x14ac:dyDescent="0.15">
      <c r="A1388" s="3"/>
      <c r="B1388" s="5"/>
    </row>
    <row r="1389" spans="1:2" x14ac:dyDescent="0.15">
      <c r="A1389" s="3"/>
      <c r="B1389" s="5"/>
    </row>
    <row r="1390" spans="1:2" x14ac:dyDescent="0.15">
      <c r="A1390" s="3"/>
      <c r="B1390" s="5"/>
    </row>
    <row r="1391" spans="1:2" x14ac:dyDescent="0.15">
      <c r="A1391" s="3"/>
      <c r="B1391" s="5"/>
    </row>
    <row r="1392" spans="1:2" x14ac:dyDescent="0.15">
      <c r="A1392" s="3"/>
      <c r="B1392" s="5"/>
    </row>
    <row r="1393" spans="1:2" x14ac:dyDescent="0.15">
      <c r="A1393" s="3"/>
      <c r="B1393" s="5"/>
    </row>
    <row r="1394" spans="1:2" x14ac:dyDescent="0.15">
      <c r="A1394" s="3"/>
      <c r="B1394" s="5"/>
    </row>
    <row r="1395" spans="1:2" x14ac:dyDescent="0.15">
      <c r="A1395" s="3"/>
      <c r="B1395" s="5"/>
    </row>
    <row r="1396" spans="1:2" x14ac:dyDescent="0.15">
      <c r="A1396" s="3"/>
      <c r="B1396" s="5"/>
    </row>
    <row r="1397" spans="1:2" x14ac:dyDescent="0.15">
      <c r="A1397" s="3"/>
      <c r="B1397" s="5"/>
    </row>
    <row r="1398" spans="1:2" x14ac:dyDescent="0.15">
      <c r="A1398" s="3"/>
      <c r="B1398" s="5"/>
    </row>
    <row r="1399" spans="1:2" x14ac:dyDescent="0.15">
      <c r="A1399" s="3"/>
      <c r="B1399" s="5"/>
    </row>
    <row r="1400" spans="1:2" x14ac:dyDescent="0.15">
      <c r="A1400" s="3"/>
      <c r="B1400" s="5"/>
    </row>
    <row r="1401" spans="1:2" x14ac:dyDescent="0.15">
      <c r="A1401" s="3"/>
      <c r="B1401" s="5"/>
    </row>
    <row r="1402" spans="1:2" x14ac:dyDescent="0.15">
      <c r="A1402" s="3"/>
      <c r="B1402" s="5"/>
    </row>
    <row r="1403" spans="1:2" x14ac:dyDescent="0.15">
      <c r="A1403" s="3"/>
      <c r="B1403" s="5"/>
    </row>
    <row r="1404" spans="1:2" x14ac:dyDescent="0.15">
      <c r="A1404" s="3"/>
      <c r="B1404" s="5"/>
    </row>
    <row r="1405" spans="1:2" x14ac:dyDescent="0.15">
      <c r="A1405" s="3"/>
      <c r="B1405" s="5"/>
    </row>
    <row r="1406" spans="1:2" x14ac:dyDescent="0.15">
      <c r="A1406" s="3"/>
      <c r="B1406" s="5"/>
    </row>
    <row r="1407" spans="1:2" x14ac:dyDescent="0.15">
      <c r="A1407" s="3"/>
      <c r="B1407" s="5"/>
    </row>
    <row r="1408" spans="1:2" x14ac:dyDescent="0.15">
      <c r="A1408" s="3"/>
      <c r="B1408" s="5"/>
    </row>
    <row r="1409" spans="1:2" x14ac:dyDescent="0.15">
      <c r="A1409" s="3"/>
      <c r="B1409" s="5"/>
    </row>
    <row r="1410" spans="1:2" x14ac:dyDescent="0.15">
      <c r="A1410" s="3"/>
      <c r="B1410" s="5"/>
    </row>
    <row r="1411" spans="1:2" x14ac:dyDescent="0.15">
      <c r="A1411" s="3"/>
      <c r="B1411" s="5"/>
    </row>
    <row r="1412" spans="1:2" x14ac:dyDescent="0.15">
      <c r="A1412" s="3"/>
      <c r="B1412" s="5"/>
    </row>
    <row r="1413" spans="1:2" x14ac:dyDescent="0.15">
      <c r="A1413" s="3"/>
      <c r="B1413" s="5"/>
    </row>
    <row r="1414" spans="1:2" x14ac:dyDescent="0.15">
      <c r="A1414" s="3"/>
      <c r="B1414" s="5"/>
    </row>
    <row r="1415" spans="1:2" x14ac:dyDescent="0.15">
      <c r="A1415" s="3"/>
      <c r="B1415" s="5"/>
    </row>
    <row r="1416" spans="1:2" x14ac:dyDescent="0.15">
      <c r="A1416" s="3"/>
      <c r="B1416" s="5"/>
    </row>
    <row r="1417" spans="1:2" x14ac:dyDescent="0.15">
      <c r="A1417" s="3"/>
      <c r="B1417" s="5"/>
    </row>
    <row r="1418" spans="1:2" x14ac:dyDescent="0.15">
      <c r="A1418" s="3"/>
      <c r="B1418" s="5"/>
    </row>
    <row r="1419" spans="1:2" x14ac:dyDescent="0.15">
      <c r="A1419" s="3"/>
      <c r="B1419" s="5"/>
    </row>
    <row r="1420" spans="1:2" x14ac:dyDescent="0.15">
      <c r="A1420" s="3"/>
      <c r="B1420" s="5"/>
    </row>
    <row r="1421" spans="1:2" x14ac:dyDescent="0.15">
      <c r="A1421" s="3"/>
      <c r="B1421" s="5"/>
    </row>
    <row r="1422" spans="1:2" x14ac:dyDescent="0.15">
      <c r="A1422" s="3"/>
      <c r="B1422" s="5"/>
    </row>
    <row r="1423" spans="1:2" x14ac:dyDescent="0.15">
      <c r="A1423" s="3"/>
      <c r="B1423" s="5"/>
    </row>
    <row r="1424" spans="1:2" x14ac:dyDescent="0.15">
      <c r="A1424" s="3"/>
      <c r="B1424" s="5"/>
    </row>
    <row r="1425" spans="1:2" x14ac:dyDescent="0.15">
      <c r="A1425" s="3"/>
      <c r="B1425" s="5"/>
    </row>
    <row r="1426" spans="1:2" x14ac:dyDescent="0.15">
      <c r="A1426" s="3"/>
      <c r="B1426" s="5"/>
    </row>
    <row r="1427" spans="1:2" x14ac:dyDescent="0.15">
      <c r="A1427" s="3"/>
      <c r="B1427" s="5"/>
    </row>
    <row r="1428" spans="1:2" x14ac:dyDescent="0.15">
      <c r="A1428" s="3"/>
      <c r="B1428" s="5"/>
    </row>
    <row r="1429" spans="1:2" x14ac:dyDescent="0.15">
      <c r="A1429" s="3"/>
      <c r="B1429" s="5"/>
    </row>
    <row r="1430" spans="1:2" x14ac:dyDescent="0.15">
      <c r="A1430" s="3"/>
      <c r="B1430" s="5"/>
    </row>
    <row r="1431" spans="1:2" x14ac:dyDescent="0.15">
      <c r="A1431" s="3"/>
      <c r="B1431" s="5"/>
    </row>
    <row r="1432" spans="1:2" x14ac:dyDescent="0.15">
      <c r="A1432" s="3"/>
      <c r="B1432" s="5"/>
    </row>
    <row r="1433" spans="1:2" x14ac:dyDescent="0.15">
      <c r="A1433" s="3"/>
      <c r="B1433" s="5"/>
    </row>
    <row r="1434" spans="1:2" x14ac:dyDescent="0.15">
      <c r="A1434" s="3"/>
      <c r="B1434" s="5"/>
    </row>
    <row r="1435" spans="1:2" x14ac:dyDescent="0.15">
      <c r="A1435" s="3"/>
      <c r="B1435" s="5"/>
    </row>
    <row r="1436" spans="1:2" x14ac:dyDescent="0.15">
      <c r="A1436" s="3"/>
      <c r="B1436" s="5"/>
    </row>
    <row r="1437" spans="1:2" x14ac:dyDescent="0.15">
      <c r="A1437" s="3"/>
      <c r="B1437" s="5"/>
    </row>
    <row r="1438" spans="1:2" x14ac:dyDescent="0.15">
      <c r="A1438" s="3"/>
      <c r="B1438" s="5"/>
    </row>
    <row r="1439" spans="1:2" x14ac:dyDescent="0.15">
      <c r="A1439" s="3"/>
      <c r="B1439" s="5"/>
    </row>
    <row r="1440" spans="1:2" x14ac:dyDescent="0.15">
      <c r="A1440" s="3"/>
      <c r="B1440" s="5"/>
    </row>
    <row r="1441" spans="1:2" x14ac:dyDescent="0.15">
      <c r="A1441" s="3"/>
      <c r="B1441" s="5"/>
    </row>
    <row r="1442" spans="1:2" x14ac:dyDescent="0.15">
      <c r="A1442" s="3"/>
      <c r="B1442" s="5"/>
    </row>
    <row r="1443" spans="1:2" x14ac:dyDescent="0.15">
      <c r="A1443" s="3"/>
      <c r="B1443" s="5"/>
    </row>
    <row r="1444" spans="1:2" x14ac:dyDescent="0.15">
      <c r="A1444" s="3"/>
      <c r="B1444" s="5"/>
    </row>
    <row r="1445" spans="1:2" x14ac:dyDescent="0.15">
      <c r="A1445" s="3"/>
      <c r="B1445" s="5"/>
    </row>
    <row r="1446" spans="1:2" x14ac:dyDescent="0.15">
      <c r="A1446" s="3"/>
      <c r="B1446" s="5"/>
    </row>
    <row r="1447" spans="1:2" x14ac:dyDescent="0.15">
      <c r="A1447" s="3"/>
      <c r="B1447" s="5"/>
    </row>
    <row r="1448" spans="1:2" x14ac:dyDescent="0.15">
      <c r="A1448" s="3"/>
      <c r="B1448" s="5"/>
    </row>
    <row r="1449" spans="1:2" x14ac:dyDescent="0.15">
      <c r="A1449" s="3"/>
      <c r="B1449" s="5"/>
    </row>
    <row r="1450" spans="1:2" x14ac:dyDescent="0.15">
      <c r="A1450" s="3"/>
      <c r="B1450" s="5"/>
    </row>
    <row r="1451" spans="1:2" x14ac:dyDescent="0.15">
      <c r="A1451" s="3"/>
      <c r="B1451" s="5"/>
    </row>
    <row r="1452" spans="1:2" x14ac:dyDescent="0.15">
      <c r="A1452" s="3"/>
      <c r="B1452" s="5"/>
    </row>
    <row r="1453" spans="1:2" x14ac:dyDescent="0.15">
      <c r="A1453" s="3"/>
      <c r="B1453" s="5"/>
    </row>
    <row r="1454" spans="1:2" x14ac:dyDescent="0.15">
      <c r="A1454" s="3"/>
      <c r="B1454" s="5"/>
    </row>
    <row r="1455" spans="1:2" x14ac:dyDescent="0.15">
      <c r="A1455" s="3"/>
      <c r="B1455" s="5"/>
    </row>
    <row r="1456" spans="1:2" x14ac:dyDescent="0.15">
      <c r="A1456" s="3"/>
      <c r="B1456" s="5"/>
    </row>
    <row r="1457" spans="1:2" x14ac:dyDescent="0.15">
      <c r="A1457" s="3"/>
      <c r="B1457" s="5"/>
    </row>
    <row r="1458" spans="1:2" x14ac:dyDescent="0.15">
      <c r="A1458" s="3"/>
      <c r="B1458" s="5"/>
    </row>
    <row r="1459" spans="1:2" x14ac:dyDescent="0.15">
      <c r="A1459" s="3"/>
      <c r="B1459" s="5"/>
    </row>
    <row r="1460" spans="1:2" x14ac:dyDescent="0.15">
      <c r="A1460" s="3"/>
      <c r="B1460" s="5"/>
    </row>
    <row r="1461" spans="1:2" x14ac:dyDescent="0.15">
      <c r="A1461" s="3"/>
      <c r="B1461" s="5"/>
    </row>
    <row r="1462" spans="1:2" x14ac:dyDescent="0.15">
      <c r="A1462" s="3"/>
      <c r="B1462" s="5"/>
    </row>
    <row r="1463" spans="1:2" x14ac:dyDescent="0.15">
      <c r="A1463" s="3"/>
      <c r="B1463" s="5"/>
    </row>
    <row r="1464" spans="1:2" x14ac:dyDescent="0.15">
      <c r="A1464" s="3"/>
      <c r="B1464" s="5"/>
    </row>
    <row r="1465" spans="1:2" x14ac:dyDescent="0.15">
      <c r="A1465" s="3"/>
      <c r="B1465" s="5"/>
    </row>
    <row r="1466" spans="1:2" x14ac:dyDescent="0.15">
      <c r="A1466" s="3"/>
      <c r="B1466" s="5"/>
    </row>
    <row r="1467" spans="1:2" x14ac:dyDescent="0.15">
      <c r="A1467" s="3"/>
      <c r="B1467" s="5"/>
    </row>
    <row r="1468" spans="1:2" x14ac:dyDescent="0.15">
      <c r="A1468" s="3"/>
      <c r="B1468" s="5"/>
    </row>
    <row r="1469" spans="1:2" x14ac:dyDescent="0.15">
      <c r="A1469" s="3"/>
      <c r="B1469" s="5"/>
    </row>
    <row r="1470" spans="1:2" x14ac:dyDescent="0.15">
      <c r="A1470" s="3"/>
      <c r="B1470" s="5"/>
    </row>
    <row r="1471" spans="1:2" x14ac:dyDescent="0.15">
      <c r="A1471" s="3"/>
      <c r="B1471" s="5"/>
    </row>
    <row r="1472" spans="1:2" x14ac:dyDescent="0.15">
      <c r="A1472" s="3"/>
      <c r="B1472" s="5"/>
    </row>
    <row r="1473" spans="1:2" x14ac:dyDescent="0.15">
      <c r="A1473" s="3"/>
      <c r="B1473" s="5"/>
    </row>
    <row r="1474" spans="1:2" x14ac:dyDescent="0.15">
      <c r="A1474" s="3"/>
      <c r="B1474" s="5"/>
    </row>
    <row r="1475" spans="1:2" x14ac:dyDescent="0.15">
      <c r="A1475" s="3"/>
      <c r="B1475" s="5"/>
    </row>
    <row r="1476" spans="1:2" x14ac:dyDescent="0.15">
      <c r="A1476" s="3"/>
      <c r="B1476" s="5"/>
    </row>
    <row r="1477" spans="1:2" x14ac:dyDescent="0.15">
      <c r="A1477" s="3"/>
      <c r="B1477" s="5"/>
    </row>
    <row r="1478" spans="1:2" x14ac:dyDescent="0.15">
      <c r="A1478" s="3"/>
      <c r="B1478" s="5"/>
    </row>
    <row r="1479" spans="1:2" x14ac:dyDescent="0.15">
      <c r="A1479" s="3"/>
      <c r="B1479" s="5"/>
    </row>
    <row r="1480" spans="1:2" x14ac:dyDescent="0.15">
      <c r="A1480" s="3"/>
      <c r="B1480" s="5"/>
    </row>
    <row r="1481" spans="1:2" x14ac:dyDescent="0.15">
      <c r="A1481" s="3"/>
      <c r="B1481" s="5"/>
    </row>
    <row r="1482" spans="1:2" x14ac:dyDescent="0.15">
      <c r="A1482" s="3"/>
      <c r="B1482" s="5"/>
    </row>
    <row r="1483" spans="1:2" x14ac:dyDescent="0.15">
      <c r="A1483" s="3"/>
      <c r="B1483" s="5"/>
    </row>
    <row r="1484" spans="1:2" x14ac:dyDescent="0.15">
      <c r="A1484" s="3"/>
      <c r="B1484" s="5"/>
    </row>
    <row r="1485" spans="1:2" x14ac:dyDescent="0.15">
      <c r="A1485" s="3"/>
      <c r="B1485" s="5"/>
    </row>
    <row r="1486" spans="1:2" x14ac:dyDescent="0.15">
      <c r="A1486" s="3"/>
      <c r="B1486" s="5"/>
    </row>
    <row r="1487" spans="1:2" x14ac:dyDescent="0.15">
      <c r="A1487" s="3"/>
      <c r="B1487" s="5"/>
    </row>
    <row r="1488" spans="1:2" x14ac:dyDescent="0.15">
      <c r="A1488" s="3"/>
      <c r="B1488" s="5"/>
    </row>
    <row r="1489" spans="1:2" x14ac:dyDescent="0.15">
      <c r="A1489" s="3"/>
      <c r="B1489" s="5"/>
    </row>
    <row r="1490" spans="1:2" x14ac:dyDescent="0.15">
      <c r="A1490" s="3"/>
      <c r="B1490" s="5"/>
    </row>
    <row r="1491" spans="1:2" x14ac:dyDescent="0.15">
      <c r="A1491" s="3"/>
      <c r="B1491" s="5"/>
    </row>
    <row r="1492" spans="1:2" x14ac:dyDescent="0.15">
      <c r="A1492" s="3"/>
      <c r="B1492" s="5"/>
    </row>
    <row r="1493" spans="1:2" x14ac:dyDescent="0.15">
      <c r="A1493" s="3"/>
      <c r="B1493" s="5"/>
    </row>
    <row r="1494" spans="1:2" x14ac:dyDescent="0.15">
      <c r="A1494" s="3"/>
      <c r="B1494" s="5"/>
    </row>
    <row r="1495" spans="1:2" x14ac:dyDescent="0.15">
      <c r="A1495" s="3"/>
      <c r="B1495" s="5"/>
    </row>
    <row r="1496" spans="1:2" x14ac:dyDescent="0.15">
      <c r="A1496" s="3"/>
      <c r="B1496" s="5"/>
    </row>
    <row r="1497" spans="1:2" x14ac:dyDescent="0.15">
      <c r="A1497" s="3"/>
      <c r="B1497" s="5"/>
    </row>
    <row r="1498" spans="1:2" x14ac:dyDescent="0.15">
      <c r="A1498" s="3"/>
      <c r="B1498" s="5"/>
    </row>
    <row r="1499" spans="1:2" x14ac:dyDescent="0.15">
      <c r="A1499" s="3"/>
      <c r="B1499" s="5"/>
    </row>
    <row r="1500" spans="1:2" x14ac:dyDescent="0.15">
      <c r="A1500" s="3"/>
      <c r="B1500" s="5"/>
    </row>
    <row r="1501" spans="1:2" x14ac:dyDescent="0.15">
      <c r="A1501" s="3"/>
      <c r="B1501" s="5"/>
    </row>
    <row r="1502" spans="1:2" x14ac:dyDescent="0.15">
      <c r="A1502" s="3"/>
      <c r="B1502" s="5"/>
    </row>
    <row r="1503" spans="1:2" x14ac:dyDescent="0.15">
      <c r="A1503" s="3"/>
      <c r="B1503" s="5"/>
    </row>
    <row r="1504" spans="1:2" x14ac:dyDescent="0.15">
      <c r="A1504" s="3"/>
      <c r="B1504" s="5"/>
    </row>
    <row r="1505" spans="1:2" x14ac:dyDescent="0.15">
      <c r="A1505" s="3"/>
      <c r="B1505" s="5"/>
    </row>
    <row r="1506" spans="1:2" x14ac:dyDescent="0.15">
      <c r="A1506" s="3"/>
      <c r="B1506" s="5"/>
    </row>
    <row r="1507" spans="1:2" x14ac:dyDescent="0.15">
      <c r="A1507" s="3"/>
      <c r="B1507" s="5"/>
    </row>
    <row r="1508" spans="1:2" x14ac:dyDescent="0.15">
      <c r="A1508" s="3"/>
      <c r="B1508" s="5"/>
    </row>
    <row r="1509" spans="1:2" x14ac:dyDescent="0.15">
      <c r="A1509" s="3"/>
      <c r="B1509" s="5"/>
    </row>
    <row r="1510" spans="1:2" x14ac:dyDescent="0.15">
      <c r="A1510" s="3"/>
      <c r="B1510" s="5"/>
    </row>
    <row r="1511" spans="1:2" x14ac:dyDescent="0.15">
      <c r="A1511" s="3"/>
      <c r="B1511" s="5"/>
    </row>
    <row r="1512" spans="1:2" x14ac:dyDescent="0.15">
      <c r="A1512" s="3"/>
      <c r="B1512" s="5"/>
    </row>
    <row r="1513" spans="1:2" x14ac:dyDescent="0.15">
      <c r="A1513" s="3"/>
      <c r="B1513" s="5"/>
    </row>
    <row r="1514" spans="1:2" x14ac:dyDescent="0.15">
      <c r="A1514" s="3"/>
      <c r="B1514" s="5"/>
    </row>
    <row r="1515" spans="1:2" x14ac:dyDescent="0.15">
      <c r="A1515" s="3"/>
      <c r="B1515" s="5"/>
    </row>
    <row r="1516" spans="1:2" x14ac:dyDescent="0.15">
      <c r="A1516" s="3"/>
      <c r="B1516" s="5"/>
    </row>
    <row r="1517" spans="1:2" x14ac:dyDescent="0.15">
      <c r="A1517" s="3"/>
      <c r="B1517" s="5"/>
    </row>
    <row r="1518" spans="1:2" x14ac:dyDescent="0.15">
      <c r="A1518" s="3"/>
      <c r="B1518" s="5"/>
    </row>
    <row r="1519" spans="1:2" x14ac:dyDescent="0.15">
      <c r="A1519" s="3"/>
      <c r="B1519" s="5"/>
    </row>
    <row r="1520" spans="1:2" x14ac:dyDescent="0.15">
      <c r="A1520" s="3"/>
      <c r="B1520" s="5"/>
    </row>
    <row r="1521" spans="1:2" x14ac:dyDescent="0.15">
      <c r="A1521" s="3"/>
      <c r="B1521" s="5"/>
    </row>
    <row r="1522" spans="1:2" x14ac:dyDescent="0.15">
      <c r="A1522" s="3"/>
      <c r="B1522" s="5"/>
    </row>
    <row r="1523" spans="1:2" x14ac:dyDescent="0.15">
      <c r="A1523" s="3"/>
      <c r="B1523" s="5"/>
    </row>
    <row r="1524" spans="1:2" x14ac:dyDescent="0.15">
      <c r="A1524" s="3"/>
      <c r="B1524" s="5"/>
    </row>
    <row r="1525" spans="1:2" x14ac:dyDescent="0.15">
      <c r="A1525" s="3"/>
      <c r="B1525" s="5"/>
    </row>
    <row r="1526" spans="1:2" x14ac:dyDescent="0.15">
      <c r="A1526" s="3"/>
      <c r="B1526" s="5"/>
    </row>
    <row r="1527" spans="1:2" x14ac:dyDescent="0.15">
      <c r="A1527" s="3"/>
      <c r="B1527" s="5"/>
    </row>
    <row r="1528" spans="1:2" x14ac:dyDescent="0.15">
      <c r="A1528" s="3"/>
      <c r="B1528" s="5"/>
    </row>
    <row r="1529" spans="1:2" x14ac:dyDescent="0.15">
      <c r="A1529" s="3"/>
      <c r="B1529" s="5"/>
    </row>
    <row r="1530" spans="1:2" x14ac:dyDescent="0.15">
      <c r="A1530" s="3"/>
      <c r="B1530" s="5"/>
    </row>
    <row r="1531" spans="1:2" x14ac:dyDescent="0.15">
      <c r="A1531" s="3"/>
      <c r="B1531" s="5"/>
    </row>
    <row r="1532" spans="1:2" x14ac:dyDescent="0.15">
      <c r="A1532" s="3"/>
      <c r="B1532" s="5"/>
    </row>
    <row r="1533" spans="1:2" x14ac:dyDescent="0.15">
      <c r="A1533" s="3"/>
      <c r="B1533" s="5"/>
    </row>
    <row r="1534" spans="1:2" x14ac:dyDescent="0.15">
      <c r="A1534" s="3"/>
      <c r="B1534" s="5"/>
    </row>
    <row r="1535" spans="1:2" x14ac:dyDescent="0.15">
      <c r="A1535" s="3"/>
      <c r="B1535" s="5"/>
    </row>
    <row r="1536" spans="1:2" x14ac:dyDescent="0.15">
      <c r="A1536" s="3"/>
      <c r="B1536" s="5"/>
    </row>
    <row r="1537" spans="1:2" x14ac:dyDescent="0.15">
      <c r="A1537" s="3"/>
      <c r="B1537" s="5"/>
    </row>
    <row r="1538" spans="1:2" x14ac:dyDescent="0.15">
      <c r="A1538" s="3"/>
      <c r="B1538" s="5"/>
    </row>
    <row r="1539" spans="1:2" x14ac:dyDescent="0.15">
      <c r="A1539" s="3"/>
      <c r="B1539" s="5"/>
    </row>
    <row r="1540" spans="1:2" x14ac:dyDescent="0.15">
      <c r="A1540" s="3"/>
      <c r="B1540" s="5"/>
    </row>
    <row r="1541" spans="1:2" x14ac:dyDescent="0.15">
      <c r="A1541" s="3"/>
      <c r="B1541" s="5"/>
    </row>
    <row r="1542" spans="1:2" x14ac:dyDescent="0.15">
      <c r="A1542" s="3"/>
      <c r="B1542" s="5"/>
    </row>
    <row r="1543" spans="1:2" x14ac:dyDescent="0.15">
      <c r="A1543" s="3"/>
      <c r="B1543" s="5"/>
    </row>
    <row r="1544" spans="1:2" x14ac:dyDescent="0.15">
      <c r="A1544" s="3"/>
      <c r="B1544" s="5"/>
    </row>
    <row r="1545" spans="1:2" x14ac:dyDescent="0.15">
      <c r="A1545" s="3"/>
      <c r="B1545" s="5"/>
    </row>
    <row r="1546" spans="1:2" x14ac:dyDescent="0.15">
      <c r="A1546" s="3"/>
      <c r="B1546" s="5"/>
    </row>
    <row r="1547" spans="1:2" x14ac:dyDescent="0.15">
      <c r="A1547" s="3"/>
      <c r="B1547" s="5"/>
    </row>
    <row r="1548" spans="1:2" x14ac:dyDescent="0.15">
      <c r="A1548" s="3"/>
      <c r="B1548" s="5"/>
    </row>
    <row r="1549" spans="1:2" x14ac:dyDescent="0.15">
      <c r="A1549" s="3"/>
      <c r="B1549" s="5"/>
    </row>
    <row r="1550" spans="1:2" x14ac:dyDescent="0.15">
      <c r="A1550" s="3"/>
      <c r="B1550" s="5"/>
    </row>
    <row r="1551" spans="1:2" x14ac:dyDescent="0.15">
      <c r="A1551" s="3"/>
      <c r="B1551" s="5"/>
    </row>
    <row r="1552" spans="1:2" x14ac:dyDescent="0.15">
      <c r="A1552" s="3"/>
      <c r="B1552" s="5"/>
    </row>
    <row r="1553" spans="1:2" x14ac:dyDescent="0.15">
      <c r="A1553" s="3"/>
      <c r="B1553" s="5"/>
    </row>
    <row r="1554" spans="1:2" x14ac:dyDescent="0.15">
      <c r="A1554" s="3"/>
      <c r="B1554" s="5"/>
    </row>
    <row r="1555" spans="1:2" x14ac:dyDescent="0.15">
      <c r="A1555" s="3"/>
      <c r="B1555" s="5"/>
    </row>
    <row r="1556" spans="1:2" x14ac:dyDescent="0.15">
      <c r="A1556" s="3"/>
      <c r="B1556" s="5"/>
    </row>
    <row r="1557" spans="1:2" x14ac:dyDescent="0.15">
      <c r="A1557" s="3"/>
      <c r="B1557" s="5"/>
    </row>
    <row r="1558" spans="1:2" x14ac:dyDescent="0.15">
      <c r="A1558" s="3"/>
      <c r="B1558" s="5"/>
    </row>
    <row r="1559" spans="1:2" x14ac:dyDescent="0.15">
      <c r="A1559" s="3"/>
      <c r="B1559" s="5"/>
    </row>
    <row r="1560" spans="1:2" x14ac:dyDescent="0.15">
      <c r="A1560" s="3"/>
      <c r="B1560" s="5"/>
    </row>
    <row r="1561" spans="1:2" x14ac:dyDescent="0.15">
      <c r="A1561" s="3"/>
      <c r="B1561" s="5"/>
    </row>
    <row r="1562" spans="1:2" x14ac:dyDescent="0.15">
      <c r="A1562" s="3"/>
      <c r="B1562" s="5"/>
    </row>
    <row r="1563" spans="1:2" x14ac:dyDescent="0.15">
      <c r="A1563" s="3"/>
      <c r="B1563" s="5"/>
    </row>
    <row r="1564" spans="1:2" x14ac:dyDescent="0.15">
      <c r="A1564" s="3"/>
      <c r="B1564" s="5"/>
    </row>
    <row r="1565" spans="1:2" x14ac:dyDescent="0.15">
      <c r="A1565" s="3"/>
      <c r="B1565" s="5"/>
    </row>
    <row r="1566" spans="1:2" x14ac:dyDescent="0.15">
      <c r="A1566" s="3"/>
      <c r="B1566" s="5"/>
    </row>
    <row r="1567" spans="1:2" x14ac:dyDescent="0.15">
      <c r="A1567" s="3"/>
      <c r="B1567" s="5"/>
    </row>
    <row r="1568" spans="1:2" x14ac:dyDescent="0.15">
      <c r="A1568" s="3"/>
      <c r="B1568" s="5"/>
    </row>
    <row r="1569" spans="1:2" x14ac:dyDescent="0.15">
      <c r="A1569" s="3"/>
      <c r="B1569" s="5"/>
    </row>
    <row r="1570" spans="1:2" x14ac:dyDescent="0.15">
      <c r="A1570" s="3"/>
      <c r="B1570" s="5"/>
    </row>
    <row r="1571" spans="1:2" x14ac:dyDescent="0.15">
      <c r="A1571" s="3"/>
      <c r="B1571" s="5"/>
    </row>
    <row r="1572" spans="1:2" x14ac:dyDescent="0.15">
      <c r="A1572" s="3"/>
      <c r="B1572" s="5"/>
    </row>
    <row r="1573" spans="1:2" x14ac:dyDescent="0.15">
      <c r="A1573" s="3"/>
      <c r="B1573" s="5"/>
    </row>
    <row r="1574" spans="1:2" x14ac:dyDescent="0.15">
      <c r="A1574" s="3"/>
      <c r="B1574" s="5"/>
    </row>
    <row r="1575" spans="1:2" x14ac:dyDescent="0.15">
      <c r="A1575" s="3"/>
      <c r="B1575" s="5"/>
    </row>
    <row r="1576" spans="1:2" x14ac:dyDescent="0.15">
      <c r="A1576" s="3"/>
      <c r="B1576" s="5"/>
    </row>
    <row r="1577" spans="1:2" x14ac:dyDescent="0.15">
      <c r="A1577" s="3"/>
      <c r="B1577" s="5"/>
    </row>
    <row r="1578" spans="1:2" x14ac:dyDescent="0.15">
      <c r="A1578" s="3"/>
      <c r="B1578" s="5"/>
    </row>
    <row r="1579" spans="1:2" x14ac:dyDescent="0.15">
      <c r="A1579" s="3"/>
      <c r="B1579" s="5"/>
    </row>
    <row r="1580" spans="1:2" x14ac:dyDescent="0.15">
      <c r="A1580" s="3"/>
      <c r="B1580" s="5"/>
    </row>
    <row r="1581" spans="1:2" x14ac:dyDescent="0.15">
      <c r="A1581" s="3"/>
      <c r="B1581" s="5"/>
    </row>
    <row r="1582" spans="1:2" x14ac:dyDescent="0.15">
      <c r="A1582" s="3"/>
      <c r="B1582" s="5"/>
    </row>
    <row r="1583" spans="1:2" x14ac:dyDescent="0.15">
      <c r="A1583" s="3"/>
      <c r="B1583" s="5"/>
    </row>
    <row r="1584" spans="1:2" x14ac:dyDescent="0.15">
      <c r="A1584" s="3"/>
      <c r="B1584" s="5"/>
    </row>
    <row r="1585" spans="1:2" x14ac:dyDescent="0.15">
      <c r="A1585" s="3"/>
      <c r="B1585" s="5"/>
    </row>
    <row r="1586" spans="1:2" x14ac:dyDescent="0.15">
      <c r="A1586" s="3"/>
      <c r="B1586" s="5"/>
    </row>
    <row r="1587" spans="1:2" x14ac:dyDescent="0.15">
      <c r="A1587" s="3"/>
      <c r="B1587" s="5"/>
    </row>
    <row r="1588" spans="1:2" x14ac:dyDescent="0.15">
      <c r="A1588" s="3"/>
      <c r="B1588" s="5"/>
    </row>
    <row r="1589" spans="1:2" x14ac:dyDescent="0.15">
      <c r="A1589" s="3"/>
      <c r="B1589" s="5"/>
    </row>
    <row r="1590" spans="1:2" x14ac:dyDescent="0.15">
      <c r="A1590" s="3"/>
      <c r="B1590" s="5"/>
    </row>
    <row r="1591" spans="1:2" x14ac:dyDescent="0.15">
      <c r="A1591" s="3"/>
      <c r="B1591" s="5"/>
    </row>
    <row r="1592" spans="1:2" x14ac:dyDescent="0.15">
      <c r="A1592" s="3"/>
      <c r="B1592" s="5"/>
    </row>
    <row r="1593" spans="1:2" x14ac:dyDescent="0.15">
      <c r="A1593" s="3"/>
      <c r="B1593" s="5"/>
    </row>
    <row r="1594" spans="1:2" x14ac:dyDescent="0.15">
      <c r="A1594" s="3"/>
      <c r="B1594" s="5"/>
    </row>
    <row r="1595" spans="1:2" x14ac:dyDescent="0.15">
      <c r="A1595" s="3"/>
      <c r="B1595" s="5"/>
    </row>
    <row r="1596" spans="1:2" x14ac:dyDescent="0.15">
      <c r="A1596" s="3"/>
      <c r="B1596" s="5"/>
    </row>
    <row r="1597" spans="1:2" x14ac:dyDescent="0.15">
      <c r="A1597" s="3"/>
      <c r="B1597" s="5"/>
    </row>
    <row r="1598" spans="1:2" x14ac:dyDescent="0.15">
      <c r="A1598" s="3"/>
      <c r="B1598" s="5"/>
    </row>
    <row r="1599" spans="1:2" x14ac:dyDescent="0.15">
      <c r="A1599" s="3"/>
      <c r="B1599" s="5"/>
    </row>
    <row r="1600" spans="1:2" x14ac:dyDescent="0.15">
      <c r="A1600" s="3"/>
      <c r="B1600" s="5"/>
    </row>
    <row r="1601" spans="1:2" x14ac:dyDescent="0.15">
      <c r="A1601" s="3"/>
      <c r="B1601" s="5"/>
    </row>
    <row r="1602" spans="1:2" x14ac:dyDescent="0.15">
      <c r="A1602" s="3"/>
      <c r="B1602" s="5"/>
    </row>
    <row r="1603" spans="1:2" x14ac:dyDescent="0.15">
      <c r="A1603" s="3"/>
      <c r="B1603" s="5"/>
    </row>
    <row r="1604" spans="1:2" x14ac:dyDescent="0.15">
      <c r="A1604" s="3"/>
      <c r="B1604" s="5"/>
    </row>
    <row r="1605" spans="1:2" x14ac:dyDescent="0.15">
      <c r="A1605" s="3"/>
      <c r="B1605" s="5"/>
    </row>
    <row r="1606" spans="1:2" x14ac:dyDescent="0.15">
      <c r="A1606" s="3"/>
      <c r="B1606" s="5"/>
    </row>
    <row r="1607" spans="1:2" x14ac:dyDescent="0.15">
      <c r="A1607" s="3"/>
      <c r="B1607" s="5"/>
    </row>
    <row r="1608" spans="1:2" x14ac:dyDescent="0.15">
      <c r="A1608" s="3"/>
      <c r="B1608" s="5"/>
    </row>
    <row r="1609" spans="1:2" x14ac:dyDescent="0.15">
      <c r="A1609" s="3"/>
      <c r="B1609" s="5"/>
    </row>
    <row r="1610" spans="1:2" x14ac:dyDescent="0.15">
      <c r="A1610" s="3"/>
      <c r="B1610" s="5"/>
    </row>
    <row r="1611" spans="1:2" x14ac:dyDescent="0.15">
      <c r="A1611" s="3"/>
      <c r="B1611" s="5"/>
    </row>
    <row r="1612" spans="1:2" x14ac:dyDescent="0.15">
      <c r="A1612" s="3"/>
      <c r="B1612" s="5"/>
    </row>
    <row r="1613" spans="1:2" x14ac:dyDescent="0.15">
      <c r="A1613" s="3"/>
      <c r="B1613" s="5"/>
    </row>
    <row r="1614" spans="1:2" x14ac:dyDescent="0.15">
      <c r="A1614" s="3"/>
      <c r="B1614" s="5"/>
    </row>
    <row r="1615" spans="1:2" x14ac:dyDescent="0.15">
      <c r="A1615" s="3"/>
      <c r="B1615" s="5"/>
    </row>
    <row r="1616" spans="1:2" x14ac:dyDescent="0.15">
      <c r="A1616" s="3"/>
      <c r="B1616" s="5"/>
    </row>
    <row r="1617" spans="1:2" x14ac:dyDescent="0.15">
      <c r="A1617" s="3"/>
      <c r="B1617" s="5"/>
    </row>
    <row r="1618" spans="1:2" x14ac:dyDescent="0.15">
      <c r="A1618" s="3"/>
      <c r="B1618" s="5"/>
    </row>
    <row r="1619" spans="1:2" x14ac:dyDescent="0.15">
      <c r="A1619" s="3"/>
      <c r="B1619" s="5"/>
    </row>
    <row r="1620" spans="1:2" x14ac:dyDescent="0.15">
      <c r="A1620" s="3"/>
      <c r="B1620" s="5"/>
    </row>
    <row r="1621" spans="1:2" x14ac:dyDescent="0.15">
      <c r="A1621" s="3"/>
      <c r="B1621" s="5"/>
    </row>
    <row r="1622" spans="1:2" x14ac:dyDescent="0.15">
      <c r="A1622" s="3"/>
      <c r="B1622" s="5"/>
    </row>
    <row r="1623" spans="1:2" x14ac:dyDescent="0.15">
      <c r="A1623" s="3"/>
      <c r="B1623" s="5"/>
    </row>
    <row r="1624" spans="1:2" x14ac:dyDescent="0.15">
      <c r="A1624" s="3"/>
      <c r="B1624" s="5"/>
    </row>
    <row r="1625" spans="1:2" x14ac:dyDescent="0.15">
      <c r="A1625" s="3"/>
      <c r="B1625" s="5"/>
    </row>
    <row r="1626" spans="1:2" x14ac:dyDescent="0.15">
      <c r="A1626" s="3"/>
      <c r="B1626" s="5"/>
    </row>
    <row r="1627" spans="1:2" x14ac:dyDescent="0.15">
      <c r="A1627" s="3"/>
      <c r="B1627" s="5"/>
    </row>
    <row r="1628" spans="1:2" x14ac:dyDescent="0.15">
      <c r="A1628" s="3"/>
      <c r="B1628" s="5"/>
    </row>
    <row r="1629" spans="1:2" x14ac:dyDescent="0.15">
      <c r="A1629" s="3"/>
      <c r="B1629" s="5"/>
    </row>
    <row r="1630" spans="1:2" x14ac:dyDescent="0.15">
      <c r="A1630" s="3"/>
      <c r="B1630" s="5"/>
    </row>
    <row r="1631" spans="1:2" x14ac:dyDescent="0.15">
      <c r="A1631" s="3"/>
      <c r="B1631" s="5"/>
    </row>
    <row r="1632" spans="1:2" x14ac:dyDescent="0.15">
      <c r="A1632" s="3"/>
      <c r="B1632" s="5"/>
    </row>
    <row r="1633" spans="1:2" x14ac:dyDescent="0.15">
      <c r="A1633" s="3"/>
      <c r="B1633" s="5"/>
    </row>
    <row r="1634" spans="1:2" x14ac:dyDescent="0.15">
      <c r="A1634" s="3"/>
      <c r="B1634" s="5"/>
    </row>
    <row r="1635" spans="1:2" x14ac:dyDescent="0.15">
      <c r="A1635" s="3"/>
      <c r="B1635" s="5"/>
    </row>
    <row r="1636" spans="1:2" x14ac:dyDescent="0.15">
      <c r="A1636" s="3"/>
      <c r="B1636" s="5"/>
    </row>
    <row r="1637" spans="1:2" x14ac:dyDescent="0.15">
      <c r="A1637" s="3"/>
      <c r="B1637" s="5"/>
    </row>
    <row r="1638" spans="1:2" x14ac:dyDescent="0.15">
      <c r="A1638" s="3"/>
      <c r="B1638" s="5"/>
    </row>
    <row r="1639" spans="1:2" x14ac:dyDescent="0.15">
      <c r="A1639" s="3"/>
      <c r="B1639" s="5"/>
    </row>
    <row r="1640" spans="1:2" x14ac:dyDescent="0.15">
      <c r="A1640" s="3"/>
      <c r="B1640" s="5"/>
    </row>
    <row r="1641" spans="1:2" x14ac:dyDescent="0.15">
      <c r="A1641" s="3"/>
      <c r="B1641" s="5"/>
    </row>
    <row r="1642" spans="1:2" x14ac:dyDescent="0.15">
      <c r="A1642" s="3"/>
      <c r="B1642" s="5"/>
    </row>
    <row r="1643" spans="1:2" x14ac:dyDescent="0.15">
      <c r="A1643" s="3"/>
      <c r="B1643" s="5"/>
    </row>
    <row r="1644" spans="1:2" x14ac:dyDescent="0.15">
      <c r="A1644" s="3"/>
      <c r="B1644" s="5"/>
    </row>
    <row r="1645" spans="1:2" x14ac:dyDescent="0.15">
      <c r="A1645" s="3"/>
      <c r="B1645" s="5"/>
    </row>
    <row r="1646" spans="1:2" x14ac:dyDescent="0.15">
      <c r="A1646" s="3"/>
      <c r="B1646" s="5"/>
    </row>
    <row r="1647" spans="1:2" x14ac:dyDescent="0.15">
      <c r="A1647" s="3"/>
      <c r="B1647" s="5"/>
    </row>
    <row r="1648" spans="1:2" x14ac:dyDescent="0.15">
      <c r="A1648" s="3"/>
      <c r="B1648" s="5"/>
    </row>
    <row r="1649" spans="1:2" x14ac:dyDescent="0.15">
      <c r="A1649" s="3"/>
      <c r="B1649" s="5"/>
    </row>
    <row r="1650" spans="1:2" x14ac:dyDescent="0.15">
      <c r="A1650" s="3"/>
      <c r="B1650" s="5"/>
    </row>
    <row r="1651" spans="1:2" x14ac:dyDescent="0.15">
      <c r="A1651" s="3"/>
      <c r="B1651" s="5"/>
    </row>
    <row r="1652" spans="1:2" x14ac:dyDescent="0.15">
      <c r="A1652" s="3"/>
      <c r="B1652" s="5"/>
    </row>
    <row r="1653" spans="1:2" x14ac:dyDescent="0.15">
      <c r="A1653" s="3"/>
      <c r="B1653" s="5"/>
    </row>
    <row r="1654" spans="1:2" x14ac:dyDescent="0.15">
      <c r="A1654" s="3"/>
      <c r="B1654" s="5"/>
    </row>
    <row r="1655" spans="1:2" x14ac:dyDescent="0.15">
      <c r="A1655" s="3"/>
      <c r="B1655" s="5"/>
    </row>
    <row r="1656" spans="1:2" x14ac:dyDescent="0.15">
      <c r="A1656" s="3"/>
      <c r="B1656" s="5"/>
    </row>
    <row r="1657" spans="1:2" x14ac:dyDescent="0.15">
      <c r="A1657" s="3"/>
      <c r="B1657" s="5"/>
    </row>
    <row r="1658" spans="1:2" x14ac:dyDescent="0.15">
      <c r="A1658" s="3"/>
      <c r="B1658" s="5"/>
    </row>
    <row r="1659" spans="1:2" x14ac:dyDescent="0.15">
      <c r="A1659" s="3"/>
      <c r="B1659" s="5"/>
    </row>
    <row r="1660" spans="1:2" x14ac:dyDescent="0.15">
      <c r="A1660" s="3"/>
      <c r="B1660" s="5"/>
    </row>
    <row r="1661" spans="1:2" x14ac:dyDescent="0.15">
      <c r="A1661" s="3"/>
      <c r="B1661" s="5"/>
    </row>
    <row r="1662" spans="1:2" x14ac:dyDescent="0.15">
      <c r="A1662" s="3"/>
      <c r="B1662" s="5"/>
    </row>
    <row r="1663" spans="1:2" x14ac:dyDescent="0.15">
      <c r="A1663" s="3"/>
      <c r="B1663" s="5"/>
    </row>
    <row r="1664" spans="1:2" x14ac:dyDescent="0.15">
      <c r="A1664" s="3"/>
      <c r="B1664" s="5"/>
    </row>
    <row r="1665" spans="1:2" x14ac:dyDescent="0.15">
      <c r="A1665" s="3"/>
      <c r="B1665" s="5"/>
    </row>
    <row r="1666" spans="1:2" x14ac:dyDescent="0.15">
      <c r="A1666" s="3"/>
      <c r="B1666" s="5"/>
    </row>
    <row r="1667" spans="1:2" x14ac:dyDescent="0.15">
      <c r="A1667" s="3"/>
      <c r="B1667" s="5"/>
    </row>
    <row r="1668" spans="1:2" x14ac:dyDescent="0.15">
      <c r="A1668" s="3"/>
      <c r="B1668" s="5"/>
    </row>
    <row r="1669" spans="1:2" x14ac:dyDescent="0.15">
      <c r="A1669" s="3"/>
      <c r="B1669" s="5"/>
    </row>
    <row r="1670" spans="1:2" x14ac:dyDescent="0.15">
      <c r="A1670" s="3"/>
      <c r="B1670" s="5"/>
    </row>
    <row r="1671" spans="1:2" x14ac:dyDescent="0.15">
      <c r="A1671" s="3"/>
      <c r="B1671" s="5"/>
    </row>
    <row r="1672" spans="1:2" x14ac:dyDescent="0.15">
      <c r="A1672" s="3"/>
      <c r="B1672" s="5"/>
    </row>
    <row r="1673" spans="1:2" x14ac:dyDescent="0.15">
      <c r="A1673" s="3"/>
      <c r="B1673" s="5"/>
    </row>
    <row r="1674" spans="1:2" x14ac:dyDescent="0.15">
      <c r="A1674" s="3"/>
      <c r="B1674" s="5"/>
    </row>
    <row r="1675" spans="1:2" x14ac:dyDescent="0.15">
      <c r="A1675" s="3"/>
      <c r="B1675" s="5"/>
    </row>
    <row r="1676" spans="1:2" x14ac:dyDescent="0.15">
      <c r="A1676" s="3"/>
      <c r="B1676" s="5"/>
    </row>
    <row r="1677" spans="1:2" x14ac:dyDescent="0.15">
      <c r="A1677" s="3"/>
      <c r="B1677" s="5"/>
    </row>
    <row r="1678" spans="1:2" x14ac:dyDescent="0.15">
      <c r="A1678" s="3"/>
      <c r="B1678" s="5"/>
    </row>
    <row r="1679" spans="1:2" x14ac:dyDescent="0.15">
      <c r="A1679" s="3"/>
      <c r="B1679" s="5"/>
    </row>
    <row r="1680" spans="1:2" x14ac:dyDescent="0.15">
      <c r="A1680" s="3"/>
      <c r="B1680" s="5"/>
    </row>
    <row r="1681" spans="1:2" x14ac:dyDescent="0.15">
      <c r="A1681" s="3"/>
      <c r="B1681" s="5"/>
    </row>
    <row r="1682" spans="1:2" x14ac:dyDescent="0.15">
      <c r="A1682" s="3"/>
      <c r="B1682" s="5"/>
    </row>
    <row r="1683" spans="1:2" x14ac:dyDescent="0.15">
      <c r="A1683" s="3"/>
      <c r="B1683" s="5"/>
    </row>
    <row r="1684" spans="1:2" x14ac:dyDescent="0.15">
      <c r="A1684" s="3"/>
      <c r="B1684" s="5"/>
    </row>
    <row r="1685" spans="1:2" x14ac:dyDescent="0.15">
      <c r="A1685" s="3"/>
      <c r="B1685" s="5"/>
    </row>
    <row r="1686" spans="1:2" x14ac:dyDescent="0.15">
      <c r="A1686" s="3"/>
      <c r="B1686" s="5"/>
    </row>
    <row r="1687" spans="1:2" x14ac:dyDescent="0.15">
      <c r="A1687" s="3"/>
      <c r="B1687" s="5"/>
    </row>
    <row r="1688" spans="1:2" x14ac:dyDescent="0.15">
      <c r="A1688" s="3"/>
      <c r="B1688" s="5"/>
    </row>
    <row r="1689" spans="1:2" x14ac:dyDescent="0.15">
      <c r="A1689" s="3"/>
      <c r="B1689" s="5"/>
    </row>
    <row r="1690" spans="1:2" x14ac:dyDescent="0.15">
      <c r="A1690" s="3"/>
      <c r="B1690" s="5"/>
    </row>
    <row r="1691" spans="1:2" x14ac:dyDescent="0.15">
      <c r="A1691" s="3"/>
      <c r="B1691" s="5"/>
    </row>
    <row r="1692" spans="1:2" x14ac:dyDescent="0.15">
      <c r="A1692" s="3"/>
      <c r="B1692" s="5"/>
    </row>
    <row r="1693" spans="1:2" x14ac:dyDescent="0.15">
      <c r="A1693" s="3"/>
      <c r="B1693" s="5"/>
    </row>
    <row r="1694" spans="1:2" x14ac:dyDescent="0.15">
      <c r="A1694" s="3"/>
      <c r="B1694" s="5"/>
    </row>
    <row r="1695" spans="1:2" x14ac:dyDescent="0.15">
      <c r="A1695" s="3"/>
      <c r="B1695" s="5"/>
    </row>
    <row r="1696" spans="1:2" x14ac:dyDescent="0.15">
      <c r="A1696" s="3"/>
      <c r="B1696" s="5"/>
    </row>
    <row r="1697" spans="1:2" x14ac:dyDescent="0.15">
      <c r="A1697" s="3"/>
      <c r="B1697" s="5"/>
    </row>
    <row r="1698" spans="1:2" x14ac:dyDescent="0.15">
      <c r="A1698" s="3"/>
      <c r="B1698" s="5"/>
    </row>
    <row r="1699" spans="1:2" x14ac:dyDescent="0.15">
      <c r="A1699" s="3"/>
      <c r="B1699" s="5"/>
    </row>
    <row r="1700" spans="1:2" x14ac:dyDescent="0.15">
      <c r="A1700" s="3"/>
      <c r="B1700" s="5"/>
    </row>
    <row r="1701" spans="1:2" x14ac:dyDescent="0.15">
      <c r="A1701" s="3"/>
      <c r="B1701" s="5"/>
    </row>
    <row r="1702" spans="1:2" x14ac:dyDescent="0.15">
      <c r="A1702" s="3"/>
      <c r="B1702" s="5"/>
    </row>
    <row r="1703" spans="1:2" x14ac:dyDescent="0.15">
      <c r="A1703" s="3"/>
      <c r="B1703" s="5"/>
    </row>
    <row r="1704" spans="1:2" x14ac:dyDescent="0.15">
      <c r="A1704" s="3"/>
      <c r="B1704" s="5"/>
    </row>
    <row r="1705" spans="1:2" x14ac:dyDescent="0.15">
      <c r="A1705" s="3"/>
      <c r="B1705" s="5"/>
    </row>
    <row r="1706" spans="1:2" x14ac:dyDescent="0.15">
      <c r="A1706" s="3"/>
      <c r="B1706" s="5"/>
    </row>
    <row r="1707" spans="1:2" x14ac:dyDescent="0.15">
      <c r="A1707" s="3"/>
      <c r="B1707" s="5"/>
    </row>
    <row r="1708" spans="1:2" x14ac:dyDescent="0.15">
      <c r="A1708" s="3"/>
      <c r="B1708" s="5"/>
    </row>
    <row r="1709" spans="1:2" x14ac:dyDescent="0.15">
      <c r="A1709" s="3"/>
      <c r="B1709" s="5"/>
    </row>
    <row r="1710" spans="1:2" x14ac:dyDescent="0.15">
      <c r="A1710" s="3"/>
      <c r="B1710" s="5"/>
    </row>
    <row r="1711" spans="1:2" x14ac:dyDescent="0.15">
      <c r="A1711" s="3"/>
      <c r="B1711" s="5"/>
    </row>
    <row r="1712" spans="1:2" x14ac:dyDescent="0.15">
      <c r="A1712" s="3"/>
      <c r="B1712" s="5"/>
    </row>
    <row r="1713" spans="1:2" x14ac:dyDescent="0.15">
      <c r="A1713" s="3"/>
      <c r="B1713" s="5"/>
    </row>
    <row r="1714" spans="1:2" x14ac:dyDescent="0.15">
      <c r="A1714" s="3"/>
      <c r="B1714" s="5"/>
    </row>
    <row r="1715" spans="1:2" x14ac:dyDescent="0.15">
      <c r="A1715" s="3"/>
      <c r="B1715" s="5"/>
    </row>
    <row r="1716" spans="1:2" x14ac:dyDescent="0.15">
      <c r="A1716" s="3"/>
      <c r="B1716" s="5"/>
    </row>
    <row r="1717" spans="1:2" x14ac:dyDescent="0.15">
      <c r="A1717" s="3"/>
      <c r="B1717" s="5"/>
    </row>
    <row r="1718" spans="1:2" x14ac:dyDescent="0.15">
      <c r="A1718" s="3"/>
      <c r="B1718" s="5"/>
    </row>
    <row r="1719" spans="1:2" x14ac:dyDescent="0.15">
      <c r="A1719" s="3"/>
      <c r="B1719" s="5"/>
    </row>
    <row r="1720" spans="1:2" x14ac:dyDescent="0.15">
      <c r="A1720" s="3"/>
      <c r="B1720" s="5"/>
    </row>
    <row r="1721" spans="1:2" x14ac:dyDescent="0.15">
      <c r="A1721" s="3"/>
      <c r="B1721" s="5"/>
    </row>
    <row r="1722" spans="1:2" x14ac:dyDescent="0.15">
      <c r="A1722" s="3"/>
      <c r="B1722" s="5"/>
    </row>
    <row r="1723" spans="1:2" x14ac:dyDescent="0.15">
      <c r="A1723" s="3"/>
      <c r="B1723" s="5"/>
    </row>
    <row r="1724" spans="1:2" x14ac:dyDescent="0.15">
      <c r="A1724" s="3"/>
      <c r="B1724" s="5"/>
    </row>
    <row r="1725" spans="1:2" x14ac:dyDescent="0.15">
      <c r="A1725" s="3"/>
      <c r="B1725" s="5"/>
    </row>
    <row r="1726" spans="1:2" x14ac:dyDescent="0.15">
      <c r="A1726" s="3"/>
      <c r="B1726" s="5"/>
    </row>
    <row r="1727" spans="1:2" x14ac:dyDescent="0.15">
      <c r="A1727" s="3"/>
      <c r="B1727" s="5"/>
    </row>
    <row r="1728" spans="1:2" x14ac:dyDescent="0.15">
      <c r="A1728" s="3"/>
      <c r="B1728" s="5"/>
    </row>
    <row r="1729" spans="1:2" x14ac:dyDescent="0.15">
      <c r="A1729" s="3"/>
      <c r="B1729" s="5"/>
    </row>
    <row r="1730" spans="1:2" x14ac:dyDescent="0.15">
      <c r="A1730" s="3"/>
      <c r="B1730" s="5"/>
    </row>
    <row r="1731" spans="1:2" x14ac:dyDescent="0.15">
      <c r="A1731" s="3"/>
      <c r="B1731" s="5"/>
    </row>
    <row r="1732" spans="1:2" x14ac:dyDescent="0.15">
      <c r="A1732" s="3"/>
      <c r="B1732" s="5"/>
    </row>
    <row r="1733" spans="1:2" x14ac:dyDescent="0.15">
      <c r="A1733" s="3"/>
      <c r="B1733" s="5"/>
    </row>
    <row r="1734" spans="1:2" x14ac:dyDescent="0.15">
      <c r="A1734" s="3"/>
      <c r="B1734" s="5"/>
    </row>
    <row r="1735" spans="1:2" x14ac:dyDescent="0.15">
      <c r="A1735" s="3"/>
      <c r="B1735" s="5"/>
    </row>
    <row r="1736" spans="1:2" x14ac:dyDescent="0.15">
      <c r="A1736" s="3"/>
      <c r="B1736" s="5"/>
    </row>
    <row r="1737" spans="1:2" x14ac:dyDescent="0.15">
      <c r="A1737" s="3"/>
      <c r="B1737" s="5"/>
    </row>
    <row r="1738" spans="1:2" x14ac:dyDescent="0.15">
      <c r="A1738" s="3"/>
      <c r="B1738" s="5"/>
    </row>
    <row r="1739" spans="1:2" x14ac:dyDescent="0.15">
      <c r="A1739" s="3"/>
      <c r="B1739" s="5"/>
    </row>
    <row r="1740" spans="1:2" x14ac:dyDescent="0.15">
      <c r="A1740" s="3"/>
      <c r="B1740" s="5"/>
    </row>
    <row r="1741" spans="1:2" x14ac:dyDescent="0.15">
      <c r="A1741" s="3"/>
      <c r="B1741" s="5"/>
    </row>
    <row r="1742" spans="1:2" x14ac:dyDescent="0.15">
      <c r="A1742" s="3"/>
      <c r="B1742" s="5"/>
    </row>
    <row r="1743" spans="1:2" x14ac:dyDescent="0.15">
      <c r="A1743" s="3"/>
      <c r="B1743" s="5"/>
    </row>
    <row r="1744" spans="1:2" x14ac:dyDescent="0.15">
      <c r="A1744" s="3"/>
      <c r="B1744" s="5"/>
    </row>
    <row r="1745" spans="1:2" x14ac:dyDescent="0.15">
      <c r="A1745" s="3"/>
      <c r="B1745" s="5"/>
    </row>
    <row r="1746" spans="1:2" x14ac:dyDescent="0.15">
      <c r="A1746" s="3"/>
      <c r="B1746" s="5"/>
    </row>
    <row r="1747" spans="1:2" x14ac:dyDescent="0.15">
      <c r="A1747" s="3"/>
      <c r="B1747" s="5"/>
    </row>
    <row r="1748" spans="1:2" x14ac:dyDescent="0.15">
      <c r="A1748" s="3"/>
      <c r="B1748" s="5"/>
    </row>
    <row r="1749" spans="1:2" x14ac:dyDescent="0.15">
      <c r="A1749" s="3"/>
      <c r="B1749" s="5"/>
    </row>
    <row r="1750" spans="1:2" x14ac:dyDescent="0.15">
      <c r="A1750" s="3"/>
      <c r="B1750" s="5"/>
    </row>
    <row r="1751" spans="1:2" x14ac:dyDescent="0.15">
      <c r="A1751" s="3"/>
      <c r="B1751" s="5"/>
    </row>
    <row r="1752" spans="1:2" x14ac:dyDescent="0.15">
      <c r="A1752" s="3"/>
      <c r="B1752" s="5"/>
    </row>
    <row r="1753" spans="1:2" x14ac:dyDescent="0.15">
      <c r="A1753" s="3"/>
      <c r="B1753" s="5"/>
    </row>
    <row r="1754" spans="1:2" x14ac:dyDescent="0.15">
      <c r="A1754" s="3"/>
      <c r="B1754" s="5"/>
    </row>
    <row r="1755" spans="1:2" x14ac:dyDescent="0.15">
      <c r="A1755" s="3"/>
      <c r="B1755" s="5"/>
    </row>
    <row r="1756" spans="1:2" x14ac:dyDescent="0.15">
      <c r="A1756" s="3"/>
      <c r="B1756" s="5"/>
    </row>
    <row r="1757" spans="1:2" x14ac:dyDescent="0.15">
      <c r="A1757" s="3"/>
      <c r="B1757" s="5"/>
    </row>
    <row r="1758" spans="1:2" x14ac:dyDescent="0.15">
      <c r="A1758" s="3"/>
      <c r="B1758" s="5"/>
    </row>
    <row r="1759" spans="1:2" x14ac:dyDescent="0.15">
      <c r="A1759" s="3"/>
      <c r="B1759" s="5"/>
    </row>
    <row r="1760" spans="1:2" x14ac:dyDescent="0.15">
      <c r="A1760" s="3"/>
      <c r="B1760" s="5"/>
    </row>
    <row r="1761" spans="1:2" x14ac:dyDescent="0.15">
      <c r="A1761" s="3"/>
      <c r="B1761" s="5"/>
    </row>
    <row r="1762" spans="1:2" x14ac:dyDescent="0.15">
      <c r="A1762" s="3"/>
      <c r="B1762" s="5"/>
    </row>
    <row r="1763" spans="1:2" x14ac:dyDescent="0.15">
      <c r="A1763" s="3"/>
      <c r="B1763" s="5"/>
    </row>
    <row r="1764" spans="1:2" x14ac:dyDescent="0.15">
      <c r="A1764" s="3"/>
      <c r="B1764" s="5"/>
    </row>
    <row r="1765" spans="1:2" x14ac:dyDescent="0.15">
      <c r="A1765" s="3"/>
      <c r="B1765" s="5"/>
    </row>
    <row r="1766" spans="1:2" x14ac:dyDescent="0.15">
      <c r="A1766" s="3"/>
      <c r="B1766" s="5"/>
    </row>
    <row r="1767" spans="1:2" x14ac:dyDescent="0.15">
      <c r="A1767" s="3"/>
      <c r="B1767" s="5"/>
    </row>
    <row r="1768" spans="1:2" x14ac:dyDescent="0.15">
      <c r="A1768" s="3"/>
      <c r="B1768" s="5"/>
    </row>
    <row r="1769" spans="1:2" x14ac:dyDescent="0.15">
      <c r="A1769" s="3"/>
      <c r="B1769" s="5"/>
    </row>
    <row r="1770" spans="1:2" x14ac:dyDescent="0.15">
      <c r="A1770" s="3"/>
      <c r="B1770" s="5"/>
    </row>
    <row r="1771" spans="1:2" x14ac:dyDescent="0.15">
      <c r="A1771" s="3"/>
      <c r="B1771" s="5"/>
    </row>
    <row r="1772" spans="1:2" x14ac:dyDescent="0.15">
      <c r="A1772" s="3"/>
      <c r="B1772" s="5"/>
    </row>
    <row r="1773" spans="1:2" x14ac:dyDescent="0.15">
      <c r="A1773" s="3"/>
      <c r="B1773" s="5"/>
    </row>
    <row r="1774" spans="1:2" x14ac:dyDescent="0.15">
      <c r="A1774" s="3"/>
      <c r="B1774" s="5"/>
    </row>
    <row r="1775" spans="1:2" x14ac:dyDescent="0.15">
      <c r="A1775" s="3"/>
      <c r="B1775" s="5"/>
    </row>
    <row r="1776" spans="1:2" x14ac:dyDescent="0.15">
      <c r="A1776" s="3"/>
      <c r="B1776" s="5"/>
    </row>
    <row r="1777" spans="1:2" x14ac:dyDescent="0.15">
      <c r="A1777" s="3"/>
      <c r="B1777" s="5"/>
    </row>
    <row r="1778" spans="1:2" x14ac:dyDescent="0.15">
      <c r="A1778" s="3"/>
      <c r="B1778" s="5"/>
    </row>
    <row r="1779" spans="1:2" x14ac:dyDescent="0.15">
      <c r="A1779" s="3"/>
      <c r="B1779" s="5"/>
    </row>
    <row r="1780" spans="1:2" x14ac:dyDescent="0.15">
      <c r="A1780" s="3"/>
      <c r="B1780" s="5"/>
    </row>
    <row r="1781" spans="1:2" x14ac:dyDescent="0.15">
      <c r="A1781" s="3"/>
      <c r="B1781" s="5"/>
    </row>
    <row r="1782" spans="1:2" x14ac:dyDescent="0.15">
      <c r="A1782" s="3"/>
      <c r="B1782" s="5"/>
    </row>
    <row r="1783" spans="1:2" x14ac:dyDescent="0.15">
      <c r="A1783" s="3"/>
      <c r="B1783" s="5"/>
    </row>
    <row r="1784" spans="1:2" x14ac:dyDescent="0.15">
      <c r="A1784" s="3"/>
      <c r="B1784" s="5"/>
    </row>
    <row r="1785" spans="1:2" x14ac:dyDescent="0.15">
      <c r="A1785" s="3"/>
      <c r="B1785" s="5"/>
    </row>
    <row r="1786" spans="1:2" x14ac:dyDescent="0.15">
      <c r="A1786" s="3"/>
      <c r="B1786" s="5"/>
    </row>
    <row r="1787" spans="1:2" x14ac:dyDescent="0.15">
      <c r="A1787" s="3"/>
      <c r="B1787" s="5"/>
    </row>
    <row r="1788" spans="1:2" x14ac:dyDescent="0.15">
      <c r="A1788" s="3"/>
      <c r="B1788" s="5"/>
    </row>
    <row r="1789" spans="1:2" x14ac:dyDescent="0.15">
      <c r="A1789" s="3"/>
      <c r="B1789" s="5"/>
    </row>
    <row r="1790" spans="1:2" x14ac:dyDescent="0.15">
      <c r="A1790" s="3"/>
      <c r="B1790" s="5"/>
    </row>
    <row r="1791" spans="1:2" x14ac:dyDescent="0.15">
      <c r="A1791" s="3"/>
      <c r="B1791" s="5"/>
    </row>
    <row r="1792" spans="1:2" x14ac:dyDescent="0.15">
      <c r="A1792" s="3"/>
      <c r="B1792" s="5"/>
    </row>
    <row r="1793" spans="1:2" x14ac:dyDescent="0.15">
      <c r="A1793" s="3"/>
      <c r="B1793" s="5"/>
    </row>
    <row r="1794" spans="1:2" x14ac:dyDescent="0.15">
      <c r="A1794" s="3"/>
      <c r="B1794" s="5"/>
    </row>
    <row r="1795" spans="1:2" x14ac:dyDescent="0.15">
      <c r="A1795" s="3"/>
      <c r="B1795" s="5"/>
    </row>
    <row r="1796" spans="1:2" x14ac:dyDescent="0.15">
      <c r="A1796" s="3"/>
      <c r="B1796" s="5"/>
    </row>
    <row r="1797" spans="1:2" x14ac:dyDescent="0.15">
      <c r="A1797" s="3"/>
      <c r="B1797" s="5"/>
    </row>
    <row r="1798" spans="1:2" x14ac:dyDescent="0.15">
      <c r="A1798" s="3"/>
      <c r="B1798" s="5"/>
    </row>
    <row r="1799" spans="1:2" x14ac:dyDescent="0.15">
      <c r="A1799" s="3"/>
      <c r="B1799" s="5"/>
    </row>
    <row r="1800" spans="1:2" x14ac:dyDescent="0.15">
      <c r="A1800" s="3"/>
      <c r="B1800" s="5"/>
    </row>
    <row r="1801" spans="1:2" x14ac:dyDescent="0.15">
      <c r="A1801" s="3"/>
      <c r="B1801" s="5"/>
    </row>
    <row r="1802" spans="1:2" x14ac:dyDescent="0.15">
      <c r="A1802" s="3"/>
      <c r="B1802" s="5"/>
    </row>
    <row r="1803" spans="1:2" x14ac:dyDescent="0.15">
      <c r="A1803" s="3"/>
      <c r="B1803" s="5"/>
    </row>
    <row r="1804" spans="1:2" x14ac:dyDescent="0.15">
      <c r="A1804" s="3"/>
      <c r="B1804" s="5"/>
    </row>
    <row r="1805" spans="1:2" x14ac:dyDescent="0.15">
      <c r="A1805" s="3"/>
      <c r="B1805" s="5"/>
    </row>
    <row r="1806" spans="1:2" x14ac:dyDescent="0.15">
      <c r="A1806" s="3"/>
      <c r="B1806" s="5"/>
    </row>
    <row r="1807" spans="1:2" x14ac:dyDescent="0.15">
      <c r="A1807" s="3"/>
      <c r="B1807" s="5"/>
    </row>
    <row r="1808" spans="1:2" x14ac:dyDescent="0.15">
      <c r="A1808" s="3"/>
      <c r="B1808" s="5"/>
    </row>
    <row r="1809" spans="1:2" x14ac:dyDescent="0.15">
      <c r="A1809" s="3"/>
      <c r="B1809" s="5"/>
    </row>
    <row r="1810" spans="1:2" x14ac:dyDescent="0.15">
      <c r="A1810" s="3"/>
      <c r="B1810" s="5"/>
    </row>
    <row r="1811" spans="1:2" x14ac:dyDescent="0.15">
      <c r="A1811" s="3"/>
      <c r="B1811" s="5"/>
    </row>
    <row r="1812" spans="1:2" x14ac:dyDescent="0.15">
      <c r="A1812" s="3"/>
      <c r="B1812" s="5"/>
    </row>
    <row r="1813" spans="1:2" x14ac:dyDescent="0.15">
      <c r="A1813" s="3"/>
      <c r="B1813" s="5"/>
    </row>
    <row r="1814" spans="1:2" x14ac:dyDescent="0.15">
      <c r="A1814" s="3"/>
      <c r="B1814" s="5"/>
    </row>
    <row r="1815" spans="1:2" x14ac:dyDescent="0.15">
      <c r="A1815" s="3"/>
      <c r="B1815" s="5"/>
    </row>
    <row r="1816" spans="1:2" x14ac:dyDescent="0.15">
      <c r="A1816" s="3"/>
      <c r="B1816" s="5"/>
    </row>
    <row r="1817" spans="1:2" x14ac:dyDescent="0.15">
      <c r="A1817" s="3"/>
      <c r="B1817" s="5"/>
    </row>
    <row r="1818" spans="1:2" x14ac:dyDescent="0.15">
      <c r="A1818" s="3"/>
      <c r="B1818" s="5"/>
    </row>
    <row r="1819" spans="1:2" x14ac:dyDescent="0.15">
      <c r="A1819" s="3"/>
      <c r="B1819" s="5"/>
    </row>
    <row r="1820" spans="1:2" x14ac:dyDescent="0.15">
      <c r="A1820" s="3"/>
      <c r="B1820" s="5"/>
    </row>
    <row r="1821" spans="1:2" x14ac:dyDescent="0.15">
      <c r="A1821" s="3"/>
      <c r="B1821" s="5"/>
    </row>
    <row r="1822" spans="1:2" x14ac:dyDescent="0.15">
      <c r="A1822" s="3"/>
      <c r="B1822" s="5"/>
    </row>
    <row r="1823" spans="1:2" x14ac:dyDescent="0.15">
      <c r="A1823" s="3"/>
      <c r="B1823" s="5"/>
    </row>
    <row r="1824" spans="1:2" x14ac:dyDescent="0.15">
      <c r="A1824" s="3"/>
      <c r="B1824" s="5"/>
    </row>
    <row r="1825" spans="1:2" x14ac:dyDescent="0.15">
      <c r="A1825" s="3"/>
      <c r="B1825" s="5"/>
    </row>
    <row r="1826" spans="1:2" x14ac:dyDescent="0.15">
      <c r="A1826" s="3"/>
      <c r="B1826" s="5"/>
    </row>
    <row r="1827" spans="1:2" x14ac:dyDescent="0.15">
      <c r="A1827" s="3"/>
      <c r="B1827" s="5"/>
    </row>
    <row r="1828" spans="1:2" x14ac:dyDescent="0.15">
      <c r="A1828" s="3"/>
      <c r="B1828" s="5"/>
    </row>
    <row r="1829" spans="1:2" x14ac:dyDescent="0.15">
      <c r="A1829" s="3"/>
      <c r="B1829" s="5"/>
    </row>
    <row r="1830" spans="1:2" x14ac:dyDescent="0.15">
      <c r="A1830" s="3"/>
      <c r="B1830" s="5"/>
    </row>
    <row r="1831" spans="1:2" x14ac:dyDescent="0.15">
      <c r="A1831" s="3"/>
      <c r="B1831" s="5"/>
    </row>
    <row r="1832" spans="1:2" x14ac:dyDescent="0.15">
      <c r="A1832" s="3"/>
      <c r="B1832" s="5"/>
    </row>
    <row r="1833" spans="1:2" x14ac:dyDescent="0.15">
      <c r="A1833" s="3"/>
      <c r="B1833" s="5"/>
    </row>
    <row r="1834" spans="1:2" x14ac:dyDescent="0.15">
      <c r="A1834" s="3"/>
      <c r="B1834" s="5"/>
    </row>
    <row r="1835" spans="1:2" x14ac:dyDescent="0.15">
      <c r="A1835" s="3"/>
      <c r="B1835" s="5"/>
    </row>
    <row r="1836" spans="1:2" x14ac:dyDescent="0.15">
      <c r="A1836" s="3"/>
      <c r="B1836" s="5"/>
    </row>
    <row r="1837" spans="1:2" x14ac:dyDescent="0.15">
      <c r="A1837" s="3"/>
      <c r="B1837" s="5"/>
    </row>
    <row r="1838" spans="1:2" x14ac:dyDescent="0.15">
      <c r="A1838" s="3"/>
      <c r="B1838" s="5"/>
    </row>
    <row r="1839" spans="1:2" x14ac:dyDescent="0.15">
      <c r="A1839" s="3"/>
      <c r="B1839" s="5"/>
    </row>
    <row r="1840" spans="1:2" x14ac:dyDescent="0.15">
      <c r="A1840" s="3"/>
      <c r="B1840" s="5"/>
    </row>
    <row r="1841" spans="1:2" x14ac:dyDescent="0.15">
      <c r="A1841" s="3"/>
      <c r="B1841" s="5"/>
    </row>
    <row r="1842" spans="1:2" x14ac:dyDescent="0.15">
      <c r="A1842" s="3"/>
      <c r="B1842" s="5"/>
    </row>
    <row r="1843" spans="1:2" x14ac:dyDescent="0.15">
      <c r="A1843" s="3"/>
      <c r="B1843" s="5"/>
    </row>
    <row r="1844" spans="1:2" x14ac:dyDescent="0.15">
      <c r="A1844" s="3"/>
      <c r="B1844" s="5"/>
    </row>
    <row r="1845" spans="1:2" x14ac:dyDescent="0.15">
      <c r="A1845" s="3"/>
      <c r="B1845" s="5"/>
    </row>
    <row r="1846" spans="1:2" x14ac:dyDescent="0.15">
      <c r="A1846" s="3"/>
      <c r="B1846" s="5"/>
    </row>
    <row r="1847" spans="1:2" x14ac:dyDescent="0.15">
      <c r="A1847" s="3"/>
      <c r="B1847" s="5"/>
    </row>
    <row r="1848" spans="1:2" x14ac:dyDescent="0.15">
      <c r="A1848" s="3"/>
      <c r="B1848" s="5"/>
    </row>
    <row r="1849" spans="1:2" x14ac:dyDescent="0.15">
      <c r="A1849" s="3"/>
      <c r="B1849" s="5"/>
    </row>
    <row r="1850" spans="1:2" x14ac:dyDescent="0.15">
      <c r="A1850" s="3"/>
      <c r="B1850" s="5"/>
    </row>
    <row r="1851" spans="1:2" x14ac:dyDescent="0.15">
      <c r="A1851" s="3"/>
      <c r="B1851" s="5"/>
    </row>
    <row r="1852" spans="1:2" x14ac:dyDescent="0.15">
      <c r="A1852" s="3"/>
      <c r="B1852" s="5"/>
    </row>
    <row r="1853" spans="1:2" x14ac:dyDescent="0.15">
      <c r="A1853" s="3"/>
      <c r="B1853" s="5"/>
    </row>
    <row r="1854" spans="1:2" x14ac:dyDescent="0.15">
      <c r="A1854" s="3"/>
      <c r="B1854" s="5"/>
    </row>
    <row r="1855" spans="1:2" x14ac:dyDescent="0.15">
      <c r="A1855" s="3"/>
      <c r="B1855" s="5"/>
    </row>
    <row r="1856" spans="1:2" x14ac:dyDescent="0.15">
      <c r="A1856" s="3"/>
      <c r="B1856" s="5"/>
    </row>
    <row r="1857" spans="1:2" x14ac:dyDescent="0.15">
      <c r="A1857" s="3"/>
      <c r="B1857" s="5"/>
    </row>
    <row r="1858" spans="1:2" x14ac:dyDescent="0.15">
      <c r="A1858" s="3"/>
      <c r="B1858" s="5"/>
    </row>
    <row r="1859" spans="1:2" x14ac:dyDescent="0.15">
      <c r="A1859" s="3"/>
      <c r="B1859" s="5"/>
    </row>
    <row r="1860" spans="1:2" x14ac:dyDescent="0.15">
      <c r="A1860" s="3"/>
      <c r="B1860" s="5"/>
    </row>
    <row r="1861" spans="1:2" x14ac:dyDescent="0.15">
      <c r="A1861" s="3"/>
      <c r="B1861" s="5"/>
    </row>
    <row r="1862" spans="1:2" x14ac:dyDescent="0.15">
      <c r="A1862" s="3"/>
      <c r="B1862" s="5"/>
    </row>
    <row r="1863" spans="1:2" x14ac:dyDescent="0.15">
      <c r="A1863" s="3"/>
      <c r="B1863" s="5"/>
    </row>
    <row r="1864" spans="1:2" x14ac:dyDescent="0.15">
      <c r="A1864" s="3"/>
      <c r="B1864" s="5"/>
    </row>
    <row r="1865" spans="1:2" x14ac:dyDescent="0.15">
      <c r="A1865" s="3"/>
      <c r="B1865" s="5"/>
    </row>
    <row r="1866" spans="1:2" x14ac:dyDescent="0.15">
      <c r="A1866" s="3"/>
      <c r="B1866" s="5"/>
    </row>
    <row r="1867" spans="1:2" x14ac:dyDescent="0.15">
      <c r="A1867" s="3"/>
      <c r="B1867" s="5"/>
    </row>
    <row r="1868" spans="1:2" x14ac:dyDescent="0.15">
      <c r="A1868" s="3"/>
      <c r="B1868" s="5"/>
    </row>
    <row r="1869" spans="1:2" x14ac:dyDescent="0.15">
      <c r="A1869" s="3"/>
      <c r="B1869" s="5"/>
    </row>
    <row r="1870" spans="1:2" x14ac:dyDescent="0.15">
      <c r="A1870" s="3"/>
      <c r="B1870" s="5"/>
    </row>
    <row r="1871" spans="1:2" x14ac:dyDescent="0.15">
      <c r="A1871" s="3"/>
      <c r="B1871" s="5"/>
    </row>
    <row r="1872" spans="1:2" x14ac:dyDescent="0.15">
      <c r="A1872" s="3"/>
      <c r="B1872" s="5"/>
    </row>
    <row r="1873" spans="1:2" x14ac:dyDescent="0.15">
      <c r="A1873" s="3"/>
      <c r="B1873" s="5"/>
    </row>
    <row r="1874" spans="1:2" x14ac:dyDescent="0.15">
      <c r="A1874" s="3"/>
      <c r="B1874" s="5"/>
    </row>
    <row r="1875" spans="1:2" x14ac:dyDescent="0.15">
      <c r="A1875" s="3"/>
      <c r="B1875" s="5"/>
    </row>
    <row r="1876" spans="1:2" x14ac:dyDescent="0.15">
      <c r="A1876" s="3"/>
      <c r="B1876" s="5"/>
    </row>
    <row r="1877" spans="1:2" x14ac:dyDescent="0.15">
      <c r="A1877" s="3"/>
      <c r="B1877" s="5"/>
    </row>
    <row r="1878" spans="1:2" x14ac:dyDescent="0.15">
      <c r="A1878" s="3"/>
      <c r="B1878" s="5"/>
    </row>
    <row r="1879" spans="1:2" x14ac:dyDescent="0.15">
      <c r="A1879" s="3"/>
      <c r="B1879" s="5"/>
    </row>
    <row r="1880" spans="1:2" x14ac:dyDescent="0.15">
      <c r="A1880" s="3"/>
      <c r="B1880" s="5"/>
    </row>
    <row r="1881" spans="1:2" x14ac:dyDescent="0.15">
      <c r="A1881" s="3"/>
      <c r="B1881" s="5"/>
    </row>
    <row r="1882" spans="1:2" x14ac:dyDescent="0.15">
      <c r="A1882" s="3"/>
      <c r="B1882" s="5"/>
    </row>
    <row r="1883" spans="1:2" x14ac:dyDescent="0.15">
      <c r="A1883" s="3"/>
      <c r="B1883" s="5"/>
    </row>
    <row r="1884" spans="1:2" x14ac:dyDescent="0.15">
      <c r="A1884" s="3"/>
      <c r="B1884" s="5"/>
    </row>
    <row r="1885" spans="1:2" x14ac:dyDescent="0.15">
      <c r="A1885" s="3"/>
      <c r="B1885" s="5"/>
    </row>
    <row r="1886" spans="1:2" x14ac:dyDescent="0.15">
      <c r="A1886" s="3"/>
      <c r="B1886" s="5"/>
    </row>
    <row r="1887" spans="1:2" x14ac:dyDescent="0.15">
      <c r="A1887" s="3"/>
      <c r="B1887" s="5"/>
    </row>
    <row r="1888" spans="1:2" x14ac:dyDescent="0.15">
      <c r="A1888" s="3"/>
      <c r="B1888" s="5"/>
    </row>
    <row r="1889" spans="1:2" x14ac:dyDescent="0.15">
      <c r="A1889" s="3"/>
      <c r="B1889" s="5"/>
    </row>
    <row r="1890" spans="1:2" x14ac:dyDescent="0.15">
      <c r="A1890" s="3"/>
      <c r="B1890" s="5"/>
    </row>
    <row r="1891" spans="1:2" x14ac:dyDescent="0.15">
      <c r="A1891" s="3"/>
      <c r="B1891" s="5"/>
    </row>
    <row r="1892" spans="1:2" x14ac:dyDescent="0.15">
      <c r="A1892" s="3"/>
      <c r="B1892" s="5"/>
    </row>
    <row r="1893" spans="1:2" x14ac:dyDescent="0.15">
      <c r="A1893" s="3"/>
      <c r="B1893" s="5"/>
    </row>
    <row r="1894" spans="1:2" x14ac:dyDescent="0.15">
      <c r="A1894" s="3"/>
      <c r="B1894" s="5"/>
    </row>
    <row r="1895" spans="1:2" x14ac:dyDescent="0.15">
      <c r="A1895" s="3"/>
      <c r="B1895" s="5"/>
    </row>
    <row r="1896" spans="1:2" x14ac:dyDescent="0.15">
      <c r="A1896" s="3"/>
      <c r="B1896" s="5"/>
    </row>
    <row r="1897" spans="1:2" x14ac:dyDescent="0.15">
      <c r="A1897" s="3"/>
      <c r="B1897" s="5"/>
    </row>
    <row r="1898" spans="1:2" x14ac:dyDescent="0.15">
      <c r="A1898" s="3"/>
      <c r="B1898" s="5"/>
    </row>
    <row r="1899" spans="1:2" x14ac:dyDescent="0.15">
      <c r="A1899" s="3"/>
      <c r="B1899" s="5"/>
    </row>
    <row r="1900" spans="1:2" x14ac:dyDescent="0.15">
      <c r="A1900" s="3"/>
      <c r="B1900" s="5"/>
    </row>
    <row r="1901" spans="1:2" x14ac:dyDescent="0.15">
      <c r="A1901" s="3"/>
      <c r="B1901" s="5"/>
    </row>
    <row r="1902" spans="1:2" x14ac:dyDescent="0.15">
      <c r="A1902" s="3"/>
      <c r="B1902" s="5"/>
    </row>
    <row r="1903" spans="1:2" x14ac:dyDescent="0.15">
      <c r="A1903" s="3"/>
      <c r="B1903" s="5"/>
    </row>
    <row r="1904" spans="1:2" x14ac:dyDescent="0.15">
      <c r="A1904" s="3"/>
      <c r="B1904" s="5"/>
    </row>
    <row r="1905" spans="1:2" x14ac:dyDescent="0.15">
      <c r="A1905" s="3"/>
      <c r="B1905" s="5"/>
    </row>
    <row r="1906" spans="1:2" x14ac:dyDescent="0.15">
      <c r="A1906" s="3"/>
      <c r="B1906" s="5"/>
    </row>
    <row r="1907" spans="1:2" x14ac:dyDescent="0.15">
      <c r="A1907" s="3"/>
      <c r="B1907" s="5"/>
    </row>
    <row r="1908" spans="1:2" x14ac:dyDescent="0.15">
      <c r="A1908" s="3"/>
      <c r="B1908" s="5"/>
    </row>
    <row r="1909" spans="1:2" x14ac:dyDescent="0.15">
      <c r="A1909" s="3"/>
      <c r="B1909" s="5"/>
    </row>
    <row r="1910" spans="1:2" x14ac:dyDescent="0.15">
      <c r="A1910" s="3"/>
      <c r="B1910" s="5"/>
    </row>
    <row r="1911" spans="1:2" x14ac:dyDescent="0.15">
      <c r="A1911" s="3"/>
      <c r="B1911" s="5"/>
    </row>
    <row r="1912" spans="1:2" x14ac:dyDescent="0.15">
      <c r="A1912" s="3"/>
      <c r="B1912" s="5"/>
    </row>
    <row r="1913" spans="1:2" x14ac:dyDescent="0.15">
      <c r="A1913" s="3"/>
      <c r="B1913" s="5"/>
    </row>
    <row r="1914" spans="1:2" x14ac:dyDescent="0.15">
      <c r="A1914" s="3"/>
      <c r="B1914" s="5"/>
    </row>
    <row r="1915" spans="1:2" x14ac:dyDescent="0.15">
      <c r="A1915" s="3"/>
      <c r="B1915" s="5"/>
    </row>
    <row r="1916" spans="1:2" x14ac:dyDescent="0.15">
      <c r="A1916" s="3"/>
      <c r="B1916" s="5"/>
    </row>
    <row r="1917" spans="1:2" x14ac:dyDescent="0.15">
      <c r="A1917" s="3"/>
      <c r="B1917" s="5"/>
    </row>
    <row r="1918" spans="1:2" x14ac:dyDescent="0.15">
      <c r="A1918" s="3"/>
      <c r="B1918" s="5"/>
    </row>
    <row r="1919" spans="1:2" x14ac:dyDescent="0.15">
      <c r="A1919" s="3"/>
      <c r="B1919" s="5"/>
    </row>
    <row r="1920" spans="1:2" x14ac:dyDescent="0.15">
      <c r="A1920" s="3"/>
      <c r="B1920" s="5"/>
    </row>
    <row r="1921" spans="1:2" x14ac:dyDescent="0.15">
      <c r="A1921" s="3"/>
      <c r="B1921" s="5"/>
    </row>
    <row r="1922" spans="1:2" x14ac:dyDescent="0.15">
      <c r="A1922" s="3"/>
      <c r="B1922" s="5"/>
    </row>
    <row r="1923" spans="1:2" x14ac:dyDescent="0.15">
      <c r="A1923" s="3"/>
      <c r="B1923" s="5"/>
    </row>
    <row r="1924" spans="1:2" x14ac:dyDescent="0.15">
      <c r="A1924" s="3"/>
      <c r="B1924" s="5"/>
    </row>
    <row r="1925" spans="1:2" x14ac:dyDescent="0.15">
      <c r="A1925" s="3"/>
      <c r="B1925" s="5"/>
    </row>
    <row r="1926" spans="1:2" x14ac:dyDescent="0.15">
      <c r="A1926" s="3"/>
      <c r="B1926" s="5"/>
    </row>
    <row r="1927" spans="1:2" x14ac:dyDescent="0.15">
      <c r="A1927" s="3"/>
      <c r="B1927" s="5"/>
    </row>
    <row r="1928" spans="1:2" x14ac:dyDescent="0.15">
      <c r="A1928" s="3"/>
      <c r="B1928" s="5"/>
    </row>
    <row r="1929" spans="1:2" x14ac:dyDescent="0.15">
      <c r="A1929" s="3"/>
      <c r="B1929" s="5"/>
    </row>
    <row r="1930" spans="1:2" x14ac:dyDescent="0.15">
      <c r="A1930" s="3"/>
      <c r="B1930" s="5"/>
    </row>
    <row r="1931" spans="1:2" x14ac:dyDescent="0.15">
      <c r="A1931" s="3"/>
      <c r="B1931" s="5"/>
    </row>
    <row r="1932" spans="1:2" x14ac:dyDescent="0.15">
      <c r="A1932" s="3"/>
      <c r="B1932" s="5"/>
    </row>
    <row r="1933" spans="1:2" x14ac:dyDescent="0.15">
      <c r="A1933" s="3"/>
      <c r="B1933" s="5"/>
    </row>
    <row r="1934" spans="1:2" x14ac:dyDescent="0.15">
      <c r="A1934" s="3"/>
      <c r="B1934" s="5"/>
    </row>
    <row r="1935" spans="1:2" x14ac:dyDescent="0.15">
      <c r="A1935" s="3"/>
      <c r="B1935" s="5"/>
    </row>
    <row r="1936" spans="1:2" x14ac:dyDescent="0.15">
      <c r="A1936" s="3"/>
      <c r="B1936" s="5"/>
    </row>
    <row r="1937" spans="1:2" x14ac:dyDescent="0.15">
      <c r="A1937" s="3"/>
      <c r="B1937" s="5"/>
    </row>
    <row r="1938" spans="1:2" x14ac:dyDescent="0.15">
      <c r="A1938" s="3"/>
      <c r="B1938" s="5"/>
    </row>
    <row r="1939" spans="1:2" x14ac:dyDescent="0.15">
      <c r="A1939" s="3"/>
      <c r="B1939" s="5"/>
    </row>
    <row r="1940" spans="1:2" x14ac:dyDescent="0.15">
      <c r="A1940" s="3"/>
      <c r="B1940" s="5"/>
    </row>
    <row r="1941" spans="1:2" x14ac:dyDescent="0.15">
      <c r="A1941" s="3"/>
      <c r="B1941" s="5"/>
    </row>
    <row r="1942" spans="1:2" x14ac:dyDescent="0.15">
      <c r="A1942" s="3"/>
      <c r="B1942" s="5"/>
    </row>
    <row r="1943" spans="1:2" x14ac:dyDescent="0.15">
      <c r="A1943" s="3"/>
      <c r="B1943" s="5"/>
    </row>
    <row r="1944" spans="1:2" x14ac:dyDescent="0.15">
      <c r="A1944" s="3"/>
      <c r="B1944" s="5"/>
    </row>
    <row r="1945" spans="1:2" x14ac:dyDescent="0.15">
      <c r="A1945" s="3"/>
      <c r="B1945" s="5"/>
    </row>
    <row r="1946" spans="1:2" x14ac:dyDescent="0.15">
      <c r="A1946" s="3"/>
      <c r="B1946" s="5"/>
    </row>
    <row r="1947" spans="1:2" x14ac:dyDescent="0.15">
      <c r="A1947" s="3"/>
      <c r="B1947" s="5"/>
    </row>
    <row r="1948" spans="1:2" x14ac:dyDescent="0.15">
      <c r="A1948" s="3"/>
      <c r="B1948" s="5"/>
    </row>
    <row r="1949" spans="1:2" x14ac:dyDescent="0.15">
      <c r="A1949" s="3"/>
      <c r="B1949" s="5"/>
    </row>
    <row r="1950" spans="1:2" x14ac:dyDescent="0.15">
      <c r="A1950" s="3"/>
      <c r="B1950" s="5"/>
    </row>
    <row r="1951" spans="1:2" x14ac:dyDescent="0.15">
      <c r="A1951" s="3"/>
      <c r="B1951" s="5"/>
    </row>
    <row r="1952" spans="1:2" x14ac:dyDescent="0.15">
      <c r="A1952" s="3"/>
      <c r="B1952" s="5"/>
    </row>
    <row r="1953" spans="1:2" x14ac:dyDescent="0.15">
      <c r="A1953" s="3"/>
      <c r="B1953" s="5"/>
    </row>
    <row r="1954" spans="1:2" x14ac:dyDescent="0.15">
      <c r="A1954" s="3"/>
      <c r="B1954" s="5"/>
    </row>
    <row r="1955" spans="1:2" x14ac:dyDescent="0.15">
      <c r="A1955" s="3"/>
      <c r="B1955" s="5"/>
    </row>
    <row r="1956" spans="1:2" x14ac:dyDescent="0.15">
      <c r="A1956" s="3"/>
      <c r="B1956" s="5"/>
    </row>
    <row r="1957" spans="1:2" x14ac:dyDescent="0.15">
      <c r="A1957" s="3"/>
      <c r="B1957" s="5"/>
    </row>
    <row r="1958" spans="1:2" x14ac:dyDescent="0.15">
      <c r="A1958" s="3"/>
      <c r="B1958" s="5"/>
    </row>
    <row r="1959" spans="1:2" x14ac:dyDescent="0.15">
      <c r="A1959" s="3"/>
      <c r="B1959" s="5"/>
    </row>
    <row r="1960" spans="1:2" x14ac:dyDescent="0.15">
      <c r="A1960" s="3"/>
      <c r="B1960" s="5"/>
    </row>
    <row r="1961" spans="1:2" x14ac:dyDescent="0.15">
      <c r="A1961" s="3"/>
      <c r="B1961" s="5"/>
    </row>
    <row r="1962" spans="1:2" x14ac:dyDescent="0.15">
      <c r="A1962" s="3"/>
      <c r="B1962" s="5"/>
    </row>
    <row r="1963" spans="1:2" x14ac:dyDescent="0.15">
      <c r="A1963" s="3"/>
      <c r="B1963" s="5"/>
    </row>
    <row r="1964" spans="1:2" x14ac:dyDescent="0.15">
      <c r="A1964" s="3"/>
      <c r="B1964" s="5"/>
    </row>
    <row r="1965" spans="1:2" x14ac:dyDescent="0.15">
      <c r="A1965" s="3"/>
      <c r="B1965" s="5"/>
    </row>
    <row r="1966" spans="1:2" x14ac:dyDescent="0.15">
      <c r="A1966" s="3"/>
      <c r="B1966" s="5"/>
    </row>
    <row r="1967" spans="1:2" x14ac:dyDescent="0.15">
      <c r="A1967" s="3"/>
      <c r="B1967" s="5"/>
    </row>
    <row r="1968" spans="1:2" x14ac:dyDescent="0.15">
      <c r="A1968" s="3"/>
      <c r="B1968" s="5"/>
    </row>
    <row r="1969" spans="1:2" x14ac:dyDescent="0.15">
      <c r="A1969" s="3"/>
      <c r="B1969" s="5"/>
    </row>
    <row r="1970" spans="1:2" x14ac:dyDescent="0.15">
      <c r="A1970" s="3"/>
      <c r="B1970" s="5"/>
    </row>
    <row r="1971" spans="1:2" x14ac:dyDescent="0.15">
      <c r="A1971" s="3"/>
      <c r="B1971" s="5"/>
    </row>
    <row r="1972" spans="1:2" x14ac:dyDescent="0.15">
      <c r="A1972" s="3"/>
      <c r="B1972" s="5"/>
    </row>
    <row r="1973" spans="1:2" x14ac:dyDescent="0.15">
      <c r="A1973" s="3"/>
      <c r="B1973" s="5"/>
    </row>
    <row r="1974" spans="1:2" x14ac:dyDescent="0.15">
      <c r="A1974" s="3"/>
      <c r="B1974" s="5"/>
    </row>
    <row r="1975" spans="1:2" x14ac:dyDescent="0.15">
      <c r="A1975" s="3"/>
      <c r="B1975" s="5"/>
    </row>
    <row r="1976" spans="1:2" x14ac:dyDescent="0.15">
      <c r="A1976" s="3"/>
      <c r="B1976" s="5"/>
    </row>
    <row r="1977" spans="1:2" x14ac:dyDescent="0.15">
      <c r="A1977" s="3"/>
      <c r="B1977" s="5"/>
    </row>
    <row r="1978" spans="1:2" x14ac:dyDescent="0.15">
      <c r="A1978" s="3"/>
      <c r="B1978" s="5"/>
    </row>
    <row r="1979" spans="1:2" x14ac:dyDescent="0.15">
      <c r="A1979" s="3"/>
      <c r="B1979" s="5"/>
    </row>
    <row r="1980" spans="1:2" x14ac:dyDescent="0.15">
      <c r="A1980" s="3"/>
      <c r="B1980" s="5"/>
    </row>
    <row r="1981" spans="1:2" x14ac:dyDescent="0.15">
      <c r="A1981" s="3"/>
      <c r="B1981" s="5"/>
    </row>
    <row r="1982" spans="1:2" x14ac:dyDescent="0.15">
      <c r="A1982" s="3"/>
      <c r="B1982" s="5"/>
    </row>
    <row r="1983" spans="1:2" x14ac:dyDescent="0.15">
      <c r="A1983" s="3"/>
      <c r="B1983" s="5"/>
    </row>
    <row r="1984" spans="1:2" x14ac:dyDescent="0.15">
      <c r="A1984" s="3"/>
      <c r="B1984" s="5"/>
    </row>
    <row r="1985" spans="1:2" x14ac:dyDescent="0.15">
      <c r="A1985" s="3"/>
      <c r="B1985" s="5"/>
    </row>
    <row r="1986" spans="1:2" x14ac:dyDescent="0.15">
      <c r="A1986" s="3"/>
      <c r="B1986" s="5"/>
    </row>
    <row r="1987" spans="1:2" x14ac:dyDescent="0.15">
      <c r="A1987" s="3"/>
      <c r="B1987" s="5"/>
    </row>
    <row r="1988" spans="1:2" x14ac:dyDescent="0.15">
      <c r="A1988" s="3"/>
      <c r="B1988" s="5"/>
    </row>
    <row r="1989" spans="1:2" x14ac:dyDescent="0.15">
      <c r="A1989" s="3"/>
      <c r="B1989" s="5"/>
    </row>
    <row r="1990" spans="1:2" x14ac:dyDescent="0.15">
      <c r="A1990" s="3"/>
      <c r="B1990" s="5"/>
    </row>
    <row r="1991" spans="1:2" x14ac:dyDescent="0.15">
      <c r="A1991" s="3"/>
      <c r="B1991" s="5"/>
    </row>
    <row r="1992" spans="1:2" x14ac:dyDescent="0.15">
      <c r="A1992" s="3"/>
      <c r="B1992" s="5"/>
    </row>
    <row r="1993" spans="1:2" x14ac:dyDescent="0.15">
      <c r="A1993" s="3"/>
      <c r="B1993" s="5"/>
    </row>
    <row r="1994" spans="1:2" x14ac:dyDescent="0.15">
      <c r="A1994" s="3"/>
      <c r="B1994" s="5"/>
    </row>
    <row r="1995" spans="1:2" x14ac:dyDescent="0.15">
      <c r="A1995" s="3"/>
      <c r="B1995" s="5"/>
    </row>
    <row r="1996" spans="1:2" x14ac:dyDescent="0.15">
      <c r="A1996" s="3"/>
      <c r="B1996" s="5"/>
    </row>
    <row r="1997" spans="1:2" x14ac:dyDescent="0.15">
      <c r="A1997" s="3"/>
      <c r="B1997" s="5"/>
    </row>
    <row r="1998" spans="1:2" x14ac:dyDescent="0.15">
      <c r="A1998" s="3"/>
      <c r="B1998" s="5"/>
    </row>
    <row r="1999" spans="1:2" x14ac:dyDescent="0.15">
      <c r="A1999" s="3"/>
      <c r="B1999" s="5"/>
    </row>
    <row r="2000" spans="1:2" x14ac:dyDescent="0.15">
      <c r="A2000" s="3"/>
      <c r="B2000" s="5"/>
    </row>
    <row r="2001" spans="1:2" x14ac:dyDescent="0.15">
      <c r="A2001" s="3"/>
      <c r="B2001" s="5"/>
    </row>
    <row r="2002" spans="1:2" x14ac:dyDescent="0.15">
      <c r="A2002" s="3"/>
      <c r="B2002" s="5"/>
    </row>
    <row r="2003" spans="1:2" x14ac:dyDescent="0.15">
      <c r="A2003" s="3"/>
      <c r="B2003" s="5"/>
    </row>
    <row r="2004" spans="1:2" x14ac:dyDescent="0.15">
      <c r="A2004" s="3"/>
      <c r="B2004" s="5"/>
    </row>
    <row r="2005" spans="1:2" x14ac:dyDescent="0.15">
      <c r="A2005" s="3"/>
      <c r="B2005" s="5"/>
    </row>
    <row r="2006" spans="1:2" x14ac:dyDescent="0.15">
      <c r="A2006" s="3"/>
      <c r="B2006" s="5"/>
    </row>
    <row r="2007" spans="1:2" x14ac:dyDescent="0.15">
      <c r="A2007" s="3"/>
      <c r="B2007" s="5"/>
    </row>
    <row r="2008" spans="1:2" x14ac:dyDescent="0.15">
      <c r="A2008" s="3"/>
      <c r="B2008" s="5"/>
    </row>
    <row r="2009" spans="1:2" x14ac:dyDescent="0.15">
      <c r="A2009" s="3"/>
      <c r="B2009" s="5"/>
    </row>
    <row r="2010" spans="1:2" x14ac:dyDescent="0.15">
      <c r="A2010" s="3"/>
      <c r="B2010" s="5"/>
    </row>
    <row r="2011" spans="1:2" x14ac:dyDescent="0.15">
      <c r="A2011" s="3"/>
      <c r="B2011" s="5"/>
    </row>
    <row r="2012" spans="1:2" x14ac:dyDescent="0.15">
      <c r="A2012" s="3"/>
      <c r="B2012" s="5"/>
    </row>
    <row r="2013" spans="1:2" x14ac:dyDescent="0.15">
      <c r="A2013" s="3"/>
      <c r="B2013" s="5"/>
    </row>
    <row r="2014" spans="1:2" x14ac:dyDescent="0.15">
      <c r="A2014" s="3"/>
      <c r="B2014" s="5"/>
    </row>
    <row r="2015" spans="1:2" x14ac:dyDescent="0.15">
      <c r="A2015" s="3"/>
      <c r="B2015" s="5"/>
    </row>
    <row r="2016" spans="1:2" x14ac:dyDescent="0.15">
      <c r="A2016" s="3"/>
      <c r="B2016" s="5"/>
    </row>
    <row r="2017" spans="1:2" x14ac:dyDescent="0.15">
      <c r="A2017" s="3"/>
      <c r="B2017" s="5"/>
    </row>
    <row r="2018" spans="1:2" x14ac:dyDescent="0.15">
      <c r="A2018" s="3"/>
      <c r="B2018" s="5"/>
    </row>
    <row r="2019" spans="1:2" x14ac:dyDescent="0.15">
      <c r="A2019" s="3"/>
      <c r="B2019" s="5"/>
    </row>
    <row r="2020" spans="1:2" x14ac:dyDescent="0.15">
      <c r="A2020" s="3"/>
      <c r="B2020" s="5"/>
    </row>
    <row r="2021" spans="1:2" x14ac:dyDescent="0.15">
      <c r="A2021" s="3"/>
      <c r="B2021" s="5"/>
    </row>
    <row r="2022" spans="1:2" x14ac:dyDescent="0.15">
      <c r="A2022" s="3"/>
      <c r="B2022" s="5"/>
    </row>
    <row r="2023" spans="1:2" x14ac:dyDescent="0.15">
      <c r="A2023" s="3"/>
      <c r="B2023" s="5"/>
    </row>
    <row r="2024" spans="1:2" x14ac:dyDescent="0.15">
      <c r="A2024" s="3"/>
      <c r="B2024" s="5"/>
    </row>
    <row r="2025" spans="1:2" x14ac:dyDescent="0.15">
      <c r="A2025" s="3"/>
      <c r="B2025" s="5"/>
    </row>
    <row r="2026" spans="1:2" x14ac:dyDescent="0.15">
      <c r="A2026" s="3"/>
      <c r="B2026" s="5"/>
    </row>
    <row r="2027" spans="1:2" x14ac:dyDescent="0.15">
      <c r="A2027" s="3"/>
      <c r="B2027" s="5"/>
    </row>
    <row r="2028" spans="1:2" x14ac:dyDescent="0.15">
      <c r="A2028" s="3"/>
      <c r="B2028" s="5"/>
    </row>
    <row r="2029" spans="1:2" x14ac:dyDescent="0.15">
      <c r="A2029" s="3"/>
      <c r="B2029" s="5"/>
    </row>
    <row r="2030" spans="1:2" x14ac:dyDescent="0.15">
      <c r="A2030" s="3"/>
      <c r="B2030" s="5"/>
    </row>
    <row r="2031" spans="1:2" x14ac:dyDescent="0.15">
      <c r="A2031" s="3"/>
      <c r="B2031" s="5"/>
    </row>
    <row r="2032" spans="1:2" x14ac:dyDescent="0.15">
      <c r="A2032" s="3"/>
      <c r="B2032" s="5"/>
    </row>
    <row r="2033" spans="1:2" x14ac:dyDescent="0.15">
      <c r="A2033" s="3"/>
      <c r="B2033" s="5"/>
    </row>
    <row r="2034" spans="1:2" x14ac:dyDescent="0.15">
      <c r="A2034" s="3"/>
      <c r="B2034" s="5"/>
    </row>
    <row r="2035" spans="1:2" x14ac:dyDescent="0.15">
      <c r="A2035" s="3"/>
      <c r="B2035" s="5"/>
    </row>
    <row r="2036" spans="1:2" x14ac:dyDescent="0.15">
      <c r="A2036" s="3"/>
      <c r="B2036" s="5"/>
    </row>
    <row r="2037" spans="1:2" x14ac:dyDescent="0.15">
      <c r="A2037" s="3"/>
      <c r="B2037" s="5"/>
    </row>
    <row r="2038" spans="1:2" x14ac:dyDescent="0.15">
      <c r="A2038" s="3"/>
      <c r="B2038" s="5"/>
    </row>
    <row r="2039" spans="1:2" x14ac:dyDescent="0.15">
      <c r="A2039" s="3"/>
      <c r="B2039" s="5"/>
    </row>
    <row r="2040" spans="1:2" x14ac:dyDescent="0.15">
      <c r="A2040" s="3"/>
      <c r="B2040" s="5"/>
    </row>
    <row r="2041" spans="1:2" x14ac:dyDescent="0.15">
      <c r="A2041" s="3"/>
      <c r="B2041" s="5"/>
    </row>
    <row r="2042" spans="1:2" x14ac:dyDescent="0.15">
      <c r="A2042" s="3"/>
      <c r="B2042" s="5"/>
    </row>
    <row r="2043" spans="1:2" x14ac:dyDescent="0.15">
      <c r="A2043" s="3"/>
      <c r="B2043" s="5"/>
    </row>
    <row r="2044" spans="1:2" x14ac:dyDescent="0.15">
      <c r="A2044" s="3"/>
      <c r="B2044" s="5"/>
    </row>
    <row r="2045" spans="1:2" x14ac:dyDescent="0.15">
      <c r="A2045" s="3"/>
      <c r="B2045" s="5"/>
    </row>
    <row r="2046" spans="1:2" x14ac:dyDescent="0.15">
      <c r="A2046" s="3"/>
      <c r="B2046" s="5"/>
    </row>
    <row r="2047" spans="1:2" x14ac:dyDescent="0.15">
      <c r="A2047" s="3"/>
      <c r="B2047" s="5"/>
    </row>
    <row r="2048" spans="1:2" x14ac:dyDescent="0.15">
      <c r="A2048" s="3"/>
      <c r="B2048" s="5"/>
    </row>
    <row r="2049" spans="1:2" x14ac:dyDescent="0.15">
      <c r="A2049" s="3"/>
      <c r="B2049" s="5"/>
    </row>
    <row r="2050" spans="1:2" x14ac:dyDescent="0.15">
      <c r="A2050" s="3"/>
      <c r="B2050" s="5"/>
    </row>
    <row r="2051" spans="1:2" x14ac:dyDescent="0.15">
      <c r="A2051" s="3"/>
      <c r="B2051" s="5"/>
    </row>
    <row r="2052" spans="1:2" x14ac:dyDescent="0.15">
      <c r="A2052" s="3"/>
      <c r="B2052" s="5"/>
    </row>
    <row r="2053" spans="1:2" x14ac:dyDescent="0.15">
      <c r="A2053" s="3"/>
      <c r="B2053" s="5"/>
    </row>
    <row r="2054" spans="1:2" x14ac:dyDescent="0.15">
      <c r="A2054" s="3"/>
      <c r="B2054" s="5"/>
    </row>
    <row r="2055" spans="1:2" x14ac:dyDescent="0.15">
      <c r="A2055" s="3"/>
      <c r="B2055" s="5"/>
    </row>
    <row r="2056" spans="1:2" x14ac:dyDescent="0.15">
      <c r="A2056" s="3"/>
      <c r="B2056" s="5"/>
    </row>
    <row r="2057" spans="1:2" x14ac:dyDescent="0.15">
      <c r="A2057" s="3"/>
      <c r="B2057" s="5"/>
    </row>
    <row r="2058" spans="1:2" x14ac:dyDescent="0.15">
      <c r="A2058" s="3"/>
      <c r="B2058" s="5"/>
    </row>
    <row r="2059" spans="1:2" x14ac:dyDescent="0.15">
      <c r="A2059" s="3"/>
      <c r="B2059" s="5"/>
    </row>
    <row r="2060" spans="1:2" x14ac:dyDescent="0.15">
      <c r="A2060" s="3"/>
      <c r="B2060" s="5"/>
    </row>
    <row r="2061" spans="1:2" x14ac:dyDescent="0.15">
      <c r="A2061" s="3"/>
      <c r="B2061" s="5"/>
    </row>
    <row r="2062" spans="1:2" x14ac:dyDescent="0.15">
      <c r="A2062" s="3"/>
      <c r="B2062" s="5"/>
    </row>
    <row r="2063" spans="1:2" x14ac:dyDescent="0.15">
      <c r="A2063" s="3"/>
      <c r="B2063" s="5"/>
    </row>
    <row r="2064" spans="1:2" x14ac:dyDescent="0.15">
      <c r="A2064" s="3"/>
      <c r="B2064" s="5"/>
    </row>
    <row r="2065" spans="1:2" x14ac:dyDescent="0.15">
      <c r="A2065" s="3"/>
      <c r="B2065" s="5"/>
    </row>
    <row r="2066" spans="1:2" x14ac:dyDescent="0.15">
      <c r="A2066" s="3"/>
      <c r="B2066" s="5"/>
    </row>
    <row r="2067" spans="1:2" x14ac:dyDescent="0.15">
      <c r="A2067" s="3"/>
      <c r="B2067" s="5"/>
    </row>
    <row r="2068" spans="1:2" x14ac:dyDescent="0.15">
      <c r="A2068" s="3"/>
      <c r="B2068" s="5"/>
    </row>
    <row r="2069" spans="1:2" x14ac:dyDescent="0.15">
      <c r="A2069" s="3"/>
      <c r="B2069" s="5"/>
    </row>
    <row r="2070" spans="1:2" x14ac:dyDescent="0.15">
      <c r="A2070" s="3"/>
      <c r="B2070" s="5"/>
    </row>
    <row r="2071" spans="1:2" x14ac:dyDescent="0.15">
      <c r="A2071" s="3"/>
      <c r="B2071" s="5"/>
    </row>
    <row r="2072" spans="1:2" x14ac:dyDescent="0.15">
      <c r="A2072" s="3"/>
      <c r="B2072" s="5"/>
    </row>
    <row r="2073" spans="1:2" x14ac:dyDescent="0.15">
      <c r="A2073" s="3"/>
      <c r="B2073" s="5"/>
    </row>
    <row r="2074" spans="1:2" x14ac:dyDescent="0.15">
      <c r="A2074" s="3"/>
      <c r="B2074" s="5"/>
    </row>
    <row r="2075" spans="1:2" x14ac:dyDescent="0.15">
      <c r="A2075" s="3"/>
      <c r="B2075" s="5"/>
    </row>
    <row r="2076" spans="1:2" x14ac:dyDescent="0.15">
      <c r="A2076" s="3"/>
      <c r="B2076" s="5"/>
    </row>
    <row r="2077" spans="1:2" x14ac:dyDescent="0.15">
      <c r="A2077" s="3"/>
      <c r="B2077" s="5"/>
    </row>
    <row r="2078" spans="1:2" x14ac:dyDescent="0.15">
      <c r="A2078" s="3"/>
      <c r="B2078" s="5"/>
    </row>
    <row r="2079" spans="1:2" x14ac:dyDescent="0.15">
      <c r="A2079" s="3"/>
      <c r="B2079" s="5"/>
    </row>
    <row r="2080" spans="1:2" x14ac:dyDescent="0.15">
      <c r="A2080" s="3"/>
      <c r="B2080" s="5"/>
    </row>
    <row r="2081" spans="1:2" x14ac:dyDescent="0.15">
      <c r="A2081" s="3"/>
      <c r="B2081" s="5"/>
    </row>
    <row r="2082" spans="1:2" x14ac:dyDescent="0.15">
      <c r="A2082" s="3"/>
      <c r="B2082" s="5"/>
    </row>
    <row r="2083" spans="1:2" x14ac:dyDescent="0.15">
      <c r="A2083" s="3"/>
      <c r="B2083" s="5"/>
    </row>
    <row r="2084" spans="1:2" x14ac:dyDescent="0.15">
      <c r="A2084" s="3"/>
      <c r="B2084" s="5"/>
    </row>
    <row r="2085" spans="1:2" x14ac:dyDescent="0.15">
      <c r="A2085" s="3"/>
      <c r="B2085" s="5"/>
    </row>
    <row r="2086" spans="1:2" x14ac:dyDescent="0.15">
      <c r="A2086" s="3"/>
      <c r="B2086" s="5"/>
    </row>
    <row r="2087" spans="1:2" x14ac:dyDescent="0.15">
      <c r="A2087" s="3"/>
      <c r="B2087" s="5"/>
    </row>
    <row r="2088" spans="1:2" x14ac:dyDescent="0.15">
      <c r="A2088" s="3"/>
      <c r="B2088" s="5"/>
    </row>
    <row r="2089" spans="1:2" x14ac:dyDescent="0.15">
      <c r="A2089" s="3"/>
      <c r="B2089" s="5"/>
    </row>
    <row r="2090" spans="1:2" x14ac:dyDescent="0.15">
      <c r="A2090" s="3"/>
      <c r="B2090" s="5"/>
    </row>
    <row r="2091" spans="1:2" x14ac:dyDescent="0.15">
      <c r="A2091" s="3"/>
      <c r="B2091" s="5"/>
    </row>
    <row r="2092" spans="1:2" x14ac:dyDescent="0.15">
      <c r="A2092" s="3"/>
      <c r="B2092" s="5"/>
    </row>
    <row r="2093" spans="1:2" x14ac:dyDescent="0.15">
      <c r="A2093" s="3"/>
      <c r="B2093" s="5"/>
    </row>
    <row r="2094" spans="1:2" x14ac:dyDescent="0.15">
      <c r="A2094" s="3"/>
      <c r="B2094" s="5"/>
    </row>
    <row r="2095" spans="1:2" x14ac:dyDescent="0.15">
      <c r="A2095" s="3"/>
      <c r="B2095" s="5"/>
    </row>
    <row r="2096" spans="1:2" x14ac:dyDescent="0.15">
      <c r="A2096" s="3"/>
      <c r="B2096" s="5"/>
    </row>
    <row r="2097" spans="1:2" x14ac:dyDescent="0.15">
      <c r="A2097" s="3"/>
      <c r="B2097" s="5"/>
    </row>
    <row r="2098" spans="1:2" x14ac:dyDescent="0.15">
      <c r="A2098" s="3"/>
      <c r="B2098" s="5"/>
    </row>
    <row r="2099" spans="1:2" x14ac:dyDescent="0.15">
      <c r="A2099" s="3"/>
      <c r="B2099" s="5"/>
    </row>
    <row r="2100" spans="1:2" x14ac:dyDescent="0.15">
      <c r="A2100" s="3"/>
      <c r="B2100" s="5"/>
    </row>
    <row r="2101" spans="1:2" x14ac:dyDescent="0.15">
      <c r="A2101" s="3"/>
      <c r="B2101" s="5"/>
    </row>
    <row r="2102" spans="1:2" x14ac:dyDescent="0.15">
      <c r="A2102" s="3"/>
      <c r="B2102" s="5"/>
    </row>
    <row r="2103" spans="1:2" x14ac:dyDescent="0.15">
      <c r="A2103" s="3"/>
      <c r="B2103" s="5"/>
    </row>
    <row r="2104" spans="1:2" x14ac:dyDescent="0.15">
      <c r="A2104" s="3"/>
      <c r="B2104" s="5"/>
    </row>
    <row r="2105" spans="1:2" x14ac:dyDescent="0.15">
      <c r="A2105" s="3"/>
      <c r="B2105" s="5"/>
    </row>
    <row r="2106" spans="1:2" x14ac:dyDescent="0.15">
      <c r="A2106" s="3"/>
      <c r="B2106" s="5"/>
    </row>
    <row r="2107" spans="1:2" x14ac:dyDescent="0.15">
      <c r="A2107" s="3"/>
      <c r="B2107" s="5"/>
    </row>
    <row r="2108" spans="1:2" x14ac:dyDescent="0.15">
      <c r="A2108" s="3"/>
      <c r="B2108" s="5"/>
    </row>
    <row r="2109" spans="1:2" x14ac:dyDescent="0.15">
      <c r="A2109" s="3"/>
      <c r="B2109" s="5"/>
    </row>
    <row r="2110" spans="1:2" x14ac:dyDescent="0.15">
      <c r="A2110" s="3"/>
      <c r="B2110" s="5"/>
    </row>
    <row r="2111" spans="1:2" x14ac:dyDescent="0.15">
      <c r="A2111" s="3"/>
      <c r="B2111" s="5"/>
    </row>
    <row r="2112" spans="1:2" x14ac:dyDescent="0.15">
      <c r="A2112" s="3"/>
      <c r="B2112" s="5"/>
    </row>
    <row r="2113" spans="1:2" x14ac:dyDescent="0.15">
      <c r="A2113" s="3"/>
      <c r="B2113" s="5"/>
    </row>
    <row r="2114" spans="1:2" x14ac:dyDescent="0.15">
      <c r="A2114" s="3"/>
      <c r="B2114" s="5"/>
    </row>
    <row r="2115" spans="1:2" x14ac:dyDescent="0.15">
      <c r="A2115" s="3"/>
      <c r="B2115" s="5"/>
    </row>
    <row r="2116" spans="1:2" x14ac:dyDescent="0.15">
      <c r="A2116" s="3"/>
      <c r="B2116" s="5"/>
    </row>
    <row r="2117" spans="1:2" x14ac:dyDescent="0.15">
      <c r="A2117" s="3"/>
      <c r="B2117" s="5"/>
    </row>
    <row r="2118" spans="1:2" x14ac:dyDescent="0.15">
      <c r="A2118" s="3"/>
      <c r="B2118" s="5"/>
    </row>
    <row r="2119" spans="1:2" x14ac:dyDescent="0.15">
      <c r="A2119" s="3"/>
      <c r="B2119" s="5"/>
    </row>
    <row r="2120" spans="1:2" x14ac:dyDescent="0.15">
      <c r="A2120" s="3"/>
      <c r="B2120" s="5"/>
    </row>
    <row r="2121" spans="1:2" x14ac:dyDescent="0.15">
      <c r="A2121" s="3"/>
      <c r="B2121" s="5"/>
    </row>
    <row r="2122" spans="1:2" x14ac:dyDescent="0.15">
      <c r="A2122" s="3"/>
      <c r="B2122" s="5"/>
    </row>
    <row r="2123" spans="1:2" x14ac:dyDescent="0.15">
      <c r="A2123" s="3"/>
      <c r="B2123" s="5"/>
    </row>
    <row r="2124" spans="1:2" x14ac:dyDescent="0.15">
      <c r="A2124" s="3"/>
      <c r="B2124" s="5"/>
    </row>
    <row r="2125" spans="1:2" x14ac:dyDescent="0.15">
      <c r="A2125" s="3"/>
      <c r="B2125" s="5"/>
    </row>
    <row r="2126" spans="1:2" x14ac:dyDescent="0.15">
      <c r="A2126" s="3"/>
      <c r="B2126" s="5"/>
    </row>
    <row r="2127" spans="1:2" x14ac:dyDescent="0.15">
      <c r="A2127" s="3"/>
      <c r="B2127" s="5"/>
    </row>
    <row r="2128" spans="1:2" x14ac:dyDescent="0.15">
      <c r="A2128" s="3"/>
      <c r="B2128" s="5"/>
    </row>
    <row r="2129" spans="1:2" x14ac:dyDescent="0.15">
      <c r="A2129" s="3"/>
      <c r="B2129" s="5"/>
    </row>
    <row r="2130" spans="1:2" x14ac:dyDescent="0.15">
      <c r="A2130" s="3"/>
      <c r="B2130" s="5"/>
    </row>
    <row r="2131" spans="1:2" x14ac:dyDescent="0.15">
      <c r="A2131" s="3"/>
      <c r="B2131" s="5"/>
    </row>
    <row r="2132" spans="1:2" x14ac:dyDescent="0.15">
      <c r="A2132" s="3"/>
      <c r="B2132" s="5"/>
    </row>
    <row r="2133" spans="1:2" x14ac:dyDescent="0.15">
      <c r="A2133" s="3"/>
      <c r="B2133" s="5"/>
    </row>
    <row r="2134" spans="1:2" x14ac:dyDescent="0.15">
      <c r="A2134" s="3"/>
      <c r="B2134" s="5"/>
    </row>
    <row r="2135" spans="1:2" x14ac:dyDescent="0.15">
      <c r="A2135" s="3"/>
      <c r="B2135" s="5"/>
    </row>
    <row r="2136" spans="1:2" x14ac:dyDescent="0.15">
      <c r="A2136" s="3"/>
      <c r="B2136" s="5"/>
    </row>
    <row r="2137" spans="1:2" x14ac:dyDescent="0.15">
      <c r="A2137" s="3"/>
      <c r="B2137" s="5"/>
    </row>
    <row r="2138" spans="1:2" x14ac:dyDescent="0.15">
      <c r="A2138" s="3"/>
      <c r="B2138" s="5"/>
    </row>
    <row r="2139" spans="1:2" x14ac:dyDescent="0.15">
      <c r="A2139" s="3"/>
      <c r="B2139" s="5"/>
    </row>
    <row r="2140" spans="1:2" x14ac:dyDescent="0.15">
      <c r="A2140" s="3"/>
      <c r="B2140" s="5"/>
    </row>
    <row r="2141" spans="1:2" x14ac:dyDescent="0.15">
      <c r="A2141" s="3"/>
      <c r="B2141" s="5"/>
    </row>
    <row r="2142" spans="1:2" x14ac:dyDescent="0.15">
      <c r="A2142" s="3"/>
      <c r="B2142" s="5"/>
    </row>
    <row r="2143" spans="1:2" x14ac:dyDescent="0.15">
      <c r="A2143" s="3"/>
      <c r="B2143" s="5"/>
    </row>
    <row r="2144" spans="1:2" x14ac:dyDescent="0.15">
      <c r="A2144" s="3"/>
      <c r="B2144" s="5"/>
    </row>
    <row r="2145" spans="1:2" x14ac:dyDescent="0.15">
      <c r="A2145" s="3"/>
      <c r="B2145" s="5"/>
    </row>
    <row r="2146" spans="1:2" x14ac:dyDescent="0.15">
      <c r="A2146" s="3"/>
      <c r="B2146" s="5"/>
    </row>
    <row r="2147" spans="1:2" x14ac:dyDescent="0.15">
      <c r="A2147" s="3"/>
      <c r="B2147" s="5"/>
    </row>
    <row r="2148" spans="1:2" x14ac:dyDescent="0.15">
      <c r="A2148" s="3"/>
      <c r="B2148" s="5"/>
    </row>
    <row r="2149" spans="1:2" x14ac:dyDescent="0.15">
      <c r="A2149" s="3"/>
      <c r="B2149" s="5"/>
    </row>
    <row r="2150" spans="1:2" x14ac:dyDescent="0.15">
      <c r="A2150" s="3"/>
      <c r="B2150" s="5"/>
    </row>
    <row r="2151" spans="1:2" x14ac:dyDescent="0.15">
      <c r="A2151" s="3"/>
      <c r="B2151" s="5"/>
    </row>
    <row r="2152" spans="1:2" x14ac:dyDescent="0.15">
      <c r="A2152" s="3"/>
      <c r="B2152" s="5"/>
    </row>
    <row r="2153" spans="1:2" x14ac:dyDescent="0.15">
      <c r="A2153" s="3"/>
      <c r="B2153" s="5"/>
    </row>
    <row r="2154" spans="1:2" x14ac:dyDescent="0.15">
      <c r="A2154" s="3"/>
      <c r="B2154" s="5"/>
    </row>
    <row r="2155" spans="1:2" x14ac:dyDescent="0.15">
      <c r="A2155" s="3"/>
      <c r="B2155" s="5"/>
    </row>
    <row r="2156" spans="1:2" x14ac:dyDescent="0.15">
      <c r="A2156" s="3"/>
      <c r="B2156" s="5"/>
    </row>
    <row r="2157" spans="1:2" x14ac:dyDescent="0.15">
      <c r="A2157" s="3"/>
      <c r="B2157" s="5"/>
    </row>
    <row r="2158" spans="1:2" x14ac:dyDescent="0.15">
      <c r="A2158" s="3"/>
      <c r="B2158" s="5"/>
    </row>
    <row r="2159" spans="1:2" x14ac:dyDescent="0.15">
      <c r="A2159" s="3"/>
      <c r="B2159" s="5"/>
    </row>
    <row r="2160" spans="1:2" x14ac:dyDescent="0.15">
      <c r="A2160" s="3"/>
      <c r="B2160" s="5"/>
    </row>
    <row r="2161" spans="1:2" x14ac:dyDescent="0.15">
      <c r="A2161" s="3"/>
      <c r="B2161" s="5"/>
    </row>
    <row r="2162" spans="1:2" x14ac:dyDescent="0.15">
      <c r="A2162" s="3"/>
      <c r="B2162" s="5"/>
    </row>
    <row r="2163" spans="1:2" x14ac:dyDescent="0.15">
      <c r="A2163" s="3"/>
      <c r="B2163" s="5"/>
    </row>
    <row r="2164" spans="1:2" x14ac:dyDescent="0.15">
      <c r="A2164" s="3"/>
      <c r="B2164" s="5"/>
    </row>
    <row r="2165" spans="1:2" x14ac:dyDescent="0.15">
      <c r="A2165" s="3"/>
      <c r="B2165" s="5"/>
    </row>
    <row r="2166" spans="1:2" x14ac:dyDescent="0.15">
      <c r="A2166" s="3"/>
      <c r="B2166" s="5"/>
    </row>
    <row r="2167" spans="1:2" x14ac:dyDescent="0.15">
      <c r="A2167" s="3"/>
      <c r="B2167" s="5"/>
    </row>
    <row r="2168" spans="1:2" x14ac:dyDescent="0.15">
      <c r="A2168" s="3"/>
      <c r="B2168" s="5"/>
    </row>
    <row r="2169" spans="1:2" x14ac:dyDescent="0.15">
      <c r="A2169" s="3"/>
      <c r="B2169" s="5"/>
    </row>
    <row r="2170" spans="1:2" x14ac:dyDescent="0.15">
      <c r="A2170" s="3"/>
      <c r="B2170" s="5"/>
    </row>
    <row r="2171" spans="1:2" x14ac:dyDescent="0.15">
      <c r="A2171" s="3"/>
      <c r="B2171" s="5"/>
    </row>
    <row r="2172" spans="1:2" x14ac:dyDescent="0.15">
      <c r="A2172" s="3"/>
      <c r="B2172" s="5"/>
    </row>
    <row r="2173" spans="1:2" x14ac:dyDescent="0.15">
      <c r="A2173" s="3"/>
      <c r="B2173" s="5"/>
    </row>
    <row r="2174" spans="1:2" x14ac:dyDescent="0.15">
      <c r="A2174" s="3"/>
      <c r="B2174" s="5"/>
    </row>
    <row r="2175" spans="1:2" x14ac:dyDescent="0.15">
      <c r="A2175" s="3"/>
      <c r="B2175" s="5"/>
    </row>
    <row r="2176" spans="1:2" x14ac:dyDescent="0.15">
      <c r="A2176" s="3"/>
      <c r="B2176" s="5"/>
    </row>
    <row r="2177" spans="1:2" x14ac:dyDescent="0.15">
      <c r="A2177" s="3"/>
      <c r="B2177" s="5"/>
    </row>
    <row r="2178" spans="1:2" x14ac:dyDescent="0.15">
      <c r="A2178" s="3"/>
      <c r="B2178" s="5"/>
    </row>
    <row r="2179" spans="1:2" x14ac:dyDescent="0.15">
      <c r="A2179" s="3"/>
      <c r="B2179" s="5"/>
    </row>
    <row r="2180" spans="1:2" x14ac:dyDescent="0.15">
      <c r="A2180" s="3"/>
      <c r="B2180" s="5"/>
    </row>
    <row r="2181" spans="1:2" x14ac:dyDescent="0.15">
      <c r="A2181" s="3"/>
      <c r="B2181" s="5"/>
    </row>
    <row r="2182" spans="1:2" x14ac:dyDescent="0.15">
      <c r="A2182" s="3"/>
      <c r="B2182" s="5"/>
    </row>
    <row r="2183" spans="1:2" x14ac:dyDescent="0.15">
      <c r="A2183" s="3"/>
      <c r="B2183" s="5"/>
    </row>
    <row r="2184" spans="1:2" x14ac:dyDescent="0.15">
      <c r="A2184" s="3"/>
      <c r="B2184" s="5"/>
    </row>
    <row r="2185" spans="1:2" x14ac:dyDescent="0.15">
      <c r="A2185" s="3"/>
      <c r="B2185" s="5"/>
    </row>
    <row r="2186" spans="1:2" x14ac:dyDescent="0.15">
      <c r="A2186" s="3"/>
      <c r="B2186" s="5"/>
    </row>
    <row r="2187" spans="1:2" x14ac:dyDescent="0.15">
      <c r="A2187" s="3"/>
      <c r="B2187" s="5"/>
    </row>
    <row r="2188" spans="1:2" x14ac:dyDescent="0.15">
      <c r="A2188" s="3"/>
      <c r="B2188" s="5"/>
    </row>
    <row r="2189" spans="1:2" x14ac:dyDescent="0.15">
      <c r="A2189" s="3"/>
      <c r="B2189" s="5"/>
    </row>
    <row r="2190" spans="1:2" x14ac:dyDescent="0.15">
      <c r="A2190" s="3"/>
      <c r="B2190" s="5"/>
    </row>
    <row r="2191" spans="1:2" x14ac:dyDescent="0.15">
      <c r="A2191" s="3"/>
      <c r="B2191" s="5"/>
    </row>
    <row r="2192" spans="1:2" x14ac:dyDescent="0.15">
      <c r="A2192" s="3"/>
      <c r="B2192" s="5"/>
    </row>
    <row r="2193" spans="1:2" x14ac:dyDescent="0.15">
      <c r="A2193" s="3"/>
      <c r="B2193" s="5"/>
    </row>
    <row r="2194" spans="1:2" x14ac:dyDescent="0.15">
      <c r="A2194" s="3"/>
      <c r="B2194" s="5"/>
    </row>
    <row r="2195" spans="1:2" x14ac:dyDescent="0.15">
      <c r="A2195" s="3"/>
      <c r="B2195" s="5"/>
    </row>
    <row r="2196" spans="1:2" x14ac:dyDescent="0.15">
      <c r="A2196" s="3"/>
      <c r="B2196" s="5"/>
    </row>
    <row r="2197" spans="1:2" x14ac:dyDescent="0.15">
      <c r="A2197" s="3"/>
      <c r="B2197" s="5"/>
    </row>
    <row r="2198" spans="1:2" x14ac:dyDescent="0.15">
      <c r="A2198" s="3"/>
      <c r="B2198" s="5"/>
    </row>
    <row r="2199" spans="1:2" x14ac:dyDescent="0.15">
      <c r="A2199" s="3"/>
      <c r="B2199" s="5"/>
    </row>
    <row r="2200" spans="1:2" x14ac:dyDescent="0.15">
      <c r="A2200" s="3"/>
      <c r="B2200" s="5"/>
    </row>
    <row r="2201" spans="1:2" x14ac:dyDescent="0.15">
      <c r="A2201" s="3"/>
      <c r="B2201" s="5"/>
    </row>
    <row r="2202" spans="1:2" x14ac:dyDescent="0.15">
      <c r="A2202" s="3"/>
      <c r="B2202" s="5"/>
    </row>
    <row r="2203" spans="1:2" x14ac:dyDescent="0.15">
      <c r="A2203" s="3"/>
      <c r="B2203" s="5"/>
    </row>
    <row r="2204" spans="1:2" x14ac:dyDescent="0.15">
      <c r="A2204" s="3"/>
      <c r="B2204" s="5"/>
    </row>
    <row r="2205" spans="1:2" x14ac:dyDescent="0.15">
      <c r="A2205" s="3"/>
      <c r="B2205" s="5"/>
    </row>
    <row r="2206" spans="1:2" x14ac:dyDescent="0.15">
      <c r="A2206" s="3"/>
      <c r="B2206" s="5"/>
    </row>
    <row r="2207" spans="1:2" x14ac:dyDescent="0.15">
      <c r="A2207" s="3"/>
      <c r="B2207" s="5"/>
    </row>
    <row r="2208" spans="1:2" x14ac:dyDescent="0.15">
      <c r="A2208" s="3"/>
      <c r="B2208" s="5"/>
    </row>
    <row r="2209" spans="1:2" x14ac:dyDescent="0.15">
      <c r="A2209" s="3"/>
      <c r="B2209" s="5"/>
    </row>
    <row r="2210" spans="1:2" x14ac:dyDescent="0.15">
      <c r="A2210" s="3"/>
      <c r="B2210" s="5"/>
    </row>
    <row r="2211" spans="1:2" x14ac:dyDescent="0.15">
      <c r="A2211" s="3"/>
      <c r="B2211" s="5"/>
    </row>
    <row r="2212" spans="1:2" x14ac:dyDescent="0.15">
      <c r="A2212" s="3"/>
      <c r="B2212" s="5"/>
    </row>
    <row r="2213" spans="1:2" x14ac:dyDescent="0.15">
      <c r="A2213" s="3"/>
      <c r="B2213" s="5"/>
    </row>
    <row r="2214" spans="1:2" x14ac:dyDescent="0.15">
      <c r="A2214" s="3"/>
      <c r="B2214" s="5"/>
    </row>
    <row r="2215" spans="1:2" x14ac:dyDescent="0.15">
      <c r="A2215" s="3"/>
      <c r="B2215" s="5"/>
    </row>
    <row r="2216" spans="1:2" x14ac:dyDescent="0.15">
      <c r="A2216" s="3"/>
      <c r="B2216" s="5"/>
    </row>
    <row r="2217" spans="1:2" x14ac:dyDescent="0.15">
      <c r="A2217" s="3"/>
      <c r="B2217" s="5"/>
    </row>
    <row r="2218" spans="1:2" x14ac:dyDescent="0.15">
      <c r="A2218" s="3"/>
      <c r="B2218" s="5"/>
    </row>
    <row r="2219" spans="1:2" x14ac:dyDescent="0.15">
      <c r="A2219" s="3"/>
      <c r="B2219" s="5"/>
    </row>
    <row r="2220" spans="1:2" x14ac:dyDescent="0.15">
      <c r="A2220" s="3"/>
      <c r="B2220" s="5"/>
    </row>
    <row r="2221" spans="1:2" x14ac:dyDescent="0.15">
      <c r="A2221" s="3"/>
      <c r="B2221" s="5"/>
    </row>
    <row r="2222" spans="1:2" x14ac:dyDescent="0.15">
      <c r="A2222" s="3"/>
      <c r="B2222" s="5"/>
    </row>
    <row r="2223" spans="1:2" x14ac:dyDescent="0.15">
      <c r="A2223" s="3"/>
      <c r="B2223" s="5"/>
    </row>
    <row r="2224" spans="1:2" x14ac:dyDescent="0.15">
      <c r="A2224" s="3"/>
      <c r="B2224" s="5"/>
    </row>
    <row r="2225" spans="1:2" x14ac:dyDescent="0.15">
      <c r="A2225" s="3"/>
      <c r="B2225" s="5"/>
    </row>
    <row r="2226" spans="1:2" x14ac:dyDescent="0.15">
      <c r="A2226" s="3"/>
      <c r="B2226" s="5"/>
    </row>
    <row r="2227" spans="1:2" x14ac:dyDescent="0.15">
      <c r="A2227" s="3"/>
      <c r="B2227" s="5"/>
    </row>
    <row r="2228" spans="1:2" x14ac:dyDescent="0.15">
      <c r="A2228" s="3"/>
      <c r="B2228" s="5"/>
    </row>
    <row r="2229" spans="1:2" x14ac:dyDescent="0.15">
      <c r="A2229" s="3"/>
      <c r="B2229" s="5"/>
    </row>
    <row r="2230" spans="1:2" x14ac:dyDescent="0.15">
      <c r="A2230" s="3"/>
      <c r="B2230" s="5"/>
    </row>
    <row r="2231" spans="1:2" x14ac:dyDescent="0.15">
      <c r="A2231" s="3"/>
      <c r="B2231" s="5"/>
    </row>
    <row r="2232" spans="1:2" x14ac:dyDescent="0.15">
      <c r="A2232" s="3"/>
      <c r="B2232" s="5"/>
    </row>
    <row r="2233" spans="1:2" x14ac:dyDescent="0.15">
      <c r="A2233" s="3"/>
      <c r="B2233" s="5"/>
    </row>
    <row r="2234" spans="1:2" x14ac:dyDescent="0.15">
      <c r="A2234" s="3"/>
      <c r="B2234" s="5"/>
    </row>
    <row r="2235" spans="1:2" x14ac:dyDescent="0.15">
      <c r="A2235" s="3"/>
      <c r="B2235" s="5"/>
    </row>
    <row r="2236" spans="1:2" x14ac:dyDescent="0.15">
      <c r="A2236" s="3"/>
      <c r="B2236" s="5"/>
    </row>
    <row r="2237" spans="1:2" x14ac:dyDescent="0.15">
      <c r="A2237" s="3"/>
      <c r="B2237" s="5"/>
    </row>
    <row r="2238" spans="1:2" x14ac:dyDescent="0.15">
      <c r="A2238" s="3"/>
      <c r="B2238" s="5"/>
    </row>
    <row r="2239" spans="1:2" x14ac:dyDescent="0.15">
      <c r="A2239" s="3"/>
      <c r="B2239" s="5"/>
    </row>
    <row r="2240" spans="1:2" x14ac:dyDescent="0.15">
      <c r="A2240" s="3"/>
      <c r="B2240" s="5"/>
    </row>
    <row r="2241" spans="1:2" x14ac:dyDescent="0.15">
      <c r="A2241" s="3"/>
      <c r="B2241" s="5"/>
    </row>
    <row r="2242" spans="1:2" x14ac:dyDescent="0.15">
      <c r="A2242" s="3"/>
      <c r="B2242" s="5"/>
    </row>
    <row r="2243" spans="1:2" x14ac:dyDescent="0.15">
      <c r="A2243" s="3"/>
      <c r="B2243" s="5"/>
    </row>
    <row r="2244" spans="1:2" x14ac:dyDescent="0.15">
      <c r="A2244" s="3"/>
      <c r="B2244" s="5"/>
    </row>
    <row r="2245" spans="1:2" x14ac:dyDescent="0.15">
      <c r="A2245" s="3"/>
      <c r="B2245" s="5"/>
    </row>
    <row r="2246" spans="1:2" x14ac:dyDescent="0.15">
      <c r="A2246" s="3"/>
      <c r="B2246" s="5"/>
    </row>
    <row r="2247" spans="1:2" x14ac:dyDescent="0.15">
      <c r="A2247" s="3"/>
      <c r="B2247" s="5"/>
    </row>
    <row r="2248" spans="1:2" x14ac:dyDescent="0.15">
      <c r="A2248" s="3"/>
      <c r="B2248" s="5"/>
    </row>
    <row r="2249" spans="1:2" x14ac:dyDescent="0.15">
      <c r="A2249" s="3"/>
      <c r="B2249" s="5"/>
    </row>
    <row r="2250" spans="1:2" x14ac:dyDescent="0.15">
      <c r="A2250" s="3"/>
      <c r="B2250" s="5"/>
    </row>
    <row r="2251" spans="1:2" x14ac:dyDescent="0.15">
      <c r="A2251" s="3"/>
      <c r="B2251" s="5"/>
    </row>
    <row r="2252" spans="1:2" x14ac:dyDescent="0.15">
      <c r="A2252" s="3"/>
      <c r="B2252" s="5"/>
    </row>
    <row r="2253" spans="1:2" x14ac:dyDescent="0.15">
      <c r="A2253" s="3"/>
      <c r="B2253" s="5"/>
    </row>
    <row r="2254" spans="1:2" x14ac:dyDescent="0.15">
      <c r="A2254" s="3"/>
      <c r="B2254" s="5"/>
    </row>
    <row r="2255" spans="1:2" x14ac:dyDescent="0.15">
      <c r="A2255" s="3"/>
      <c r="B2255" s="5"/>
    </row>
    <row r="2256" spans="1:2" x14ac:dyDescent="0.15">
      <c r="A2256" s="3"/>
      <c r="B2256" s="5"/>
    </row>
    <row r="2257" spans="1:2" x14ac:dyDescent="0.15">
      <c r="A2257" s="3"/>
      <c r="B2257" s="5"/>
    </row>
    <row r="2258" spans="1:2" x14ac:dyDescent="0.15">
      <c r="A2258" s="3"/>
      <c r="B2258" s="5"/>
    </row>
    <row r="2259" spans="1:2" x14ac:dyDescent="0.15">
      <c r="A2259" s="3"/>
      <c r="B2259" s="5"/>
    </row>
    <row r="2260" spans="1:2" x14ac:dyDescent="0.15">
      <c r="A2260" s="3"/>
      <c r="B2260" s="5"/>
    </row>
    <row r="2261" spans="1:2" x14ac:dyDescent="0.15">
      <c r="A2261" s="3"/>
      <c r="B2261" s="5"/>
    </row>
    <row r="2262" spans="1:2" x14ac:dyDescent="0.15">
      <c r="A2262" s="3"/>
      <c r="B2262" s="5"/>
    </row>
    <row r="2263" spans="1:2" x14ac:dyDescent="0.15">
      <c r="A2263" s="3"/>
      <c r="B2263" s="5"/>
    </row>
    <row r="2264" spans="1:2" x14ac:dyDescent="0.15">
      <c r="A2264" s="3"/>
      <c r="B2264" s="5"/>
    </row>
    <row r="2265" spans="1:2" x14ac:dyDescent="0.15">
      <c r="A2265" s="3"/>
      <c r="B2265" s="5"/>
    </row>
    <row r="2266" spans="1:2" x14ac:dyDescent="0.15">
      <c r="A2266" s="3"/>
      <c r="B2266" s="5"/>
    </row>
    <row r="2267" spans="1:2" x14ac:dyDescent="0.15">
      <c r="A2267" s="3"/>
      <c r="B2267" s="5"/>
    </row>
    <row r="2268" spans="1:2" x14ac:dyDescent="0.15">
      <c r="A2268" s="3"/>
      <c r="B2268" s="5"/>
    </row>
    <row r="2269" spans="1:2" x14ac:dyDescent="0.15">
      <c r="A2269" s="3"/>
      <c r="B2269" s="5"/>
    </row>
    <row r="2270" spans="1:2" x14ac:dyDescent="0.15">
      <c r="A2270" s="3"/>
      <c r="B2270" s="5"/>
    </row>
    <row r="2271" spans="1:2" x14ac:dyDescent="0.15">
      <c r="A2271" s="3"/>
      <c r="B2271" s="5"/>
    </row>
    <row r="2272" spans="1:2" x14ac:dyDescent="0.15">
      <c r="A2272" s="3"/>
      <c r="B2272" s="5"/>
    </row>
    <row r="2273" spans="1:2" x14ac:dyDescent="0.15">
      <c r="A2273" s="3"/>
      <c r="B2273" s="5"/>
    </row>
    <row r="2274" spans="1:2" x14ac:dyDescent="0.15">
      <c r="A2274" s="3"/>
      <c r="B2274" s="5"/>
    </row>
    <row r="2275" spans="1:2" x14ac:dyDescent="0.15">
      <c r="A2275" s="3"/>
      <c r="B2275" s="5"/>
    </row>
    <row r="2276" spans="1:2" x14ac:dyDescent="0.15">
      <c r="A2276" s="3"/>
      <c r="B2276" s="5"/>
    </row>
    <row r="2277" spans="1:2" x14ac:dyDescent="0.15">
      <c r="A2277" s="3"/>
      <c r="B2277" s="5"/>
    </row>
    <row r="2278" spans="1:2" x14ac:dyDescent="0.15">
      <c r="A2278" s="3"/>
      <c r="B2278" s="5"/>
    </row>
    <row r="2279" spans="1:2" x14ac:dyDescent="0.15">
      <c r="A2279" s="3"/>
      <c r="B2279" s="5"/>
    </row>
    <row r="2280" spans="1:2" x14ac:dyDescent="0.15">
      <c r="A2280" s="3"/>
      <c r="B2280" s="5"/>
    </row>
    <row r="2281" spans="1:2" x14ac:dyDescent="0.15">
      <c r="A2281" s="3"/>
      <c r="B2281" s="5"/>
    </row>
    <row r="2282" spans="1:2" x14ac:dyDescent="0.15">
      <c r="A2282" s="3"/>
      <c r="B2282" s="5"/>
    </row>
    <row r="2283" spans="1:2" x14ac:dyDescent="0.15">
      <c r="A2283" s="3"/>
      <c r="B2283" s="5"/>
    </row>
    <row r="2284" spans="1:2" x14ac:dyDescent="0.15">
      <c r="A2284" s="3"/>
      <c r="B2284" s="5"/>
    </row>
    <row r="2285" spans="1:2" x14ac:dyDescent="0.15">
      <c r="A2285" s="3"/>
      <c r="B2285" s="5"/>
    </row>
    <row r="2286" spans="1:2" x14ac:dyDescent="0.15">
      <c r="A2286" s="3"/>
      <c r="B2286" s="5"/>
    </row>
    <row r="2287" spans="1:2" x14ac:dyDescent="0.15">
      <c r="A2287" s="3"/>
      <c r="B2287" s="5"/>
    </row>
    <row r="2288" spans="1:2" x14ac:dyDescent="0.15">
      <c r="A2288" s="3"/>
      <c r="B2288" s="5"/>
    </row>
    <row r="2289" spans="1:2" x14ac:dyDescent="0.15">
      <c r="A2289" s="3"/>
      <c r="B2289" s="5"/>
    </row>
    <row r="2290" spans="1:2" x14ac:dyDescent="0.15">
      <c r="A2290" s="3"/>
      <c r="B2290" s="5"/>
    </row>
    <row r="2291" spans="1:2" x14ac:dyDescent="0.15">
      <c r="A2291" s="3"/>
      <c r="B2291" s="5"/>
    </row>
    <row r="2292" spans="1:2" x14ac:dyDescent="0.15">
      <c r="A2292" s="3"/>
      <c r="B2292" s="5"/>
    </row>
    <row r="2293" spans="1:2" x14ac:dyDescent="0.15">
      <c r="A2293" s="3"/>
      <c r="B2293" s="5"/>
    </row>
    <row r="2294" spans="1:2" x14ac:dyDescent="0.15">
      <c r="A2294" s="3"/>
      <c r="B2294" s="5"/>
    </row>
    <row r="2295" spans="1:2" x14ac:dyDescent="0.15">
      <c r="A2295" s="3"/>
      <c r="B2295" s="5"/>
    </row>
    <row r="2296" spans="1:2" x14ac:dyDescent="0.15">
      <c r="A2296" s="3"/>
      <c r="B2296" s="5"/>
    </row>
    <row r="2297" spans="1:2" x14ac:dyDescent="0.15">
      <c r="A2297" s="3"/>
      <c r="B2297" s="5"/>
    </row>
    <row r="2298" spans="1:2" x14ac:dyDescent="0.15">
      <c r="A2298" s="3"/>
      <c r="B2298" s="5"/>
    </row>
    <row r="2299" spans="1:2" x14ac:dyDescent="0.15">
      <c r="A2299" s="3"/>
      <c r="B2299" s="5"/>
    </row>
    <row r="2300" spans="1:2" x14ac:dyDescent="0.15">
      <c r="A2300" s="3"/>
      <c r="B2300" s="5"/>
    </row>
    <row r="2301" spans="1:2" x14ac:dyDescent="0.15">
      <c r="A2301" s="3"/>
      <c r="B2301" s="5"/>
    </row>
    <row r="2302" spans="1:2" x14ac:dyDescent="0.15">
      <c r="A2302" s="3"/>
      <c r="B2302" s="5"/>
    </row>
    <row r="2303" spans="1:2" x14ac:dyDescent="0.15">
      <c r="A2303" s="3"/>
      <c r="B2303" s="5"/>
    </row>
    <row r="2304" spans="1:2" x14ac:dyDescent="0.15">
      <c r="A2304" s="3"/>
      <c r="B2304" s="5"/>
    </row>
    <row r="2305" spans="1:2" x14ac:dyDescent="0.15">
      <c r="A2305" s="3"/>
      <c r="B2305" s="5"/>
    </row>
    <row r="2306" spans="1:2" x14ac:dyDescent="0.15">
      <c r="A2306" s="3"/>
      <c r="B2306" s="5"/>
    </row>
    <row r="2307" spans="1:2" x14ac:dyDescent="0.15">
      <c r="A2307" s="3"/>
      <c r="B2307" s="5"/>
    </row>
    <row r="2308" spans="1:2" x14ac:dyDescent="0.15">
      <c r="A2308" s="3"/>
      <c r="B2308" s="5"/>
    </row>
    <row r="2309" spans="1:2" x14ac:dyDescent="0.15">
      <c r="A2309" s="3"/>
      <c r="B2309" s="5"/>
    </row>
    <row r="2310" spans="1:2" x14ac:dyDescent="0.15">
      <c r="A2310" s="3"/>
      <c r="B2310" s="5"/>
    </row>
    <row r="2311" spans="1:2" x14ac:dyDescent="0.15">
      <c r="A2311" s="3"/>
      <c r="B2311" s="5"/>
    </row>
    <row r="2312" spans="1:2" x14ac:dyDescent="0.15">
      <c r="A2312" s="3"/>
      <c r="B2312" s="5"/>
    </row>
    <row r="2313" spans="1:2" x14ac:dyDescent="0.15">
      <c r="A2313" s="3"/>
      <c r="B2313" s="5"/>
    </row>
    <row r="2314" spans="1:2" x14ac:dyDescent="0.15">
      <c r="A2314" s="3"/>
      <c r="B2314" s="5"/>
    </row>
    <row r="2315" spans="1:2" x14ac:dyDescent="0.15">
      <c r="A2315" s="3"/>
      <c r="B2315" s="5"/>
    </row>
    <row r="2316" spans="1:2" x14ac:dyDescent="0.15">
      <c r="A2316" s="3"/>
      <c r="B2316" s="5"/>
    </row>
    <row r="2317" spans="1:2" x14ac:dyDescent="0.15">
      <c r="A2317" s="3"/>
      <c r="B2317" s="5"/>
    </row>
    <row r="2318" spans="1:2" x14ac:dyDescent="0.15">
      <c r="A2318" s="3"/>
      <c r="B2318" s="5"/>
    </row>
    <row r="2319" spans="1:2" x14ac:dyDescent="0.15">
      <c r="A2319" s="3"/>
      <c r="B2319" s="5"/>
    </row>
    <row r="2320" spans="1:2" x14ac:dyDescent="0.15">
      <c r="A2320" s="3"/>
      <c r="B2320" s="5"/>
    </row>
    <row r="2321" spans="1:2" x14ac:dyDescent="0.15">
      <c r="A2321" s="3"/>
      <c r="B2321" s="5"/>
    </row>
    <row r="2322" spans="1:2" x14ac:dyDescent="0.15">
      <c r="A2322" s="3"/>
      <c r="B2322" s="5"/>
    </row>
    <row r="2323" spans="1:2" x14ac:dyDescent="0.15">
      <c r="A2323" s="3"/>
      <c r="B2323" s="5"/>
    </row>
    <row r="2324" spans="1:2" x14ac:dyDescent="0.15">
      <c r="A2324" s="3"/>
      <c r="B2324" s="5"/>
    </row>
    <row r="2325" spans="1:2" x14ac:dyDescent="0.15">
      <c r="A2325" s="3"/>
      <c r="B2325" s="5"/>
    </row>
    <row r="2326" spans="1:2" x14ac:dyDescent="0.15">
      <c r="A2326" s="3"/>
      <c r="B2326" s="5"/>
    </row>
    <row r="2327" spans="1:2" x14ac:dyDescent="0.15">
      <c r="A2327" s="3"/>
      <c r="B2327" s="5"/>
    </row>
    <row r="2328" spans="1:2" x14ac:dyDescent="0.15">
      <c r="A2328" s="3"/>
      <c r="B2328" s="5"/>
    </row>
    <row r="2329" spans="1:2" x14ac:dyDescent="0.15">
      <c r="A2329" s="3"/>
      <c r="B2329" s="5"/>
    </row>
    <row r="2330" spans="1:2" x14ac:dyDescent="0.15">
      <c r="A2330" s="3"/>
      <c r="B2330" s="5"/>
    </row>
    <row r="2331" spans="1:2" x14ac:dyDescent="0.15">
      <c r="A2331" s="3"/>
      <c r="B2331" s="5"/>
    </row>
    <row r="2332" spans="1:2" x14ac:dyDescent="0.15">
      <c r="A2332" s="3"/>
      <c r="B2332" s="5"/>
    </row>
    <row r="2333" spans="1:2" x14ac:dyDescent="0.15">
      <c r="A2333" s="3"/>
      <c r="B2333" s="5"/>
    </row>
    <row r="2334" spans="1:2" x14ac:dyDescent="0.15">
      <c r="A2334" s="3"/>
      <c r="B2334" s="5"/>
    </row>
    <row r="2335" spans="1:2" x14ac:dyDescent="0.15">
      <c r="A2335" s="3"/>
      <c r="B2335" s="5"/>
    </row>
    <row r="2336" spans="1:2" x14ac:dyDescent="0.15">
      <c r="A2336" s="3"/>
      <c r="B2336" s="5"/>
    </row>
    <row r="2337" spans="1:2" x14ac:dyDescent="0.15">
      <c r="A2337" s="3"/>
      <c r="B2337" s="5"/>
    </row>
    <row r="2338" spans="1:2" x14ac:dyDescent="0.15">
      <c r="A2338" s="3"/>
      <c r="B2338" s="5"/>
    </row>
    <row r="2339" spans="1:2" x14ac:dyDescent="0.15">
      <c r="A2339" s="3"/>
      <c r="B2339" s="5"/>
    </row>
    <row r="2340" spans="1:2" x14ac:dyDescent="0.15">
      <c r="A2340" s="3"/>
      <c r="B2340" s="5"/>
    </row>
    <row r="2341" spans="1:2" x14ac:dyDescent="0.15">
      <c r="A2341" s="3"/>
      <c r="B2341" s="5"/>
    </row>
    <row r="2342" spans="1:2" x14ac:dyDescent="0.15">
      <c r="A2342" s="3"/>
      <c r="B2342" s="5"/>
    </row>
    <row r="2343" spans="1:2" x14ac:dyDescent="0.15">
      <c r="A2343" s="3"/>
      <c r="B2343" s="5"/>
    </row>
    <row r="2344" spans="1:2" x14ac:dyDescent="0.15">
      <c r="A2344" s="3"/>
      <c r="B2344" s="5"/>
    </row>
    <row r="2345" spans="1:2" x14ac:dyDescent="0.15">
      <c r="A2345" s="3"/>
      <c r="B2345" s="5"/>
    </row>
    <row r="2346" spans="1:2" x14ac:dyDescent="0.15">
      <c r="A2346" s="3"/>
      <c r="B2346" s="5"/>
    </row>
    <row r="2347" spans="1:2" x14ac:dyDescent="0.15">
      <c r="A2347" s="3"/>
      <c r="B2347" s="5"/>
    </row>
    <row r="2348" spans="1:2" x14ac:dyDescent="0.15">
      <c r="A2348" s="3"/>
      <c r="B2348" s="5"/>
    </row>
    <row r="2349" spans="1:2" x14ac:dyDescent="0.15">
      <c r="A2349" s="3"/>
      <c r="B2349" s="5"/>
    </row>
    <row r="2350" spans="1:2" x14ac:dyDescent="0.15">
      <c r="A2350" s="3"/>
      <c r="B2350" s="5"/>
    </row>
    <row r="2351" spans="1:2" x14ac:dyDescent="0.15">
      <c r="A2351" s="3"/>
      <c r="B2351" s="5"/>
    </row>
    <row r="2352" spans="1:2" x14ac:dyDescent="0.15">
      <c r="A2352" s="3"/>
      <c r="B2352" s="5"/>
    </row>
    <row r="2353" spans="1:2" x14ac:dyDescent="0.15">
      <c r="A2353" s="3"/>
      <c r="B2353" s="5"/>
    </row>
    <row r="2354" spans="1:2" x14ac:dyDescent="0.15">
      <c r="A2354" s="3"/>
      <c r="B2354" s="5"/>
    </row>
    <row r="2355" spans="1:2" x14ac:dyDescent="0.15">
      <c r="A2355" s="3"/>
      <c r="B2355" s="5"/>
    </row>
    <row r="2356" spans="1:2" x14ac:dyDescent="0.15">
      <c r="A2356" s="3"/>
      <c r="B2356" s="5"/>
    </row>
    <row r="2357" spans="1:2" x14ac:dyDescent="0.15">
      <c r="A2357" s="3"/>
      <c r="B2357" s="5"/>
    </row>
    <row r="2358" spans="1:2" x14ac:dyDescent="0.15">
      <c r="A2358" s="3"/>
      <c r="B2358" s="5"/>
    </row>
    <row r="2359" spans="1:2" x14ac:dyDescent="0.15">
      <c r="A2359" s="3"/>
      <c r="B2359" s="5"/>
    </row>
    <row r="2360" spans="1:2" x14ac:dyDescent="0.15">
      <c r="A2360" s="3"/>
      <c r="B2360" s="5"/>
    </row>
    <row r="2361" spans="1:2" x14ac:dyDescent="0.15">
      <c r="A2361" s="3"/>
      <c r="B2361" s="5"/>
    </row>
    <row r="2362" spans="1:2" x14ac:dyDescent="0.15">
      <c r="A2362" s="3"/>
      <c r="B2362" s="5"/>
    </row>
    <row r="2363" spans="1:2" x14ac:dyDescent="0.15">
      <c r="A2363" s="3"/>
      <c r="B2363" s="5"/>
    </row>
    <row r="2364" spans="1:2" x14ac:dyDescent="0.15">
      <c r="A2364" s="3"/>
      <c r="B2364" s="5"/>
    </row>
    <row r="2365" spans="1:2" x14ac:dyDescent="0.15">
      <c r="A2365" s="3"/>
      <c r="B2365" s="5"/>
    </row>
    <row r="2366" spans="1:2" x14ac:dyDescent="0.15">
      <c r="A2366" s="3"/>
      <c r="B2366" s="5"/>
    </row>
    <row r="2367" spans="1:2" x14ac:dyDescent="0.15">
      <c r="A2367" s="3"/>
      <c r="B2367" s="5"/>
    </row>
    <row r="2368" spans="1:2" x14ac:dyDescent="0.15">
      <c r="A2368" s="3"/>
      <c r="B2368" s="5"/>
    </row>
    <row r="2369" spans="1:2" x14ac:dyDescent="0.15">
      <c r="A2369" s="3"/>
      <c r="B2369" s="5"/>
    </row>
    <row r="2370" spans="1:2" x14ac:dyDescent="0.15">
      <c r="A2370" s="3"/>
      <c r="B2370" s="5"/>
    </row>
    <row r="2371" spans="1:2" x14ac:dyDescent="0.15">
      <c r="A2371" s="3"/>
      <c r="B2371" s="5"/>
    </row>
    <row r="2372" spans="1:2" x14ac:dyDescent="0.15">
      <c r="A2372" s="3"/>
      <c r="B2372" s="5"/>
    </row>
    <row r="2373" spans="1:2" x14ac:dyDescent="0.15">
      <c r="A2373" s="3"/>
      <c r="B2373" s="5"/>
    </row>
    <row r="2374" spans="1:2" x14ac:dyDescent="0.15">
      <c r="A2374" s="3"/>
      <c r="B2374" s="5"/>
    </row>
    <row r="2375" spans="1:2" x14ac:dyDescent="0.15">
      <c r="A2375" s="3"/>
      <c r="B2375" s="5"/>
    </row>
    <row r="2376" spans="1:2" x14ac:dyDescent="0.15">
      <c r="A2376" s="3"/>
      <c r="B2376" s="5"/>
    </row>
    <row r="2377" spans="1:2" x14ac:dyDescent="0.15">
      <c r="A2377" s="3"/>
      <c r="B2377" s="5"/>
    </row>
    <row r="2378" spans="1:2" x14ac:dyDescent="0.15">
      <c r="A2378" s="3"/>
      <c r="B2378" s="5"/>
    </row>
    <row r="2379" spans="1:2" x14ac:dyDescent="0.15">
      <c r="A2379" s="3"/>
      <c r="B2379" s="5"/>
    </row>
    <row r="2380" spans="1:2" x14ac:dyDescent="0.15">
      <c r="A2380" s="3"/>
      <c r="B2380" s="5"/>
    </row>
    <row r="2381" spans="1:2" x14ac:dyDescent="0.15">
      <c r="A2381" s="3"/>
      <c r="B2381" s="5"/>
    </row>
    <row r="2382" spans="1:2" x14ac:dyDescent="0.15">
      <c r="A2382" s="3"/>
      <c r="B2382" s="5"/>
    </row>
    <row r="2383" spans="1:2" x14ac:dyDescent="0.15">
      <c r="A2383" s="3"/>
      <c r="B2383" s="5"/>
    </row>
    <row r="2384" spans="1:2" x14ac:dyDescent="0.15">
      <c r="A2384" s="3"/>
      <c r="B2384" s="5"/>
    </row>
    <row r="2385" spans="1:2" x14ac:dyDescent="0.15">
      <c r="A2385" s="3"/>
      <c r="B2385" s="5"/>
    </row>
    <row r="2386" spans="1:2" x14ac:dyDescent="0.15">
      <c r="A2386" s="3"/>
      <c r="B2386" s="5"/>
    </row>
    <row r="2387" spans="1:2" x14ac:dyDescent="0.15">
      <c r="A2387" s="3"/>
      <c r="B2387" s="5"/>
    </row>
    <row r="2388" spans="1:2" x14ac:dyDescent="0.15">
      <c r="A2388" s="3"/>
      <c r="B2388" s="5"/>
    </row>
    <row r="2389" spans="1:2" x14ac:dyDescent="0.15">
      <c r="A2389" s="3"/>
      <c r="B2389" s="5"/>
    </row>
    <row r="2390" spans="1:2" x14ac:dyDescent="0.15">
      <c r="A2390" s="3"/>
      <c r="B2390" s="5"/>
    </row>
    <row r="2391" spans="1:2" x14ac:dyDescent="0.15">
      <c r="A2391" s="3"/>
      <c r="B2391" s="5"/>
    </row>
    <row r="2392" spans="1:2" x14ac:dyDescent="0.15">
      <c r="A2392" s="3"/>
      <c r="B2392" s="5"/>
    </row>
    <row r="2393" spans="1:2" x14ac:dyDescent="0.15">
      <c r="A2393" s="3"/>
      <c r="B2393" s="5"/>
    </row>
    <row r="2394" spans="1:2" x14ac:dyDescent="0.15">
      <c r="A2394" s="3"/>
      <c r="B2394" s="5"/>
    </row>
    <row r="2395" spans="1:2" x14ac:dyDescent="0.15">
      <c r="A2395" s="3"/>
      <c r="B2395" s="5"/>
    </row>
    <row r="2396" spans="1:2" x14ac:dyDescent="0.15">
      <c r="A2396" s="3"/>
      <c r="B2396" s="5"/>
    </row>
    <row r="2397" spans="1:2" x14ac:dyDescent="0.15">
      <c r="A2397" s="3"/>
      <c r="B2397" s="5"/>
    </row>
    <row r="2398" spans="1:2" x14ac:dyDescent="0.15">
      <c r="A2398" s="3"/>
      <c r="B2398" s="5"/>
    </row>
    <row r="2399" spans="1:2" x14ac:dyDescent="0.15">
      <c r="A2399" s="3"/>
      <c r="B2399" s="5"/>
    </row>
    <row r="2400" spans="1:2" x14ac:dyDescent="0.15">
      <c r="A2400" s="3"/>
      <c r="B2400" s="5"/>
    </row>
    <row r="2401" spans="1:2" x14ac:dyDescent="0.15">
      <c r="A2401" s="3"/>
      <c r="B2401" s="5"/>
    </row>
    <row r="2402" spans="1:2" x14ac:dyDescent="0.15">
      <c r="A2402" s="3"/>
      <c r="B2402" s="5"/>
    </row>
    <row r="2403" spans="1:2" x14ac:dyDescent="0.15">
      <c r="A2403" s="3"/>
      <c r="B2403" s="5"/>
    </row>
    <row r="2404" spans="1:2" x14ac:dyDescent="0.15">
      <c r="A2404" s="3"/>
      <c r="B2404" s="5"/>
    </row>
    <row r="2405" spans="1:2" x14ac:dyDescent="0.15">
      <c r="A2405" s="3"/>
      <c r="B2405" s="5"/>
    </row>
    <row r="2406" spans="1:2" x14ac:dyDescent="0.15">
      <c r="A2406" s="3"/>
      <c r="B2406" s="5"/>
    </row>
    <row r="2407" spans="1:2" x14ac:dyDescent="0.15">
      <c r="A2407" s="3"/>
      <c r="B2407" s="5"/>
    </row>
    <row r="2408" spans="1:2" x14ac:dyDescent="0.15">
      <c r="A2408" s="3"/>
      <c r="B2408" s="5"/>
    </row>
    <row r="2409" spans="1:2" x14ac:dyDescent="0.15">
      <c r="A2409" s="3"/>
      <c r="B2409" s="5"/>
    </row>
    <row r="2410" spans="1:2" x14ac:dyDescent="0.15">
      <c r="A2410" s="3"/>
      <c r="B2410" s="5"/>
    </row>
    <row r="2411" spans="1:2" x14ac:dyDescent="0.15">
      <c r="A2411" s="3"/>
      <c r="B2411" s="5"/>
    </row>
    <row r="2412" spans="1:2" x14ac:dyDescent="0.15">
      <c r="A2412" s="3"/>
      <c r="B2412" s="5"/>
    </row>
    <row r="2413" spans="1:2" x14ac:dyDescent="0.15">
      <c r="A2413" s="3"/>
      <c r="B2413" s="5"/>
    </row>
    <row r="2414" spans="1:2" x14ac:dyDescent="0.15">
      <c r="A2414" s="3"/>
      <c r="B2414" s="5"/>
    </row>
    <row r="2415" spans="1:2" x14ac:dyDescent="0.15">
      <c r="A2415" s="3"/>
      <c r="B2415" s="5"/>
    </row>
    <row r="2416" spans="1:2" x14ac:dyDescent="0.15">
      <c r="A2416" s="3"/>
      <c r="B2416" s="5"/>
    </row>
    <row r="2417" spans="1:2" x14ac:dyDescent="0.15">
      <c r="A2417" s="3"/>
      <c r="B2417" s="5"/>
    </row>
    <row r="2418" spans="1:2" x14ac:dyDescent="0.15">
      <c r="A2418" s="3"/>
      <c r="B2418" s="5"/>
    </row>
    <row r="2419" spans="1:2" x14ac:dyDescent="0.15">
      <c r="A2419" s="3"/>
      <c r="B2419" s="5"/>
    </row>
    <row r="2420" spans="1:2" x14ac:dyDescent="0.15">
      <c r="A2420" s="3"/>
      <c r="B2420" s="5"/>
    </row>
    <row r="2421" spans="1:2" x14ac:dyDescent="0.15">
      <c r="A2421" s="3"/>
      <c r="B2421" s="5"/>
    </row>
    <row r="2422" spans="1:2" x14ac:dyDescent="0.15">
      <c r="A2422" s="3"/>
      <c r="B2422" s="5"/>
    </row>
    <row r="2423" spans="1:2" x14ac:dyDescent="0.15">
      <c r="A2423" s="3"/>
      <c r="B2423" s="5"/>
    </row>
    <row r="2424" spans="1:2" x14ac:dyDescent="0.15">
      <c r="A2424" s="3"/>
      <c r="B2424" s="5"/>
    </row>
    <row r="2425" spans="1:2" x14ac:dyDescent="0.15">
      <c r="A2425" s="3"/>
      <c r="B2425" s="5"/>
    </row>
    <row r="2426" spans="1:2" x14ac:dyDescent="0.15">
      <c r="A2426" s="3"/>
      <c r="B2426" s="5"/>
    </row>
    <row r="2427" spans="1:2" x14ac:dyDescent="0.15">
      <c r="A2427" s="3"/>
      <c r="B2427" s="5"/>
    </row>
    <row r="2428" spans="1:2" x14ac:dyDescent="0.15">
      <c r="A2428" s="3"/>
      <c r="B2428" s="5"/>
    </row>
    <row r="2429" spans="1:2" x14ac:dyDescent="0.15">
      <c r="A2429" s="3"/>
      <c r="B2429" s="5"/>
    </row>
    <row r="2430" spans="1:2" x14ac:dyDescent="0.15">
      <c r="A2430" s="3"/>
      <c r="B2430" s="5"/>
    </row>
    <row r="2431" spans="1:2" x14ac:dyDescent="0.15">
      <c r="A2431" s="3"/>
      <c r="B2431" s="5"/>
    </row>
    <row r="2432" spans="1:2" x14ac:dyDescent="0.15">
      <c r="A2432" s="3"/>
      <c r="B2432" s="5"/>
    </row>
    <row r="2433" spans="1:2" x14ac:dyDescent="0.15">
      <c r="A2433" s="3"/>
      <c r="B2433" s="5"/>
    </row>
    <row r="2434" spans="1:2" x14ac:dyDescent="0.15">
      <c r="A2434" s="3"/>
      <c r="B2434" s="5"/>
    </row>
    <row r="2435" spans="1:2" x14ac:dyDescent="0.15">
      <c r="A2435" s="3"/>
      <c r="B2435" s="5"/>
    </row>
    <row r="2436" spans="1:2" x14ac:dyDescent="0.15">
      <c r="A2436" s="3"/>
      <c r="B2436" s="5"/>
    </row>
    <row r="2437" spans="1:2" x14ac:dyDescent="0.15">
      <c r="A2437" s="3"/>
      <c r="B2437" s="5"/>
    </row>
    <row r="2438" spans="1:2" x14ac:dyDescent="0.15">
      <c r="A2438" s="3"/>
      <c r="B2438" s="5"/>
    </row>
    <row r="2439" spans="1:2" x14ac:dyDescent="0.15">
      <c r="A2439" s="3"/>
      <c r="B2439" s="5"/>
    </row>
    <row r="2440" spans="1:2" x14ac:dyDescent="0.15">
      <c r="A2440" s="3"/>
      <c r="B2440" s="5"/>
    </row>
    <row r="2441" spans="1:2" x14ac:dyDescent="0.15">
      <c r="A2441" s="3"/>
      <c r="B2441" s="5"/>
    </row>
    <row r="2442" spans="1:2" x14ac:dyDescent="0.15">
      <c r="A2442" s="3"/>
      <c r="B2442" s="5"/>
    </row>
    <row r="2443" spans="1:2" x14ac:dyDescent="0.15">
      <c r="A2443" s="3"/>
      <c r="B2443" s="5"/>
    </row>
    <row r="2444" spans="1:2" x14ac:dyDescent="0.15">
      <c r="A2444" s="3"/>
      <c r="B2444" s="5"/>
    </row>
    <row r="2445" spans="1:2" x14ac:dyDescent="0.15">
      <c r="A2445" s="3"/>
      <c r="B2445" s="5"/>
    </row>
    <row r="2446" spans="1:2" x14ac:dyDescent="0.15">
      <c r="A2446" s="3"/>
      <c r="B2446" s="5"/>
    </row>
    <row r="2447" spans="1:2" x14ac:dyDescent="0.15">
      <c r="A2447" s="3"/>
      <c r="B2447" s="5"/>
    </row>
    <row r="2448" spans="1:2" x14ac:dyDescent="0.15">
      <c r="A2448" s="3"/>
      <c r="B2448" s="5"/>
    </row>
    <row r="2449" spans="1:2" x14ac:dyDescent="0.15">
      <c r="A2449" s="3"/>
      <c r="B2449" s="5"/>
    </row>
    <row r="2450" spans="1:2" x14ac:dyDescent="0.15">
      <c r="A2450" s="3"/>
      <c r="B2450" s="5"/>
    </row>
    <row r="2451" spans="1:2" x14ac:dyDescent="0.15">
      <c r="A2451" s="3"/>
      <c r="B2451" s="5"/>
    </row>
    <row r="2452" spans="1:2" x14ac:dyDescent="0.15">
      <c r="A2452" s="3"/>
      <c r="B2452" s="5"/>
    </row>
    <row r="2453" spans="1:2" x14ac:dyDescent="0.15">
      <c r="A2453" s="3"/>
      <c r="B2453" s="5"/>
    </row>
    <row r="2454" spans="1:2" x14ac:dyDescent="0.15">
      <c r="A2454" s="3"/>
      <c r="B2454" s="5"/>
    </row>
    <row r="2455" spans="1:2" x14ac:dyDescent="0.15">
      <c r="A2455" s="3"/>
      <c r="B2455" s="5"/>
    </row>
    <row r="2456" spans="1:2" x14ac:dyDescent="0.15">
      <c r="A2456" s="3"/>
      <c r="B2456" s="5"/>
    </row>
    <row r="2457" spans="1:2" x14ac:dyDescent="0.15">
      <c r="A2457" s="3"/>
      <c r="B2457" s="5"/>
    </row>
    <row r="2458" spans="1:2" x14ac:dyDescent="0.15">
      <c r="A2458" s="3"/>
      <c r="B2458" s="5"/>
    </row>
    <row r="2459" spans="1:2" x14ac:dyDescent="0.15">
      <c r="A2459" s="3"/>
      <c r="B2459" s="5"/>
    </row>
    <row r="2460" spans="1:2" x14ac:dyDescent="0.15">
      <c r="A2460" s="3"/>
      <c r="B2460" s="5"/>
    </row>
    <row r="2461" spans="1:2" x14ac:dyDescent="0.15">
      <c r="A2461" s="3"/>
      <c r="B2461" s="5"/>
    </row>
    <row r="2462" spans="1:2" x14ac:dyDescent="0.15">
      <c r="A2462" s="3"/>
      <c r="B2462" s="5"/>
    </row>
    <row r="2463" spans="1:2" x14ac:dyDescent="0.15">
      <c r="A2463" s="3"/>
      <c r="B2463" s="5"/>
    </row>
    <row r="2464" spans="1:2" x14ac:dyDescent="0.15">
      <c r="A2464" s="3"/>
      <c r="B2464" s="5"/>
    </row>
    <row r="2465" spans="1:2" x14ac:dyDescent="0.15">
      <c r="A2465" s="3"/>
      <c r="B2465" s="5"/>
    </row>
    <row r="2466" spans="1:2" x14ac:dyDescent="0.15">
      <c r="A2466" s="3"/>
      <c r="B2466" s="5"/>
    </row>
    <row r="2467" spans="1:2" x14ac:dyDescent="0.15">
      <c r="A2467" s="3"/>
      <c r="B2467" s="5"/>
    </row>
    <row r="2468" spans="1:2" x14ac:dyDescent="0.15">
      <c r="A2468" s="3"/>
      <c r="B2468" s="5"/>
    </row>
    <row r="2469" spans="1:2" x14ac:dyDescent="0.15">
      <c r="A2469" s="3"/>
      <c r="B2469" s="5"/>
    </row>
    <row r="2470" spans="1:2" x14ac:dyDescent="0.15">
      <c r="A2470" s="3"/>
      <c r="B2470" s="5"/>
    </row>
    <row r="2471" spans="1:2" x14ac:dyDescent="0.15">
      <c r="A2471" s="3"/>
      <c r="B2471" s="5"/>
    </row>
    <row r="2472" spans="1:2" x14ac:dyDescent="0.15">
      <c r="A2472" s="3"/>
      <c r="B2472" s="5"/>
    </row>
    <row r="2473" spans="1:2" x14ac:dyDescent="0.15">
      <c r="A2473" s="3"/>
      <c r="B2473" s="5"/>
    </row>
    <row r="2474" spans="1:2" x14ac:dyDescent="0.15">
      <c r="A2474" s="3"/>
      <c r="B2474" s="5"/>
    </row>
    <row r="2475" spans="1:2" x14ac:dyDescent="0.15">
      <c r="A2475" s="3"/>
      <c r="B2475" s="5"/>
    </row>
    <row r="2476" spans="1:2" x14ac:dyDescent="0.15">
      <c r="A2476" s="3"/>
      <c r="B2476" s="5"/>
    </row>
    <row r="2477" spans="1:2" x14ac:dyDescent="0.15">
      <c r="A2477" s="3"/>
      <c r="B2477" s="5"/>
    </row>
    <row r="2478" spans="1:2" x14ac:dyDescent="0.15">
      <c r="A2478" s="3"/>
      <c r="B2478" s="5"/>
    </row>
    <row r="2479" spans="1:2" x14ac:dyDescent="0.15">
      <c r="A2479" s="3"/>
      <c r="B2479" s="5"/>
    </row>
    <row r="2480" spans="1:2" x14ac:dyDescent="0.15">
      <c r="A2480" s="3"/>
      <c r="B2480" s="5"/>
    </row>
    <row r="2481" spans="1:2" x14ac:dyDescent="0.15">
      <c r="A2481" s="3"/>
      <c r="B2481" s="5"/>
    </row>
    <row r="2482" spans="1:2" x14ac:dyDescent="0.15">
      <c r="A2482" s="3"/>
      <c r="B2482" s="5"/>
    </row>
    <row r="2483" spans="1:2" x14ac:dyDescent="0.15">
      <c r="A2483" s="3"/>
      <c r="B2483" s="5"/>
    </row>
    <row r="2484" spans="1:2" x14ac:dyDescent="0.15">
      <c r="A2484" s="3"/>
      <c r="B2484" s="5"/>
    </row>
    <row r="2485" spans="1:2" x14ac:dyDescent="0.15">
      <c r="A2485" s="3"/>
      <c r="B2485" s="5"/>
    </row>
    <row r="2486" spans="1:2" x14ac:dyDescent="0.15">
      <c r="A2486" s="3"/>
      <c r="B2486" s="5"/>
    </row>
    <row r="2487" spans="1:2" x14ac:dyDescent="0.15">
      <c r="A2487" s="3"/>
      <c r="B2487" s="5"/>
    </row>
    <row r="2488" spans="1:2" x14ac:dyDescent="0.15">
      <c r="A2488" s="3"/>
      <c r="B2488" s="5"/>
    </row>
    <row r="2489" spans="1:2" x14ac:dyDescent="0.15">
      <c r="A2489" s="3"/>
      <c r="B2489" s="5"/>
    </row>
    <row r="2490" spans="1:2" x14ac:dyDescent="0.15">
      <c r="A2490" s="3"/>
      <c r="B2490" s="5"/>
    </row>
    <row r="2491" spans="1:2" x14ac:dyDescent="0.15">
      <c r="A2491" s="3"/>
      <c r="B2491" s="5"/>
    </row>
    <row r="2492" spans="1:2" x14ac:dyDescent="0.15">
      <c r="A2492" s="3"/>
      <c r="B2492" s="5"/>
    </row>
    <row r="2493" spans="1:2" x14ac:dyDescent="0.15">
      <c r="A2493" s="3"/>
      <c r="B2493" s="5"/>
    </row>
    <row r="2494" spans="1:2" x14ac:dyDescent="0.15">
      <c r="A2494" s="3"/>
      <c r="B2494" s="5"/>
    </row>
    <row r="2495" spans="1:2" x14ac:dyDescent="0.15">
      <c r="A2495" s="3"/>
      <c r="B2495" s="5"/>
    </row>
    <row r="2496" spans="1:2" x14ac:dyDescent="0.15">
      <c r="A2496" s="3"/>
      <c r="B2496" s="5"/>
    </row>
    <row r="2497" spans="1:2" x14ac:dyDescent="0.15">
      <c r="A2497" s="3"/>
      <c r="B2497" s="5"/>
    </row>
    <row r="2498" spans="1:2" x14ac:dyDescent="0.15">
      <c r="A2498" s="3"/>
      <c r="B2498" s="5"/>
    </row>
    <row r="2499" spans="1:2" x14ac:dyDescent="0.15">
      <c r="A2499" s="3"/>
      <c r="B2499" s="5"/>
    </row>
    <row r="2500" spans="1:2" x14ac:dyDescent="0.15">
      <c r="A2500" s="3"/>
      <c r="B2500" s="5"/>
    </row>
    <row r="2501" spans="1:2" x14ac:dyDescent="0.15">
      <c r="A2501" s="3"/>
      <c r="B2501" s="5"/>
    </row>
    <row r="2502" spans="1:2" x14ac:dyDescent="0.15">
      <c r="A2502" s="3"/>
      <c r="B2502" s="5"/>
    </row>
    <row r="2503" spans="1:2" x14ac:dyDescent="0.15">
      <c r="A2503" s="3"/>
      <c r="B2503" s="5"/>
    </row>
    <row r="2504" spans="1:2" x14ac:dyDescent="0.15">
      <c r="A2504" s="3"/>
      <c r="B2504" s="5"/>
    </row>
    <row r="2505" spans="1:2" x14ac:dyDescent="0.15">
      <c r="A2505" s="3"/>
      <c r="B2505" s="5"/>
    </row>
    <row r="2506" spans="1:2" x14ac:dyDescent="0.15">
      <c r="A2506" s="3"/>
      <c r="B2506" s="5"/>
    </row>
    <row r="2507" spans="1:2" x14ac:dyDescent="0.15">
      <c r="A2507" s="3"/>
      <c r="B2507" s="5"/>
    </row>
    <row r="2508" spans="1:2" x14ac:dyDescent="0.15">
      <c r="A2508" s="3"/>
      <c r="B2508" s="5"/>
    </row>
    <row r="2509" spans="1:2" x14ac:dyDescent="0.15">
      <c r="A2509" s="3"/>
      <c r="B2509" s="5"/>
    </row>
    <row r="2510" spans="1:2" x14ac:dyDescent="0.15">
      <c r="A2510" s="3"/>
      <c r="B2510" s="5"/>
    </row>
    <row r="2511" spans="1:2" x14ac:dyDescent="0.15">
      <c r="A2511" s="3"/>
      <c r="B2511" s="5"/>
    </row>
    <row r="2512" spans="1:2" x14ac:dyDescent="0.15">
      <c r="A2512" s="3"/>
      <c r="B2512" s="5"/>
    </row>
    <row r="2513" spans="1:2" x14ac:dyDescent="0.15">
      <c r="A2513" s="3"/>
      <c r="B2513" s="5"/>
    </row>
    <row r="2514" spans="1:2" x14ac:dyDescent="0.15">
      <c r="A2514" s="3"/>
      <c r="B2514" s="5"/>
    </row>
    <row r="2515" spans="1:2" x14ac:dyDescent="0.15">
      <c r="A2515" s="3"/>
      <c r="B2515" s="5"/>
    </row>
    <row r="2516" spans="1:2" x14ac:dyDescent="0.15">
      <c r="A2516" s="3"/>
      <c r="B2516" s="5"/>
    </row>
    <row r="2517" spans="1:2" x14ac:dyDescent="0.15">
      <c r="A2517" s="3"/>
      <c r="B2517" s="5"/>
    </row>
    <row r="2518" spans="1:2" x14ac:dyDescent="0.15">
      <c r="A2518" s="3"/>
      <c r="B2518" s="5"/>
    </row>
    <row r="2519" spans="1:2" x14ac:dyDescent="0.15">
      <c r="A2519" s="3"/>
      <c r="B2519" s="5"/>
    </row>
    <row r="2520" spans="1:2" x14ac:dyDescent="0.15">
      <c r="A2520" s="3"/>
      <c r="B2520" s="5"/>
    </row>
    <row r="2521" spans="1:2" x14ac:dyDescent="0.15">
      <c r="A2521" s="3"/>
      <c r="B2521" s="5"/>
    </row>
    <row r="2522" spans="1:2" x14ac:dyDescent="0.15">
      <c r="A2522" s="3"/>
      <c r="B2522" s="5"/>
    </row>
    <row r="2523" spans="1:2" x14ac:dyDescent="0.15">
      <c r="A2523" s="3"/>
      <c r="B2523" s="5"/>
    </row>
    <row r="2524" spans="1:2" x14ac:dyDescent="0.15">
      <c r="A2524" s="3"/>
      <c r="B2524" s="5"/>
    </row>
    <row r="2525" spans="1:2" x14ac:dyDescent="0.15">
      <c r="A2525" s="3"/>
      <c r="B2525" s="5"/>
    </row>
    <row r="2526" spans="1:2" x14ac:dyDescent="0.15">
      <c r="A2526" s="3"/>
      <c r="B2526" s="5"/>
    </row>
    <row r="2527" spans="1:2" x14ac:dyDescent="0.15">
      <c r="A2527" s="3"/>
      <c r="B2527" s="5"/>
    </row>
    <row r="2528" spans="1:2" x14ac:dyDescent="0.15">
      <c r="A2528" s="3"/>
      <c r="B2528" s="5"/>
    </row>
    <row r="2529" spans="1:2" x14ac:dyDescent="0.15">
      <c r="A2529" s="3"/>
      <c r="B2529" s="5"/>
    </row>
    <row r="2530" spans="1:2" x14ac:dyDescent="0.15">
      <c r="A2530" s="3"/>
      <c r="B2530" s="5"/>
    </row>
    <row r="2531" spans="1:2" x14ac:dyDescent="0.15">
      <c r="A2531" s="3"/>
      <c r="B2531" s="5"/>
    </row>
    <row r="2532" spans="1:2" x14ac:dyDescent="0.15">
      <c r="A2532" s="3"/>
      <c r="B2532" s="5"/>
    </row>
    <row r="2533" spans="1:2" x14ac:dyDescent="0.15">
      <c r="A2533" s="3"/>
      <c r="B2533" s="5"/>
    </row>
    <row r="2534" spans="1:2" x14ac:dyDescent="0.15">
      <c r="A2534" s="3"/>
      <c r="B2534" s="5"/>
    </row>
    <row r="2535" spans="1:2" x14ac:dyDescent="0.15">
      <c r="A2535" s="3"/>
      <c r="B2535" s="5"/>
    </row>
    <row r="2536" spans="1:2" x14ac:dyDescent="0.15">
      <c r="A2536" s="3"/>
      <c r="B2536" s="5"/>
    </row>
    <row r="2537" spans="1:2" x14ac:dyDescent="0.15">
      <c r="A2537" s="3"/>
      <c r="B2537" s="5"/>
    </row>
    <row r="2538" spans="1:2" x14ac:dyDescent="0.15">
      <c r="A2538" s="3"/>
      <c r="B2538" s="5"/>
    </row>
    <row r="2539" spans="1:2" x14ac:dyDescent="0.15">
      <c r="A2539" s="3"/>
      <c r="B2539" s="5"/>
    </row>
    <row r="2540" spans="1:2" x14ac:dyDescent="0.15">
      <c r="A2540" s="3"/>
      <c r="B2540" s="5"/>
    </row>
    <row r="2541" spans="1:2" x14ac:dyDescent="0.15">
      <c r="A2541" s="3"/>
      <c r="B2541" s="5"/>
    </row>
    <row r="2542" spans="1:2" x14ac:dyDescent="0.15">
      <c r="A2542" s="3"/>
      <c r="B2542" s="5"/>
    </row>
    <row r="2543" spans="1:2" x14ac:dyDescent="0.15">
      <c r="A2543" s="3"/>
      <c r="B2543" s="5"/>
    </row>
    <row r="2544" spans="1:2" x14ac:dyDescent="0.15">
      <c r="A2544" s="3"/>
      <c r="B2544" s="5"/>
    </row>
    <row r="2545" spans="1:2" x14ac:dyDescent="0.15">
      <c r="A2545" s="3"/>
      <c r="B2545" s="5"/>
    </row>
    <row r="2546" spans="1:2" x14ac:dyDescent="0.15">
      <c r="A2546" s="3"/>
      <c r="B2546" s="5"/>
    </row>
    <row r="2547" spans="1:2" x14ac:dyDescent="0.15">
      <c r="A2547" s="3"/>
      <c r="B2547" s="5"/>
    </row>
    <row r="2548" spans="1:2" x14ac:dyDescent="0.15">
      <c r="A2548" s="3"/>
      <c r="B2548" s="5"/>
    </row>
    <row r="2549" spans="1:2" x14ac:dyDescent="0.15">
      <c r="A2549" s="3"/>
      <c r="B2549" s="5"/>
    </row>
    <row r="2550" spans="1:2" x14ac:dyDescent="0.15">
      <c r="A2550" s="3"/>
      <c r="B2550" s="5"/>
    </row>
    <row r="2551" spans="1:2" x14ac:dyDescent="0.15">
      <c r="A2551" s="3"/>
      <c r="B2551" s="5"/>
    </row>
    <row r="2552" spans="1:2" x14ac:dyDescent="0.15">
      <c r="A2552" s="3"/>
      <c r="B2552" s="5"/>
    </row>
    <row r="2553" spans="1:2" x14ac:dyDescent="0.15">
      <c r="A2553" s="3"/>
      <c r="B2553" s="5"/>
    </row>
    <row r="2554" spans="1:2" x14ac:dyDescent="0.15">
      <c r="A2554" s="3"/>
      <c r="B2554" s="5"/>
    </row>
    <row r="2555" spans="1:2" x14ac:dyDescent="0.15">
      <c r="A2555" s="3"/>
      <c r="B2555" s="5"/>
    </row>
    <row r="2556" spans="1:2" x14ac:dyDescent="0.15">
      <c r="A2556" s="3"/>
      <c r="B2556" s="5"/>
    </row>
    <row r="2557" spans="1:2" x14ac:dyDescent="0.15">
      <c r="A2557" s="3"/>
      <c r="B2557" s="5"/>
    </row>
    <row r="2558" spans="1:2" x14ac:dyDescent="0.15">
      <c r="A2558" s="3"/>
      <c r="B2558" s="5"/>
    </row>
    <row r="2559" spans="1:2" x14ac:dyDescent="0.15">
      <c r="A2559" s="3"/>
      <c r="B2559" s="5"/>
    </row>
    <row r="2560" spans="1:2" x14ac:dyDescent="0.15">
      <c r="A2560" s="3"/>
      <c r="B2560" s="5"/>
    </row>
    <row r="2561" spans="1:2" x14ac:dyDescent="0.15">
      <c r="A2561" s="3"/>
      <c r="B2561" s="5"/>
    </row>
    <row r="2562" spans="1:2" x14ac:dyDescent="0.15">
      <c r="A2562" s="3"/>
      <c r="B2562" s="5"/>
    </row>
    <row r="2563" spans="1:2" x14ac:dyDescent="0.15">
      <c r="A2563" s="3"/>
      <c r="B2563" s="5"/>
    </row>
    <row r="2564" spans="1:2" x14ac:dyDescent="0.15">
      <c r="A2564" s="3"/>
      <c r="B2564" s="5"/>
    </row>
    <row r="2565" spans="1:2" x14ac:dyDescent="0.15">
      <c r="A2565" s="3"/>
      <c r="B2565" s="5"/>
    </row>
    <row r="2566" spans="1:2" x14ac:dyDescent="0.15">
      <c r="A2566" s="3"/>
      <c r="B2566" s="5"/>
    </row>
    <row r="2567" spans="1:2" x14ac:dyDescent="0.15">
      <c r="A2567" s="3"/>
      <c r="B2567" s="5"/>
    </row>
    <row r="2568" spans="1:2" x14ac:dyDescent="0.15">
      <c r="A2568" s="3"/>
      <c r="B2568" s="5"/>
    </row>
    <row r="2569" spans="1:2" x14ac:dyDescent="0.15">
      <c r="A2569" s="3"/>
      <c r="B2569" s="5"/>
    </row>
    <row r="2570" spans="1:2" x14ac:dyDescent="0.15">
      <c r="A2570" s="3"/>
      <c r="B2570" s="5"/>
    </row>
    <row r="2571" spans="1:2" x14ac:dyDescent="0.15">
      <c r="A2571" s="3"/>
      <c r="B2571" s="5"/>
    </row>
    <row r="2572" spans="1:2" x14ac:dyDescent="0.15">
      <c r="A2572" s="3"/>
      <c r="B2572" s="5"/>
    </row>
    <row r="2573" spans="1:2" x14ac:dyDescent="0.15">
      <c r="A2573" s="3"/>
      <c r="B2573" s="5"/>
    </row>
    <row r="2574" spans="1:2" x14ac:dyDescent="0.15">
      <c r="A2574" s="3"/>
      <c r="B2574" s="5"/>
    </row>
    <row r="2575" spans="1:2" x14ac:dyDescent="0.15">
      <c r="A2575" s="3"/>
      <c r="B2575" s="5"/>
    </row>
    <row r="2576" spans="1:2" x14ac:dyDescent="0.15">
      <c r="A2576" s="3"/>
      <c r="B2576" s="5"/>
    </row>
    <row r="2577" spans="1:2" x14ac:dyDescent="0.15">
      <c r="A2577" s="3"/>
      <c r="B2577" s="5"/>
    </row>
    <row r="2578" spans="1:2" x14ac:dyDescent="0.15">
      <c r="A2578" s="3"/>
      <c r="B2578" s="5"/>
    </row>
    <row r="2579" spans="1:2" x14ac:dyDescent="0.15">
      <c r="A2579" s="3"/>
      <c r="B2579" s="5"/>
    </row>
    <row r="2580" spans="1:2" x14ac:dyDescent="0.15">
      <c r="A2580" s="3"/>
      <c r="B2580" s="5"/>
    </row>
    <row r="2581" spans="1:2" x14ac:dyDescent="0.15">
      <c r="A2581" s="3"/>
      <c r="B2581" s="5"/>
    </row>
    <row r="2582" spans="1:2" x14ac:dyDescent="0.15">
      <c r="A2582" s="3"/>
      <c r="B2582" s="5"/>
    </row>
    <row r="2583" spans="1:2" x14ac:dyDescent="0.15">
      <c r="A2583" s="3"/>
      <c r="B2583" s="5"/>
    </row>
    <row r="2584" spans="1:2" x14ac:dyDescent="0.15">
      <c r="A2584" s="3"/>
      <c r="B2584" s="5"/>
    </row>
    <row r="2585" spans="1:2" x14ac:dyDescent="0.15">
      <c r="A2585" s="3"/>
      <c r="B2585" s="5"/>
    </row>
    <row r="2586" spans="1:2" x14ac:dyDescent="0.15">
      <c r="A2586" s="3"/>
      <c r="B2586" s="5"/>
    </row>
    <row r="2587" spans="1:2" x14ac:dyDescent="0.15">
      <c r="A2587" s="3"/>
      <c r="B2587" s="5"/>
    </row>
    <row r="2588" spans="1:2" x14ac:dyDescent="0.15">
      <c r="A2588" s="3"/>
      <c r="B2588" s="5"/>
    </row>
    <row r="2589" spans="1:2" x14ac:dyDescent="0.15">
      <c r="A2589" s="3"/>
      <c r="B2589" s="5"/>
    </row>
    <row r="2590" spans="1:2" x14ac:dyDescent="0.15">
      <c r="A2590" s="3"/>
      <c r="B2590" s="5"/>
    </row>
    <row r="2591" spans="1:2" x14ac:dyDescent="0.15">
      <c r="A2591" s="3"/>
      <c r="B2591" s="5"/>
    </row>
    <row r="2592" spans="1:2" x14ac:dyDescent="0.15">
      <c r="A2592" s="3"/>
      <c r="B2592" s="5"/>
    </row>
    <row r="2593" spans="1:2" x14ac:dyDescent="0.15">
      <c r="A2593" s="3"/>
      <c r="B2593" s="5"/>
    </row>
    <row r="2594" spans="1:2" x14ac:dyDescent="0.15">
      <c r="A2594" s="3"/>
      <c r="B2594" s="5"/>
    </row>
    <row r="2595" spans="1:2" x14ac:dyDescent="0.15">
      <c r="A2595" s="3"/>
      <c r="B2595" s="5"/>
    </row>
    <row r="2596" spans="1:2" x14ac:dyDescent="0.15">
      <c r="A2596" s="3"/>
      <c r="B2596" s="5"/>
    </row>
    <row r="2597" spans="1:2" x14ac:dyDescent="0.15">
      <c r="A2597" s="3"/>
      <c r="B2597" s="5"/>
    </row>
    <row r="2598" spans="1:2" x14ac:dyDescent="0.15">
      <c r="A2598" s="3"/>
      <c r="B2598" s="5"/>
    </row>
    <row r="2599" spans="1:2" x14ac:dyDescent="0.15">
      <c r="A2599" s="3"/>
      <c r="B2599" s="5"/>
    </row>
    <row r="2600" spans="1:2" x14ac:dyDescent="0.15">
      <c r="A2600" s="3"/>
      <c r="B2600" s="5"/>
    </row>
    <row r="2601" spans="1:2" x14ac:dyDescent="0.15">
      <c r="A2601" s="3"/>
      <c r="B2601" s="5"/>
    </row>
    <row r="2602" spans="1:2" x14ac:dyDescent="0.15">
      <c r="A2602" s="3"/>
      <c r="B2602" s="5"/>
    </row>
    <row r="2603" spans="1:2" x14ac:dyDescent="0.15">
      <c r="A2603" s="3"/>
      <c r="B2603" s="5"/>
    </row>
    <row r="2604" spans="1:2" x14ac:dyDescent="0.15">
      <c r="A2604" s="3"/>
      <c r="B2604" s="5"/>
    </row>
    <row r="2605" spans="1:2" x14ac:dyDescent="0.15">
      <c r="A2605" s="3"/>
      <c r="B2605" s="5"/>
    </row>
    <row r="2606" spans="1:2" x14ac:dyDescent="0.15">
      <c r="A2606" s="3"/>
      <c r="B2606" s="5"/>
    </row>
    <row r="2607" spans="1:2" x14ac:dyDescent="0.15">
      <c r="A2607" s="3"/>
      <c r="B2607" s="5"/>
    </row>
    <row r="2608" spans="1:2" x14ac:dyDescent="0.15">
      <c r="A2608" s="3"/>
      <c r="B2608" s="5"/>
    </row>
    <row r="2609" spans="1:2" x14ac:dyDescent="0.15">
      <c r="A2609" s="3"/>
      <c r="B2609" s="5"/>
    </row>
    <row r="2610" spans="1:2" x14ac:dyDescent="0.15">
      <c r="A2610" s="3"/>
      <c r="B2610" s="5"/>
    </row>
    <row r="2611" spans="1:2" x14ac:dyDescent="0.15">
      <c r="A2611" s="3"/>
      <c r="B2611" s="5"/>
    </row>
    <row r="2612" spans="1:2" x14ac:dyDescent="0.15">
      <c r="A2612" s="3"/>
      <c r="B2612" s="5"/>
    </row>
    <row r="2613" spans="1:2" x14ac:dyDescent="0.15">
      <c r="A2613" s="3"/>
      <c r="B2613" s="5"/>
    </row>
    <row r="2614" spans="1:2" x14ac:dyDescent="0.15">
      <c r="A2614" s="3"/>
      <c r="B2614" s="5"/>
    </row>
    <row r="2615" spans="1:2" x14ac:dyDescent="0.15">
      <c r="A2615" s="3"/>
      <c r="B2615" s="5"/>
    </row>
    <row r="2616" spans="1:2" x14ac:dyDescent="0.15">
      <c r="A2616" s="3"/>
      <c r="B2616" s="5"/>
    </row>
    <row r="2617" spans="1:2" x14ac:dyDescent="0.15">
      <c r="A2617" s="3"/>
      <c r="B2617" s="5"/>
    </row>
    <row r="2618" spans="1:2" x14ac:dyDescent="0.15">
      <c r="A2618" s="3"/>
      <c r="B2618" s="5"/>
    </row>
    <row r="2619" spans="1:2" x14ac:dyDescent="0.15">
      <c r="A2619" s="3"/>
      <c r="B2619" s="5"/>
    </row>
    <row r="2620" spans="1:2" x14ac:dyDescent="0.15">
      <c r="A2620" s="3"/>
      <c r="B2620" s="5"/>
    </row>
    <row r="2621" spans="1:2" x14ac:dyDescent="0.15">
      <c r="A2621" s="3"/>
      <c r="B2621" s="5"/>
    </row>
    <row r="2622" spans="1:2" x14ac:dyDescent="0.15">
      <c r="A2622" s="3"/>
      <c r="B2622" s="5"/>
    </row>
    <row r="2623" spans="1:2" x14ac:dyDescent="0.15">
      <c r="A2623" s="3"/>
      <c r="B2623" s="5"/>
    </row>
    <row r="2624" spans="1:2" x14ac:dyDescent="0.15">
      <c r="A2624" s="3"/>
      <c r="B2624" s="5"/>
    </row>
    <row r="2625" spans="1:2" x14ac:dyDescent="0.15">
      <c r="A2625" s="3"/>
      <c r="B2625" s="5"/>
    </row>
    <row r="2626" spans="1:2" x14ac:dyDescent="0.15">
      <c r="A2626" s="3"/>
      <c r="B2626" s="5"/>
    </row>
    <row r="2627" spans="1:2" x14ac:dyDescent="0.15">
      <c r="A2627" s="3"/>
      <c r="B2627" s="5"/>
    </row>
    <row r="2628" spans="1:2" x14ac:dyDescent="0.15">
      <c r="A2628" s="3"/>
      <c r="B2628" s="5"/>
    </row>
    <row r="2629" spans="1:2" x14ac:dyDescent="0.15">
      <c r="A2629" s="3"/>
      <c r="B2629" s="5"/>
    </row>
    <row r="2630" spans="1:2" x14ac:dyDescent="0.15">
      <c r="A2630" s="3"/>
      <c r="B2630" s="5"/>
    </row>
    <row r="2631" spans="1:2" x14ac:dyDescent="0.15">
      <c r="A2631" s="3"/>
      <c r="B2631" s="5"/>
    </row>
    <row r="2632" spans="1:2" x14ac:dyDescent="0.15">
      <c r="A2632" s="3"/>
      <c r="B2632" s="5"/>
    </row>
    <row r="2633" spans="1:2" x14ac:dyDescent="0.15">
      <c r="A2633" s="3"/>
      <c r="B2633" s="5"/>
    </row>
    <row r="2634" spans="1:2" x14ac:dyDescent="0.15">
      <c r="A2634" s="3"/>
      <c r="B2634" s="5"/>
    </row>
    <row r="2635" spans="1:2" x14ac:dyDescent="0.15">
      <c r="A2635" s="3"/>
      <c r="B2635" s="5"/>
    </row>
    <row r="2636" spans="1:2" x14ac:dyDescent="0.15">
      <c r="A2636" s="3"/>
      <c r="B2636" s="5"/>
    </row>
    <row r="2637" spans="1:2" x14ac:dyDescent="0.15">
      <c r="A2637" s="3"/>
      <c r="B2637" s="5"/>
    </row>
    <row r="2638" spans="1:2" x14ac:dyDescent="0.15">
      <c r="A2638" s="3"/>
      <c r="B2638" s="5"/>
    </row>
    <row r="2639" spans="1:2" x14ac:dyDescent="0.15">
      <c r="A2639" s="3"/>
      <c r="B2639" s="5"/>
    </row>
    <row r="2640" spans="1:2" x14ac:dyDescent="0.15">
      <c r="A2640" s="3"/>
      <c r="B2640" s="5"/>
    </row>
    <row r="2641" spans="1:2" x14ac:dyDescent="0.15">
      <c r="A2641" s="3"/>
      <c r="B2641" s="5"/>
    </row>
    <row r="2642" spans="1:2" x14ac:dyDescent="0.15">
      <c r="A2642" s="3"/>
      <c r="B2642" s="5"/>
    </row>
    <row r="2643" spans="1:2" x14ac:dyDescent="0.15">
      <c r="A2643" s="3"/>
      <c r="B2643" s="5"/>
    </row>
    <row r="2644" spans="1:2" x14ac:dyDescent="0.15">
      <c r="A2644" s="3"/>
      <c r="B2644" s="5"/>
    </row>
    <row r="2645" spans="1:2" x14ac:dyDescent="0.15">
      <c r="A2645" s="3"/>
      <c r="B2645" s="5"/>
    </row>
    <row r="2646" spans="1:2" x14ac:dyDescent="0.15">
      <c r="A2646" s="3"/>
      <c r="B2646" s="5"/>
    </row>
    <row r="2647" spans="1:2" x14ac:dyDescent="0.15">
      <c r="A2647" s="3"/>
      <c r="B2647" s="5"/>
    </row>
    <row r="2648" spans="1:2" x14ac:dyDescent="0.15">
      <c r="A2648" s="3"/>
      <c r="B2648" s="5"/>
    </row>
    <row r="2649" spans="1:2" x14ac:dyDescent="0.15">
      <c r="A2649" s="3"/>
      <c r="B2649" s="5"/>
    </row>
    <row r="2650" spans="1:2" x14ac:dyDescent="0.15">
      <c r="A2650" s="3"/>
      <c r="B2650" s="5"/>
    </row>
    <row r="2651" spans="1:2" x14ac:dyDescent="0.15">
      <c r="A2651" s="3"/>
      <c r="B2651" s="5"/>
    </row>
    <row r="2652" spans="1:2" x14ac:dyDescent="0.15">
      <c r="A2652" s="3"/>
      <c r="B2652" s="5"/>
    </row>
    <row r="2653" spans="1:2" x14ac:dyDescent="0.15">
      <c r="A2653" s="3"/>
      <c r="B2653" s="5"/>
    </row>
    <row r="2654" spans="1:2" x14ac:dyDescent="0.15">
      <c r="A2654" s="3"/>
      <c r="B2654" s="5"/>
    </row>
    <row r="2655" spans="1:2" x14ac:dyDescent="0.15">
      <c r="A2655" s="3"/>
      <c r="B2655" s="5"/>
    </row>
    <row r="2656" spans="1:2" x14ac:dyDescent="0.15">
      <c r="A2656" s="3"/>
      <c r="B2656" s="5"/>
    </row>
    <row r="2657" spans="1:2" x14ac:dyDescent="0.15">
      <c r="A2657" s="3"/>
      <c r="B2657" s="5"/>
    </row>
    <row r="2658" spans="1:2" x14ac:dyDescent="0.15">
      <c r="A2658" s="3"/>
      <c r="B2658" s="5"/>
    </row>
    <row r="2659" spans="1:2" x14ac:dyDescent="0.15">
      <c r="A2659" s="3"/>
      <c r="B2659" s="5"/>
    </row>
    <row r="2660" spans="1:2" x14ac:dyDescent="0.15">
      <c r="A2660" s="3"/>
      <c r="B2660" s="5"/>
    </row>
    <row r="2661" spans="1:2" x14ac:dyDescent="0.15">
      <c r="A2661" s="3"/>
      <c r="B2661" s="5"/>
    </row>
    <row r="2662" spans="1:2" x14ac:dyDescent="0.15">
      <c r="A2662" s="3"/>
      <c r="B2662" s="5"/>
    </row>
    <row r="2663" spans="1:2" x14ac:dyDescent="0.15">
      <c r="A2663" s="3"/>
      <c r="B2663" s="5"/>
    </row>
    <row r="2664" spans="1:2" x14ac:dyDescent="0.15">
      <c r="A2664" s="3"/>
      <c r="B2664" s="5"/>
    </row>
    <row r="2665" spans="1:2" x14ac:dyDescent="0.15">
      <c r="A2665" s="3"/>
      <c r="B2665" s="5"/>
    </row>
    <row r="2666" spans="1:2" x14ac:dyDescent="0.15">
      <c r="A2666" s="3"/>
      <c r="B2666" s="5"/>
    </row>
    <row r="2667" spans="1:2" x14ac:dyDescent="0.15">
      <c r="A2667" s="3"/>
      <c r="B2667" s="5"/>
    </row>
    <row r="2668" spans="1:2" x14ac:dyDescent="0.15">
      <c r="A2668" s="3"/>
      <c r="B2668" s="5"/>
    </row>
    <row r="2669" spans="1:2" x14ac:dyDescent="0.15">
      <c r="A2669" s="3"/>
      <c r="B2669" s="5"/>
    </row>
    <row r="2670" spans="1:2" x14ac:dyDescent="0.15">
      <c r="A2670" s="3"/>
      <c r="B2670" s="5"/>
    </row>
    <row r="2671" spans="1:2" x14ac:dyDescent="0.15">
      <c r="A2671" s="3"/>
      <c r="B2671" s="5"/>
    </row>
    <row r="2672" spans="1:2" x14ac:dyDescent="0.15">
      <c r="A2672" s="3"/>
      <c r="B2672" s="5"/>
    </row>
    <row r="2673" spans="1:2" x14ac:dyDescent="0.15">
      <c r="A2673" s="3"/>
      <c r="B2673" s="5"/>
    </row>
    <row r="2674" spans="1:2" x14ac:dyDescent="0.15">
      <c r="A2674" s="3"/>
      <c r="B2674" s="5"/>
    </row>
    <row r="2675" spans="1:2" x14ac:dyDescent="0.15">
      <c r="A2675" s="3"/>
      <c r="B2675" s="5"/>
    </row>
    <row r="2676" spans="1:2" x14ac:dyDescent="0.15">
      <c r="A2676" s="3"/>
      <c r="B2676" s="5"/>
    </row>
    <row r="2677" spans="1:2" x14ac:dyDescent="0.15">
      <c r="A2677" s="3"/>
      <c r="B2677" s="5"/>
    </row>
    <row r="2678" spans="1:2" x14ac:dyDescent="0.15">
      <c r="A2678" s="3"/>
      <c r="B2678" s="5"/>
    </row>
    <row r="2679" spans="1:2" x14ac:dyDescent="0.15">
      <c r="A2679" s="3"/>
      <c r="B2679" s="5"/>
    </row>
    <row r="2680" spans="1:2" x14ac:dyDescent="0.15">
      <c r="A2680" s="3"/>
      <c r="B2680" s="5"/>
    </row>
    <row r="2681" spans="1:2" x14ac:dyDescent="0.15">
      <c r="A2681" s="3"/>
      <c r="B2681" s="5"/>
    </row>
    <row r="2682" spans="1:2" x14ac:dyDescent="0.15">
      <c r="A2682" s="3"/>
      <c r="B2682" s="5"/>
    </row>
    <row r="2683" spans="1:2" x14ac:dyDescent="0.15">
      <c r="A2683" s="3"/>
      <c r="B2683" s="5"/>
    </row>
    <row r="2684" spans="1:2" x14ac:dyDescent="0.15">
      <c r="A2684" s="3"/>
      <c r="B2684" s="5"/>
    </row>
    <row r="2685" spans="1:2" x14ac:dyDescent="0.15">
      <c r="A2685" s="3"/>
      <c r="B2685" s="5"/>
    </row>
    <row r="2686" spans="1:2" x14ac:dyDescent="0.15">
      <c r="A2686" s="3"/>
      <c r="B2686" s="5"/>
    </row>
    <row r="2687" spans="1:2" x14ac:dyDescent="0.15">
      <c r="A2687" s="3"/>
      <c r="B2687" s="5"/>
    </row>
    <row r="2688" spans="1:2" x14ac:dyDescent="0.15">
      <c r="A2688" s="3"/>
      <c r="B2688" s="5"/>
    </row>
    <row r="2689" spans="1:2" x14ac:dyDescent="0.15">
      <c r="A2689" s="3"/>
      <c r="B2689" s="5"/>
    </row>
    <row r="2690" spans="1:2" x14ac:dyDescent="0.15">
      <c r="A2690" s="3"/>
      <c r="B2690" s="5"/>
    </row>
    <row r="2691" spans="1:2" x14ac:dyDescent="0.15">
      <c r="A2691" s="3"/>
      <c r="B2691" s="5"/>
    </row>
    <row r="2692" spans="1:2" x14ac:dyDescent="0.15">
      <c r="A2692" s="3"/>
      <c r="B2692" s="5"/>
    </row>
    <row r="2693" spans="1:2" x14ac:dyDescent="0.15">
      <c r="A2693" s="3"/>
      <c r="B2693" s="5"/>
    </row>
    <row r="2694" spans="1:2" x14ac:dyDescent="0.15">
      <c r="A2694" s="3"/>
      <c r="B2694" s="5"/>
    </row>
    <row r="2695" spans="1:2" x14ac:dyDescent="0.15">
      <c r="A2695" s="3"/>
      <c r="B2695" s="5"/>
    </row>
    <row r="2696" spans="1:2" x14ac:dyDescent="0.15">
      <c r="A2696" s="3"/>
      <c r="B2696" s="5"/>
    </row>
    <row r="2697" spans="1:2" x14ac:dyDescent="0.15">
      <c r="A2697" s="3"/>
      <c r="B2697" s="5"/>
    </row>
    <row r="2698" spans="1:2" x14ac:dyDescent="0.15">
      <c r="A2698" s="3"/>
      <c r="B2698" s="5"/>
    </row>
    <row r="2699" spans="1:2" x14ac:dyDescent="0.15">
      <c r="A2699" s="3"/>
      <c r="B2699" s="5"/>
    </row>
    <row r="2700" spans="1:2" x14ac:dyDescent="0.15">
      <c r="A2700" s="3"/>
      <c r="B2700" s="5"/>
    </row>
    <row r="2701" spans="1:2" x14ac:dyDescent="0.15">
      <c r="A2701" s="3"/>
      <c r="B2701" s="5"/>
    </row>
    <row r="2702" spans="1:2" x14ac:dyDescent="0.15">
      <c r="A2702" s="3"/>
      <c r="B2702" s="5"/>
    </row>
    <row r="2703" spans="1:2" x14ac:dyDescent="0.15">
      <c r="A2703" s="3"/>
      <c r="B2703" s="5"/>
    </row>
    <row r="2704" spans="1:2" x14ac:dyDescent="0.15">
      <c r="A2704" s="3"/>
      <c r="B2704" s="5"/>
    </row>
    <row r="2705" spans="1:2" x14ac:dyDescent="0.15">
      <c r="A2705" s="3"/>
      <c r="B2705" s="5"/>
    </row>
    <row r="2706" spans="1:2" x14ac:dyDescent="0.15">
      <c r="A2706" s="3"/>
      <c r="B2706" s="5"/>
    </row>
    <row r="2707" spans="1:2" x14ac:dyDescent="0.15">
      <c r="A2707" s="3"/>
      <c r="B2707" s="5"/>
    </row>
    <row r="2708" spans="1:2" x14ac:dyDescent="0.15">
      <c r="A2708" s="3"/>
      <c r="B2708" s="5"/>
    </row>
    <row r="2709" spans="1:2" x14ac:dyDescent="0.15">
      <c r="A2709" s="3"/>
      <c r="B2709" s="5"/>
    </row>
    <row r="2710" spans="1:2" x14ac:dyDescent="0.15">
      <c r="A2710" s="3"/>
      <c r="B2710" s="5"/>
    </row>
    <row r="2711" spans="1:2" x14ac:dyDescent="0.15">
      <c r="A2711" s="3"/>
      <c r="B2711" s="5"/>
    </row>
    <row r="2712" spans="1:2" x14ac:dyDescent="0.15">
      <c r="A2712" s="3"/>
      <c r="B2712" s="5"/>
    </row>
    <row r="2713" spans="1:2" x14ac:dyDescent="0.15">
      <c r="A2713" s="3"/>
      <c r="B2713" s="5"/>
    </row>
    <row r="2714" spans="1:2" x14ac:dyDescent="0.15">
      <c r="A2714" s="3"/>
      <c r="B2714" s="5"/>
    </row>
    <row r="2715" spans="1:2" x14ac:dyDescent="0.15">
      <c r="A2715" s="3"/>
      <c r="B2715" s="5"/>
    </row>
    <row r="2716" spans="1:2" x14ac:dyDescent="0.15">
      <c r="A2716" s="3"/>
      <c r="B2716" s="5"/>
    </row>
    <row r="2717" spans="1:2" x14ac:dyDescent="0.15">
      <c r="A2717" s="3"/>
      <c r="B2717" s="5"/>
    </row>
    <row r="2718" spans="1:2" x14ac:dyDescent="0.15">
      <c r="A2718" s="3"/>
      <c r="B2718" s="5"/>
    </row>
    <row r="2719" spans="1:2" x14ac:dyDescent="0.15">
      <c r="A2719" s="3"/>
      <c r="B2719" s="5"/>
    </row>
    <row r="2720" spans="1:2" x14ac:dyDescent="0.15">
      <c r="A2720" s="3"/>
      <c r="B2720" s="5"/>
    </row>
    <row r="2721" spans="1:2" x14ac:dyDescent="0.15">
      <c r="A2721" s="3"/>
      <c r="B2721" s="5"/>
    </row>
    <row r="2722" spans="1:2" x14ac:dyDescent="0.15">
      <c r="A2722" s="3"/>
      <c r="B2722" s="5"/>
    </row>
    <row r="2723" spans="1:2" x14ac:dyDescent="0.15">
      <c r="A2723" s="3"/>
      <c r="B2723" s="5"/>
    </row>
    <row r="2724" spans="1:2" x14ac:dyDescent="0.15">
      <c r="A2724" s="3"/>
      <c r="B2724" s="5"/>
    </row>
    <row r="2725" spans="1:2" x14ac:dyDescent="0.15">
      <c r="A2725" s="3"/>
      <c r="B2725" s="5"/>
    </row>
    <row r="2726" spans="1:2" x14ac:dyDescent="0.15">
      <c r="A2726" s="3"/>
      <c r="B2726" s="5"/>
    </row>
    <row r="2727" spans="1:2" x14ac:dyDescent="0.15">
      <c r="A2727" s="3"/>
      <c r="B2727" s="5"/>
    </row>
    <row r="2728" spans="1:2" x14ac:dyDescent="0.15">
      <c r="A2728" s="3"/>
      <c r="B2728" s="5"/>
    </row>
    <row r="2729" spans="1:2" x14ac:dyDescent="0.15">
      <c r="A2729" s="3"/>
      <c r="B2729" s="5"/>
    </row>
    <row r="2730" spans="1:2" x14ac:dyDescent="0.15">
      <c r="A2730" s="3"/>
      <c r="B2730" s="5"/>
    </row>
    <row r="2731" spans="1:2" x14ac:dyDescent="0.15">
      <c r="A2731" s="3"/>
      <c r="B2731" s="5"/>
    </row>
    <row r="2732" spans="1:2" x14ac:dyDescent="0.15">
      <c r="A2732" s="3"/>
      <c r="B2732" s="5"/>
    </row>
    <row r="2733" spans="1:2" x14ac:dyDescent="0.15">
      <c r="A2733" s="3"/>
      <c r="B2733" s="5"/>
    </row>
    <row r="2734" spans="1:2" x14ac:dyDescent="0.15">
      <c r="A2734" s="3"/>
      <c r="B2734" s="5"/>
    </row>
    <row r="2735" spans="1:2" x14ac:dyDescent="0.15">
      <c r="A2735" s="3"/>
      <c r="B2735" s="5"/>
    </row>
    <row r="2736" spans="1:2" x14ac:dyDescent="0.15">
      <c r="A2736" s="3"/>
      <c r="B2736" s="5"/>
    </row>
    <row r="2737" spans="1:2" x14ac:dyDescent="0.15">
      <c r="A2737" s="3"/>
      <c r="B2737" s="5"/>
    </row>
    <row r="2738" spans="1:2" x14ac:dyDescent="0.15">
      <c r="A2738" s="3"/>
      <c r="B2738" s="5"/>
    </row>
    <row r="2739" spans="1:2" x14ac:dyDescent="0.15">
      <c r="A2739" s="3"/>
      <c r="B2739" s="5"/>
    </row>
    <row r="2740" spans="1:2" x14ac:dyDescent="0.15">
      <c r="A2740" s="3"/>
      <c r="B2740" s="5"/>
    </row>
    <row r="2741" spans="1:2" x14ac:dyDescent="0.15">
      <c r="A2741" s="3"/>
      <c r="B2741" s="5"/>
    </row>
    <row r="2742" spans="1:2" x14ac:dyDescent="0.15">
      <c r="A2742" s="3"/>
      <c r="B2742" s="5"/>
    </row>
    <row r="2743" spans="1:2" x14ac:dyDescent="0.15">
      <c r="A2743" s="3"/>
      <c r="B2743" s="5"/>
    </row>
    <row r="2744" spans="1:2" x14ac:dyDescent="0.15">
      <c r="A2744" s="3"/>
      <c r="B2744" s="5"/>
    </row>
    <row r="2745" spans="1:2" x14ac:dyDescent="0.15">
      <c r="A2745" s="3"/>
      <c r="B2745" s="5"/>
    </row>
    <row r="2746" spans="1:2" x14ac:dyDescent="0.15">
      <c r="A2746" s="3"/>
      <c r="B2746" s="5"/>
    </row>
    <row r="2747" spans="1:2" x14ac:dyDescent="0.15">
      <c r="A2747" s="3"/>
      <c r="B2747" s="5"/>
    </row>
    <row r="2748" spans="1:2" x14ac:dyDescent="0.15">
      <c r="A2748" s="3"/>
      <c r="B2748" s="5"/>
    </row>
    <row r="2749" spans="1:2" x14ac:dyDescent="0.15">
      <c r="A2749" s="3"/>
      <c r="B2749" s="5"/>
    </row>
    <row r="2750" spans="1:2" x14ac:dyDescent="0.15">
      <c r="A2750" s="3"/>
      <c r="B2750" s="5"/>
    </row>
    <row r="2751" spans="1:2" x14ac:dyDescent="0.15">
      <c r="A2751" s="3"/>
      <c r="B2751" s="5"/>
    </row>
    <row r="2752" spans="1:2" x14ac:dyDescent="0.15">
      <c r="A2752" s="3"/>
      <c r="B2752" s="5"/>
    </row>
    <row r="2753" spans="1:2" x14ac:dyDescent="0.15">
      <c r="A2753" s="3"/>
      <c r="B2753" s="5"/>
    </row>
    <row r="2754" spans="1:2" x14ac:dyDescent="0.15">
      <c r="A2754" s="3"/>
      <c r="B2754" s="5"/>
    </row>
    <row r="2755" spans="1:2" x14ac:dyDescent="0.15">
      <c r="A2755" s="3"/>
      <c r="B2755" s="5"/>
    </row>
    <row r="2756" spans="1:2" x14ac:dyDescent="0.15">
      <c r="A2756" s="3"/>
      <c r="B2756" s="5"/>
    </row>
    <row r="2757" spans="1:2" x14ac:dyDescent="0.15">
      <c r="A2757" s="3"/>
      <c r="B2757" s="5"/>
    </row>
    <row r="2758" spans="1:2" x14ac:dyDescent="0.15">
      <c r="A2758" s="3"/>
      <c r="B2758" s="5"/>
    </row>
    <row r="2759" spans="1:2" x14ac:dyDescent="0.15">
      <c r="A2759" s="3"/>
      <c r="B2759" s="5"/>
    </row>
    <row r="2760" spans="1:2" x14ac:dyDescent="0.15">
      <c r="A2760" s="3"/>
      <c r="B2760" s="5"/>
    </row>
    <row r="2761" spans="1:2" x14ac:dyDescent="0.15">
      <c r="A2761" s="3"/>
      <c r="B2761" s="5"/>
    </row>
    <row r="2762" spans="1:2" x14ac:dyDescent="0.15">
      <c r="A2762" s="3"/>
      <c r="B2762" s="5"/>
    </row>
    <row r="2763" spans="1:2" x14ac:dyDescent="0.15">
      <c r="A2763" s="3"/>
      <c r="B2763" s="5"/>
    </row>
    <row r="2764" spans="1:2" x14ac:dyDescent="0.15">
      <c r="A2764" s="3"/>
      <c r="B2764" s="5"/>
    </row>
    <row r="2765" spans="1:2" x14ac:dyDescent="0.15">
      <c r="A2765" s="3"/>
      <c r="B2765" s="5"/>
    </row>
    <row r="2766" spans="1:2" x14ac:dyDescent="0.15">
      <c r="A2766" s="3"/>
      <c r="B2766" s="5"/>
    </row>
    <row r="2767" spans="1:2" x14ac:dyDescent="0.15">
      <c r="A2767" s="3"/>
      <c r="B2767" s="5"/>
    </row>
    <row r="2768" spans="1:2" x14ac:dyDescent="0.15">
      <c r="A2768" s="3"/>
      <c r="B2768" s="5"/>
    </row>
    <row r="2769" spans="1:2" x14ac:dyDescent="0.15">
      <c r="A2769" s="3"/>
      <c r="B2769" s="5"/>
    </row>
    <row r="2770" spans="1:2" x14ac:dyDescent="0.15">
      <c r="A2770" s="3"/>
      <c r="B2770" s="5"/>
    </row>
    <row r="2771" spans="1:2" x14ac:dyDescent="0.15">
      <c r="A2771" s="3"/>
      <c r="B2771" s="5"/>
    </row>
    <row r="2772" spans="1:2" x14ac:dyDescent="0.15">
      <c r="A2772" s="3"/>
      <c r="B2772" s="5"/>
    </row>
    <row r="2773" spans="1:2" x14ac:dyDescent="0.15">
      <c r="A2773" s="3"/>
      <c r="B2773" s="5"/>
    </row>
    <row r="2774" spans="1:2" x14ac:dyDescent="0.15">
      <c r="A2774" s="3"/>
      <c r="B2774" s="5"/>
    </row>
    <row r="2775" spans="1:2" x14ac:dyDescent="0.15">
      <c r="A2775" s="3"/>
      <c r="B2775" s="5"/>
    </row>
    <row r="2776" spans="1:2" x14ac:dyDescent="0.15">
      <c r="A2776" s="3"/>
      <c r="B2776" s="5"/>
    </row>
    <row r="2777" spans="1:2" x14ac:dyDescent="0.15">
      <c r="A2777" s="3"/>
      <c r="B2777" s="5"/>
    </row>
    <row r="2778" spans="1:2" x14ac:dyDescent="0.15">
      <c r="A2778" s="3"/>
      <c r="B2778" s="5"/>
    </row>
    <row r="2779" spans="1:2" x14ac:dyDescent="0.15">
      <c r="A2779" s="3"/>
      <c r="B2779" s="5"/>
    </row>
    <row r="2780" spans="1:2" x14ac:dyDescent="0.15">
      <c r="A2780" s="3"/>
      <c r="B2780" s="5"/>
    </row>
    <row r="2781" spans="1:2" x14ac:dyDescent="0.15">
      <c r="A2781" s="3"/>
      <c r="B2781" s="5"/>
    </row>
    <row r="2782" spans="1:2" x14ac:dyDescent="0.15">
      <c r="A2782" s="3"/>
      <c r="B2782" s="5"/>
    </row>
    <row r="2783" spans="1:2" x14ac:dyDescent="0.15">
      <c r="A2783" s="3"/>
      <c r="B2783" s="5"/>
    </row>
    <row r="2784" spans="1:2" x14ac:dyDescent="0.15">
      <c r="A2784" s="3"/>
      <c r="B2784" s="5"/>
    </row>
    <row r="2785" spans="1:2" x14ac:dyDescent="0.15">
      <c r="A2785" s="3"/>
      <c r="B2785" s="5"/>
    </row>
    <row r="2786" spans="1:2" x14ac:dyDescent="0.15">
      <c r="A2786" s="3"/>
      <c r="B2786" s="5"/>
    </row>
    <row r="2787" spans="1:2" x14ac:dyDescent="0.15">
      <c r="A2787" s="3"/>
      <c r="B2787" s="5"/>
    </row>
    <row r="2788" spans="1:2" x14ac:dyDescent="0.15">
      <c r="A2788" s="3"/>
      <c r="B2788" s="5"/>
    </row>
    <row r="2789" spans="1:2" x14ac:dyDescent="0.15">
      <c r="A2789" s="3"/>
      <c r="B2789" s="5"/>
    </row>
    <row r="2790" spans="1:2" x14ac:dyDescent="0.15">
      <c r="A2790" s="3"/>
      <c r="B2790" s="5"/>
    </row>
    <row r="2791" spans="1:2" x14ac:dyDescent="0.15">
      <c r="A2791" s="3"/>
      <c r="B2791" s="5"/>
    </row>
    <row r="2792" spans="1:2" x14ac:dyDescent="0.15">
      <c r="A2792" s="3"/>
      <c r="B2792" s="5"/>
    </row>
    <row r="2793" spans="1:2" x14ac:dyDescent="0.15">
      <c r="A2793" s="3"/>
      <c r="B2793" s="5"/>
    </row>
    <row r="2794" spans="1:2" x14ac:dyDescent="0.15">
      <c r="A2794" s="3"/>
      <c r="B2794" s="5"/>
    </row>
    <row r="2795" spans="1:2" x14ac:dyDescent="0.15">
      <c r="A2795" s="3"/>
      <c r="B2795" s="5"/>
    </row>
    <row r="2796" spans="1:2" x14ac:dyDescent="0.15">
      <c r="A2796" s="3"/>
      <c r="B2796" s="5"/>
    </row>
    <row r="2797" spans="1:2" x14ac:dyDescent="0.15">
      <c r="A2797" s="3"/>
      <c r="B2797" s="5"/>
    </row>
    <row r="2798" spans="1:2" x14ac:dyDescent="0.15">
      <c r="A2798" s="3"/>
      <c r="B2798" s="5"/>
    </row>
    <row r="2799" spans="1:2" x14ac:dyDescent="0.15">
      <c r="A2799" s="3"/>
      <c r="B2799" s="5"/>
    </row>
    <row r="2800" spans="1:2" x14ac:dyDescent="0.15">
      <c r="A2800" s="3"/>
      <c r="B2800" s="5"/>
    </row>
    <row r="2801" spans="1:2" x14ac:dyDescent="0.15">
      <c r="A2801" s="3"/>
      <c r="B2801" s="5"/>
    </row>
    <row r="2802" spans="1:2" x14ac:dyDescent="0.15">
      <c r="A2802" s="3"/>
      <c r="B2802" s="5"/>
    </row>
    <row r="2803" spans="1:2" x14ac:dyDescent="0.15">
      <c r="A2803" s="3"/>
      <c r="B2803" s="5"/>
    </row>
    <row r="2804" spans="1:2" x14ac:dyDescent="0.15">
      <c r="A2804" s="3"/>
      <c r="B2804" s="5"/>
    </row>
    <row r="2805" spans="1:2" x14ac:dyDescent="0.15">
      <c r="A2805" s="3"/>
      <c r="B2805" s="5"/>
    </row>
    <row r="2806" spans="1:2" x14ac:dyDescent="0.15">
      <c r="A2806" s="3"/>
      <c r="B2806" s="5"/>
    </row>
    <row r="2807" spans="1:2" x14ac:dyDescent="0.15">
      <c r="A2807" s="3"/>
      <c r="B2807" s="5"/>
    </row>
    <row r="2808" spans="1:2" x14ac:dyDescent="0.15">
      <c r="A2808" s="3"/>
      <c r="B2808" s="5"/>
    </row>
    <row r="2809" spans="1:2" x14ac:dyDescent="0.15">
      <c r="A2809" s="3"/>
      <c r="B2809" s="5"/>
    </row>
    <row r="2810" spans="1:2" x14ac:dyDescent="0.15">
      <c r="A2810" s="3"/>
      <c r="B2810" s="5"/>
    </row>
    <row r="2811" spans="1:2" x14ac:dyDescent="0.15">
      <c r="A2811" s="3"/>
      <c r="B2811" s="5"/>
    </row>
    <row r="2812" spans="1:2" x14ac:dyDescent="0.15">
      <c r="A2812" s="3"/>
      <c r="B2812" s="5"/>
    </row>
    <row r="2813" spans="1:2" x14ac:dyDescent="0.15">
      <c r="A2813" s="3"/>
      <c r="B2813" s="5"/>
    </row>
    <row r="2814" spans="1:2" x14ac:dyDescent="0.15">
      <c r="A2814" s="3"/>
      <c r="B2814" s="5"/>
    </row>
    <row r="2815" spans="1:2" x14ac:dyDescent="0.15">
      <c r="A2815" s="3"/>
      <c r="B2815" s="5"/>
    </row>
    <row r="2816" spans="1:2" x14ac:dyDescent="0.15">
      <c r="A2816" s="3"/>
      <c r="B2816" s="5"/>
    </row>
    <row r="2817" spans="1:2" x14ac:dyDescent="0.15">
      <c r="A2817" s="3"/>
      <c r="B2817" s="5"/>
    </row>
    <row r="2818" spans="1:2" x14ac:dyDescent="0.15">
      <c r="A2818" s="3"/>
      <c r="B2818" s="5"/>
    </row>
    <row r="2819" spans="1:2" x14ac:dyDescent="0.15">
      <c r="A2819" s="3"/>
      <c r="B2819" s="5"/>
    </row>
    <row r="2820" spans="1:2" x14ac:dyDescent="0.15">
      <c r="A2820" s="3"/>
      <c r="B2820" s="5"/>
    </row>
    <row r="2821" spans="1:2" x14ac:dyDescent="0.15">
      <c r="A2821" s="3"/>
      <c r="B2821" s="5"/>
    </row>
    <row r="2822" spans="1:2" x14ac:dyDescent="0.15">
      <c r="A2822" s="3"/>
      <c r="B2822" s="5"/>
    </row>
    <row r="2823" spans="1:2" x14ac:dyDescent="0.15">
      <c r="A2823" s="3"/>
      <c r="B2823" s="5"/>
    </row>
    <row r="2824" spans="1:2" x14ac:dyDescent="0.15">
      <c r="A2824" s="3"/>
      <c r="B2824" s="5"/>
    </row>
    <row r="2825" spans="1:2" x14ac:dyDescent="0.15">
      <c r="A2825" s="3"/>
      <c r="B2825" s="5"/>
    </row>
    <row r="2826" spans="1:2" x14ac:dyDescent="0.15">
      <c r="A2826" s="3"/>
      <c r="B2826" s="5"/>
    </row>
    <row r="2827" spans="1:2" x14ac:dyDescent="0.15">
      <c r="A2827" s="3"/>
      <c r="B2827" s="5"/>
    </row>
    <row r="2828" spans="1:2" x14ac:dyDescent="0.15">
      <c r="A2828" s="3"/>
      <c r="B2828" s="5"/>
    </row>
    <row r="2829" spans="1:2" x14ac:dyDescent="0.15">
      <c r="A2829" s="3"/>
      <c r="B2829" s="5"/>
    </row>
    <row r="2830" spans="1:2" x14ac:dyDescent="0.15">
      <c r="A2830" s="3"/>
      <c r="B2830" s="5"/>
    </row>
    <row r="2831" spans="1:2" x14ac:dyDescent="0.15">
      <c r="A2831" s="3"/>
      <c r="B2831" s="5"/>
    </row>
    <row r="2832" spans="1:2" x14ac:dyDescent="0.15">
      <c r="A2832" s="3"/>
      <c r="B2832" s="5"/>
    </row>
    <row r="2833" spans="1:2" x14ac:dyDescent="0.15">
      <c r="A2833" s="3"/>
      <c r="B2833" s="5"/>
    </row>
    <row r="2834" spans="1:2" x14ac:dyDescent="0.15">
      <c r="A2834" s="3"/>
      <c r="B2834" s="5"/>
    </row>
    <row r="2835" spans="1:2" x14ac:dyDescent="0.15">
      <c r="A2835" s="3"/>
      <c r="B2835" s="5"/>
    </row>
    <row r="2836" spans="1:2" x14ac:dyDescent="0.15">
      <c r="A2836" s="3"/>
      <c r="B2836" s="5"/>
    </row>
    <row r="2837" spans="1:2" x14ac:dyDescent="0.15">
      <c r="A2837" s="3"/>
      <c r="B2837" s="5"/>
    </row>
    <row r="2838" spans="1:2" x14ac:dyDescent="0.15">
      <c r="A2838" s="3"/>
      <c r="B2838" s="5"/>
    </row>
    <row r="2839" spans="1:2" x14ac:dyDescent="0.15">
      <c r="A2839" s="3"/>
      <c r="B2839" s="5"/>
    </row>
    <row r="2840" spans="1:2" x14ac:dyDescent="0.15">
      <c r="A2840" s="3"/>
      <c r="B2840" s="5"/>
    </row>
    <row r="2841" spans="1:2" x14ac:dyDescent="0.15">
      <c r="A2841" s="3"/>
      <c r="B2841" s="5"/>
    </row>
    <row r="2842" spans="1:2" x14ac:dyDescent="0.15">
      <c r="A2842" s="3"/>
      <c r="B2842" s="5"/>
    </row>
    <row r="2843" spans="1:2" x14ac:dyDescent="0.15">
      <c r="A2843" s="3"/>
      <c r="B2843" s="5"/>
    </row>
    <row r="2844" spans="1:2" x14ac:dyDescent="0.15">
      <c r="A2844" s="3"/>
      <c r="B2844" s="5"/>
    </row>
    <row r="2845" spans="1:2" x14ac:dyDescent="0.15">
      <c r="A2845" s="3"/>
      <c r="B2845" s="5"/>
    </row>
    <row r="2846" spans="1:2" x14ac:dyDescent="0.15">
      <c r="A2846" s="3"/>
      <c r="B2846" s="5"/>
    </row>
    <row r="2847" spans="1:2" x14ac:dyDescent="0.15">
      <c r="A2847" s="3"/>
      <c r="B2847" s="5"/>
    </row>
    <row r="2848" spans="1:2" x14ac:dyDescent="0.15">
      <c r="A2848" s="3"/>
      <c r="B2848" s="5"/>
    </row>
    <row r="2849" spans="1:2" x14ac:dyDescent="0.15">
      <c r="A2849" s="3"/>
      <c r="B2849" s="5"/>
    </row>
    <row r="2850" spans="1:2" x14ac:dyDescent="0.15">
      <c r="A2850" s="3"/>
      <c r="B2850" s="5"/>
    </row>
    <row r="2851" spans="1:2" x14ac:dyDescent="0.15">
      <c r="A2851" s="3"/>
      <c r="B2851" s="5"/>
    </row>
    <row r="2852" spans="1:2" x14ac:dyDescent="0.15">
      <c r="A2852" s="3"/>
      <c r="B2852" s="5"/>
    </row>
    <row r="2853" spans="1:2" x14ac:dyDescent="0.15">
      <c r="A2853" s="3"/>
      <c r="B2853" s="5"/>
    </row>
    <row r="2854" spans="1:2" x14ac:dyDescent="0.15">
      <c r="A2854" s="3"/>
      <c r="B2854" s="5"/>
    </row>
    <row r="2855" spans="1:2" x14ac:dyDescent="0.15">
      <c r="A2855" s="3"/>
      <c r="B2855" s="5"/>
    </row>
    <row r="2856" spans="1:2" x14ac:dyDescent="0.15">
      <c r="A2856" s="3"/>
      <c r="B2856" s="5"/>
    </row>
    <row r="2857" spans="1:2" x14ac:dyDescent="0.15">
      <c r="A2857" s="3"/>
      <c r="B2857" s="5"/>
    </row>
    <row r="2858" spans="1:2" x14ac:dyDescent="0.15">
      <c r="A2858" s="3"/>
      <c r="B2858" s="5"/>
    </row>
    <row r="2859" spans="1:2" x14ac:dyDescent="0.15">
      <c r="A2859" s="3"/>
      <c r="B2859" s="5"/>
    </row>
    <row r="2860" spans="1:2" x14ac:dyDescent="0.15">
      <c r="A2860" s="3"/>
      <c r="B2860" s="5"/>
    </row>
    <row r="2861" spans="1:2" x14ac:dyDescent="0.15">
      <c r="A2861" s="3"/>
      <c r="B2861" s="5"/>
    </row>
    <row r="2862" spans="1:2" x14ac:dyDescent="0.15">
      <c r="A2862" s="3"/>
      <c r="B2862" s="5"/>
    </row>
    <row r="2863" spans="1:2" x14ac:dyDescent="0.15">
      <c r="A2863" s="3"/>
      <c r="B2863" s="5"/>
    </row>
    <row r="2864" spans="1:2" x14ac:dyDescent="0.15">
      <c r="A2864" s="3"/>
      <c r="B2864" s="5"/>
    </row>
    <row r="2865" spans="1:2" x14ac:dyDescent="0.15">
      <c r="A2865" s="3"/>
      <c r="B2865" s="5"/>
    </row>
    <row r="2866" spans="1:2" x14ac:dyDescent="0.15">
      <c r="A2866" s="3"/>
      <c r="B2866" s="5"/>
    </row>
    <row r="2867" spans="1:2" x14ac:dyDescent="0.15">
      <c r="A2867" s="3"/>
      <c r="B2867" s="5"/>
    </row>
    <row r="2868" spans="1:2" x14ac:dyDescent="0.15">
      <c r="A2868" s="3"/>
      <c r="B2868" s="5"/>
    </row>
    <row r="2869" spans="1:2" x14ac:dyDescent="0.15">
      <c r="A2869" s="3"/>
      <c r="B2869" s="5"/>
    </row>
    <row r="2870" spans="1:2" x14ac:dyDescent="0.15">
      <c r="A2870" s="3"/>
      <c r="B2870" s="5"/>
    </row>
    <row r="2871" spans="1:2" x14ac:dyDescent="0.15">
      <c r="A2871" s="3"/>
      <c r="B2871" s="5"/>
    </row>
    <row r="2872" spans="1:2" x14ac:dyDescent="0.15">
      <c r="A2872" s="3"/>
      <c r="B2872" s="5"/>
    </row>
    <row r="2873" spans="1:2" x14ac:dyDescent="0.15">
      <c r="A2873" s="3"/>
      <c r="B2873" s="5"/>
    </row>
    <row r="2874" spans="1:2" x14ac:dyDescent="0.15">
      <c r="A2874" s="3"/>
      <c r="B2874" s="5"/>
    </row>
    <row r="2875" spans="1:2" x14ac:dyDescent="0.15">
      <c r="A2875" s="3"/>
      <c r="B2875" s="5"/>
    </row>
    <row r="2876" spans="1:2" x14ac:dyDescent="0.15">
      <c r="A2876" s="3"/>
      <c r="B2876" s="5"/>
    </row>
    <row r="2877" spans="1:2" x14ac:dyDescent="0.15">
      <c r="A2877" s="3"/>
      <c r="B2877" s="5"/>
    </row>
    <row r="2878" spans="1:2" x14ac:dyDescent="0.15">
      <c r="A2878" s="3"/>
      <c r="B2878" s="5"/>
    </row>
    <row r="2879" spans="1:2" x14ac:dyDescent="0.15">
      <c r="A2879" s="3"/>
      <c r="B2879" s="5"/>
    </row>
    <row r="2880" spans="1:2" x14ac:dyDescent="0.15">
      <c r="A2880" s="3"/>
      <c r="B2880" s="5"/>
    </row>
    <row r="2881" spans="1:2" x14ac:dyDescent="0.15">
      <c r="A2881" s="3"/>
      <c r="B2881" s="5"/>
    </row>
    <row r="2882" spans="1:2" x14ac:dyDescent="0.15">
      <c r="A2882" s="3"/>
      <c r="B2882" s="5"/>
    </row>
    <row r="2883" spans="1:2" x14ac:dyDescent="0.15">
      <c r="A2883" s="3"/>
      <c r="B2883" s="5"/>
    </row>
    <row r="2884" spans="1:2" x14ac:dyDescent="0.15">
      <c r="A2884" s="3"/>
      <c r="B2884" s="5"/>
    </row>
    <row r="2885" spans="1:2" x14ac:dyDescent="0.15">
      <c r="A2885" s="3"/>
      <c r="B2885" s="5"/>
    </row>
    <row r="2886" spans="1:2" x14ac:dyDescent="0.15">
      <c r="A2886" s="3"/>
      <c r="B2886" s="5"/>
    </row>
    <row r="2887" spans="1:2" x14ac:dyDescent="0.15">
      <c r="A2887" s="3"/>
      <c r="B2887" s="5"/>
    </row>
    <row r="2888" spans="1:2" x14ac:dyDescent="0.15">
      <c r="A2888" s="3"/>
      <c r="B2888" s="5"/>
    </row>
    <row r="2889" spans="1:2" x14ac:dyDescent="0.15">
      <c r="A2889" s="3"/>
      <c r="B2889" s="5"/>
    </row>
    <row r="2890" spans="1:2" x14ac:dyDescent="0.15">
      <c r="A2890" s="3"/>
      <c r="B2890" s="5"/>
    </row>
    <row r="2891" spans="1:2" x14ac:dyDescent="0.15">
      <c r="A2891" s="3"/>
      <c r="B2891" s="5"/>
    </row>
    <row r="2892" spans="1:2" x14ac:dyDescent="0.15">
      <c r="A2892" s="3"/>
      <c r="B2892" s="5"/>
    </row>
    <row r="2893" spans="1:2" x14ac:dyDescent="0.15">
      <c r="A2893" s="3"/>
      <c r="B2893" s="5"/>
    </row>
    <row r="2894" spans="1:2" x14ac:dyDescent="0.15">
      <c r="A2894" s="3"/>
      <c r="B2894" s="5"/>
    </row>
    <row r="2895" spans="1:2" x14ac:dyDescent="0.15">
      <c r="A2895" s="3"/>
      <c r="B2895" s="5"/>
    </row>
    <row r="2896" spans="1:2" x14ac:dyDescent="0.15">
      <c r="A2896" s="3"/>
      <c r="B2896" s="5"/>
    </row>
    <row r="2897" spans="1:2" x14ac:dyDescent="0.15">
      <c r="A2897" s="3"/>
      <c r="B2897" s="5"/>
    </row>
    <row r="2898" spans="1:2" x14ac:dyDescent="0.15">
      <c r="A2898" s="3"/>
      <c r="B2898" s="5"/>
    </row>
    <row r="2899" spans="1:2" x14ac:dyDescent="0.15">
      <c r="A2899" s="3"/>
      <c r="B2899" s="5"/>
    </row>
    <row r="2900" spans="1:2" x14ac:dyDescent="0.15">
      <c r="A2900" s="3"/>
      <c r="B2900" s="5"/>
    </row>
    <row r="2901" spans="1:2" x14ac:dyDescent="0.15">
      <c r="A2901" s="3"/>
      <c r="B2901" s="5"/>
    </row>
    <row r="2902" spans="1:2" x14ac:dyDescent="0.15">
      <c r="A2902" s="3"/>
      <c r="B2902" s="5"/>
    </row>
    <row r="2903" spans="1:2" x14ac:dyDescent="0.15">
      <c r="A2903" s="3"/>
      <c r="B2903" s="5"/>
    </row>
    <row r="2904" spans="1:2" x14ac:dyDescent="0.15">
      <c r="A2904" s="3"/>
      <c r="B2904" s="5"/>
    </row>
    <row r="2905" spans="1:2" x14ac:dyDescent="0.15">
      <c r="A2905" s="3"/>
      <c r="B2905" s="5"/>
    </row>
    <row r="2906" spans="1:2" x14ac:dyDescent="0.15">
      <c r="A2906" s="3"/>
      <c r="B2906" s="5"/>
    </row>
    <row r="2907" spans="1:2" x14ac:dyDescent="0.15">
      <c r="A2907" s="3"/>
      <c r="B2907" s="5"/>
    </row>
    <row r="2908" spans="1:2" x14ac:dyDescent="0.15">
      <c r="A2908" s="3"/>
      <c r="B2908" s="5"/>
    </row>
    <row r="2909" spans="1:2" x14ac:dyDescent="0.15">
      <c r="A2909" s="3"/>
      <c r="B2909" s="5"/>
    </row>
    <row r="2910" spans="1:2" x14ac:dyDescent="0.15">
      <c r="A2910" s="3"/>
      <c r="B2910" s="5"/>
    </row>
    <row r="2911" spans="1:2" x14ac:dyDescent="0.15">
      <c r="A2911" s="3"/>
      <c r="B2911" s="5"/>
    </row>
    <row r="2912" spans="1:2" x14ac:dyDescent="0.15">
      <c r="A2912" s="3"/>
      <c r="B2912" s="5"/>
    </row>
    <row r="2913" spans="1:2" x14ac:dyDescent="0.15">
      <c r="A2913" s="3"/>
      <c r="B2913" s="5"/>
    </row>
    <row r="2914" spans="1:2" x14ac:dyDescent="0.15">
      <c r="A2914" s="3"/>
      <c r="B2914" s="5"/>
    </row>
    <row r="2915" spans="1:2" x14ac:dyDescent="0.15">
      <c r="A2915" s="3"/>
      <c r="B2915" s="5"/>
    </row>
    <row r="2916" spans="1:2" x14ac:dyDescent="0.15">
      <c r="A2916" s="3"/>
      <c r="B2916" s="5"/>
    </row>
    <row r="2917" spans="1:2" x14ac:dyDescent="0.15">
      <c r="A2917" s="3"/>
      <c r="B2917" s="5"/>
    </row>
    <row r="2918" spans="1:2" x14ac:dyDescent="0.15">
      <c r="A2918" s="3"/>
      <c r="B2918" s="5"/>
    </row>
    <row r="2919" spans="1:2" x14ac:dyDescent="0.15">
      <c r="A2919" s="3"/>
      <c r="B2919" s="5"/>
    </row>
    <row r="2920" spans="1:2" x14ac:dyDescent="0.15">
      <c r="A2920" s="3"/>
      <c r="B2920" s="5"/>
    </row>
    <row r="2921" spans="1:2" x14ac:dyDescent="0.15">
      <c r="A2921" s="3"/>
      <c r="B2921" s="5"/>
    </row>
    <row r="2922" spans="1:2" x14ac:dyDescent="0.15">
      <c r="A2922" s="3"/>
      <c r="B2922" s="5"/>
    </row>
    <row r="2923" spans="1:2" x14ac:dyDescent="0.15">
      <c r="A2923" s="3"/>
      <c r="B2923" s="5"/>
    </row>
    <row r="2924" spans="1:2" x14ac:dyDescent="0.15">
      <c r="A2924" s="3"/>
      <c r="B2924" s="5"/>
    </row>
    <row r="2925" spans="1:2" x14ac:dyDescent="0.15">
      <c r="A2925" s="3"/>
      <c r="B2925" s="5"/>
    </row>
    <row r="2926" spans="1:2" x14ac:dyDescent="0.15">
      <c r="A2926" s="3"/>
      <c r="B2926" s="5"/>
    </row>
    <row r="2927" spans="1:2" x14ac:dyDescent="0.15">
      <c r="A2927" s="3"/>
      <c r="B2927" s="5"/>
    </row>
    <row r="2928" spans="1:2" x14ac:dyDescent="0.15">
      <c r="A2928" s="3"/>
      <c r="B2928" s="5"/>
    </row>
    <row r="2929" spans="1:2" x14ac:dyDescent="0.15">
      <c r="A2929" s="3"/>
      <c r="B2929" s="5"/>
    </row>
    <row r="2930" spans="1:2" x14ac:dyDescent="0.15">
      <c r="A2930" s="3"/>
      <c r="B2930" s="5"/>
    </row>
    <row r="2931" spans="1:2" x14ac:dyDescent="0.15">
      <c r="A2931" s="3"/>
      <c r="B2931" s="5"/>
    </row>
    <row r="2932" spans="1:2" x14ac:dyDescent="0.15">
      <c r="A2932" s="3"/>
      <c r="B2932" s="5"/>
    </row>
    <row r="2933" spans="1:2" x14ac:dyDescent="0.15">
      <c r="A2933" s="3"/>
      <c r="B2933" s="5"/>
    </row>
    <row r="2934" spans="1:2" x14ac:dyDescent="0.15">
      <c r="A2934" s="3"/>
      <c r="B2934" s="5"/>
    </row>
    <row r="2935" spans="1:2" x14ac:dyDescent="0.15">
      <c r="A2935" s="3"/>
      <c r="B2935" s="5"/>
    </row>
    <row r="2936" spans="1:2" x14ac:dyDescent="0.15">
      <c r="A2936" s="3"/>
      <c r="B2936" s="5"/>
    </row>
    <row r="2937" spans="1:2" x14ac:dyDescent="0.15">
      <c r="A2937" s="3"/>
      <c r="B2937" s="5"/>
    </row>
    <row r="2938" spans="1:2" x14ac:dyDescent="0.15">
      <c r="A2938" s="3"/>
      <c r="B2938" s="5"/>
    </row>
    <row r="2939" spans="1:2" x14ac:dyDescent="0.15">
      <c r="A2939" s="3"/>
      <c r="B2939" s="5"/>
    </row>
    <row r="2940" spans="1:2" x14ac:dyDescent="0.15">
      <c r="A2940" s="3"/>
      <c r="B2940" s="5"/>
    </row>
    <row r="2941" spans="1:2" x14ac:dyDescent="0.15">
      <c r="A2941" s="3"/>
      <c r="B2941" s="5"/>
    </row>
    <row r="2942" spans="1:2" x14ac:dyDescent="0.15">
      <c r="A2942" s="3"/>
      <c r="B2942" s="5"/>
    </row>
    <row r="2943" spans="1:2" x14ac:dyDescent="0.15">
      <c r="A2943" s="3"/>
      <c r="B2943" s="5"/>
    </row>
    <row r="2944" spans="1:2" x14ac:dyDescent="0.15">
      <c r="A2944" s="3"/>
      <c r="B2944" s="5"/>
    </row>
    <row r="2945" spans="1:2" x14ac:dyDescent="0.15">
      <c r="A2945" s="3"/>
      <c r="B2945" s="5"/>
    </row>
    <row r="2946" spans="1:2" x14ac:dyDescent="0.15">
      <c r="A2946" s="3"/>
      <c r="B2946" s="5"/>
    </row>
    <row r="2947" spans="1:2" x14ac:dyDescent="0.15">
      <c r="A2947" s="3"/>
      <c r="B2947" s="5"/>
    </row>
    <row r="2948" spans="1:2" x14ac:dyDescent="0.15">
      <c r="A2948" s="3"/>
      <c r="B2948" s="5"/>
    </row>
    <row r="2949" spans="1:2" x14ac:dyDescent="0.15">
      <c r="A2949" s="3"/>
      <c r="B2949" s="5"/>
    </row>
    <row r="2950" spans="1:2" x14ac:dyDescent="0.15">
      <c r="A2950" s="3"/>
      <c r="B2950" s="5"/>
    </row>
    <row r="2951" spans="1:2" x14ac:dyDescent="0.15">
      <c r="A2951" s="3"/>
      <c r="B2951" s="5"/>
    </row>
    <row r="2952" spans="1:2" x14ac:dyDescent="0.15">
      <c r="A2952" s="3"/>
      <c r="B2952" s="5"/>
    </row>
    <row r="2953" spans="1:2" x14ac:dyDescent="0.15">
      <c r="A2953" s="3"/>
      <c r="B2953" s="5"/>
    </row>
    <row r="2954" spans="1:2" x14ac:dyDescent="0.15">
      <c r="A2954" s="3"/>
      <c r="B2954" s="5"/>
    </row>
    <row r="2955" spans="1:2" x14ac:dyDescent="0.15">
      <c r="A2955" s="3"/>
      <c r="B2955" s="5"/>
    </row>
    <row r="2956" spans="1:2" x14ac:dyDescent="0.15">
      <c r="A2956" s="3"/>
      <c r="B2956" s="5"/>
    </row>
    <row r="2957" spans="1:2" x14ac:dyDescent="0.15">
      <c r="A2957" s="3"/>
      <c r="B2957" s="5"/>
    </row>
    <row r="2958" spans="1:2" x14ac:dyDescent="0.15">
      <c r="A2958" s="3"/>
      <c r="B2958" s="5"/>
    </row>
    <row r="2959" spans="1:2" x14ac:dyDescent="0.15">
      <c r="A2959" s="3"/>
      <c r="B2959" s="5"/>
    </row>
    <row r="2960" spans="1:2" x14ac:dyDescent="0.15">
      <c r="A2960" s="3"/>
      <c r="B2960" s="5"/>
    </row>
    <row r="2961" spans="1:2" x14ac:dyDescent="0.15">
      <c r="A2961" s="3"/>
      <c r="B2961" s="5"/>
    </row>
    <row r="2962" spans="1:2" x14ac:dyDescent="0.15">
      <c r="A2962" s="3"/>
      <c r="B2962" s="5"/>
    </row>
    <row r="2963" spans="1:2" x14ac:dyDescent="0.15">
      <c r="A2963" s="3"/>
      <c r="B2963" s="5"/>
    </row>
    <row r="2964" spans="1:2" x14ac:dyDescent="0.15">
      <c r="A2964" s="3"/>
      <c r="B2964" s="5"/>
    </row>
    <row r="2965" spans="1:2" x14ac:dyDescent="0.15">
      <c r="A2965" s="3"/>
      <c r="B2965" s="5"/>
    </row>
    <row r="2966" spans="1:2" x14ac:dyDescent="0.15">
      <c r="A2966" s="3"/>
      <c r="B2966" s="5"/>
    </row>
    <row r="2967" spans="1:2" x14ac:dyDescent="0.15">
      <c r="A2967" s="3"/>
      <c r="B2967" s="5"/>
    </row>
    <row r="2968" spans="1:2" x14ac:dyDescent="0.15">
      <c r="A2968" s="3"/>
      <c r="B2968" s="5"/>
    </row>
    <row r="2969" spans="1:2" x14ac:dyDescent="0.15">
      <c r="A2969" s="3"/>
      <c r="B2969" s="5"/>
    </row>
    <row r="2970" spans="1:2" x14ac:dyDescent="0.15">
      <c r="A2970" s="3"/>
      <c r="B2970" s="5"/>
    </row>
    <row r="2971" spans="1:2" x14ac:dyDescent="0.15">
      <c r="A2971" s="3"/>
      <c r="B2971" s="5"/>
    </row>
    <row r="2972" spans="1:2" x14ac:dyDescent="0.15">
      <c r="A2972" s="3"/>
      <c r="B2972" s="5"/>
    </row>
    <row r="2973" spans="1:2" x14ac:dyDescent="0.15">
      <c r="A2973" s="3"/>
      <c r="B2973" s="5"/>
    </row>
    <row r="2974" spans="1:2" x14ac:dyDescent="0.15">
      <c r="A2974" s="3"/>
      <c r="B2974" s="5"/>
    </row>
    <row r="2975" spans="1:2" x14ac:dyDescent="0.15">
      <c r="A2975" s="3"/>
      <c r="B2975" s="5"/>
    </row>
    <row r="2976" spans="1:2" x14ac:dyDescent="0.15">
      <c r="A2976" s="3"/>
      <c r="B2976" s="5"/>
    </row>
    <row r="2977" spans="1:2" x14ac:dyDescent="0.15">
      <c r="A2977" s="3"/>
      <c r="B2977" s="5"/>
    </row>
    <row r="2978" spans="1:2" x14ac:dyDescent="0.15">
      <c r="A2978" s="3"/>
      <c r="B2978" s="5"/>
    </row>
    <row r="2979" spans="1:2" x14ac:dyDescent="0.15">
      <c r="A2979" s="3"/>
      <c r="B2979" s="5"/>
    </row>
    <row r="2980" spans="1:2" x14ac:dyDescent="0.15">
      <c r="A2980" s="3"/>
      <c r="B2980" s="5"/>
    </row>
    <row r="2981" spans="1:2" x14ac:dyDescent="0.15">
      <c r="A2981" s="3"/>
      <c r="B2981" s="5"/>
    </row>
    <row r="2982" spans="1:2" x14ac:dyDescent="0.15">
      <c r="A2982" s="3"/>
      <c r="B2982" s="5"/>
    </row>
    <row r="2983" spans="1:2" x14ac:dyDescent="0.15">
      <c r="A2983" s="3"/>
      <c r="B2983" s="5"/>
    </row>
    <row r="2984" spans="1:2" x14ac:dyDescent="0.15">
      <c r="A2984" s="3"/>
      <c r="B2984" s="5"/>
    </row>
    <row r="2985" spans="1:2" x14ac:dyDescent="0.15">
      <c r="A2985" s="3"/>
      <c r="B2985" s="5"/>
    </row>
    <row r="2986" spans="1:2" x14ac:dyDescent="0.15">
      <c r="A2986" s="3"/>
      <c r="B2986" s="5"/>
    </row>
    <row r="2987" spans="1:2" x14ac:dyDescent="0.15">
      <c r="A2987" s="3"/>
      <c r="B2987" s="5"/>
    </row>
    <row r="2988" spans="1:2" x14ac:dyDescent="0.15">
      <c r="A2988" s="3"/>
      <c r="B2988" s="5"/>
    </row>
    <row r="2989" spans="1:2" x14ac:dyDescent="0.15">
      <c r="A2989" s="3"/>
      <c r="B2989" s="5"/>
    </row>
    <row r="2990" spans="1:2" x14ac:dyDescent="0.15">
      <c r="A2990" s="3"/>
      <c r="B2990" s="5"/>
    </row>
    <row r="2991" spans="1:2" x14ac:dyDescent="0.15">
      <c r="A2991" s="3"/>
      <c r="B2991" s="5"/>
    </row>
    <row r="2992" spans="1:2" x14ac:dyDescent="0.15">
      <c r="A2992" s="3"/>
      <c r="B2992" s="5"/>
    </row>
    <row r="2993" spans="1:2" x14ac:dyDescent="0.15">
      <c r="A2993" s="3"/>
      <c r="B2993" s="5"/>
    </row>
    <row r="2994" spans="1:2" x14ac:dyDescent="0.15">
      <c r="A2994" s="3"/>
      <c r="B2994" s="5"/>
    </row>
    <row r="2995" spans="1:2" x14ac:dyDescent="0.15">
      <c r="A2995" s="3"/>
      <c r="B2995" s="5"/>
    </row>
    <row r="2996" spans="1:2" x14ac:dyDescent="0.15">
      <c r="A2996" s="3"/>
      <c r="B2996" s="5"/>
    </row>
    <row r="2997" spans="1:2" x14ac:dyDescent="0.15">
      <c r="A2997" s="3"/>
      <c r="B2997" s="5"/>
    </row>
    <row r="2998" spans="1:2" x14ac:dyDescent="0.15">
      <c r="A2998" s="3"/>
      <c r="B2998" s="5"/>
    </row>
    <row r="2999" spans="1:2" x14ac:dyDescent="0.15">
      <c r="A2999" s="3"/>
      <c r="B2999" s="5"/>
    </row>
    <row r="3000" spans="1:2" x14ac:dyDescent="0.15">
      <c r="A3000" s="3"/>
      <c r="B3000" s="5"/>
    </row>
    <row r="3001" spans="1:2" x14ac:dyDescent="0.15">
      <c r="A3001" s="3"/>
      <c r="B3001" s="5"/>
    </row>
    <row r="3002" spans="1:2" x14ac:dyDescent="0.15">
      <c r="A3002" s="3"/>
      <c r="B3002" s="5"/>
    </row>
    <row r="3003" spans="1:2" x14ac:dyDescent="0.15">
      <c r="A3003" s="3"/>
      <c r="B3003" s="5"/>
    </row>
    <row r="3004" spans="1:2" x14ac:dyDescent="0.15">
      <c r="A3004" s="3"/>
      <c r="B3004" s="5"/>
    </row>
    <row r="3005" spans="1:2" x14ac:dyDescent="0.15">
      <c r="A3005" s="3"/>
      <c r="B3005" s="5"/>
    </row>
    <row r="3006" spans="1:2" x14ac:dyDescent="0.15">
      <c r="A3006" s="3"/>
      <c r="B3006" s="5"/>
    </row>
    <row r="3007" spans="1:2" x14ac:dyDescent="0.15">
      <c r="A3007" s="3"/>
      <c r="B3007" s="5"/>
    </row>
    <row r="3008" spans="1:2" x14ac:dyDescent="0.15">
      <c r="A3008" s="3"/>
      <c r="B3008" s="5"/>
    </row>
    <row r="3009" spans="1:2" x14ac:dyDescent="0.15">
      <c r="A3009" s="3"/>
      <c r="B3009" s="5"/>
    </row>
    <row r="3010" spans="1:2" x14ac:dyDescent="0.15">
      <c r="A3010" s="3"/>
      <c r="B3010" s="5"/>
    </row>
    <row r="3011" spans="1:2" x14ac:dyDescent="0.15">
      <c r="A3011" s="3"/>
      <c r="B3011" s="5"/>
    </row>
    <row r="3012" spans="1:2" x14ac:dyDescent="0.15">
      <c r="A3012" s="3"/>
      <c r="B3012" s="5"/>
    </row>
    <row r="3013" spans="1:2" x14ac:dyDescent="0.15">
      <c r="A3013" s="3"/>
      <c r="B3013" s="5"/>
    </row>
    <row r="3014" spans="1:2" x14ac:dyDescent="0.15">
      <c r="A3014" s="3"/>
      <c r="B3014" s="5"/>
    </row>
    <row r="3015" spans="1:2" x14ac:dyDescent="0.15">
      <c r="A3015" s="3"/>
      <c r="B3015" s="5"/>
    </row>
    <row r="3016" spans="1:2" x14ac:dyDescent="0.15">
      <c r="A3016" s="3"/>
      <c r="B3016" s="5"/>
    </row>
    <row r="3017" spans="1:2" x14ac:dyDescent="0.15">
      <c r="A3017" s="3"/>
      <c r="B3017" s="5"/>
    </row>
    <row r="3018" spans="1:2" x14ac:dyDescent="0.15">
      <c r="A3018" s="3"/>
      <c r="B3018" s="5"/>
    </row>
    <row r="3019" spans="1:2" x14ac:dyDescent="0.15">
      <c r="A3019" s="3"/>
      <c r="B3019" s="5"/>
    </row>
    <row r="3020" spans="1:2" x14ac:dyDescent="0.15">
      <c r="A3020" s="3"/>
      <c r="B3020" s="5"/>
    </row>
    <row r="3021" spans="1:2" x14ac:dyDescent="0.15">
      <c r="A3021" s="3"/>
      <c r="B3021" s="5"/>
    </row>
    <row r="3022" spans="1:2" x14ac:dyDescent="0.15">
      <c r="A3022" s="3"/>
      <c r="B3022" s="5"/>
    </row>
    <row r="3023" spans="1:2" x14ac:dyDescent="0.15">
      <c r="A3023" s="3"/>
      <c r="B3023" s="5"/>
    </row>
    <row r="3024" spans="1:2" x14ac:dyDescent="0.15">
      <c r="A3024" s="3"/>
      <c r="B3024" s="5"/>
    </row>
    <row r="3025" spans="1:2" x14ac:dyDescent="0.15">
      <c r="A3025" s="3"/>
      <c r="B3025" s="5"/>
    </row>
    <row r="3026" spans="1:2" x14ac:dyDescent="0.15">
      <c r="A3026" s="3"/>
      <c r="B3026" s="5"/>
    </row>
    <row r="3027" spans="1:2" x14ac:dyDescent="0.15">
      <c r="A3027" s="3"/>
      <c r="B3027" s="5"/>
    </row>
    <row r="3028" spans="1:2" x14ac:dyDescent="0.15">
      <c r="A3028" s="3"/>
      <c r="B3028" s="5"/>
    </row>
    <row r="3029" spans="1:2" x14ac:dyDescent="0.15">
      <c r="A3029" s="3"/>
      <c r="B3029" s="5"/>
    </row>
    <row r="3030" spans="1:2" x14ac:dyDescent="0.15">
      <c r="A3030" s="3"/>
      <c r="B3030" s="5"/>
    </row>
    <row r="3031" spans="1:2" x14ac:dyDescent="0.15">
      <c r="A3031" s="3"/>
      <c r="B3031" s="5"/>
    </row>
    <row r="3032" spans="1:2" x14ac:dyDescent="0.15">
      <c r="A3032" s="3"/>
      <c r="B3032" s="5"/>
    </row>
    <row r="3033" spans="1:2" x14ac:dyDescent="0.15">
      <c r="A3033" s="3"/>
      <c r="B3033" s="5"/>
    </row>
    <row r="3034" spans="1:2" x14ac:dyDescent="0.15">
      <c r="A3034" s="3"/>
      <c r="B3034" s="5"/>
    </row>
    <row r="3035" spans="1:2" x14ac:dyDescent="0.15">
      <c r="A3035" s="3"/>
      <c r="B3035" s="5"/>
    </row>
    <row r="3036" spans="1:2" x14ac:dyDescent="0.15">
      <c r="A3036" s="3"/>
      <c r="B3036" s="5"/>
    </row>
    <row r="3037" spans="1:2" x14ac:dyDescent="0.15">
      <c r="A3037" s="3"/>
      <c r="B3037" s="5"/>
    </row>
    <row r="3038" spans="1:2" x14ac:dyDescent="0.15">
      <c r="A3038" s="3"/>
      <c r="B3038" s="5"/>
    </row>
    <row r="3039" spans="1:2" x14ac:dyDescent="0.15">
      <c r="A3039" s="3"/>
      <c r="B3039" s="5"/>
    </row>
    <row r="3040" spans="1:2" x14ac:dyDescent="0.15">
      <c r="A3040" s="3"/>
      <c r="B3040" s="5"/>
    </row>
    <row r="3041" spans="1:2" x14ac:dyDescent="0.15">
      <c r="A3041" s="3"/>
      <c r="B3041" s="5"/>
    </row>
    <row r="3042" spans="1:2" x14ac:dyDescent="0.15">
      <c r="A3042" s="3"/>
      <c r="B3042" s="5"/>
    </row>
    <row r="3043" spans="1:2" x14ac:dyDescent="0.15">
      <c r="A3043" s="3"/>
      <c r="B3043" s="5"/>
    </row>
    <row r="3044" spans="1:2" x14ac:dyDescent="0.15">
      <c r="A3044" s="3"/>
      <c r="B3044" s="5"/>
    </row>
    <row r="3045" spans="1:2" x14ac:dyDescent="0.15">
      <c r="A3045" s="3"/>
      <c r="B3045" s="5"/>
    </row>
    <row r="3046" spans="1:2" x14ac:dyDescent="0.15">
      <c r="A3046" s="3"/>
      <c r="B3046" s="5"/>
    </row>
    <row r="3047" spans="1:2" x14ac:dyDescent="0.15">
      <c r="A3047" s="3"/>
      <c r="B3047" s="5"/>
    </row>
    <row r="3048" spans="1:2" x14ac:dyDescent="0.15">
      <c r="A3048" s="3"/>
      <c r="B3048" s="5"/>
    </row>
    <row r="3049" spans="1:2" x14ac:dyDescent="0.15">
      <c r="A3049" s="3"/>
      <c r="B3049" s="5"/>
    </row>
    <row r="3050" spans="1:2" x14ac:dyDescent="0.15">
      <c r="A3050" s="3"/>
      <c r="B3050" s="5"/>
    </row>
    <row r="3051" spans="1:2" x14ac:dyDescent="0.15">
      <c r="A3051" s="3"/>
      <c r="B3051" s="5"/>
    </row>
    <row r="3052" spans="1:2" x14ac:dyDescent="0.15">
      <c r="A3052" s="3"/>
      <c r="B3052" s="5"/>
    </row>
    <row r="3053" spans="1:2" x14ac:dyDescent="0.15">
      <c r="A3053" s="3"/>
      <c r="B3053" s="5"/>
    </row>
    <row r="3054" spans="1:2" x14ac:dyDescent="0.15">
      <c r="A3054" s="3"/>
      <c r="B3054" s="5"/>
    </row>
    <row r="3055" spans="1:2" x14ac:dyDescent="0.15">
      <c r="A3055" s="3"/>
      <c r="B3055" s="5"/>
    </row>
    <row r="3056" spans="1:2" x14ac:dyDescent="0.15">
      <c r="A3056" s="3"/>
      <c r="B3056" s="5"/>
    </row>
    <row r="3057" spans="1:2" x14ac:dyDescent="0.15">
      <c r="A3057" s="3"/>
      <c r="B3057" s="5"/>
    </row>
    <row r="3058" spans="1:2" x14ac:dyDescent="0.15">
      <c r="A3058" s="3"/>
      <c r="B3058" s="5"/>
    </row>
    <row r="3059" spans="1:2" x14ac:dyDescent="0.15">
      <c r="A3059" s="3"/>
      <c r="B3059" s="5"/>
    </row>
    <row r="3060" spans="1:2" x14ac:dyDescent="0.15">
      <c r="A3060" s="3"/>
      <c r="B3060" s="5"/>
    </row>
    <row r="3061" spans="1:2" x14ac:dyDescent="0.15">
      <c r="A3061" s="3"/>
      <c r="B3061" s="5"/>
    </row>
    <row r="3062" spans="1:2" x14ac:dyDescent="0.15">
      <c r="A3062" s="3"/>
      <c r="B3062" s="5"/>
    </row>
    <row r="3063" spans="1:2" x14ac:dyDescent="0.15">
      <c r="A3063" s="3"/>
      <c r="B3063" s="5"/>
    </row>
    <row r="3064" spans="1:2" x14ac:dyDescent="0.15">
      <c r="A3064" s="3"/>
      <c r="B3064" s="5"/>
    </row>
    <row r="3065" spans="1:2" x14ac:dyDescent="0.15">
      <c r="A3065" s="3"/>
      <c r="B3065" s="5"/>
    </row>
    <row r="3066" spans="1:2" x14ac:dyDescent="0.15">
      <c r="A3066" s="3"/>
      <c r="B3066" s="5"/>
    </row>
    <row r="3067" spans="1:2" x14ac:dyDescent="0.15">
      <c r="A3067" s="3"/>
      <c r="B3067" s="5"/>
    </row>
    <row r="3068" spans="1:2" x14ac:dyDescent="0.15">
      <c r="A3068" s="3"/>
      <c r="B3068" s="5"/>
    </row>
    <row r="3069" spans="1:2" x14ac:dyDescent="0.15">
      <c r="A3069" s="3"/>
      <c r="B3069" s="5"/>
    </row>
    <row r="3070" spans="1:2" x14ac:dyDescent="0.15">
      <c r="A3070" s="3"/>
      <c r="B3070" s="5"/>
    </row>
    <row r="3071" spans="1:2" x14ac:dyDescent="0.15">
      <c r="A3071" s="3"/>
      <c r="B3071" s="5"/>
    </row>
    <row r="3072" spans="1:2" x14ac:dyDescent="0.15">
      <c r="A3072" s="3"/>
      <c r="B3072" s="5"/>
    </row>
    <row r="3073" spans="1:2" x14ac:dyDescent="0.15">
      <c r="A3073" s="3"/>
      <c r="B3073" s="5"/>
    </row>
    <row r="3074" spans="1:2" x14ac:dyDescent="0.15">
      <c r="A3074" s="3"/>
      <c r="B3074" s="5"/>
    </row>
    <row r="3075" spans="1:2" x14ac:dyDescent="0.15">
      <c r="A3075" s="3"/>
      <c r="B3075" s="5"/>
    </row>
    <row r="3076" spans="1:2" x14ac:dyDescent="0.15">
      <c r="A3076" s="3"/>
      <c r="B3076" s="5"/>
    </row>
    <row r="3077" spans="1:2" x14ac:dyDescent="0.15">
      <c r="A3077" s="3"/>
      <c r="B3077" s="5"/>
    </row>
    <row r="3078" spans="1:2" x14ac:dyDescent="0.15">
      <c r="A3078" s="3"/>
      <c r="B3078" s="5"/>
    </row>
    <row r="3079" spans="1:2" x14ac:dyDescent="0.15">
      <c r="A3079" s="3"/>
      <c r="B3079" s="5"/>
    </row>
    <row r="3080" spans="1:2" x14ac:dyDescent="0.15">
      <c r="A3080" s="3"/>
      <c r="B3080" s="5"/>
    </row>
    <row r="3081" spans="1:2" x14ac:dyDescent="0.15">
      <c r="A3081" s="3"/>
      <c r="B3081" s="5"/>
    </row>
    <row r="3082" spans="1:2" x14ac:dyDescent="0.15">
      <c r="A3082" s="3"/>
      <c r="B3082" s="5"/>
    </row>
    <row r="3083" spans="1:2" x14ac:dyDescent="0.15">
      <c r="A3083" s="3"/>
      <c r="B3083" s="5"/>
    </row>
    <row r="3084" spans="1:2" x14ac:dyDescent="0.15">
      <c r="A3084" s="3"/>
      <c r="B3084" s="5"/>
    </row>
    <row r="3085" spans="1:2" x14ac:dyDescent="0.15">
      <c r="A3085" s="3"/>
      <c r="B3085" s="5"/>
    </row>
    <row r="3086" spans="1:2" x14ac:dyDescent="0.15">
      <c r="A3086" s="3"/>
      <c r="B3086" s="5"/>
    </row>
    <row r="3087" spans="1:2" x14ac:dyDescent="0.15">
      <c r="A3087" s="3"/>
      <c r="B3087" s="5"/>
    </row>
    <row r="3088" spans="1:2" x14ac:dyDescent="0.15">
      <c r="A3088" s="3"/>
      <c r="B3088" s="5"/>
    </row>
    <row r="3089" spans="1:2" x14ac:dyDescent="0.15">
      <c r="A3089" s="3"/>
      <c r="B3089" s="5"/>
    </row>
    <row r="3090" spans="1:2" x14ac:dyDescent="0.15">
      <c r="A3090" s="3"/>
      <c r="B3090" s="5"/>
    </row>
    <row r="3091" spans="1:2" x14ac:dyDescent="0.15">
      <c r="A3091" s="3"/>
      <c r="B3091" s="5"/>
    </row>
    <row r="3092" spans="1:2" x14ac:dyDescent="0.15">
      <c r="A3092" s="3"/>
      <c r="B3092" s="5"/>
    </row>
    <row r="3093" spans="1:2" x14ac:dyDescent="0.15">
      <c r="A3093" s="3"/>
      <c r="B3093" s="5"/>
    </row>
    <row r="3094" spans="1:2" x14ac:dyDescent="0.15">
      <c r="A3094" s="3"/>
      <c r="B3094" s="5"/>
    </row>
    <row r="3095" spans="1:2" x14ac:dyDescent="0.15">
      <c r="A3095" s="3"/>
      <c r="B3095" s="5"/>
    </row>
    <row r="3096" spans="1:2" x14ac:dyDescent="0.15">
      <c r="A3096" s="3"/>
      <c r="B3096" s="5"/>
    </row>
    <row r="3097" spans="1:2" x14ac:dyDescent="0.15">
      <c r="A3097" s="3"/>
      <c r="B3097" s="5"/>
    </row>
    <row r="3098" spans="1:2" x14ac:dyDescent="0.15">
      <c r="A3098" s="3"/>
      <c r="B3098" s="5"/>
    </row>
    <row r="3099" spans="1:2" x14ac:dyDescent="0.15">
      <c r="A3099" s="3"/>
      <c r="B3099" s="5"/>
    </row>
    <row r="3100" spans="1:2" x14ac:dyDescent="0.15">
      <c r="A3100" s="3"/>
      <c r="B3100" s="5"/>
    </row>
    <row r="3101" spans="1:2" x14ac:dyDescent="0.15">
      <c r="A3101" s="3"/>
      <c r="B3101" s="5"/>
    </row>
    <row r="3102" spans="1:2" x14ac:dyDescent="0.15">
      <c r="A3102" s="3"/>
      <c r="B3102" s="5"/>
    </row>
    <row r="3103" spans="1:2" x14ac:dyDescent="0.15">
      <c r="A3103" s="3"/>
      <c r="B3103" s="5"/>
    </row>
    <row r="3104" spans="1:2" x14ac:dyDescent="0.15">
      <c r="A3104" s="3"/>
      <c r="B3104" s="5"/>
    </row>
    <row r="3105" spans="1:2" x14ac:dyDescent="0.15">
      <c r="A3105" s="3"/>
      <c r="B3105" s="5"/>
    </row>
    <row r="3106" spans="1:2" x14ac:dyDescent="0.15">
      <c r="A3106" s="3"/>
      <c r="B3106" s="5"/>
    </row>
    <row r="3107" spans="1:2" x14ac:dyDescent="0.15">
      <c r="A3107" s="3"/>
      <c r="B3107" s="5"/>
    </row>
    <row r="3108" spans="1:2" x14ac:dyDescent="0.15">
      <c r="A3108" s="3"/>
      <c r="B3108" s="5"/>
    </row>
    <row r="3109" spans="1:2" x14ac:dyDescent="0.15">
      <c r="A3109" s="3"/>
      <c r="B3109" s="5"/>
    </row>
    <row r="3110" spans="1:2" x14ac:dyDescent="0.15">
      <c r="A3110" s="3"/>
      <c r="B3110" s="5"/>
    </row>
    <row r="3111" spans="1:2" x14ac:dyDescent="0.15">
      <c r="A3111" s="3"/>
      <c r="B3111" s="5"/>
    </row>
    <row r="3112" spans="1:2" x14ac:dyDescent="0.15">
      <c r="A3112" s="3"/>
      <c r="B3112" s="5"/>
    </row>
    <row r="3113" spans="1:2" x14ac:dyDescent="0.15">
      <c r="A3113" s="3"/>
      <c r="B3113" s="5"/>
    </row>
    <row r="3114" spans="1:2" x14ac:dyDescent="0.15">
      <c r="A3114" s="3"/>
      <c r="B3114" s="5"/>
    </row>
    <row r="3115" spans="1:2" x14ac:dyDescent="0.15">
      <c r="A3115" s="3"/>
      <c r="B3115" s="5"/>
    </row>
    <row r="3116" spans="1:2" x14ac:dyDescent="0.15">
      <c r="A3116" s="3"/>
      <c r="B3116" s="5"/>
    </row>
    <row r="3117" spans="1:2" x14ac:dyDescent="0.15">
      <c r="A3117" s="3"/>
      <c r="B3117" s="5"/>
    </row>
    <row r="3118" spans="1:2" x14ac:dyDescent="0.15">
      <c r="A3118" s="3"/>
      <c r="B3118" s="5"/>
    </row>
    <row r="3119" spans="1:2" x14ac:dyDescent="0.15">
      <c r="A3119" s="3"/>
      <c r="B3119" s="5"/>
    </row>
    <row r="3120" spans="1:2" x14ac:dyDescent="0.15">
      <c r="A3120" s="3"/>
      <c r="B3120" s="5"/>
    </row>
    <row r="3121" spans="1:2" x14ac:dyDescent="0.15">
      <c r="A3121" s="3"/>
      <c r="B3121" s="5"/>
    </row>
    <row r="3122" spans="1:2" x14ac:dyDescent="0.15">
      <c r="A3122" s="3"/>
      <c r="B3122" s="5"/>
    </row>
    <row r="3123" spans="1:2" x14ac:dyDescent="0.15">
      <c r="A3123" s="3"/>
      <c r="B3123" s="5"/>
    </row>
    <row r="3124" spans="1:2" x14ac:dyDescent="0.15">
      <c r="A3124" s="3"/>
      <c r="B3124" s="5"/>
    </row>
    <row r="3125" spans="1:2" x14ac:dyDescent="0.15">
      <c r="A3125" s="3"/>
      <c r="B3125" s="5"/>
    </row>
    <row r="3126" spans="1:2" x14ac:dyDescent="0.15">
      <c r="A3126" s="3"/>
      <c r="B3126" s="5"/>
    </row>
    <row r="3127" spans="1:2" x14ac:dyDescent="0.15">
      <c r="A3127" s="3"/>
      <c r="B3127" s="5"/>
    </row>
    <row r="3128" spans="1:2" x14ac:dyDescent="0.15">
      <c r="A3128" s="3"/>
      <c r="B3128" s="5"/>
    </row>
    <row r="3129" spans="1:2" x14ac:dyDescent="0.15">
      <c r="A3129" s="3"/>
      <c r="B3129" s="5"/>
    </row>
    <row r="3130" spans="1:2" x14ac:dyDescent="0.15">
      <c r="A3130" s="3"/>
      <c r="B3130" s="5"/>
    </row>
    <row r="3131" spans="1:2" x14ac:dyDescent="0.15">
      <c r="A3131" s="3"/>
      <c r="B3131" s="5"/>
    </row>
    <row r="3132" spans="1:2" x14ac:dyDescent="0.15">
      <c r="A3132" s="3"/>
      <c r="B3132" s="5"/>
    </row>
    <row r="3133" spans="1:2" x14ac:dyDescent="0.15">
      <c r="A3133" s="3"/>
      <c r="B3133" s="5"/>
    </row>
    <row r="3134" spans="1:2" x14ac:dyDescent="0.15">
      <c r="A3134" s="3"/>
      <c r="B3134" s="5"/>
    </row>
    <row r="3135" spans="1:2" x14ac:dyDescent="0.15">
      <c r="A3135" s="3"/>
      <c r="B3135" s="5"/>
    </row>
    <row r="3136" spans="1:2" x14ac:dyDescent="0.15">
      <c r="A3136" s="3"/>
      <c r="B3136" s="5"/>
    </row>
    <row r="3137" spans="1:2" x14ac:dyDescent="0.15">
      <c r="A3137" s="3"/>
      <c r="B3137" s="5"/>
    </row>
    <row r="3138" spans="1:2" x14ac:dyDescent="0.15">
      <c r="A3138" s="3"/>
      <c r="B3138" s="5"/>
    </row>
    <row r="3139" spans="1:2" x14ac:dyDescent="0.15">
      <c r="A3139" s="3"/>
      <c r="B3139" s="5"/>
    </row>
    <row r="3140" spans="1:2" x14ac:dyDescent="0.15">
      <c r="A3140" s="3"/>
      <c r="B3140" s="5"/>
    </row>
    <row r="3141" spans="1:2" x14ac:dyDescent="0.15">
      <c r="A3141" s="3"/>
      <c r="B3141" s="5"/>
    </row>
    <row r="3142" spans="1:2" x14ac:dyDescent="0.15">
      <c r="A3142" s="3"/>
      <c r="B3142" s="5"/>
    </row>
    <row r="3143" spans="1:2" x14ac:dyDescent="0.15">
      <c r="A3143" s="3"/>
      <c r="B3143" s="5"/>
    </row>
    <row r="3144" spans="1:2" x14ac:dyDescent="0.15">
      <c r="A3144" s="3"/>
      <c r="B3144" s="5"/>
    </row>
    <row r="3145" spans="1:2" x14ac:dyDescent="0.15">
      <c r="A3145" s="3"/>
      <c r="B3145" s="5"/>
    </row>
    <row r="3146" spans="1:2" x14ac:dyDescent="0.15">
      <c r="A3146" s="3"/>
      <c r="B3146" s="5"/>
    </row>
    <row r="3147" spans="1:2" x14ac:dyDescent="0.15">
      <c r="A3147" s="3"/>
      <c r="B3147" s="5"/>
    </row>
    <row r="3148" spans="1:2" x14ac:dyDescent="0.15">
      <c r="A3148" s="3"/>
      <c r="B3148" s="5"/>
    </row>
    <row r="3149" spans="1:2" x14ac:dyDescent="0.15">
      <c r="A3149" s="3"/>
      <c r="B3149" s="5"/>
    </row>
    <row r="3150" spans="1:2" x14ac:dyDescent="0.15">
      <c r="A3150" s="3"/>
      <c r="B3150" s="5"/>
    </row>
    <row r="3151" spans="1:2" x14ac:dyDescent="0.15">
      <c r="A3151" s="3"/>
      <c r="B3151" s="5"/>
    </row>
    <row r="3152" spans="1:2" x14ac:dyDescent="0.15">
      <c r="A3152" s="3"/>
      <c r="B3152" s="5"/>
    </row>
    <row r="3153" spans="1:2" x14ac:dyDescent="0.15">
      <c r="A3153" s="3"/>
      <c r="B3153" s="5"/>
    </row>
    <row r="3154" spans="1:2" x14ac:dyDescent="0.15">
      <c r="A3154" s="3"/>
      <c r="B3154" s="5"/>
    </row>
    <row r="3155" spans="1:2" x14ac:dyDescent="0.15">
      <c r="A3155" s="3"/>
      <c r="B3155" s="5"/>
    </row>
    <row r="3156" spans="1:2" x14ac:dyDescent="0.15">
      <c r="A3156" s="3"/>
      <c r="B3156" s="5"/>
    </row>
    <row r="3157" spans="1:2" x14ac:dyDescent="0.15">
      <c r="A3157" s="3"/>
      <c r="B3157" s="5"/>
    </row>
    <row r="3158" spans="1:2" x14ac:dyDescent="0.15">
      <c r="A3158" s="3"/>
      <c r="B3158" s="5"/>
    </row>
    <row r="3159" spans="1:2" x14ac:dyDescent="0.15">
      <c r="A3159" s="3"/>
      <c r="B3159" s="5"/>
    </row>
    <row r="3160" spans="1:2" x14ac:dyDescent="0.15">
      <c r="A3160" s="3"/>
      <c r="B3160" s="5"/>
    </row>
    <row r="3161" spans="1:2" x14ac:dyDescent="0.15">
      <c r="A3161" s="3"/>
      <c r="B3161" s="5"/>
    </row>
    <row r="3162" spans="1:2" x14ac:dyDescent="0.15">
      <c r="A3162" s="3"/>
      <c r="B3162" s="5"/>
    </row>
    <row r="3163" spans="1:2" x14ac:dyDescent="0.15">
      <c r="A3163" s="3"/>
      <c r="B3163" s="5"/>
    </row>
    <row r="3164" spans="1:2" x14ac:dyDescent="0.15">
      <c r="A3164" s="3"/>
      <c r="B3164" s="5"/>
    </row>
    <row r="3165" spans="1:2" x14ac:dyDescent="0.15">
      <c r="A3165" s="3"/>
      <c r="B3165" s="5"/>
    </row>
    <row r="3166" spans="1:2" x14ac:dyDescent="0.15">
      <c r="A3166" s="3"/>
      <c r="B3166" s="5"/>
    </row>
    <row r="3167" spans="1:2" x14ac:dyDescent="0.15">
      <c r="A3167" s="3"/>
      <c r="B3167" s="5"/>
    </row>
    <row r="3168" spans="1:2" x14ac:dyDescent="0.15">
      <c r="A3168" s="3"/>
      <c r="B3168" s="5"/>
    </row>
    <row r="3169" spans="1:2" x14ac:dyDescent="0.15">
      <c r="A3169" s="3"/>
      <c r="B3169" s="5"/>
    </row>
    <row r="3170" spans="1:2" x14ac:dyDescent="0.15">
      <c r="A3170" s="3"/>
      <c r="B3170" s="5"/>
    </row>
    <row r="3171" spans="1:2" x14ac:dyDescent="0.15">
      <c r="A3171" s="3"/>
      <c r="B3171" s="5"/>
    </row>
    <row r="3172" spans="1:2" x14ac:dyDescent="0.15">
      <c r="A3172" s="3"/>
      <c r="B3172" s="5"/>
    </row>
    <row r="3173" spans="1:2" x14ac:dyDescent="0.15">
      <c r="A3173" s="3"/>
      <c r="B3173" s="5"/>
    </row>
    <row r="3174" spans="1:2" x14ac:dyDescent="0.15">
      <c r="A3174" s="3"/>
      <c r="B3174" s="5"/>
    </row>
    <row r="3175" spans="1:2" x14ac:dyDescent="0.15">
      <c r="A3175" s="3"/>
      <c r="B3175" s="5"/>
    </row>
    <row r="3176" spans="1:2" x14ac:dyDescent="0.15">
      <c r="A3176" s="3"/>
      <c r="B3176" s="5"/>
    </row>
    <row r="3177" spans="1:2" x14ac:dyDescent="0.15">
      <c r="A3177" s="3"/>
      <c r="B3177" s="5"/>
    </row>
    <row r="3178" spans="1:2" x14ac:dyDescent="0.15">
      <c r="A3178" s="3"/>
      <c r="B3178" s="5"/>
    </row>
    <row r="3179" spans="1:2" x14ac:dyDescent="0.15">
      <c r="A3179" s="3"/>
      <c r="B3179" s="5"/>
    </row>
    <row r="3180" spans="1:2" x14ac:dyDescent="0.15">
      <c r="A3180" s="3"/>
      <c r="B3180" s="5"/>
    </row>
    <row r="3181" spans="1:2" x14ac:dyDescent="0.15">
      <c r="A3181" s="3"/>
      <c r="B3181" s="5"/>
    </row>
    <row r="3182" spans="1:2" x14ac:dyDescent="0.15">
      <c r="A3182" s="3"/>
      <c r="B3182" s="5"/>
    </row>
    <row r="3183" spans="1:2" x14ac:dyDescent="0.15">
      <c r="A3183" s="3"/>
      <c r="B3183" s="5"/>
    </row>
    <row r="3184" spans="1:2" x14ac:dyDescent="0.15">
      <c r="A3184" s="3"/>
      <c r="B3184" s="5"/>
    </row>
    <row r="3185" spans="1:2" x14ac:dyDescent="0.15">
      <c r="A3185" s="3"/>
      <c r="B3185" s="5"/>
    </row>
    <row r="3186" spans="1:2" x14ac:dyDescent="0.15">
      <c r="A3186" s="3"/>
      <c r="B3186" s="5"/>
    </row>
    <row r="3187" spans="1:2" x14ac:dyDescent="0.15">
      <c r="A3187" s="3"/>
      <c r="B3187" s="5"/>
    </row>
    <row r="3188" spans="1:2" x14ac:dyDescent="0.15">
      <c r="A3188" s="3"/>
      <c r="B3188" s="5"/>
    </row>
    <row r="3189" spans="1:2" x14ac:dyDescent="0.15">
      <c r="A3189" s="3"/>
      <c r="B3189" s="5"/>
    </row>
    <row r="3190" spans="1:2" x14ac:dyDescent="0.15">
      <c r="A3190" s="3"/>
      <c r="B3190" s="5"/>
    </row>
    <row r="3191" spans="1:2" x14ac:dyDescent="0.15">
      <c r="A3191" s="3"/>
      <c r="B3191" s="5"/>
    </row>
    <row r="3192" spans="1:2" x14ac:dyDescent="0.15">
      <c r="A3192" s="3"/>
      <c r="B3192" s="5"/>
    </row>
    <row r="3193" spans="1:2" x14ac:dyDescent="0.15">
      <c r="A3193" s="3"/>
      <c r="B3193" s="5"/>
    </row>
    <row r="3194" spans="1:2" x14ac:dyDescent="0.15">
      <c r="A3194" s="3"/>
      <c r="B3194" s="5"/>
    </row>
    <row r="3195" spans="1:2" x14ac:dyDescent="0.15">
      <c r="A3195" s="3"/>
      <c r="B3195" s="5"/>
    </row>
    <row r="3196" spans="1:2" x14ac:dyDescent="0.15">
      <c r="A3196" s="3"/>
      <c r="B3196" s="5"/>
    </row>
    <row r="3197" spans="1:2" x14ac:dyDescent="0.15">
      <c r="A3197" s="3"/>
      <c r="B3197" s="5"/>
    </row>
    <row r="3198" spans="1:2" x14ac:dyDescent="0.15">
      <c r="A3198" s="3"/>
      <c r="B3198" s="5"/>
    </row>
    <row r="3199" spans="1:2" x14ac:dyDescent="0.15">
      <c r="A3199" s="3"/>
      <c r="B3199" s="5"/>
    </row>
    <row r="3200" spans="1:2" x14ac:dyDescent="0.15">
      <c r="A3200" s="3"/>
      <c r="B3200" s="5"/>
    </row>
    <row r="3201" spans="1:2" x14ac:dyDescent="0.15">
      <c r="A3201" s="3"/>
      <c r="B3201" s="5"/>
    </row>
    <row r="3202" spans="1:2" x14ac:dyDescent="0.15">
      <c r="A3202" s="3"/>
      <c r="B3202" s="5"/>
    </row>
    <row r="3203" spans="1:2" x14ac:dyDescent="0.15">
      <c r="A3203" s="3"/>
      <c r="B3203" s="5"/>
    </row>
    <row r="3204" spans="1:2" x14ac:dyDescent="0.15">
      <c r="A3204" s="3"/>
      <c r="B3204" s="5"/>
    </row>
    <row r="3205" spans="1:2" x14ac:dyDescent="0.15">
      <c r="A3205" s="3"/>
      <c r="B3205" s="5"/>
    </row>
    <row r="3206" spans="1:2" x14ac:dyDescent="0.15">
      <c r="A3206" s="3"/>
      <c r="B3206" s="5"/>
    </row>
    <row r="3207" spans="1:2" x14ac:dyDescent="0.15">
      <c r="A3207" s="3"/>
      <c r="B3207" s="5"/>
    </row>
    <row r="3208" spans="1:2" x14ac:dyDescent="0.15">
      <c r="A3208" s="3"/>
      <c r="B3208" s="5"/>
    </row>
    <row r="3209" spans="1:2" x14ac:dyDescent="0.15">
      <c r="A3209" s="3"/>
      <c r="B3209" s="5"/>
    </row>
    <row r="3210" spans="1:2" x14ac:dyDescent="0.15">
      <c r="A3210" s="3"/>
      <c r="B3210" s="5"/>
    </row>
    <row r="3211" spans="1:2" x14ac:dyDescent="0.15">
      <c r="A3211" s="3"/>
      <c r="B3211" s="5"/>
    </row>
    <row r="3212" spans="1:2" x14ac:dyDescent="0.15">
      <c r="A3212" s="3"/>
      <c r="B3212" s="5"/>
    </row>
    <row r="3213" spans="1:2" x14ac:dyDescent="0.15">
      <c r="A3213" s="3"/>
      <c r="B3213" s="5"/>
    </row>
    <row r="3214" spans="1:2" x14ac:dyDescent="0.15">
      <c r="A3214" s="3"/>
      <c r="B3214" s="5"/>
    </row>
    <row r="3215" spans="1:2" x14ac:dyDescent="0.15">
      <c r="A3215" s="3"/>
      <c r="B3215" s="5"/>
    </row>
    <row r="3216" spans="1:2" x14ac:dyDescent="0.15">
      <c r="A3216" s="3"/>
      <c r="B3216" s="5"/>
    </row>
    <row r="3217" spans="1:2" x14ac:dyDescent="0.15">
      <c r="A3217" s="3"/>
      <c r="B3217" s="5"/>
    </row>
    <row r="3218" spans="1:2" x14ac:dyDescent="0.15">
      <c r="A3218" s="3"/>
      <c r="B3218" s="5"/>
    </row>
    <row r="3219" spans="1:2" x14ac:dyDescent="0.15">
      <c r="A3219" s="3"/>
      <c r="B3219" s="5"/>
    </row>
    <row r="3220" spans="1:2" x14ac:dyDescent="0.15">
      <c r="A3220" s="3"/>
      <c r="B3220" s="5"/>
    </row>
    <row r="3221" spans="1:2" x14ac:dyDescent="0.15">
      <c r="A3221" s="3"/>
      <c r="B3221" s="5"/>
    </row>
    <row r="3222" spans="1:2" x14ac:dyDescent="0.15">
      <c r="A3222" s="3"/>
      <c r="B3222" s="5"/>
    </row>
    <row r="3223" spans="1:2" x14ac:dyDescent="0.15">
      <c r="A3223" s="3"/>
      <c r="B3223" s="5"/>
    </row>
    <row r="3224" spans="1:2" x14ac:dyDescent="0.15">
      <c r="A3224" s="3"/>
      <c r="B3224" s="5"/>
    </row>
    <row r="3225" spans="1:2" x14ac:dyDescent="0.15">
      <c r="A3225" s="3"/>
      <c r="B3225" s="5"/>
    </row>
    <row r="3226" spans="1:2" x14ac:dyDescent="0.15">
      <c r="A3226" s="3"/>
      <c r="B3226" s="5"/>
    </row>
    <row r="3227" spans="1:2" x14ac:dyDescent="0.15">
      <c r="A3227" s="3"/>
      <c r="B3227" s="5"/>
    </row>
    <row r="3228" spans="1:2" x14ac:dyDescent="0.15">
      <c r="A3228" s="3"/>
      <c r="B3228" s="5"/>
    </row>
    <row r="3229" spans="1:2" x14ac:dyDescent="0.15">
      <c r="A3229" s="3"/>
      <c r="B3229" s="5"/>
    </row>
    <row r="3230" spans="1:2" x14ac:dyDescent="0.15">
      <c r="A3230" s="3"/>
      <c r="B3230" s="5"/>
    </row>
    <row r="3231" spans="1:2" x14ac:dyDescent="0.15">
      <c r="A3231" s="3"/>
      <c r="B3231" s="5"/>
    </row>
    <row r="3232" spans="1:2" x14ac:dyDescent="0.15">
      <c r="A3232" s="3"/>
      <c r="B3232" s="5"/>
    </row>
    <row r="3233" spans="1:2" x14ac:dyDescent="0.15">
      <c r="A3233" s="3"/>
      <c r="B3233" s="5"/>
    </row>
    <row r="3234" spans="1:2" x14ac:dyDescent="0.15">
      <c r="A3234" s="3"/>
      <c r="B3234" s="5"/>
    </row>
    <row r="3235" spans="1:2" x14ac:dyDescent="0.15">
      <c r="A3235" s="3"/>
      <c r="B3235" s="5"/>
    </row>
    <row r="3236" spans="1:2" x14ac:dyDescent="0.15">
      <c r="A3236" s="3"/>
      <c r="B3236" s="5"/>
    </row>
    <row r="3237" spans="1:2" x14ac:dyDescent="0.15">
      <c r="A3237" s="3"/>
      <c r="B3237" s="5"/>
    </row>
    <row r="3238" spans="1:2" x14ac:dyDescent="0.15">
      <c r="A3238" s="3"/>
      <c r="B3238" s="5"/>
    </row>
    <row r="3239" spans="1:2" x14ac:dyDescent="0.15">
      <c r="A3239" s="3"/>
      <c r="B3239" s="5"/>
    </row>
    <row r="3240" spans="1:2" x14ac:dyDescent="0.15">
      <c r="A3240" s="3"/>
      <c r="B3240" s="5"/>
    </row>
    <row r="3241" spans="1:2" x14ac:dyDescent="0.15">
      <c r="A3241" s="3"/>
      <c r="B3241" s="5"/>
    </row>
    <row r="3242" spans="1:2" x14ac:dyDescent="0.15">
      <c r="A3242" s="3"/>
      <c r="B3242" s="5"/>
    </row>
    <row r="3243" spans="1:2" x14ac:dyDescent="0.15">
      <c r="A3243" s="3"/>
      <c r="B3243" s="5"/>
    </row>
    <row r="3244" spans="1:2" x14ac:dyDescent="0.15">
      <c r="A3244" s="3"/>
      <c r="B3244" s="5"/>
    </row>
    <row r="3245" spans="1:2" x14ac:dyDescent="0.15">
      <c r="A3245" s="3"/>
      <c r="B3245" s="5"/>
    </row>
    <row r="3246" spans="1:2" x14ac:dyDescent="0.15">
      <c r="A3246" s="3"/>
      <c r="B3246" s="5"/>
    </row>
    <row r="3247" spans="1:2" x14ac:dyDescent="0.15">
      <c r="A3247" s="3"/>
      <c r="B3247" s="5"/>
    </row>
    <row r="3248" spans="1:2" x14ac:dyDescent="0.15">
      <c r="A3248" s="3"/>
      <c r="B3248" s="5"/>
    </row>
    <row r="3249" spans="1:2" x14ac:dyDescent="0.15">
      <c r="A3249" s="3"/>
      <c r="B3249" s="5"/>
    </row>
    <row r="3250" spans="1:2" x14ac:dyDescent="0.15">
      <c r="A3250" s="3"/>
      <c r="B3250" s="5"/>
    </row>
    <row r="3251" spans="1:2" x14ac:dyDescent="0.15">
      <c r="A3251" s="3"/>
      <c r="B3251" s="5"/>
    </row>
    <row r="3252" spans="1:2" x14ac:dyDescent="0.15">
      <c r="A3252" s="3"/>
      <c r="B3252" s="5"/>
    </row>
    <row r="3253" spans="1:2" x14ac:dyDescent="0.15">
      <c r="A3253" s="3"/>
      <c r="B3253" s="5"/>
    </row>
    <row r="3254" spans="1:2" x14ac:dyDescent="0.15">
      <c r="A3254" s="3"/>
      <c r="B3254" s="5"/>
    </row>
    <row r="3255" spans="1:2" x14ac:dyDescent="0.15">
      <c r="A3255" s="3"/>
      <c r="B3255" s="5"/>
    </row>
    <row r="3256" spans="1:2" x14ac:dyDescent="0.15">
      <c r="A3256" s="3"/>
      <c r="B3256" s="5"/>
    </row>
    <row r="3257" spans="1:2" x14ac:dyDescent="0.15">
      <c r="A3257" s="3"/>
      <c r="B3257" s="5"/>
    </row>
    <row r="3258" spans="1:2" x14ac:dyDescent="0.15">
      <c r="A3258" s="3"/>
      <c r="B3258" s="5"/>
    </row>
    <row r="3259" spans="1:2" x14ac:dyDescent="0.15">
      <c r="A3259" s="3"/>
      <c r="B3259" s="5"/>
    </row>
    <row r="3260" spans="1:2" x14ac:dyDescent="0.15">
      <c r="A3260" s="3"/>
      <c r="B3260" s="5"/>
    </row>
    <row r="3261" spans="1:2" x14ac:dyDescent="0.15">
      <c r="A3261" s="3"/>
      <c r="B3261" s="5"/>
    </row>
    <row r="3262" spans="1:2" x14ac:dyDescent="0.15">
      <c r="A3262" s="3"/>
      <c r="B3262" s="5"/>
    </row>
    <row r="3263" spans="1:2" x14ac:dyDescent="0.15">
      <c r="A3263" s="3"/>
      <c r="B3263" s="5"/>
    </row>
    <row r="3264" spans="1:2" x14ac:dyDescent="0.15">
      <c r="A3264" s="3"/>
      <c r="B3264" s="5"/>
    </row>
    <row r="3265" spans="1:2" x14ac:dyDescent="0.15">
      <c r="A3265" s="3"/>
      <c r="B3265" s="5"/>
    </row>
    <row r="3266" spans="1:2" x14ac:dyDescent="0.15">
      <c r="A3266" s="3"/>
      <c r="B3266" s="5"/>
    </row>
    <row r="3267" spans="1:2" x14ac:dyDescent="0.15">
      <c r="A3267" s="3"/>
      <c r="B3267" s="5"/>
    </row>
    <row r="3268" spans="1:2" x14ac:dyDescent="0.15">
      <c r="A3268" s="3"/>
      <c r="B3268" s="5"/>
    </row>
    <row r="3269" spans="1:2" x14ac:dyDescent="0.15">
      <c r="A3269" s="3"/>
      <c r="B3269" s="5"/>
    </row>
    <row r="3270" spans="1:2" x14ac:dyDescent="0.15">
      <c r="A3270" s="3"/>
      <c r="B3270" s="5"/>
    </row>
    <row r="3271" spans="1:2" x14ac:dyDescent="0.15">
      <c r="A3271" s="3"/>
      <c r="B3271" s="5"/>
    </row>
    <row r="3272" spans="1:2" x14ac:dyDescent="0.15">
      <c r="A3272" s="3"/>
      <c r="B3272" s="5"/>
    </row>
    <row r="3273" spans="1:2" x14ac:dyDescent="0.15">
      <c r="A3273" s="3"/>
      <c r="B3273" s="5"/>
    </row>
    <row r="3274" spans="1:2" x14ac:dyDescent="0.15">
      <c r="A3274" s="3"/>
      <c r="B3274" s="5"/>
    </row>
    <row r="3275" spans="1:2" x14ac:dyDescent="0.15">
      <c r="A3275" s="3"/>
      <c r="B3275" s="5"/>
    </row>
    <row r="3276" spans="1:2" x14ac:dyDescent="0.15">
      <c r="A3276" s="3"/>
      <c r="B3276" s="5"/>
    </row>
    <row r="3277" spans="1:2" x14ac:dyDescent="0.15">
      <c r="A3277" s="3"/>
      <c r="B3277" s="5"/>
    </row>
    <row r="3278" spans="1:2" x14ac:dyDescent="0.15">
      <c r="A3278" s="3"/>
      <c r="B3278" s="5"/>
    </row>
    <row r="3279" spans="1:2" x14ac:dyDescent="0.15">
      <c r="A3279" s="3"/>
      <c r="B3279" s="5"/>
    </row>
    <row r="3280" spans="1:2" x14ac:dyDescent="0.15">
      <c r="A3280" s="3"/>
      <c r="B3280" s="5"/>
    </row>
    <row r="3281" spans="1:2" x14ac:dyDescent="0.15">
      <c r="A3281" s="3"/>
      <c r="B3281" s="5"/>
    </row>
    <row r="3282" spans="1:2" x14ac:dyDescent="0.15">
      <c r="A3282" s="3"/>
      <c r="B3282" s="5"/>
    </row>
    <row r="3283" spans="1:2" x14ac:dyDescent="0.15">
      <c r="A3283" s="3"/>
      <c r="B3283" s="5"/>
    </row>
    <row r="3284" spans="1:2" x14ac:dyDescent="0.15">
      <c r="A3284" s="3"/>
      <c r="B3284" s="5"/>
    </row>
    <row r="3285" spans="1:2" x14ac:dyDescent="0.15">
      <c r="A3285" s="3"/>
      <c r="B3285" s="5"/>
    </row>
    <row r="3286" spans="1:2" x14ac:dyDescent="0.15">
      <c r="A3286" s="3"/>
      <c r="B3286" s="5"/>
    </row>
    <row r="3287" spans="1:2" x14ac:dyDescent="0.15">
      <c r="A3287" s="3"/>
      <c r="B3287" s="5"/>
    </row>
    <row r="3288" spans="1:2" x14ac:dyDescent="0.15">
      <c r="A3288" s="3"/>
      <c r="B3288" s="5"/>
    </row>
    <row r="3289" spans="1:2" x14ac:dyDescent="0.15">
      <c r="A3289" s="3"/>
      <c r="B3289" s="5"/>
    </row>
    <row r="3290" spans="1:2" x14ac:dyDescent="0.15">
      <c r="A3290" s="3"/>
      <c r="B3290" s="5"/>
    </row>
    <row r="3291" spans="1:2" x14ac:dyDescent="0.15">
      <c r="A3291" s="3"/>
      <c r="B3291" s="5"/>
    </row>
    <row r="3292" spans="1:2" x14ac:dyDescent="0.15">
      <c r="A3292" s="3"/>
      <c r="B3292" s="5"/>
    </row>
    <row r="3293" spans="1:2" x14ac:dyDescent="0.15">
      <c r="A3293" s="3"/>
      <c r="B3293" s="5"/>
    </row>
    <row r="3294" spans="1:2" x14ac:dyDescent="0.15">
      <c r="A3294" s="3"/>
      <c r="B3294" s="5"/>
    </row>
    <row r="3295" spans="1:2" x14ac:dyDescent="0.15">
      <c r="A3295" s="3"/>
      <c r="B3295" s="5"/>
    </row>
    <row r="3296" spans="1:2" x14ac:dyDescent="0.15">
      <c r="A3296" s="3"/>
      <c r="B3296" s="5"/>
    </row>
    <row r="3297" spans="1:2" x14ac:dyDescent="0.15">
      <c r="A3297" s="3"/>
      <c r="B3297" s="5"/>
    </row>
    <row r="3298" spans="1:2" x14ac:dyDescent="0.15">
      <c r="A3298" s="3"/>
      <c r="B3298" s="5"/>
    </row>
    <row r="3299" spans="1:2" x14ac:dyDescent="0.15">
      <c r="A3299" s="3"/>
      <c r="B3299" s="5"/>
    </row>
    <row r="3300" spans="1:2" x14ac:dyDescent="0.15">
      <c r="A3300" s="3"/>
      <c r="B3300" s="5"/>
    </row>
    <row r="3301" spans="1:2" x14ac:dyDescent="0.15">
      <c r="A3301" s="3"/>
      <c r="B3301" s="5"/>
    </row>
    <row r="3302" spans="1:2" x14ac:dyDescent="0.15">
      <c r="A3302" s="3"/>
      <c r="B3302" s="5"/>
    </row>
    <row r="3303" spans="1:2" x14ac:dyDescent="0.15">
      <c r="A3303" s="3"/>
      <c r="B3303" s="5"/>
    </row>
    <row r="3304" spans="1:2" x14ac:dyDescent="0.15">
      <c r="A3304" s="3"/>
      <c r="B3304" s="5"/>
    </row>
    <row r="3305" spans="1:2" x14ac:dyDescent="0.15">
      <c r="A3305" s="3"/>
      <c r="B3305" s="5"/>
    </row>
    <row r="3306" spans="1:2" x14ac:dyDescent="0.15">
      <c r="A3306" s="3"/>
      <c r="B3306" s="5"/>
    </row>
    <row r="3307" spans="1:2" x14ac:dyDescent="0.15">
      <c r="A3307" s="3"/>
      <c r="B3307" s="5"/>
    </row>
    <row r="3308" spans="1:2" x14ac:dyDescent="0.15">
      <c r="A3308" s="3"/>
      <c r="B3308" s="5"/>
    </row>
    <row r="3309" spans="1:2" x14ac:dyDescent="0.15">
      <c r="A3309" s="3"/>
      <c r="B3309" s="5"/>
    </row>
    <row r="3310" spans="1:2" x14ac:dyDescent="0.15">
      <c r="A3310" s="3"/>
      <c r="B3310" s="5"/>
    </row>
    <row r="3311" spans="1:2" x14ac:dyDescent="0.15">
      <c r="A3311" s="3"/>
      <c r="B3311" s="5"/>
    </row>
    <row r="3312" spans="1:2" x14ac:dyDescent="0.15">
      <c r="A3312" s="3"/>
      <c r="B3312" s="5"/>
    </row>
    <row r="3313" spans="1:2" x14ac:dyDescent="0.15">
      <c r="A3313" s="3"/>
      <c r="B3313" s="5"/>
    </row>
    <row r="3314" spans="1:2" x14ac:dyDescent="0.15">
      <c r="A3314" s="3"/>
      <c r="B3314" s="5"/>
    </row>
    <row r="3315" spans="1:2" x14ac:dyDescent="0.15">
      <c r="A3315" s="3"/>
      <c r="B3315" s="5"/>
    </row>
    <row r="3316" spans="1:2" x14ac:dyDescent="0.15">
      <c r="A3316" s="3"/>
      <c r="B3316" s="5"/>
    </row>
    <row r="3317" spans="1:2" x14ac:dyDescent="0.15">
      <c r="A3317" s="3"/>
      <c r="B3317" s="5"/>
    </row>
    <row r="3318" spans="1:2" x14ac:dyDescent="0.15">
      <c r="A3318" s="3"/>
      <c r="B3318" s="5"/>
    </row>
    <row r="3319" spans="1:2" x14ac:dyDescent="0.15">
      <c r="A3319" s="3"/>
      <c r="B3319" s="5"/>
    </row>
    <row r="3320" spans="1:2" x14ac:dyDescent="0.15">
      <c r="A3320" s="3"/>
      <c r="B3320" s="5"/>
    </row>
    <row r="3321" spans="1:2" x14ac:dyDescent="0.15">
      <c r="A3321" s="3"/>
      <c r="B3321" s="5"/>
    </row>
    <row r="3322" spans="1:2" x14ac:dyDescent="0.15">
      <c r="A3322" s="3"/>
      <c r="B3322" s="5"/>
    </row>
    <row r="3323" spans="1:2" x14ac:dyDescent="0.15">
      <c r="A3323" s="3"/>
      <c r="B3323" s="5"/>
    </row>
    <row r="3324" spans="1:2" x14ac:dyDescent="0.15">
      <c r="A3324" s="3"/>
      <c r="B3324" s="5"/>
    </row>
    <row r="3325" spans="1:2" x14ac:dyDescent="0.15">
      <c r="A3325" s="3"/>
      <c r="B3325" s="5"/>
    </row>
    <row r="3326" spans="1:2" x14ac:dyDescent="0.15">
      <c r="A3326" s="3"/>
      <c r="B3326" s="5"/>
    </row>
    <row r="3327" spans="1:2" x14ac:dyDescent="0.15">
      <c r="A3327" s="3"/>
      <c r="B3327" s="5"/>
    </row>
    <row r="3328" spans="1:2" x14ac:dyDescent="0.15">
      <c r="A3328" s="3"/>
      <c r="B3328" s="5"/>
    </row>
    <row r="3329" spans="1:2" x14ac:dyDescent="0.15">
      <c r="A3329" s="3"/>
      <c r="B3329" s="5"/>
    </row>
    <row r="3330" spans="1:2" x14ac:dyDescent="0.15">
      <c r="A3330" s="3"/>
      <c r="B3330" s="5"/>
    </row>
    <row r="3331" spans="1:2" x14ac:dyDescent="0.15">
      <c r="A3331" s="3"/>
      <c r="B3331" s="5"/>
    </row>
    <row r="3332" spans="1:2" x14ac:dyDescent="0.15">
      <c r="A3332" s="3"/>
      <c r="B3332" s="5"/>
    </row>
    <row r="3333" spans="1:2" x14ac:dyDescent="0.15">
      <c r="A3333" s="3"/>
      <c r="B3333" s="5"/>
    </row>
    <row r="3334" spans="1:2" x14ac:dyDescent="0.15">
      <c r="A3334" s="3"/>
      <c r="B3334" s="5"/>
    </row>
    <row r="3335" spans="1:2" x14ac:dyDescent="0.15">
      <c r="A3335" s="3"/>
      <c r="B3335" s="5"/>
    </row>
    <row r="3336" spans="1:2" x14ac:dyDescent="0.15">
      <c r="A3336" s="3"/>
      <c r="B3336" s="5"/>
    </row>
    <row r="3337" spans="1:2" x14ac:dyDescent="0.15">
      <c r="A3337" s="3"/>
      <c r="B3337" s="5"/>
    </row>
    <row r="3338" spans="1:2" x14ac:dyDescent="0.15">
      <c r="A3338" s="3"/>
      <c r="B3338" s="5"/>
    </row>
    <row r="3339" spans="1:2" x14ac:dyDescent="0.15">
      <c r="A3339" s="3"/>
      <c r="B3339" s="5"/>
    </row>
    <row r="3340" spans="1:2" x14ac:dyDescent="0.15">
      <c r="A3340" s="3"/>
      <c r="B3340" s="5"/>
    </row>
    <row r="3341" spans="1:2" x14ac:dyDescent="0.15">
      <c r="A3341" s="3"/>
      <c r="B3341" s="5"/>
    </row>
    <row r="3342" spans="1:2" x14ac:dyDescent="0.15">
      <c r="A3342" s="3"/>
      <c r="B3342" s="5"/>
    </row>
    <row r="3343" spans="1:2" x14ac:dyDescent="0.15">
      <c r="A3343" s="3"/>
      <c r="B3343" s="5"/>
    </row>
    <row r="3344" spans="1:2" x14ac:dyDescent="0.15">
      <c r="A3344" s="3"/>
      <c r="B3344" s="5"/>
    </row>
    <row r="3345" spans="1:2" x14ac:dyDescent="0.15">
      <c r="A3345" s="3"/>
      <c r="B3345" s="5"/>
    </row>
    <row r="3346" spans="1:2" x14ac:dyDescent="0.15">
      <c r="A3346" s="3"/>
      <c r="B3346" s="5"/>
    </row>
    <row r="3347" spans="1:2" x14ac:dyDescent="0.15">
      <c r="A3347" s="3"/>
      <c r="B3347" s="5"/>
    </row>
    <row r="3348" spans="1:2" x14ac:dyDescent="0.15">
      <c r="A3348" s="3"/>
      <c r="B3348" s="5"/>
    </row>
    <row r="3349" spans="1:2" x14ac:dyDescent="0.15">
      <c r="A3349" s="3"/>
      <c r="B3349" s="5"/>
    </row>
    <row r="3350" spans="1:2" x14ac:dyDescent="0.15">
      <c r="A3350" s="3"/>
      <c r="B3350" s="5"/>
    </row>
    <row r="3351" spans="1:2" x14ac:dyDescent="0.15">
      <c r="A3351" s="3"/>
      <c r="B3351" s="5"/>
    </row>
    <row r="3352" spans="1:2" x14ac:dyDescent="0.15">
      <c r="A3352" s="3"/>
      <c r="B3352" s="5"/>
    </row>
    <row r="3353" spans="1:2" x14ac:dyDescent="0.15">
      <c r="A3353" s="3"/>
      <c r="B3353" s="5"/>
    </row>
    <row r="3354" spans="1:2" x14ac:dyDescent="0.15">
      <c r="A3354" s="3"/>
      <c r="B3354" s="5"/>
    </row>
    <row r="3355" spans="1:2" x14ac:dyDescent="0.15">
      <c r="A3355" s="3"/>
      <c r="B3355" s="5"/>
    </row>
    <row r="3356" spans="1:2" x14ac:dyDescent="0.15">
      <c r="A3356" s="3"/>
      <c r="B3356" s="5"/>
    </row>
    <row r="3357" spans="1:2" x14ac:dyDescent="0.15">
      <c r="A3357" s="3"/>
      <c r="B3357" s="5"/>
    </row>
    <row r="3358" spans="1:2" x14ac:dyDescent="0.15">
      <c r="A3358" s="3"/>
      <c r="B3358" s="5"/>
    </row>
    <row r="3359" spans="1:2" x14ac:dyDescent="0.15">
      <c r="A3359" s="3"/>
      <c r="B3359" s="5"/>
    </row>
    <row r="3360" spans="1:2" x14ac:dyDescent="0.15">
      <c r="A3360" s="3"/>
      <c r="B3360" s="5"/>
    </row>
    <row r="3361" spans="1:2" x14ac:dyDescent="0.15">
      <c r="A3361" s="3"/>
      <c r="B3361" s="5"/>
    </row>
    <row r="3362" spans="1:2" x14ac:dyDescent="0.15">
      <c r="A3362" s="3"/>
      <c r="B3362" s="5"/>
    </row>
    <row r="3363" spans="1:2" x14ac:dyDescent="0.15">
      <c r="A3363" s="3"/>
      <c r="B3363" s="5"/>
    </row>
    <row r="3364" spans="1:2" x14ac:dyDescent="0.15">
      <c r="A3364" s="3"/>
      <c r="B3364" s="5"/>
    </row>
    <row r="3365" spans="1:2" x14ac:dyDescent="0.15">
      <c r="A3365" s="3"/>
      <c r="B3365" s="5"/>
    </row>
    <row r="3366" spans="1:2" x14ac:dyDescent="0.15">
      <c r="A3366" s="3"/>
      <c r="B3366" s="5"/>
    </row>
    <row r="3367" spans="1:2" x14ac:dyDescent="0.15">
      <c r="A3367" s="3"/>
      <c r="B3367" s="5"/>
    </row>
    <row r="3368" spans="1:2" x14ac:dyDescent="0.15">
      <c r="A3368" s="3"/>
      <c r="B3368" s="5"/>
    </row>
    <row r="3369" spans="1:2" x14ac:dyDescent="0.15">
      <c r="A3369" s="3"/>
      <c r="B3369" s="5"/>
    </row>
    <row r="3370" spans="1:2" x14ac:dyDescent="0.15">
      <c r="A3370" s="3"/>
      <c r="B3370" s="5"/>
    </row>
    <row r="3371" spans="1:2" x14ac:dyDescent="0.15">
      <c r="A3371" s="3"/>
      <c r="B3371" s="5"/>
    </row>
    <row r="3372" spans="1:2" x14ac:dyDescent="0.15">
      <c r="A3372" s="3"/>
      <c r="B3372" s="5"/>
    </row>
    <row r="3373" spans="1:2" x14ac:dyDescent="0.15">
      <c r="A3373" s="3"/>
      <c r="B3373" s="5"/>
    </row>
    <row r="3374" spans="1:2" x14ac:dyDescent="0.15">
      <c r="A3374" s="3"/>
      <c r="B3374" s="5"/>
    </row>
    <row r="3375" spans="1:2" x14ac:dyDescent="0.15">
      <c r="A3375" s="3"/>
      <c r="B3375" s="5"/>
    </row>
    <row r="3376" spans="1:2" x14ac:dyDescent="0.15">
      <c r="A3376" s="3"/>
      <c r="B3376" s="5"/>
    </row>
    <row r="3377" spans="1:2" x14ac:dyDescent="0.15">
      <c r="A3377" s="3"/>
      <c r="B3377" s="5"/>
    </row>
    <row r="3378" spans="1:2" x14ac:dyDescent="0.15">
      <c r="A3378" s="3"/>
      <c r="B3378" s="5"/>
    </row>
    <row r="3379" spans="1:2" x14ac:dyDescent="0.15">
      <c r="A3379" s="3"/>
      <c r="B3379" s="5"/>
    </row>
    <row r="3380" spans="1:2" x14ac:dyDescent="0.15">
      <c r="A3380" s="3"/>
      <c r="B3380" s="5"/>
    </row>
    <row r="3381" spans="1:2" x14ac:dyDescent="0.15">
      <c r="A3381" s="3"/>
      <c r="B3381" s="5"/>
    </row>
    <row r="3382" spans="1:2" x14ac:dyDescent="0.15">
      <c r="A3382" s="3"/>
      <c r="B3382" s="5"/>
    </row>
    <row r="3383" spans="1:2" x14ac:dyDescent="0.15">
      <c r="A3383" s="3"/>
      <c r="B3383" s="5"/>
    </row>
    <row r="3384" spans="1:2" x14ac:dyDescent="0.15">
      <c r="A3384" s="3"/>
      <c r="B3384" s="5"/>
    </row>
    <row r="3385" spans="1:2" x14ac:dyDescent="0.15">
      <c r="A3385" s="3"/>
      <c r="B3385" s="5"/>
    </row>
    <row r="3386" spans="1:2" x14ac:dyDescent="0.15">
      <c r="A3386" s="3"/>
      <c r="B3386" s="5"/>
    </row>
    <row r="3387" spans="1:2" x14ac:dyDescent="0.15">
      <c r="A3387" s="3"/>
      <c r="B3387" s="5"/>
    </row>
    <row r="3388" spans="1:2" x14ac:dyDescent="0.15">
      <c r="A3388" s="3"/>
      <c r="B3388" s="5"/>
    </row>
    <row r="3389" spans="1:2" x14ac:dyDescent="0.15">
      <c r="A3389" s="3"/>
      <c r="B3389" s="5"/>
    </row>
    <row r="3390" spans="1:2" x14ac:dyDescent="0.15">
      <c r="A3390" s="3"/>
      <c r="B3390" s="5"/>
    </row>
    <row r="3391" spans="1:2" x14ac:dyDescent="0.15">
      <c r="A3391" s="3"/>
      <c r="B3391" s="5"/>
    </row>
    <row r="3392" spans="1:2" x14ac:dyDescent="0.15">
      <c r="A3392" s="3"/>
      <c r="B3392" s="5"/>
    </row>
    <row r="3393" spans="1:2" x14ac:dyDescent="0.15">
      <c r="A3393" s="3"/>
      <c r="B3393" s="5"/>
    </row>
    <row r="3394" spans="1:2" x14ac:dyDescent="0.15">
      <c r="A3394" s="3"/>
      <c r="B3394" s="5"/>
    </row>
    <row r="3395" spans="1:2" x14ac:dyDescent="0.15">
      <c r="A3395" s="3"/>
      <c r="B3395" s="5"/>
    </row>
    <row r="3396" spans="1:2" x14ac:dyDescent="0.15">
      <c r="A3396" s="3"/>
      <c r="B3396" s="5"/>
    </row>
    <row r="3397" spans="1:2" x14ac:dyDescent="0.15">
      <c r="A3397" s="3"/>
      <c r="B3397" s="5"/>
    </row>
    <row r="3398" spans="1:2" x14ac:dyDescent="0.15">
      <c r="A3398" s="3"/>
      <c r="B3398" s="5"/>
    </row>
    <row r="3399" spans="1:2" x14ac:dyDescent="0.15">
      <c r="A3399" s="3"/>
      <c r="B3399" s="5"/>
    </row>
    <row r="3400" spans="1:2" x14ac:dyDescent="0.15">
      <c r="A3400" s="3"/>
      <c r="B3400" s="5"/>
    </row>
    <row r="3401" spans="1:2" x14ac:dyDescent="0.15">
      <c r="A3401" s="3"/>
      <c r="B3401" s="5"/>
    </row>
    <row r="3402" spans="1:2" x14ac:dyDescent="0.15">
      <c r="A3402" s="3"/>
      <c r="B3402" s="5"/>
    </row>
    <row r="3403" spans="1:2" x14ac:dyDescent="0.15">
      <c r="A3403" s="3"/>
      <c r="B3403" s="5"/>
    </row>
    <row r="3404" spans="1:2" x14ac:dyDescent="0.15">
      <c r="A3404" s="3"/>
      <c r="B3404" s="5"/>
    </row>
    <row r="3405" spans="1:2" x14ac:dyDescent="0.15">
      <c r="A3405" s="3"/>
      <c r="B3405" s="5"/>
    </row>
    <row r="3406" spans="1:2" x14ac:dyDescent="0.15">
      <c r="A3406" s="3"/>
      <c r="B3406" s="5"/>
    </row>
    <row r="3407" spans="1:2" x14ac:dyDescent="0.15">
      <c r="A3407" s="3"/>
      <c r="B3407" s="5"/>
    </row>
    <row r="3408" spans="1:2" x14ac:dyDescent="0.15">
      <c r="A3408" s="3"/>
      <c r="B3408" s="5"/>
    </row>
    <row r="3409" spans="1:2" x14ac:dyDescent="0.15">
      <c r="A3409" s="3"/>
      <c r="B3409" s="5"/>
    </row>
    <row r="3410" spans="1:2" x14ac:dyDescent="0.15">
      <c r="A3410" s="3"/>
      <c r="B3410" s="5"/>
    </row>
    <row r="3411" spans="1:2" x14ac:dyDescent="0.15">
      <c r="A3411" s="3"/>
      <c r="B3411" s="5"/>
    </row>
    <row r="3412" spans="1:2" x14ac:dyDescent="0.15">
      <c r="A3412" s="3"/>
      <c r="B3412" s="5"/>
    </row>
    <row r="3413" spans="1:2" x14ac:dyDescent="0.15">
      <c r="A3413" s="3"/>
      <c r="B3413" s="5"/>
    </row>
    <row r="3414" spans="1:2" x14ac:dyDescent="0.15">
      <c r="A3414" s="3"/>
      <c r="B3414" s="5"/>
    </row>
    <row r="3415" spans="1:2" x14ac:dyDescent="0.15">
      <c r="A3415" s="3"/>
      <c r="B3415" s="5"/>
    </row>
    <row r="3416" spans="1:2" x14ac:dyDescent="0.15">
      <c r="A3416" s="3"/>
      <c r="B3416" s="5"/>
    </row>
    <row r="3417" spans="1:2" x14ac:dyDescent="0.15">
      <c r="A3417" s="3"/>
      <c r="B3417" s="5"/>
    </row>
    <row r="3418" spans="1:2" x14ac:dyDescent="0.15">
      <c r="A3418" s="3"/>
      <c r="B3418" s="5"/>
    </row>
    <row r="3419" spans="1:2" x14ac:dyDescent="0.15">
      <c r="A3419" s="3"/>
      <c r="B3419" s="5"/>
    </row>
    <row r="3420" spans="1:2" x14ac:dyDescent="0.15">
      <c r="A3420" s="3"/>
      <c r="B3420" s="5"/>
    </row>
    <row r="3421" spans="1:2" x14ac:dyDescent="0.15">
      <c r="A3421" s="3"/>
      <c r="B3421" s="5"/>
    </row>
    <row r="3422" spans="1:2" x14ac:dyDescent="0.15">
      <c r="A3422" s="3"/>
      <c r="B3422" s="5"/>
    </row>
    <row r="3423" spans="1:2" x14ac:dyDescent="0.15">
      <c r="A3423" s="3"/>
      <c r="B3423" s="5"/>
    </row>
    <row r="3424" spans="1:2" x14ac:dyDescent="0.15">
      <c r="A3424" s="3"/>
      <c r="B3424" s="5"/>
    </row>
    <row r="3425" spans="1:2" x14ac:dyDescent="0.15">
      <c r="A3425" s="3"/>
      <c r="B3425" s="5"/>
    </row>
    <row r="3426" spans="1:2" x14ac:dyDescent="0.15">
      <c r="A3426" s="3"/>
      <c r="B3426" s="5"/>
    </row>
    <row r="3427" spans="1:2" x14ac:dyDescent="0.15">
      <c r="A3427" s="3"/>
      <c r="B3427" s="5"/>
    </row>
    <row r="3428" spans="1:2" x14ac:dyDescent="0.15">
      <c r="A3428" s="3"/>
      <c r="B3428" s="5"/>
    </row>
    <row r="3429" spans="1:2" x14ac:dyDescent="0.15">
      <c r="A3429" s="3"/>
      <c r="B3429" s="5"/>
    </row>
    <row r="3430" spans="1:2" x14ac:dyDescent="0.15">
      <c r="A3430" s="3"/>
      <c r="B3430" s="5"/>
    </row>
    <row r="3431" spans="1:2" x14ac:dyDescent="0.15">
      <c r="A3431" s="3"/>
      <c r="B3431" s="5"/>
    </row>
    <row r="3432" spans="1:2" x14ac:dyDescent="0.15">
      <c r="A3432" s="3"/>
      <c r="B3432" s="5"/>
    </row>
    <row r="3433" spans="1:2" x14ac:dyDescent="0.15">
      <c r="A3433" s="3"/>
      <c r="B3433" s="5"/>
    </row>
    <row r="3434" spans="1:2" x14ac:dyDescent="0.15">
      <c r="A3434" s="3"/>
      <c r="B3434" s="5"/>
    </row>
    <row r="3435" spans="1:2" x14ac:dyDescent="0.15">
      <c r="A3435" s="3"/>
      <c r="B3435" s="5"/>
    </row>
    <row r="3436" spans="1:2" x14ac:dyDescent="0.15">
      <c r="A3436" s="3"/>
      <c r="B3436" s="5"/>
    </row>
    <row r="3437" spans="1:2" x14ac:dyDescent="0.15">
      <c r="A3437" s="3"/>
      <c r="B3437" s="5"/>
    </row>
    <row r="3438" spans="1:2" x14ac:dyDescent="0.15">
      <c r="A3438" s="3"/>
      <c r="B3438" s="5"/>
    </row>
    <row r="3439" spans="1:2" x14ac:dyDescent="0.15">
      <c r="A3439" s="3"/>
      <c r="B3439" s="5"/>
    </row>
    <row r="3440" spans="1:2" x14ac:dyDescent="0.15">
      <c r="A3440" s="3"/>
      <c r="B3440" s="5"/>
    </row>
    <row r="3441" spans="1:2" x14ac:dyDescent="0.15">
      <c r="A3441" s="3"/>
      <c r="B3441" s="5"/>
    </row>
    <row r="3442" spans="1:2" x14ac:dyDescent="0.15">
      <c r="A3442" s="3"/>
      <c r="B3442" s="5"/>
    </row>
    <row r="3443" spans="1:2" x14ac:dyDescent="0.15">
      <c r="A3443" s="3"/>
      <c r="B3443" s="5"/>
    </row>
    <row r="3444" spans="1:2" x14ac:dyDescent="0.15">
      <c r="A3444" s="3"/>
      <c r="B3444" s="5"/>
    </row>
    <row r="3445" spans="1:2" x14ac:dyDescent="0.15">
      <c r="A3445" s="3"/>
      <c r="B3445" s="5"/>
    </row>
    <row r="3446" spans="1:2" x14ac:dyDescent="0.15">
      <c r="A3446" s="3"/>
      <c r="B3446" s="5"/>
    </row>
    <row r="3447" spans="1:2" x14ac:dyDescent="0.15">
      <c r="A3447" s="3"/>
      <c r="B3447" s="5"/>
    </row>
    <row r="3448" spans="1:2" x14ac:dyDescent="0.15">
      <c r="A3448" s="3"/>
      <c r="B3448" s="5"/>
    </row>
    <row r="3449" spans="1:2" x14ac:dyDescent="0.15">
      <c r="A3449" s="3"/>
      <c r="B3449" s="5"/>
    </row>
    <row r="3450" spans="1:2" x14ac:dyDescent="0.15">
      <c r="A3450" s="3"/>
      <c r="B3450" s="5"/>
    </row>
    <row r="3451" spans="1:2" x14ac:dyDescent="0.15">
      <c r="A3451" s="3"/>
      <c r="B3451" s="5"/>
    </row>
    <row r="3452" spans="1:2" x14ac:dyDescent="0.15">
      <c r="A3452" s="3"/>
      <c r="B3452" s="5"/>
    </row>
    <row r="3453" spans="1:2" x14ac:dyDescent="0.15">
      <c r="A3453" s="3"/>
      <c r="B3453" s="5"/>
    </row>
    <row r="3454" spans="1:2" x14ac:dyDescent="0.15">
      <c r="A3454" s="3"/>
      <c r="B3454" s="5"/>
    </row>
    <row r="3455" spans="1:2" x14ac:dyDescent="0.15">
      <c r="A3455" s="3"/>
      <c r="B3455" s="5"/>
    </row>
    <row r="3456" spans="1:2" x14ac:dyDescent="0.15">
      <c r="A3456" s="3"/>
      <c r="B3456" s="5"/>
    </row>
    <row r="3457" spans="1:2" x14ac:dyDescent="0.15">
      <c r="A3457" s="3"/>
      <c r="B3457" s="5"/>
    </row>
    <row r="3458" spans="1:2" x14ac:dyDescent="0.15">
      <c r="A3458" s="3"/>
      <c r="B3458" s="5"/>
    </row>
    <row r="3459" spans="1:2" x14ac:dyDescent="0.15">
      <c r="A3459" s="3"/>
      <c r="B3459" s="5"/>
    </row>
    <row r="3460" spans="1:2" x14ac:dyDescent="0.15">
      <c r="A3460" s="3"/>
      <c r="B3460" s="5"/>
    </row>
    <row r="3461" spans="1:2" x14ac:dyDescent="0.15">
      <c r="A3461" s="3"/>
      <c r="B3461" s="5"/>
    </row>
    <row r="3462" spans="1:2" x14ac:dyDescent="0.15">
      <c r="A3462" s="3"/>
      <c r="B3462" s="5"/>
    </row>
    <row r="3463" spans="1:2" x14ac:dyDescent="0.15">
      <c r="A3463" s="3"/>
      <c r="B3463" s="5"/>
    </row>
    <row r="3464" spans="1:2" x14ac:dyDescent="0.15">
      <c r="A3464" s="3"/>
      <c r="B3464" s="5"/>
    </row>
    <row r="3465" spans="1:2" x14ac:dyDescent="0.15">
      <c r="A3465" s="3"/>
      <c r="B3465" s="5"/>
    </row>
    <row r="3466" spans="1:2" x14ac:dyDescent="0.15">
      <c r="A3466" s="3"/>
      <c r="B3466" s="5"/>
    </row>
    <row r="3467" spans="1:2" x14ac:dyDescent="0.15">
      <c r="A3467" s="3"/>
      <c r="B3467" s="5"/>
    </row>
    <row r="3468" spans="1:2" x14ac:dyDescent="0.15">
      <c r="A3468" s="3"/>
      <c r="B3468" s="5"/>
    </row>
    <row r="3469" spans="1:2" x14ac:dyDescent="0.15">
      <c r="A3469" s="3"/>
      <c r="B3469" s="5"/>
    </row>
    <row r="3470" spans="1:2" x14ac:dyDescent="0.15">
      <c r="A3470" s="3"/>
      <c r="B3470" s="5"/>
    </row>
    <row r="3471" spans="1:2" x14ac:dyDescent="0.15">
      <c r="A3471" s="3"/>
      <c r="B3471" s="5"/>
    </row>
    <row r="3472" spans="1:2" x14ac:dyDescent="0.15">
      <c r="A3472" s="3"/>
      <c r="B3472" s="5"/>
    </row>
    <row r="3473" spans="1:2" x14ac:dyDescent="0.15">
      <c r="A3473" s="3"/>
      <c r="B3473" s="5"/>
    </row>
    <row r="3474" spans="1:2" x14ac:dyDescent="0.15">
      <c r="A3474" s="3"/>
      <c r="B3474" s="5"/>
    </row>
    <row r="3475" spans="1:2" x14ac:dyDescent="0.15">
      <c r="A3475" s="3"/>
      <c r="B3475" s="5"/>
    </row>
    <row r="3476" spans="1:2" x14ac:dyDescent="0.15">
      <c r="A3476" s="3"/>
      <c r="B3476" s="5"/>
    </row>
    <row r="3477" spans="1:2" x14ac:dyDescent="0.15">
      <c r="A3477" s="3"/>
      <c r="B3477" s="5"/>
    </row>
    <row r="3478" spans="1:2" x14ac:dyDescent="0.15">
      <c r="A3478" s="3"/>
      <c r="B3478" s="5"/>
    </row>
    <row r="3479" spans="1:2" x14ac:dyDescent="0.15">
      <c r="A3479" s="3"/>
      <c r="B3479" s="5"/>
    </row>
    <row r="3480" spans="1:2" x14ac:dyDescent="0.15">
      <c r="A3480" s="3"/>
      <c r="B3480" s="5"/>
    </row>
    <row r="3481" spans="1:2" x14ac:dyDescent="0.15">
      <c r="A3481" s="3"/>
      <c r="B3481" s="5"/>
    </row>
    <row r="3482" spans="1:2" x14ac:dyDescent="0.15">
      <c r="A3482" s="3"/>
      <c r="B3482" s="5"/>
    </row>
    <row r="3483" spans="1:2" x14ac:dyDescent="0.15">
      <c r="A3483" s="3"/>
      <c r="B3483" s="5"/>
    </row>
    <row r="3484" spans="1:2" x14ac:dyDescent="0.15">
      <c r="A3484" s="3"/>
      <c r="B3484" s="5"/>
    </row>
    <row r="3485" spans="1:2" x14ac:dyDescent="0.15">
      <c r="A3485" s="3"/>
      <c r="B3485" s="5"/>
    </row>
    <row r="3486" spans="1:2" x14ac:dyDescent="0.15">
      <c r="A3486" s="3"/>
      <c r="B3486" s="5"/>
    </row>
    <row r="3487" spans="1:2" x14ac:dyDescent="0.15">
      <c r="A3487" s="3"/>
      <c r="B3487" s="5"/>
    </row>
    <row r="3488" spans="1:2" x14ac:dyDescent="0.15">
      <c r="A3488" s="3"/>
      <c r="B3488" s="5"/>
    </row>
    <row r="3489" spans="1:2" x14ac:dyDescent="0.15">
      <c r="A3489" s="3"/>
      <c r="B3489" s="5"/>
    </row>
    <row r="3490" spans="1:2" x14ac:dyDescent="0.15">
      <c r="A3490" s="3"/>
      <c r="B3490" s="5"/>
    </row>
    <row r="3491" spans="1:2" x14ac:dyDescent="0.15">
      <c r="A3491" s="3"/>
      <c r="B3491" s="5"/>
    </row>
    <row r="3492" spans="1:2" x14ac:dyDescent="0.15">
      <c r="A3492" s="3"/>
      <c r="B3492" s="5"/>
    </row>
    <row r="3493" spans="1:2" x14ac:dyDescent="0.15">
      <c r="A3493" s="3"/>
      <c r="B3493" s="5"/>
    </row>
    <row r="3494" spans="1:2" x14ac:dyDescent="0.15">
      <c r="A3494" s="3"/>
      <c r="B3494" s="5"/>
    </row>
    <row r="3495" spans="1:2" x14ac:dyDescent="0.15">
      <c r="A3495" s="3"/>
      <c r="B3495" s="5"/>
    </row>
    <row r="3496" spans="1:2" x14ac:dyDescent="0.15">
      <c r="A3496" s="3"/>
      <c r="B3496" s="5"/>
    </row>
    <row r="3497" spans="1:2" x14ac:dyDescent="0.15">
      <c r="A3497" s="3"/>
      <c r="B3497" s="5"/>
    </row>
    <row r="3498" spans="1:2" x14ac:dyDescent="0.15">
      <c r="A3498" s="3"/>
      <c r="B3498" s="5"/>
    </row>
    <row r="3499" spans="1:2" x14ac:dyDescent="0.15">
      <c r="A3499" s="3"/>
      <c r="B3499" s="5"/>
    </row>
    <row r="3500" spans="1:2" x14ac:dyDescent="0.15">
      <c r="A3500" s="3"/>
      <c r="B3500" s="5"/>
    </row>
    <row r="3501" spans="1:2" x14ac:dyDescent="0.15">
      <c r="A3501" s="3"/>
      <c r="B3501" s="5"/>
    </row>
    <row r="3502" spans="1:2" x14ac:dyDescent="0.15">
      <c r="A3502" s="3"/>
      <c r="B3502" s="5"/>
    </row>
    <row r="3503" spans="1:2" x14ac:dyDescent="0.15">
      <c r="A3503" s="3"/>
      <c r="B3503" s="5"/>
    </row>
    <row r="3504" spans="1:2" x14ac:dyDescent="0.15">
      <c r="A3504" s="3"/>
      <c r="B3504" s="5"/>
    </row>
    <row r="3505" spans="1:2" x14ac:dyDescent="0.15">
      <c r="A3505" s="3"/>
      <c r="B3505" s="5"/>
    </row>
    <row r="3506" spans="1:2" x14ac:dyDescent="0.15">
      <c r="A3506" s="3"/>
      <c r="B3506" s="5"/>
    </row>
    <row r="3507" spans="1:2" x14ac:dyDescent="0.15">
      <c r="A3507" s="3"/>
      <c r="B3507" s="5"/>
    </row>
    <row r="3508" spans="1:2" x14ac:dyDescent="0.15">
      <c r="A3508" s="3"/>
      <c r="B3508" s="5"/>
    </row>
    <row r="3509" spans="1:2" x14ac:dyDescent="0.15">
      <c r="A3509" s="3"/>
      <c r="B3509" s="5"/>
    </row>
    <row r="3510" spans="1:2" x14ac:dyDescent="0.15">
      <c r="A3510" s="3"/>
      <c r="B3510" s="5"/>
    </row>
    <row r="3511" spans="1:2" x14ac:dyDescent="0.15">
      <c r="A3511" s="3"/>
      <c r="B3511" s="5"/>
    </row>
    <row r="3512" spans="1:2" x14ac:dyDescent="0.15">
      <c r="A3512" s="3"/>
      <c r="B3512" s="5"/>
    </row>
    <row r="3513" spans="1:2" x14ac:dyDescent="0.15">
      <c r="A3513" s="3"/>
      <c r="B3513" s="5"/>
    </row>
    <row r="3514" spans="1:2" x14ac:dyDescent="0.15">
      <c r="A3514" s="3"/>
      <c r="B3514" s="5"/>
    </row>
    <row r="3515" spans="1:2" x14ac:dyDescent="0.15">
      <c r="A3515" s="3"/>
      <c r="B3515" s="5"/>
    </row>
    <row r="3516" spans="1:2" x14ac:dyDescent="0.15">
      <c r="A3516" s="3"/>
      <c r="B3516" s="5"/>
    </row>
    <row r="3517" spans="1:2" x14ac:dyDescent="0.15">
      <c r="A3517" s="3"/>
      <c r="B3517" s="5"/>
    </row>
    <row r="3518" spans="1:2" x14ac:dyDescent="0.15">
      <c r="A3518" s="3"/>
      <c r="B3518" s="5"/>
    </row>
    <row r="3519" spans="1:2" x14ac:dyDescent="0.15">
      <c r="A3519" s="3"/>
      <c r="B3519" s="5"/>
    </row>
    <row r="3520" spans="1:2" x14ac:dyDescent="0.15">
      <c r="A3520" s="3"/>
      <c r="B3520" s="5"/>
    </row>
    <row r="3521" spans="1:2" x14ac:dyDescent="0.15">
      <c r="A3521" s="3"/>
      <c r="B3521" s="5"/>
    </row>
    <row r="3522" spans="1:2" x14ac:dyDescent="0.15">
      <c r="A3522" s="3"/>
      <c r="B3522" s="5"/>
    </row>
    <row r="3523" spans="1:2" x14ac:dyDescent="0.15">
      <c r="A3523" s="3"/>
      <c r="B3523" s="5"/>
    </row>
    <row r="3524" spans="1:2" x14ac:dyDescent="0.15">
      <c r="A3524" s="3"/>
      <c r="B3524" s="5"/>
    </row>
    <row r="3525" spans="1:2" x14ac:dyDescent="0.15">
      <c r="A3525" s="3"/>
      <c r="B3525" s="5"/>
    </row>
    <row r="3526" spans="1:2" x14ac:dyDescent="0.15">
      <c r="A3526" s="3"/>
      <c r="B3526" s="5"/>
    </row>
    <row r="3527" spans="1:2" x14ac:dyDescent="0.15">
      <c r="A3527" s="3"/>
      <c r="B3527" s="5"/>
    </row>
    <row r="3528" spans="1:2" x14ac:dyDescent="0.15">
      <c r="A3528" s="3"/>
      <c r="B3528" s="5"/>
    </row>
    <row r="3529" spans="1:2" x14ac:dyDescent="0.15">
      <c r="A3529" s="3"/>
      <c r="B3529" s="5"/>
    </row>
    <row r="3530" spans="1:2" x14ac:dyDescent="0.15">
      <c r="A3530" s="3"/>
      <c r="B3530" s="5"/>
    </row>
    <row r="3531" spans="1:2" x14ac:dyDescent="0.15">
      <c r="A3531" s="3"/>
      <c r="B3531" s="5"/>
    </row>
    <row r="3532" spans="1:2" x14ac:dyDescent="0.15">
      <c r="A3532" s="3"/>
      <c r="B3532" s="5"/>
    </row>
    <row r="3533" spans="1:2" x14ac:dyDescent="0.15">
      <c r="A3533" s="3"/>
      <c r="B3533" s="5"/>
    </row>
    <row r="3534" spans="1:2" x14ac:dyDescent="0.15">
      <c r="A3534" s="3"/>
      <c r="B3534" s="5"/>
    </row>
    <row r="3535" spans="1:2" x14ac:dyDescent="0.15">
      <c r="A3535" s="3"/>
      <c r="B3535" s="5"/>
    </row>
    <row r="3536" spans="1:2" x14ac:dyDescent="0.15">
      <c r="A3536" s="3"/>
      <c r="B3536" s="5"/>
    </row>
    <row r="3537" spans="1:2" x14ac:dyDescent="0.15">
      <c r="A3537" s="3"/>
      <c r="B3537" s="5"/>
    </row>
    <row r="3538" spans="1:2" x14ac:dyDescent="0.15">
      <c r="A3538" s="3"/>
      <c r="B3538" s="5"/>
    </row>
    <row r="3539" spans="1:2" x14ac:dyDescent="0.15">
      <c r="A3539" s="3"/>
      <c r="B3539" s="5"/>
    </row>
    <row r="3540" spans="1:2" x14ac:dyDescent="0.15">
      <c r="A3540" s="3"/>
      <c r="B3540" s="5"/>
    </row>
    <row r="3541" spans="1:2" x14ac:dyDescent="0.15">
      <c r="A3541" s="3"/>
      <c r="B3541" s="5"/>
    </row>
    <row r="3542" spans="1:2" x14ac:dyDescent="0.15">
      <c r="A3542" s="3"/>
      <c r="B3542" s="5"/>
    </row>
    <row r="3543" spans="1:2" x14ac:dyDescent="0.15">
      <c r="A3543" s="3"/>
      <c r="B3543" s="5"/>
    </row>
    <row r="3544" spans="1:2" x14ac:dyDescent="0.15">
      <c r="A3544" s="3"/>
      <c r="B3544" s="5"/>
    </row>
    <row r="3545" spans="1:2" x14ac:dyDescent="0.15">
      <c r="A3545" s="3"/>
      <c r="B3545" s="5"/>
    </row>
    <row r="3546" spans="1:2" x14ac:dyDescent="0.15">
      <c r="A3546" s="3"/>
      <c r="B3546" s="5"/>
    </row>
    <row r="3547" spans="1:2" x14ac:dyDescent="0.15">
      <c r="A3547" s="3"/>
      <c r="B3547" s="5"/>
    </row>
    <row r="3548" spans="1:2" x14ac:dyDescent="0.15">
      <c r="A3548" s="3"/>
      <c r="B3548" s="5"/>
    </row>
    <row r="3549" spans="1:2" x14ac:dyDescent="0.15">
      <c r="A3549" s="3"/>
      <c r="B3549" s="5"/>
    </row>
    <row r="3550" spans="1:2" x14ac:dyDescent="0.15">
      <c r="A3550" s="3"/>
      <c r="B3550" s="5"/>
    </row>
    <row r="3551" spans="1:2" x14ac:dyDescent="0.15">
      <c r="A3551" s="3"/>
      <c r="B3551" s="5"/>
    </row>
    <row r="3552" spans="1:2" x14ac:dyDescent="0.15">
      <c r="A3552" s="3"/>
      <c r="B3552" s="5"/>
    </row>
    <row r="3553" spans="1:2" x14ac:dyDescent="0.15">
      <c r="A3553" s="3"/>
      <c r="B3553" s="5"/>
    </row>
    <row r="3554" spans="1:2" x14ac:dyDescent="0.15">
      <c r="A3554" s="3"/>
      <c r="B3554" s="5"/>
    </row>
    <row r="3555" spans="1:2" x14ac:dyDescent="0.15">
      <c r="A3555" s="3"/>
      <c r="B3555" s="5"/>
    </row>
    <row r="3556" spans="1:2" x14ac:dyDescent="0.15">
      <c r="A3556" s="3"/>
      <c r="B3556" s="5"/>
    </row>
    <row r="3557" spans="1:2" x14ac:dyDescent="0.15">
      <c r="A3557" s="3"/>
      <c r="B3557" s="5"/>
    </row>
    <row r="3558" spans="1:2" x14ac:dyDescent="0.15">
      <c r="A3558" s="3"/>
      <c r="B3558" s="5"/>
    </row>
    <row r="3559" spans="1:2" x14ac:dyDescent="0.15">
      <c r="A3559" s="3"/>
      <c r="B3559" s="5"/>
    </row>
    <row r="3560" spans="1:2" x14ac:dyDescent="0.15">
      <c r="A3560" s="3"/>
      <c r="B3560" s="5"/>
    </row>
    <row r="3561" spans="1:2" x14ac:dyDescent="0.15">
      <c r="A3561" s="3"/>
      <c r="B3561" s="5"/>
    </row>
    <row r="3562" spans="1:2" x14ac:dyDescent="0.15">
      <c r="A3562" s="3"/>
      <c r="B3562" s="5"/>
    </row>
    <row r="3563" spans="1:2" x14ac:dyDescent="0.15">
      <c r="A3563" s="3"/>
      <c r="B3563" s="5"/>
    </row>
    <row r="3564" spans="1:2" x14ac:dyDescent="0.15">
      <c r="A3564" s="3"/>
      <c r="B3564" s="5"/>
    </row>
    <row r="3565" spans="1:2" x14ac:dyDescent="0.15">
      <c r="A3565" s="3"/>
      <c r="B3565" s="5"/>
    </row>
    <row r="3566" spans="1:2" x14ac:dyDescent="0.15">
      <c r="A3566" s="3"/>
      <c r="B3566" s="5"/>
    </row>
    <row r="3567" spans="1:2" x14ac:dyDescent="0.15">
      <c r="A3567" s="3"/>
      <c r="B3567" s="5"/>
    </row>
    <row r="3568" spans="1:2" x14ac:dyDescent="0.15">
      <c r="A3568" s="3"/>
      <c r="B3568" s="5"/>
    </row>
    <row r="3569" spans="1:2" x14ac:dyDescent="0.15">
      <c r="A3569" s="3"/>
      <c r="B3569" s="5"/>
    </row>
    <row r="3570" spans="1:2" x14ac:dyDescent="0.15">
      <c r="A3570" s="3"/>
      <c r="B3570" s="5"/>
    </row>
    <row r="3571" spans="1:2" x14ac:dyDescent="0.15">
      <c r="A3571" s="3"/>
      <c r="B3571" s="5"/>
    </row>
    <row r="3572" spans="1:2" x14ac:dyDescent="0.15">
      <c r="A3572" s="3"/>
      <c r="B3572" s="5"/>
    </row>
    <row r="3573" spans="1:2" x14ac:dyDescent="0.15">
      <c r="A3573" s="3"/>
      <c r="B3573" s="5"/>
    </row>
    <row r="3574" spans="1:2" x14ac:dyDescent="0.15">
      <c r="A3574" s="3"/>
      <c r="B3574" s="5"/>
    </row>
    <row r="3575" spans="1:2" x14ac:dyDescent="0.15">
      <c r="A3575" s="3"/>
      <c r="B3575" s="5"/>
    </row>
    <row r="3576" spans="1:2" x14ac:dyDescent="0.15">
      <c r="A3576" s="3"/>
      <c r="B3576" s="5"/>
    </row>
    <row r="3577" spans="1:2" x14ac:dyDescent="0.15">
      <c r="A3577" s="3"/>
      <c r="B3577" s="5"/>
    </row>
    <row r="3578" spans="1:2" x14ac:dyDescent="0.15">
      <c r="A3578" s="3"/>
      <c r="B3578" s="5"/>
    </row>
    <row r="3579" spans="1:2" x14ac:dyDescent="0.15">
      <c r="A3579" s="3"/>
      <c r="B3579" s="5"/>
    </row>
    <row r="3580" spans="1:2" x14ac:dyDescent="0.15">
      <c r="A3580" s="3"/>
      <c r="B3580" s="5"/>
    </row>
    <row r="3581" spans="1:2" x14ac:dyDescent="0.15">
      <c r="A3581" s="3"/>
      <c r="B3581" s="5"/>
    </row>
    <row r="3582" spans="1:2" x14ac:dyDescent="0.15">
      <c r="A3582" s="3"/>
      <c r="B3582" s="5"/>
    </row>
    <row r="3583" spans="1:2" x14ac:dyDescent="0.15">
      <c r="A3583" s="3"/>
      <c r="B3583" s="5"/>
    </row>
    <row r="3584" spans="1:2" x14ac:dyDescent="0.15">
      <c r="A3584" s="3"/>
      <c r="B3584" s="5"/>
    </row>
    <row r="3585" spans="1:2" x14ac:dyDescent="0.15">
      <c r="A3585" s="3"/>
      <c r="B3585" s="5"/>
    </row>
    <row r="3586" spans="1:2" x14ac:dyDescent="0.15">
      <c r="A3586" s="3"/>
      <c r="B3586" s="5"/>
    </row>
    <row r="3587" spans="1:2" x14ac:dyDescent="0.15">
      <c r="A3587" s="3"/>
      <c r="B3587" s="5"/>
    </row>
    <row r="3588" spans="1:2" x14ac:dyDescent="0.15">
      <c r="A3588" s="3"/>
      <c r="B3588" s="5"/>
    </row>
    <row r="3589" spans="1:2" x14ac:dyDescent="0.15">
      <c r="A3589" s="3"/>
      <c r="B3589" s="5"/>
    </row>
    <row r="3590" spans="1:2" x14ac:dyDescent="0.15">
      <c r="A3590" s="3"/>
      <c r="B3590" s="5"/>
    </row>
    <row r="3591" spans="1:2" x14ac:dyDescent="0.15">
      <c r="A3591" s="3"/>
      <c r="B3591" s="5"/>
    </row>
    <row r="3592" spans="1:2" x14ac:dyDescent="0.15">
      <c r="A3592" s="3"/>
      <c r="B3592" s="5"/>
    </row>
    <row r="3593" spans="1:2" x14ac:dyDescent="0.15">
      <c r="A3593" s="3"/>
      <c r="B3593" s="5"/>
    </row>
    <row r="3594" spans="1:2" x14ac:dyDescent="0.15">
      <c r="A3594" s="3"/>
      <c r="B3594" s="5"/>
    </row>
    <row r="3595" spans="1:2" x14ac:dyDescent="0.15">
      <c r="A3595" s="3"/>
      <c r="B3595" s="5"/>
    </row>
    <row r="3596" spans="1:2" x14ac:dyDescent="0.15">
      <c r="A3596" s="3"/>
      <c r="B3596" s="5"/>
    </row>
    <row r="3597" spans="1:2" x14ac:dyDescent="0.15">
      <c r="A3597" s="3"/>
      <c r="B3597" s="5"/>
    </row>
    <row r="3598" spans="1:2" x14ac:dyDescent="0.15">
      <c r="A3598" s="3"/>
      <c r="B3598" s="5"/>
    </row>
    <row r="3599" spans="1:2" x14ac:dyDescent="0.15">
      <c r="A3599" s="3"/>
      <c r="B3599" s="5"/>
    </row>
    <row r="3600" spans="1:2" x14ac:dyDescent="0.15">
      <c r="A3600" s="3"/>
      <c r="B3600" s="5"/>
    </row>
    <row r="3601" spans="1:2" x14ac:dyDescent="0.15">
      <c r="A3601" s="3"/>
      <c r="B3601" s="5"/>
    </row>
    <row r="3602" spans="1:2" x14ac:dyDescent="0.15">
      <c r="A3602" s="3"/>
      <c r="B3602" s="5"/>
    </row>
    <row r="3603" spans="1:2" x14ac:dyDescent="0.15">
      <c r="A3603" s="3"/>
      <c r="B3603" s="5"/>
    </row>
    <row r="3604" spans="1:2" x14ac:dyDescent="0.15">
      <c r="A3604" s="3"/>
      <c r="B3604" s="5"/>
    </row>
    <row r="3605" spans="1:2" x14ac:dyDescent="0.15">
      <c r="A3605" s="3"/>
      <c r="B3605" s="5"/>
    </row>
    <row r="3606" spans="1:2" x14ac:dyDescent="0.15">
      <c r="A3606" s="3"/>
      <c r="B3606" s="5"/>
    </row>
    <row r="3607" spans="1:2" x14ac:dyDescent="0.15">
      <c r="A3607" s="3"/>
      <c r="B3607" s="5"/>
    </row>
    <row r="3608" spans="1:2" x14ac:dyDescent="0.15">
      <c r="A3608" s="3"/>
      <c r="B3608" s="5"/>
    </row>
    <row r="3609" spans="1:2" x14ac:dyDescent="0.15">
      <c r="A3609" s="3"/>
      <c r="B3609" s="5"/>
    </row>
    <row r="3610" spans="1:2" x14ac:dyDescent="0.15">
      <c r="A3610" s="3"/>
      <c r="B3610" s="5"/>
    </row>
    <row r="3611" spans="1:2" x14ac:dyDescent="0.15">
      <c r="A3611" s="3"/>
      <c r="B3611" s="5"/>
    </row>
    <row r="3612" spans="1:2" x14ac:dyDescent="0.15">
      <c r="A3612" s="3"/>
      <c r="B3612" s="5"/>
    </row>
    <row r="3613" spans="1:2" x14ac:dyDescent="0.15">
      <c r="A3613" s="3"/>
      <c r="B3613" s="5"/>
    </row>
    <row r="3614" spans="1:2" x14ac:dyDescent="0.15">
      <c r="A3614" s="3"/>
      <c r="B3614" s="5"/>
    </row>
    <row r="3615" spans="1:2" x14ac:dyDescent="0.15">
      <c r="A3615" s="3"/>
      <c r="B3615" s="5"/>
    </row>
    <row r="3616" spans="1:2" x14ac:dyDescent="0.15">
      <c r="A3616" s="3"/>
      <c r="B3616" s="5"/>
    </row>
    <row r="3617" spans="1:2" x14ac:dyDescent="0.15">
      <c r="A3617" s="3"/>
      <c r="B3617" s="5"/>
    </row>
    <row r="3618" spans="1:2" x14ac:dyDescent="0.15">
      <c r="A3618" s="3"/>
      <c r="B3618" s="5"/>
    </row>
    <row r="3619" spans="1:2" x14ac:dyDescent="0.15">
      <c r="A3619" s="3"/>
      <c r="B3619" s="5"/>
    </row>
    <row r="3620" spans="1:2" x14ac:dyDescent="0.15">
      <c r="A3620" s="3"/>
      <c r="B3620" s="5"/>
    </row>
    <row r="3621" spans="1:2" x14ac:dyDescent="0.15">
      <c r="A3621" s="3"/>
      <c r="B3621" s="5"/>
    </row>
    <row r="3622" spans="1:2" x14ac:dyDescent="0.15">
      <c r="A3622" s="3"/>
      <c r="B3622" s="5"/>
    </row>
    <row r="3623" spans="1:2" x14ac:dyDescent="0.15">
      <c r="A3623" s="3"/>
      <c r="B3623" s="5"/>
    </row>
    <row r="3624" spans="1:2" x14ac:dyDescent="0.15">
      <c r="A3624" s="3"/>
      <c r="B3624" s="5"/>
    </row>
    <row r="3625" spans="1:2" x14ac:dyDescent="0.15">
      <c r="A3625" s="3"/>
      <c r="B3625" s="5"/>
    </row>
    <row r="3626" spans="1:2" x14ac:dyDescent="0.15">
      <c r="A3626" s="3"/>
      <c r="B3626" s="5"/>
    </row>
    <row r="3627" spans="1:2" x14ac:dyDescent="0.15">
      <c r="A3627" s="3"/>
      <c r="B3627" s="5"/>
    </row>
    <row r="3628" spans="1:2" x14ac:dyDescent="0.15">
      <c r="A3628" s="3"/>
      <c r="B3628" s="5"/>
    </row>
    <row r="3629" spans="1:2" x14ac:dyDescent="0.15">
      <c r="A3629" s="3"/>
      <c r="B3629" s="5"/>
    </row>
    <row r="3630" spans="1:2" x14ac:dyDescent="0.15">
      <c r="A3630" s="3"/>
      <c r="B3630" s="5"/>
    </row>
    <row r="3631" spans="1:2" x14ac:dyDescent="0.15">
      <c r="A3631" s="3"/>
      <c r="B3631" s="5"/>
    </row>
    <row r="3632" spans="1:2" x14ac:dyDescent="0.15">
      <c r="A3632" s="3"/>
      <c r="B3632" s="5"/>
    </row>
    <row r="3633" spans="1:2" x14ac:dyDescent="0.15">
      <c r="A3633" s="3"/>
      <c r="B3633" s="5"/>
    </row>
    <row r="3634" spans="1:2" x14ac:dyDescent="0.15">
      <c r="A3634" s="3"/>
      <c r="B3634" s="5"/>
    </row>
    <row r="3635" spans="1:2" x14ac:dyDescent="0.15">
      <c r="A3635" s="3"/>
      <c r="B3635" s="5"/>
    </row>
    <row r="3636" spans="1:2" x14ac:dyDescent="0.15">
      <c r="A3636" s="3"/>
      <c r="B3636" s="5"/>
    </row>
    <row r="3637" spans="1:2" x14ac:dyDescent="0.15">
      <c r="A3637" s="3"/>
      <c r="B3637" s="5"/>
    </row>
    <row r="3638" spans="1:2" x14ac:dyDescent="0.15">
      <c r="A3638" s="3"/>
      <c r="B3638" s="5"/>
    </row>
    <row r="3639" spans="1:2" x14ac:dyDescent="0.15">
      <c r="A3639" s="3"/>
      <c r="B3639" s="5"/>
    </row>
    <row r="3640" spans="1:2" x14ac:dyDescent="0.15">
      <c r="A3640" s="3"/>
      <c r="B3640" s="5"/>
    </row>
    <row r="3641" spans="1:2" x14ac:dyDescent="0.15">
      <c r="A3641" s="3"/>
      <c r="B3641" s="5"/>
    </row>
    <row r="3642" spans="1:2" x14ac:dyDescent="0.15">
      <c r="A3642" s="3"/>
      <c r="B3642" s="5"/>
    </row>
    <row r="3643" spans="1:2" x14ac:dyDescent="0.15">
      <c r="A3643" s="3"/>
      <c r="B3643" s="5"/>
    </row>
    <row r="3644" spans="1:2" x14ac:dyDescent="0.15">
      <c r="A3644" s="3"/>
      <c r="B3644" s="5"/>
    </row>
    <row r="3645" spans="1:2" x14ac:dyDescent="0.15">
      <c r="A3645" s="3"/>
      <c r="B3645" s="5"/>
    </row>
    <row r="3646" spans="1:2" x14ac:dyDescent="0.15">
      <c r="A3646" s="3"/>
      <c r="B3646" s="5"/>
    </row>
    <row r="3647" spans="1:2" x14ac:dyDescent="0.15">
      <c r="A3647" s="3"/>
      <c r="B3647" s="5"/>
    </row>
    <row r="3648" spans="1:2" x14ac:dyDescent="0.15">
      <c r="A3648" s="3"/>
      <c r="B3648" s="5"/>
    </row>
    <row r="3649" spans="1:2" x14ac:dyDescent="0.15">
      <c r="A3649" s="3"/>
      <c r="B3649" s="5"/>
    </row>
    <row r="3650" spans="1:2" x14ac:dyDescent="0.15">
      <c r="A3650" s="3"/>
      <c r="B3650" s="5"/>
    </row>
    <row r="3651" spans="1:2" x14ac:dyDescent="0.15">
      <c r="A3651" s="3"/>
      <c r="B3651" s="5"/>
    </row>
    <row r="3652" spans="1:2" x14ac:dyDescent="0.15">
      <c r="A3652" s="3"/>
      <c r="B3652" s="5"/>
    </row>
    <row r="3653" spans="1:2" x14ac:dyDescent="0.15">
      <c r="A3653" s="3"/>
      <c r="B3653" s="5"/>
    </row>
    <row r="3654" spans="1:2" x14ac:dyDescent="0.15">
      <c r="A3654" s="3"/>
      <c r="B3654" s="5"/>
    </row>
    <row r="3655" spans="1:2" x14ac:dyDescent="0.15">
      <c r="A3655" s="3"/>
      <c r="B3655" s="5"/>
    </row>
    <row r="3656" spans="1:2" x14ac:dyDescent="0.15">
      <c r="A3656" s="3"/>
      <c r="B3656" s="5"/>
    </row>
    <row r="3657" spans="1:2" x14ac:dyDescent="0.15">
      <c r="A3657" s="3"/>
      <c r="B3657" s="5"/>
    </row>
    <row r="3658" spans="1:2" x14ac:dyDescent="0.15">
      <c r="A3658" s="3"/>
      <c r="B3658" s="5"/>
    </row>
    <row r="3659" spans="1:2" x14ac:dyDescent="0.15">
      <c r="A3659" s="3"/>
      <c r="B3659" s="5"/>
    </row>
    <row r="3660" spans="1:2" x14ac:dyDescent="0.15">
      <c r="A3660" s="3"/>
      <c r="B3660" s="5"/>
    </row>
    <row r="3661" spans="1:2" x14ac:dyDescent="0.15">
      <c r="A3661" s="3"/>
      <c r="B3661" s="5"/>
    </row>
    <row r="3662" spans="1:2" x14ac:dyDescent="0.15">
      <c r="A3662" s="3"/>
      <c r="B3662" s="5"/>
    </row>
    <row r="3663" spans="1:2" x14ac:dyDescent="0.15">
      <c r="A3663" s="3"/>
      <c r="B3663" s="5"/>
    </row>
    <row r="3664" spans="1:2" x14ac:dyDescent="0.15">
      <c r="A3664" s="3"/>
      <c r="B3664" s="5"/>
    </row>
    <row r="3665" spans="1:2" x14ac:dyDescent="0.15">
      <c r="A3665" s="3"/>
      <c r="B3665" s="5"/>
    </row>
    <row r="3666" spans="1:2" x14ac:dyDescent="0.15">
      <c r="A3666" s="3"/>
      <c r="B3666" s="5"/>
    </row>
    <row r="3667" spans="1:2" x14ac:dyDescent="0.15">
      <c r="A3667" s="3"/>
      <c r="B3667" s="5"/>
    </row>
    <row r="3668" spans="1:2" x14ac:dyDescent="0.15">
      <c r="A3668" s="3"/>
      <c r="B3668" s="5"/>
    </row>
    <row r="3669" spans="1:2" x14ac:dyDescent="0.15">
      <c r="A3669" s="3"/>
      <c r="B3669" s="5"/>
    </row>
    <row r="3670" spans="1:2" x14ac:dyDescent="0.15">
      <c r="A3670" s="3"/>
      <c r="B3670" s="5"/>
    </row>
    <row r="3671" spans="1:2" x14ac:dyDescent="0.15">
      <c r="A3671" s="3"/>
      <c r="B3671" s="5"/>
    </row>
    <row r="3672" spans="1:2" x14ac:dyDescent="0.15">
      <c r="A3672" s="3"/>
      <c r="B3672" s="5"/>
    </row>
    <row r="3673" spans="1:2" x14ac:dyDescent="0.15">
      <c r="A3673" s="3"/>
      <c r="B3673" s="5"/>
    </row>
    <row r="3674" spans="1:2" x14ac:dyDescent="0.15">
      <c r="A3674" s="3"/>
      <c r="B3674" s="5"/>
    </row>
    <row r="3675" spans="1:2" x14ac:dyDescent="0.15">
      <c r="A3675" s="3"/>
      <c r="B3675" s="5"/>
    </row>
    <row r="3676" spans="1:2" x14ac:dyDescent="0.15">
      <c r="A3676" s="3"/>
      <c r="B3676" s="5"/>
    </row>
    <row r="3677" spans="1:2" x14ac:dyDescent="0.15">
      <c r="A3677" s="3"/>
      <c r="B3677" s="5"/>
    </row>
    <row r="3678" spans="1:2" x14ac:dyDescent="0.15">
      <c r="A3678" s="3"/>
      <c r="B3678" s="5"/>
    </row>
    <row r="3679" spans="1:2" x14ac:dyDescent="0.15">
      <c r="A3679" s="3"/>
      <c r="B3679" s="5"/>
    </row>
    <row r="3680" spans="1:2" x14ac:dyDescent="0.15">
      <c r="A3680" s="3"/>
      <c r="B3680" s="5"/>
    </row>
    <row r="3681" spans="1:2" x14ac:dyDescent="0.15">
      <c r="A3681" s="3"/>
      <c r="B3681" s="5"/>
    </row>
    <row r="3682" spans="1:2" x14ac:dyDescent="0.15">
      <c r="A3682" s="3"/>
      <c r="B3682" s="5"/>
    </row>
    <row r="3683" spans="1:2" x14ac:dyDescent="0.15">
      <c r="A3683" s="3"/>
      <c r="B3683" s="5"/>
    </row>
    <row r="3684" spans="1:2" x14ac:dyDescent="0.15">
      <c r="A3684" s="3"/>
      <c r="B3684" s="5"/>
    </row>
    <row r="3685" spans="1:2" x14ac:dyDescent="0.15">
      <c r="A3685" s="3"/>
      <c r="B3685" s="5"/>
    </row>
    <row r="3686" spans="1:2" x14ac:dyDescent="0.15">
      <c r="A3686" s="3"/>
      <c r="B3686" s="5"/>
    </row>
    <row r="3687" spans="1:2" x14ac:dyDescent="0.15">
      <c r="A3687" s="3"/>
      <c r="B3687" s="5"/>
    </row>
    <row r="3688" spans="1:2" x14ac:dyDescent="0.15">
      <c r="A3688" s="3"/>
      <c r="B3688" s="5"/>
    </row>
    <row r="3689" spans="1:2" x14ac:dyDescent="0.15">
      <c r="A3689" s="3"/>
      <c r="B3689" s="5"/>
    </row>
    <row r="3690" spans="1:2" x14ac:dyDescent="0.15">
      <c r="A3690" s="3"/>
      <c r="B3690" s="5"/>
    </row>
    <row r="3691" spans="1:2" x14ac:dyDescent="0.15">
      <c r="A3691" s="3"/>
      <c r="B3691" s="5"/>
    </row>
    <row r="3692" spans="1:2" x14ac:dyDescent="0.15">
      <c r="A3692" s="3"/>
      <c r="B3692" s="5"/>
    </row>
    <row r="3693" spans="1:2" x14ac:dyDescent="0.15">
      <c r="A3693" s="3"/>
      <c r="B3693" s="5"/>
    </row>
    <row r="3694" spans="1:2" x14ac:dyDescent="0.15">
      <c r="A3694" s="3"/>
      <c r="B3694" s="5"/>
    </row>
    <row r="3695" spans="1:2" x14ac:dyDescent="0.15">
      <c r="A3695" s="3"/>
      <c r="B3695" s="5"/>
    </row>
    <row r="3696" spans="1:2" x14ac:dyDescent="0.15">
      <c r="A3696" s="3"/>
      <c r="B3696" s="5"/>
    </row>
    <row r="3697" spans="1:2" x14ac:dyDescent="0.15">
      <c r="A3697" s="3"/>
      <c r="B3697" s="5"/>
    </row>
    <row r="3698" spans="1:2" x14ac:dyDescent="0.15">
      <c r="A3698" s="3"/>
      <c r="B3698" s="5"/>
    </row>
    <row r="3699" spans="1:2" x14ac:dyDescent="0.15">
      <c r="A3699" s="3"/>
      <c r="B3699" s="5"/>
    </row>
    <row r="3700" spans="1:2" x14ac:dyDescent="0.15">
      <c r="A3700" s="3"/>
      <c r="B3700" s="5"/>
    </row>
    <row r="3701" spans="1:2" x14ac:dyDescent="0.15">
      <c r="A3701" s="3"/>
      <c r="B3701" s="5"/>
    </row>
    <row r="3702" spans="1:2" x14ac:dyDescent="0.15">
      <c r="A3702" s="3"/>
      <c r="B3702" s="5"/>
    </row>
    <row r="3703" spans="1:2" x14ac:dyDescent="0.15">
      <c r="A3703" s="3"/>
      <c r="B3703" s="5"/>
    </row>
    <row r="3704" spans="1:2" x14ac:dyDescent="0.15">
      <c r="A3704" s="3"/>
      <c r="B3704" s="5"/>
    </row>
    <row r="3705" spans="1:2" x14ac:dyDescent="0.15">
      <c r="A3705" s="3"/>
      <c r="B3705" s="5"/>
    </row>
    <row r="3706" spans="1:2" x14ac:dyDescent="0.15">
      <c r="A3706" s="3"/>
      <c r="B3706" s="5"/>
    </row>
    <row r="3707" spans="1:2" x14ac:dyDescent="0.15">
      <c r="A3707" s="3"/>
      <c r="B3707" s="5"/>
    </row>
    <row r="3708" spans="1:2" x14ac:dyDescent="0.15">
      <c r="A3708" s="3"/>
      <c r="B3708" s="5"/>
    </row>
    <row r="3709" spans="1:2" x14ac:dyDescent="0.15">
      <c r="A3709" s="3"/>
      <c r="B3709" s="5"/>
    </row>
    <row r="3710" spans="1:2" x14ac:dyDescent="0.15">
      <c r="A3710" s="3"/>
      <c r="B3710" s="5"/>
    </row>
    <row r="3711" spans="1:2" x14ac:dyDescent="0.15">
      <c r="A3711" s="3"/>
      <c r="B3711" s="5"/>
    </row>
    <row r="3712" spans="1:2" x14ac:dyDescent="0.15">
      <c r="A3712" s="3"/>
      <c r="B3712" s="5"/>
    </row>
    <row r="3713" spans="1:2" x14ac:dyDescent="0.15">
      <c r="A3713" s="3"/>
      <c r="B3713" s="5"/>
    </row>
    <row r="3714" spans="1:2" x14ac:dyDescent="0.15">
      <c r="A3714" s="3"/>
      <c r="B3714" s="5"/>
    </row>
    <row r="3715" spans="1:2" x14ac:dyDescent="0.15">
      <c r="A3715" s="3"/>
      <c r="B3715" s="5"/>
    </row>
    <row r="3716" spans="1:2" x14ac:dyDescent="0.15">
      <c r="A3716" s="3"/>
      <c r="B3716" s="5"/>
    </row>
    <row r="3717" spans="1:2" x14ac:dyDescent="0.15">
      <c r="A3717" s="3"/>
      <c r="B3717" s="5"/>
    </row>
    <row r="3718" spans="1:2" x14ac:dyDescent="0.15">
      <c r="A3718" s="3"/>
      <c r="B3718" s="5"/>
    </row>
    <row r="3719" spans="1:2" x14ac:dyDescent="0.15">
      <c r="A3719" s="3"/>
      <c r="B3719" s="5"/>
    </row>
    <row r="3720" spans="1:2" x14ac:dyDescent="0.15">
      <c r="A3720" s="3"/>
      <c r="B3720" s="5"/>
    </row>
    <row r="3721" spans="1:2" x14ac:dyDescent="0.15">
      <c r="A3721" s="3"/>
      <c r="B3721" s="5"/>
    </row>
    <row r="3722" spans="1:2" x14ac:dyDescent="0.15">
      <c r="A3722" s="3"/>
      <c r="B3722" s="5"/>
    </row>
    <row r="3723" spans="1:2" x14ac:dyDescent="0.15">
      <c r="A3723" s="3"/>
      <c r="B3723" s="5"/>
    </row>
    <row r="3724" spans="1:2" x14ac:dyDescent="0.15">
      <c r="A3724" s="3"/>
      <c r="B3724" s="5"/>
    </row>
    <row r="3725" spans="1:2" x14ac:dyDescent="0.15">
      <c r="A3725" s="3"/>
      <c r="B3725" s="5"/>
    </row>
    <row r="3726" spans="1:2" x14ac:dyDescent="0.15">
      <c r="A3726" s="3"/>
      <c r="B3726" s="5"/>
    </row>
    <row r="3727" spans="1:2" x14ac:dyDescent="0.15">
      <c r="A3727" s="3"/>
      <c r="B3727" s="5"/>
    </row>
    <row r="3728" spans="1:2" x14ac:dyDescent="0.15">
      <c r="A3728" s="3"/>
      <c r="B3728" s="5"/>
    </row>
    <row r="3729" spans="1:2" x14ac:dyDescent="0.15">
      <c r="A3729" s="3"/>
      <c r="B3729" s="5"/>
    </row>
    <row r="3730" spans="1:2" x14ac:dyDescent="0.15">
      <c r="A3730" s="3"/>
      <c r="B3730" s="5"/>
    </row>
    <row r="3731" spans="1:2" x14ac:dyDescent="0.15">
      <c r="A3731" s="3"/>
      <c r="B3731" s="5"/>
    </row>
    <row r="3732" spans="1:2" x14ac:dyDescent="0.15">
      <c r="A3732" s="3"/>
      <c r="B3732" s="5"/>
    </row>
    <row r="3733" spans="1:2" x14ac:dyDescent="0.15">
      <c r="A3733" s="3"/>
      <c r="B3733" s="5"/>
    </row>
    <row r="3734" spans="1:2" x14ac:dyDescent="0.15">
      <c r="A3734" s="3"/>
      <c r="B3734" s="5"/>
    </row>
    <row r="3735" spans="1:2" x14ac:dyDescent="0.15">
      <c r="A3735" s="3"/>
      <c r="B3735" s="5"/>
    </row>
    <row r="3736" spans="1:2" x14ac:dyDescent="0.15">
      <c r="A3736" s="3"/>
      <c r="B3736" s="5"/>
    </row>
    <row r="3737" spans="1:2" x14ac:dyDescent="0.15">
      <c r="A3737" s="3"/>
      <c r="B3737" s="5"/>
    </row>
    <row r="3738" spans="1:2" x14ac:dyDescent="0.15">
      <c r="A3738" s="3"/>
      <c r="B3738" s="5"/>
    </row>
    <row r="3739" spans="1:2" x14ac:dyDescent="0.15">
      <c r="A3739" s="3"/>
      <c r="B3739" s="5"/>
    </row>
    <row r="3740" spans="1:2" x14ac:dyDescent="0.15">
      <c r="A3740" s="3"/>
      <c r="B3740" s="5"/>
    </row>
    <row r="3741" spans="1:2" x14ac:dyDescent="0.15">
      <c r="A3741" s="3"/>
      <c r="B3741" s="5"/>
    </row>
    <row r="3742" spans="1:2" x14ac:dyDescent="0.15">
      <c r="A3742" s="3"/>
      <c r="B3742" s="5"/>
    </row>
    <row r="3743" spans="1:2" x14ac:dyDescent="0.15">
      <c r="A3743" s="3"/>
      <c r="B3743" s="5"/>
    </row>
    <row r="3744" spans="1:2" x14ac:dyDescent="0.15">
      <c r="A3744" s="3"/>
      <c r="B3744" s="5"/>
    </row>
    <row r="3745" spans="1:2" x14ac:dyDescent="0.15">
      <c r="A3745" s="3"/>
      <c r="B3745" s="5"/>
    </row>
    <row r="3746" spans="1:2" x14ac:dyDescent="0.15">
      <c r="A3746" s="3"/>
      <c r="B3746" s="5"/>
    </row>
    <row r="3747" spans="1:2" x14ac:dyDescent="0.15">
      <c r="A3747" s="3"/>
      <c r="B3747" s="5"/>
    </row>
    <row r="3748" spans="1:2" x14ac:dyDescent="0.15">
      <c r="A3748" s="3"/>
      <c r="B3748" s="5"/>
    </row>
    <row r="3749" spans="1:2" x14ac:dyDescent="0.15">
      <c r="A3749" s="3"/>
      <c r="B3749" s="5"/>
    </row>
    <row r="3750" spans="1:2" x14ac:dyDescent="0.15">
      <c r="A3750" s="3"/>
      <c r="B3750" s="5"/>
    </row>
    <row r="3751" spans="1:2" x14ac:dyDescent="0.15">
      <c r="A3751" s="3"/>
      <c r="B3751" s="5"/>
    </row>
    <row r="3752" spans="1:2" x14ac:dyDescent="0.15">
      <c r="A3752" s="3"/>
      <c r="B3752" s="5"/>
    </row>
    <row r="3753" spans="1:2" x14ac:dyDescent="0.15">
      <c r="A3753" s="3"/>
      <c r="B3753" s="5"/>
    </row>
    <row r="3754" spans="1:2" x14ac:dyDescent="0.15">
      <c r="A3754" s="3"/>
      <c r="B3754" s="5"/>
    </row>
    <row r="3755" spans="1:2" x14ac:dyDescent="0.15">
      <c r="A3755" s="3"/>
      <c r="B3755" s="5"/>
    </row>
    <row r="3756" spans="1:2" x14ac:dyDescent="0.15">
      <c r="A3756" s="3"/>
      <c r="B3756" s="5"/>
    </row>
    <row r="3757" spans="1:2" x14ac:dyDescent="0.15">
      <c r="A3757" s="3"/>
      <c r="B3757" s="5"/>
    </row>
    <row r="3758" spans="1:2" x14ac:dyDescent="0.15">
      <c r="A3758" s="3"/>
      <c r="B3758" s="5"/>
    </row>
    <row r="3759" spans="1:2" x14ac:dyDescent="0.15">
      <c r="A3759" s="3"/>
      <c r="B3759" s="5"/>
    </row>
    <row r="3760" spans="1:2" x14ac:dyDescent="0.15">
      <c r="A3760" s="3"/>
      <c r="B3760" s="5"/>
    </row>
    <row r="3761" spans="1:2" x14ac:dyDescent="0.15">
      <c r="A3761" s="3"/>
      <c r="B3761" s="5"/>
    </row>
    <row r="3762" spans="1:2" x14ac:dyDescent="0.15">
      <c r="A3762" s="3"/>
      <c r="B3762" s="5"/>
    </row>
    <row r="3763" spans="1:2" x14ac:dyDescent="0.15">
      <c r="A3763" s="3"/>
      <c r="B3763" s="5"/>
    </row>
    <row r="3764" spans="1:2" x14ac:dyDescent="0.15">
      <c r="A3764" s="3"/>
      <c r="B3764" s="5"/>
    </row>
    <row r="3765" spans="1:2" x14ac:dyDescent="0.15">
      <c r="A3765" s="3"/>
      <c r="B3765" s="5"/>
    </row>
    <row r="3766" spans="1:2" x14ac:dyDescent="0.15">
      <c r="A3766" s="3"/>
      <c r="B3766" s="5"/>
    </row>
    <row r="3767" spans="1:2" x14ac:dyDescent="0.15">
      <c r="A3767" s="3"/>
      <c r="B3767" s="5"/>
    </row>
    <row r="3768" spans="1:2" x14ac:dyDescent="0.15">
      <c r="A3768" s="3"/>
      <c r="B3768" s="5"/>
    </row>
    <row r="3769" spans="1:2" x14ac:dyDescent="0.15">
      <c r="A3769" s="3"/>
      <c r="B3769" s="5"/>
    </row>
    <row r="3770" spans="1:2" x14ac:dyDescent="0.15">
      <c r="A3770" s="3"/>
      <c r="B3770" s="5"/>
    </row>
    <row r="3771" spans="1:2" x14ac:dyDescent="0.15">
      <c r="A3771" s="3"/>
      <c r="B3771" s="5"/>
    </row>
    <row r="3772" spans="1:2" x14ac:dyDescent="0.15">
      <c r="A3772" s="3"/>
      <c r="B3772" s="5"/>
    </row>
    <row r="3773" spans="1:2" x14ac:dyDescent="0.15">
      <c r="A3773" s="3"/>
      <c r="B3773" s="5"/>
    </row>
    <row r="3774" spans="1:2" x14ac:dyDescent="0.15">
      <c r="A3774" s="3"/>
      <c r="B3774" s="5"/>
    </row>
    <row r="3775" spans="1:2" x14ac:dyDescent="0.15">
      <c r="A3775" s="3"/>
      <c r="B3775" s="5"/>
    </row>
    <row r="3776" spans="1:2" x14ac:dyDescent="0.15">
      <c r="A3776" s="3"/>
      <c r="B3776" s="5"/>
    </row>
    <row r="3777" spans="1:2" x14ac:dyDescent="0.15">
      <c r="A3777" s="3"/>
      <c r="B3777" s="5"/>
    </row>
    <row r="3778" spans="1:2" x14ac:dyDescent="0.15">
      <c r="A3778" s="3"/>
      <c r="B3778" s="5"/>
    </row>
    <row r="3779" spans="1:2" x14ac:dyDescent="0.15">
      <c r="A3779" s="3"/>
      <c r="B3779" s="5"/>
    </row>
    <row r="3780" spans="1:2" x14ac:dyDescent="0.15">
      <c r="A3780" s="3"/>
      <c r="B3780" s="5"/>
    </row>
    <row r="3781" spans="1:2" x14ac:dyDescent="0.15">
      <c r="A3781" s="3"/>
      <c r="B3781" s="5"/>
    </row>
    <row r="3782" spans="1:2" x14ac:dyDescent="0.15">
      <c r="A3782" s="3"/>
      <c r="B3782" s="5"/>
    </row>
    <row r="3783" spans="1:2" x14ac:dyDescent="0.15">
      <c r="A3783" s="3"/>
      <c r="B3783" s="5"/>
    </row>
    <row r="3784" spans="1:2" x14ac:dyDescent="0.15">
      <c r="A3784" s="3"/>
      <c r="B3784" s="5"/>
    </row>
    <row r="3785" spans="1:2" x14ac:dyDescent="0.15">
      <c r="A3785" s="3"/>
      <c r="B3785" s="5"/>
    </row>
    <row r="3786" spans="1:2" x14ac:dyDescent="0.15">
      <c r="A3786" s="3"/>
      <c r="B3786" s="5"/>
    </row>
    <row r="3787" spans="1:2" x14ac:dyDescent="0.15">
      <c r="A3787" s="3"/>
      <c r="B3787" s="5"/>
    </row>
    <row r="3788" spans="1:2" x14ac:dyDescent="0.15">
      <c r="A3788" s="3"/>
      <c r="B3788" s="5"/>
    </row>
    <row r="3789" spans="1:2" x14ac:dyDescent="0.15">
      <c r="A3789" s="3"/>
      <c r="B3789" s="5"/>
    </row>
    <row r="3790" spans="1:2" x14ac:dyDescent="0.15">
      <c r="A3790" s="3"/>
      <c r="B3790" s="5"/>
    </row>
    <row r="3791" spans="1:2" x14ac:dyDescent="0.15">
      <c r="A3791" s="3"/>
      <c r="B3791" s="5"/>
    </row>
    <row r="3792" spans="1:2" x14ac:dyDescent="0.15">
      <c r="A3792" s="3"/>
      <c r="B3792" s="5"/>
    </row>
    <row r="3793" spans="1:2" x14ac:dyDescent="0.15">
      <c r="A3793" s="3"/>
      <c r="B3793" s="5"/>
    </row>
    <row r="3794" spans="1:2" x14ac:dyDescent="0.15">
      <c r="A3794" s="3"/>
      <c r="B3794" s="5"/>
    </row>
    <row r="3795" spans="1:2" x14ac:dyDescent="0.15">
      <c r="A3795" s="3"/>
      <c r="B3795" s="5"/>
    </row>
    <row r="3796" spans="1:2" x14ac:dyDescent="0.15">
      <c r="A3796" s="3"/>
      <c r="B3796" s="5"/>
    </row>
    <row r="3797" spans="1:2" x14ac:dyDescent="0.15">
      <c r="A3797" s="3"/>
      <c r="B3797" s="5"/>
    </row>
    <row r="3798" spans="1:2" x14ac:dyDescent="0.15">
      <c r="A3798" s="3"/>
      <c r="B3798" s="5"/>
    </row>
    <row r="3799" spans="1:2" x14ac:dyDescent="0.15">
      <c r="A3799" s="3"/>
      <c r="B3799" s="5"/>
    </row>
    <row r="3800" spans="1:2" x14ac:dyDescent="0.15">
      <c r="A3800" s="3"/>
      <c r="B3800" s="5"/>
    </row>
    <row r="3801" spans="1:2" x14ac:dyDescent="0.15">
      <c r="A3801" s="3"/>
      <c r="B3801" s="5"/>
    </row>
    <row r="3802" spans="1:2" x14ac:dyDescent="0.15">
      <c r="A3802" s="3"/>
      <c r="B3802" s="5"/>
    </row>
    <row r="3803" spans="1:2" x14ac:dyDescent="0.15">
      <c r="A3803" s="3"/>
      <c r="B3803" s="5"/>
    </row>
    <row r="3804" spans="1:2" x14ac:dyDescent="0.15">
      <c r="A3804" s="3"/>
      <c r="B3804" s="5"/>
    </row>
    <row r="3805" spans="1:2" x14ac:dyDescent="0.15">
      <c r="A3805" s="3"/>
      <c r="B3805" s="5"/>
    </row>
    <row r="3806" spans="1:2" x14ac:dyDescent="0.15">
      <c r="A3806" s="3"/>
      <c r="B3806" s="5"/>
    </row>
    <row r="3807" spans="1:2" x14ac:dyDescent="0.15">
      <c r="A3807" s="3"/>
      <c r="B3807" s="5"/>
    </row>
    <row r="3808" spans="1:2" x14ac:dyDescent="0.15">
      <c r="A3808" s="3"/>
      <c r="B3808" s="5"/>
    </row>
    <row r="3809" spans="1:2" x14ac:dyDescent="0.15">
      <c r="A3809" s="3"/>
      <c r="B3809" s="5"/>
    </row>
    <row r="3810" spans="1:2" x14ac:dyDescent="0.15">
      <c r="A3810" s="3"/>
      <c r="B3810" s="5"/>
    </row>
    <row r="3811" spans="1:2" x14ac:dyDescent="0.15">
      <c r="A3811" s="3"/>
      <c r="B3811" s="5"/>
    </row>
    <row r="3812" spans="1:2" x14ac:dyDescent="0.15">
      <c r="A3812" s="3"/>
      <c r="B3812" s="5"/>
    </row>
    <row r="3813" spans="1:2" x14ac:dyDescent="0.15">
      <c r="A3813" s="3"/>
      <c r="B3813" s="5"/>
    </row>
    <row r="3814" spans="1:2" x14ac:dyDescent="0.15">
      <c r="A3814" s="3"/>
      <c r="B3814" s="5"/>
    </row>
    <row r="3815" spans="1:2" x14ac:dyDescent="0.15">
      <c r="A3815" s="3"/>
      <c r="B3815" s="5"/>
    </row>
    <row r="3816" spans="1:2" x14ac:dyDescent="0.15">
      <c r="A3816" s="3"/>
      <c r="B3816" s="5"/>
    </row>
    <row r="3817" spans="1:2" x14ac:dyDescent="0.15">
      <c r="A3817" s="3"/>
      <c r="B3817" s="5"/>
    </row>
    <row r="3818" spans="1:2" x14ac:dyDescent="0.15">
      <c r="A3818" s="3"/>
      <c r="B3818" s="5"/>
    </row>
    <row r="3819" spans="1:2" x14ac:dyDescent="0.15">
      <c r="A3819" s="3"/>
      <c r="B3819" s="5"/>
    </row>
    <row r="3820" spans="1:2" x14ac:dyDescent="0.15">
      <c r="A3820" s="3"/>
      <c r="B3820" s="5"/>
    </row>
    <row r="3821" spans="1:2" x14ac:dyDescent="0.15">
      <c r="A3821" s="3"/>
      <c r="B3821" s="5"/>
    </row>
    <row r="3822" spans="1:2" x14ac:dyDescent="0.15">
      <c r="A3822" s="3"/>
      <c r="B3822" s="5"/>
    </row>
    <row r="3823" spans="1:2" x14ac:dyDescent="0.15">
      <c r="A3823" s="3"/>
      <c r="B3823" s="5"/>
    </row>
    <row r="3824" spans="1:2" x14ac:dyDescent="0.15">
      <c r="A3824" s="3"/>
      <c r="B3824" s="5"/>
    </row>
    <row r="3825" spans="1:2" x14ac:dyDescent="0.15">
      <c r="A3825" s="3"/>
      <c r="B3825" s="5"/>
    </row>
    <row r="3826" spans="1:2" x14ac:dyDescent="0.15">
      <c r="A3826" s="3"/>
      <c r="B3826" s="5"/>
    </row>
    <row r="3827" spans="1:2" x14ac:dyDescent="0.15">
      <c r="A3827" s="3"/>
      <c r="B3827" s="5"/>
    </row>
    <row r="3828" spans="1:2" x14ac:dyDescent="0.15">
      <c r="A3828" s="3"/>
      <c r="B3828" s="5"/>
    </row>
    <row r="3829" spans="1:2" x14ac:dyDescent="0.15">
      <c r="A3829" s="3"/>
      <c r="B3829" s="5"/>
    </row>
    <row r="3830" spans="1:2" x14ac:dyDescent="0.15">
      <c r="A3830" s="3"/>
      <c r="B3830" s="5"/>
    </row>
    <row r="3831" spans="1:2" x14ac:dyDescent="0.15">
      <c r="A3831" s="3"/>
      <c r="B3831" s="5"/>
    </row>
    <row r="3832" spans="1:2" x14ac:dyDescent="0.15">
      <c r="A3832" s="3"/>
      <c r="B3832" s="5"/>
    </row>
    <row r="3833" spans="1:2" x14ac:dyDescent="0.15">
      <c r="A3833" s="3"/>
      <c r="B3833" s="5"/>
    </row>
    <row r="3834" spans="1:2" x14ac:dyDescent="0.15">
      <c r="A3834" s="3"/>
      <c r="B3834" s="5"/>
    </row>
    <row r="3835" spans="1:2" x14ac:dyDescent="0.15">
      <c r="A3835" s="3"/>
      <c r="B3835" s="5"/>
    </row>
    <row r="3836" spans="1:2" x14ac:dyDescent="0.15">
      <c r="A3836" s="3"/>
      <c r="B3836" s="5"/>
    </row>
    <row r="3837" spans="1:2" x14ac:dyDescent="0.15">
      <c r="A3837" s="3"/>
      <c r="B3837" s="5"/>
    </row>
    <row r="3838" spans="1:2" x14ac:dyDescent="0.15">
      <c r="A3838" s="3"/>
      <c r="B3838" s="5"/>
    </row>
    <row r="3839" spans="1:2" x14ac:dyDescent="0.15">
      <c r="A3839" s="3"/>
      <c r="B3839" s="5"/>
    </row>
    <row r="3840" spans="1:2" x14ac:dyDescent="0.15">
      <c r="A3840" s="3"/>
      <c r="B3840" s="5"/>
    </row>
    <row r="3841" spans="1:2" x14ac:dyDescent="0.15">
      <c r="A3841" s="3"/>
      <c r="B3841" s="5"/>
    </row>
    <row r="3842" spans="1:2" x14ac:dyDescent="0.15">
      <c r="A3842" s="3"/>
      <c r="B3842" s="5"/>
    </row>
    <row r="3843" spans="1:2" x14ac:dyDescent="0.15">
      <c r="A3843" s="3"/>
      <c r="B3843" s="5"/>
    </row>
    <row r="3844" spans="1:2" x14ac:dyDescent="0.15">
      <c r="A3844" s="3"/>
      <c r="B3844" s="5"/>
    </row>
    <row r="3845" spans="1:2" x14ac:dyDescent="0.15">
      <c r="A3845" s="3"/>
      <c r="B3845" s="5"/>
    </row>
    <row r="3846" spans="1:2" x14ac:dyDescent="0.15">
      <c r="A3846" s="3"/>
      <c r="B3846" s="5"/>
    </row>
    <row r="3847" spans="1:2" x14ac:dyDescent="0.15">
      <c r="A3847" s="3"/>
      <c r="B3847" s="5"/>
    </row>
    <row r="3848" spans="1:2" x14ac:dyDescent="0.15">
      <c r="A3848" s="3"/>
      <c r="B3848" s="5"/>
    </row>
    <row r="3849" spans="1:2" x14ac:dyDescent="0.15">
      <c r="A3849" s="3"/>
      <c r="B3849" s="5"/>
    </row>
    <row r="3850" spans="1:2" x14ac:dyDescent="0.15">
      <c r="A3850" s="3"/>
      <c r="B3850" s="5"/>
    </row>
    <row r="3851" spans="1:2" x14ac:dyDescent="0.15">
      <c r="A3851" s="3"/>
      <c r="B3851" s="5"/>
    </row>
    <row r="3852" spans="1:2" x14ac:dyDescent="0.15">
      <c r="A3852" s="3"/>
      <c r="B3852" s="5"/>
    </row>
    <row r="3853" spans="1:2" x14ac:dyDescent="0.15">
      <c r="A3853" s="3"/>
      <c r="B3853" s="5"/>
    </row>
    <row r="3854" spans="1:2" x14ac:dyDescent="0.15">
      <c r="A3854" s="3"/>
      <c r="B3854" s="5"/>
    </row>
    <row r="3855" spans="1:2" x14ac:dyDescent="0.15">
      <c r="A3855" s="3"/>
      <c r="B3855" s="5"/>
    </row>
    <row r="3856" spans="1:2" x14ac:dyDescent="0.15">
      <c r="A3856" s="3"/>
      <c r="B3856" s="5"/>
    </row>
    <row r="3857" spans="1:2" x14ac:dyDescent="0.15">
      <c r="A3857" s="3"/>
      <c r="B3857" s="5"/>
    </row>
    <row r="3858" spans="1:2" x14ac:dyDescent="0.15">
      <c r="A3858" s="3"/>
      <c r="B3858" s="5"/>
    </row>
    <row r="3859" spans="1:2" x14ac:dyDescent="0.15">
      <c r="A3859" s="3"/>
      <c r="B3859" s="5"/>
    </row>
    <row r="3860" spans="1:2" x14ac:dyDescent="0.15">
      <c r="A3860" s="3"/>
      <c r="B3860" s="5"/>
    </row>
    <row r="3861" spans="1:2" x14ac:dyDescent="0.15">
      <c r="A3861" s="3"/>
      <c r="B3861" s="5"/>
    </row>
    <row r="3862" spans="1:2" x14ac:dyDescent="0.15">
      <c r="A3862" s="3"/>
      <c r="B3862" s="5"/>
    </row>
    <row r="3863" spans="1:2" x14ac:dyDescent="0.15">
      <c r="A3863" s="3"/>
      <c r="B3863" s="5"/>
    </row>
    <row r="3864" spans="1:2" x14ac:dyDescent="0.15">
      <c r="A3864" s="3"/>
      <c r="B3864" s="5"/>
    </row>
    <row r="3865" spans="1:2" x14ac:dyDescent="0.15">
      <c r="A3865" s="3"/>
      <c r="B3865" s="5"/>
    </row>
    <row r="3866" spans="1:2" x14ac:dyDescent="0.15">
      <c r="A3866" s="3"/>
      <c r="B3866" s="5"/>
    </row>
    <row r="3867" spans="1:2" x14ac:dyDescent="0.15">
      <c r="A3867" s="3"/>
      <c r="B3867" s="5"/>
    </row>
    <row r="3868" spans="1:2" x14ac:dyDescent="0.15">
      <c r="A3868" s="3"/>
      <c r="B3868" s="5"/>
    </row>
    <row r="3869" spans="1:2" x14ac:dyDescent="0.15">
      <c r="A3869" s="3"/>
      <c r="B3869" s="5"/>
    </row>
    <row r="3870" spans="1:2" x14ac:dyDescent="0.15">
      <c r="A3870" s="3"/>
      <c r="B3870" s="5"/>
    </row>
    <row r="3871" spans="1:2" x14ac:dyDescent="0.15">
      <c r="A3871" s="3"/>
      <c r="B3871" s="5"/>
    </row>
    <row r="3872" spans="1:2" x14ac:dyDescent="0.15">
      <c r="A3872" s="3"/>
      <c r="B3872" s="5"/>
    </row>
    <row r="3873" spans="1:2" x14ac:dyDescent="0.15">
      <c r="A3873" s="3"/>
      <c r="B3873" s="5"/>
    </row>
    <row r="3874" spans="1:2" x14ac:dyDescent="0.15">
      <c r="A3874" s="3"/>
      <c r="B3874" s="5"/>
    </row>
    <row r="3875" spans="1:2" x14ac:dyDescent="0.15">
      <c r="A3875" s="3"/>
      <c r="B3875" s="5"/>
    </row>
    <row r="3876" spans="1:2" x14ac:dyDescent="0.15">
      <c r="A3876" s="3"/>
      <c r="B3876" s="5"/>
    </row>
    <row r="3877" spans="1:2" x14ac:dyDescent="0.15">
      <c r="A3877" s="3"/>
      <c r="B3877" s="5"/>
    </row>
    <row r="3878" spans="1:2" x14ac:dyDescent="0.15">
      <c r="A3878" s="3"/>
      <c r="B3878" s="5"/>
    </row>
    <row r="3879" spans="1:2" x14ac:dyDescent="0.15">
      <c r="A3879" s="3"/>
      <c r="B3879" s="5"/>
    </row>
    <row r="3880" spans="1:2" x14ac:dyDescent="0.15">
      <c r="A3880" s="3"/>
      <c r="B3880" s="5"/>
    </row>
    <row r="3881" spans="1:2" x14ac:dyDescent="0.15">
      <c r="A3881" s="3"/>
      <c r="B3881" s="5"/>
    </row>
    <row r="3882" spans="1:2" x14ac:dyDescent="0.15">
      <c r="A3882" s="3"/>
      <c r="B3882" s="5"/>
    </row>
    <row r="3883" spans="1:2" x14ac:dyDescent="0.15">
      <c r="A3883" s="3"/>
      <c r="B3883" s="5"/>
    </row>
    <row r="3884" spans="1:2" x14ac:dyDescent="0.15">
      <c r="A3884" s="3"/>
      <c r="B3884" s="5"/>
    </row>
    <row r="3885" spans="1:2" x14ac:dyDescent="0.15">
      <c r="A3885" s="3"/>
      <c r="B3885" s="5"/>
    </row>
    <row r="3886" spans="1:2" x14ac:dyDescent="0.15">
      <c r="A3886" s="3"/>
      <c r="B3886" s="5"/>
    </row>
    <row r="3887" spans="1:2" x14ac:dyDescent="0.15">
      <c r="A3887" s="3"/>
      <c r="B3887" s="5"/>
    </row>
    <row r="3888" spans="1:2" x14ac:dyDescent="0.15">
      <c r="A3888" s="3"/>
      <c r="B3888" s="5"/>
    </row>
    <row r="3889" spans="1:2" x14ac:dyDescent="0.15">
      <c r="A3889" s="3"/>
      <c r="B3889" s="5"/>
    </row>
    <row r="3890" spans="1:2" x14ac:dyDescent="0.15">
      <c r="A3890" s="3"/>
      <c r="B3890" s="5"/>
    </row>
    <row r="3891" spans="1:2" x14ac:dyDescent="0.15">
      <c r="A3891" s="3"/>
      <c r="B3891" s="5"/>
    </row>
    <row r="3892" spans="1:2" x14ac:dyDescent="0.15">
      <c r="A3892" s="3"/>
      <c r="B3892" s="5"/>
    </row>
    <row r="3893" spans="1:2" x14ac:dyDescent="0.15">
      <c r="A3893" s="3"/>
      <c r="B3893" s="5"/>
    </row>
    <row r="3894" spans="1:2" x14ac:dyDescent="0.15">
      <c r="A3894" s="3"/>
      <c r="B3894" s="5"/>
    </row>
    <row r="3895" spans="1:2" x14ac:dyDescent="0.15">
      <c r="A3895" s="3"/>
      <c r="B3895" s="5"/>
    </row>
    <row r="3896" spans="1:2" x14ac:dyDescent="0.15">
      <c r="A3896" s="3"/>
      <c r="B3896" s="5"/>
    </row>
    <row r="3897" spans="1:2" x14ac:dyDescent="0.15">
      <c r="A3897" s="3"/>
      <c r="B3897" s="5"/>
    </row>
    <row r="3898" spans="1:2" x14ac:dyDescent="0.15">
      <c r="A3898" s="3"/>
      <c r="B3898" s="5"/>
    </row>
    <row r="3899" spans="1:2" x14ac:dyDescent="0.15">
      <c r="A3899" s="3"/>
      <c r="B3899" s="5"/>
    </row>
    <row r="3900" spans="1:2" x14ac:dyDescent="0.15">
      <c r="A3900" s="3"/>
      <c r="B3900" s="5"/>
    </row>
    <row r="3901" spans="1:2" x14ac:dyDescent="0.15">
      <c r="A3901" s="3"/>
      <c r="B3901" s="5"/>
    </row>
    <row r="3902" spans="1:2" x14ac:dyDescent="0.15">
      <c r="A3902" s="3"/>
      <c r="B3902" s="5"/>
    </row>
    <row r="3903" spans="1:2" x14ac:dyDescent="0.15">
      <c r="A3903" s="3"/>
      <c r="B3903" s="5"/>
    </row>
    <row r="3904" spans="1:2" x14ac:dyDescent="0.15">
      <c r="A3904" s="3"/>
      <c r="B3904" s="5"/>
    </row>
    <row r="3905" spans="1:2" x14ac:dyDescent="0.15">
      <c r="A3905" s="3"/>
      <c r="B3905" s="5"/>
    </row>
    <row r="3906" spans="1:2" x14ac:dyDescent="0.15">
      <c r="A3906" s="3"/>
      <c r="B3906" s="5"/>
    </row>
    <row r="3907" spans="1:2" x14ac:dyDescent="0.15">
      <c r="A3907" s="3"/>
      <c r="B3907" s="5"/>
    </row>
    <row r="3908" spans="1:2" x14ac:dyDescent="0.15">
      <c r="A3908" s="3"/>
      <c r="B3908" s="5"/>
    </row>
    <row r="3909" spans="1:2" x14ac:dyDescent="0.15">
      <c r="A3909" s="3"/>
      <c r="B3909" s="5"/>
    </row>
    <row r="3910" spans="1:2" x14ac:dyDescent="0.15">
      <c r="A3910" s="3"/>
      <c r="B3910" s="5"/>
    </row>
    <row r="3911" spans="1:2" x14ac:dyDescent="0.15">
      <c r="A3911" s="3"/>
      <c r="B3911" s="5"/>
    </row>
    <row r="3912" spans="1:2" x14ac:dyDescent="0.15">
      <c r="A3912" s="3"/>
      <c r="B3912" s="5"/>
    </row>
    <row r="3913" spans="1:2" x14ac:dyDescent="0.15">
      <c r="A3913" s="3"/>
      <c r="B3913" s="5"/>
    </row>
    <row r="3914" spans="1:2" x14ac:dyDescent="0.15">
      <c r="A3914" s="3"/>
      <c r="B3914" s="5"/>
    </row>
    <row r="3915" spans="1:2" x14ac:dyDescent="0.15">
      <c r="A3915" s="3"/>
      <c r="B3915" s="5"/>
    </row>
    <row r="3916" spans="1:2" x14ac:dyDescent="0.15">
      <c r="A3916" s="3"/>
      <c r="B3916" s="5"/>
    </row>
    <row r="3917" spans="1:2" x14ac:dyDescent="0.15">
      <c r="A3917" s="3"/>
      <c r="B3917" s="5"/>
    </row>
    <row r="3918" spans="1:2" x14ac:dyDescent="0.15">
      <c r="A3918" s="3"/>
      <c r="B3918" s="5"/>
    </row>
    <row r="3919" spans="1:2" x14ac:dyDescent="0.15">
      <c r="A3919" s="3"/>
      <c r="B3919" s="5"/>
    </row>
    <row r="3920" spans="1:2" x14ac:dyDescent="0.15">
      <c r="A3920" s="3"/>
      <c r="B3920" s="5"/>
    </row>
    <row r="3921" spans="1:2" x14ac:dyDescent="0.15">
      <c r="A3921" s="3"/>
      <c r="B3921" s="5"/>
    </row>
    <row r="3922" spans="1:2" x14ac:dyDescent="0.15">
      <c r="A3922" s="3"/>
      <c r="B3922" s="5"/>
    </row>
    <row r="3923" spans="1:2" x14ac:dyDescent="0.15">
      <c r="A3923" s="3"/>
      <c r="B3923" s="5"/>
    </row>
    <row r="3924" spans="1:2" x14ac:dyDescent="0.15">
      <c r="A3924" s="3"/>
      <c r="B3924" s="5"/>
    </row>
    <row r="3925" spans="1:2" x14ac:dyDescent="0.15">
      <c r="A3925" s="3"/>
      <c r="B3925" s="5"/>
    </row>
    <row r="3926" spans="1:2" x14ac:dyDescent="0.15">
      <c r="A3926" s="3"/>
      <c r="B3926" s="5"/>
    </row>
    <row r="3927" spans="1:2" x14ac:dyDescent="0.15">
      <c r="A3927" s="3"/>
      <c r="B3927" s="5"/>
    </row>
    <row r="3928" spans="1:2" x14ac:dyDescent="0.15">
      <c r="A3928" s="3"/>
      <c r="B3928" s="5"/>
    </row>
    <row r="3929" spans="1:2" x14ac:dyDescent="0.15">
      <c r="A3929" s="3"/>
      <c r="B3929" s="5"/>
    </row>
    <row r="3930" spans="1:2" x14ac:dyDescent="0.15">
      <c r="A3930" s="3"/>
      <c r="B3930" s="5"/>
    </row>
    <row r="3931" spans="1:2" x14ac:dyDescent="0.15">
      <c r="A3931" s="3"/>
      <c r="B3931" s="5"/>
    </row>
    <row r="3932" spans="1:2" x14ac:dyDescent="0.15">
      <c r="A3932" s="3"/>
      <c r="B3932" s="5"/>
    </row>
    <row r="3933" spans="1:2" x14ac:dyDescent="0.15">
      <c r="A3933" s="3"/>
      <c r="B3933" s="5"/>
    </row>
    <row r="3934" spans="1:2" x14ac:dyDescent="0.15">
      <c r="A3934" s="3"/>
      <c r="B3934" s="5"/>
    </row>
    <row r="3935" spans="1:2" x14ac:dyDescent="0.15">
      <c r="A3935" s="3"/>
      <c r="B3935" s="5"/>
    </row>
    <row r="3936" spans="1:2" x14ac:dyDescent="0.15">
      <c r="A3936" s="3"/>
      <c r="B3936" s="5"/>
    </row>
    <row r="3937" spans="1:2" x14ac:dyDescent="0.15">
      <c r="A3937" s="3"/>
      <c r="B3937" s="5"/>
    </row>
    <row r="3938" spans="1:2" x14ac:dyDescent="0.15">
      <c r="A3938" s="3"/>
      <c r="B3938" s="5"/>
    </row>
    <row r="3939" spans="1:2" x14ac:dyDescent="0.15">
      <c r="A3939" s="3"/>
      <c r="B3939" s="5"/>
    </row>
    <row r="3940" spans="1:2" x14ac:dyDescent="0.15">
      <c r="A3940" s="3"/>
      <c r="B3940" s="5"/>
    </row>
    <row r="3941" spans="1:2" x14ac:dyDescent="0.15">
      <c r="A3941" s="3"/>
      <c r="B3941" s="5"/>
    </row>
    <row r="3942" spans="1:2" x14ac:dyDescent="0.15">
      <c r="A3942" s="3"/>
      <c r="B3942" s="5"/>
    </row>
    <row r="3943" spans="1:2" x14ac:dyDescent="0.15">
      <c r="A3943" s="3"/>
      <c r="B3943" s="5"/>
    </row>
    <row r="3944" spans="1:2" x14ac:dyDescent="0.15">
      <c r="A3944" s="3"/>
      <c r="B3944" s="5"/>
    </row>
    <row r="3945" spans="1:2" x14ac:dyDescent="0.15">
      <c r="A3945" s="3"/>
      <c r="B3945" s="5"/>
    </row>
    <row r="3946" spans="1:2" x14ac:dyDescent="0.15">
      <c r="A3946" s="3"/>
      <c r="B3946" s="5"/>
    </row>
    <row r="3947" spans="1:2" x14ac:dyDescent="0.15">
      <c r="A3947" s="3"/>
      <c r="B3947" s="5"/>
    </row>
    <row r="3948" spans="1:2" x14ac:dyDescent="0.15">
      <c r="A3948" s="3"/>
      <c r="B3948" s="5"/>
    </row>
    <row r="3949" spans="1:2" x14ac:dyDescent="0.15">
      <c r="A3949" s="3"/>
      <c r="B3949" s="5"/>
    </row>
    <row r="3950" spans="1:2" x14ac:dyDescent="0.15">
      <c r="A3950" s="3"/>
      <c r="B3950" s="5"/>
    </row>
    <row r="3951" spans="1:2" x14ac:dyDescent="0.15">
      <c r="A3951" s="3"/>
      <c r="B3951" s="5"/>
    </row>
    <row r="3952" spans="1:2" x14ac:dyDescent="0.15">
      <c r="A3952" s="3"/>
      <c r="B3952" s="5"/>
    </row>
    <row r="3953" spans="1:2" x14ac:dyDescent="0.15">
      <c r="A3953" s="3"/>
      <c r="B3953" s="5"/>
    </row>
    <row r="3954" spans="1:2" x14ac:dyDescent="0.15">
      <c r="A3954" s="3"/>
      <c r="B3954" s="5"/>
    </row>
    <row r="3955" spans="1:2" x14ac:dyDescent="0.15">
      <c r="A3955" s="3"/>
      <c r="B3955" s="5"/>
    </row>
    <row r="3956" spans="1:2" x14ac:dyDescent="0.15">
      <c r="A3956" s="3"/>
      <c r="B3956" s="5"/>
    </row>
    <row r="3957" spans="1:2" x14ac:dyDescent="0.15">
      <c r="A3957" s="3"/>
      <c r="B3957" s="5"/>
    </row>
    <row r="3958" spans="1:2" x14ac:dyDescent="0.15">
      <c r="A3958" s="3"/>
      <c r="B3958" s="5"/>
    </row>
    <row r="3959" spans="1:2" x14ac:dyDescent="0.15">
      <c r="A3959" s="3"/>
      <c r="B3959" s="5"/>
    </row>
    <row r="3960" spans="1:2" x14ac:dyDescent="0.15">
      <c r="A3960" s="3"/>
      <c r="B3960" s="5"/>
    </row>
    <row r="3961" spans="1:2" x14ac:dyDescent="0.15">
      <c r="A3961" s="3"/>
      <c r="B3961" s="5"/>
    </row>
    <row r="3962" spans="1:2" x14ac:dyDescent="0.15">
      <c r="A3962" s="3"/>
      <c r="B3962" s="5"/>
    </row>
    <row r="3963" spans="1:2" x14ac:dyDescent="0.15">
      <c r="A3963" s="3"/>
      <c r="B3963" s="5"/>
    </row>
    <row r="3964" spans="1:2" x14ac:dyDescent="0.15">
      <c r="A3964" s="3"/>
      <c r="B3964" s="5"/>
    </row>
    <row r="3965" spans="1:2" x14ac:dyDescent="0.15">
      <c r="A3965" s="3"/>
      <c r="B3965" s="5"/>
    </row>
    <row r="3966" spans="1:2" x14ac:dyDescent="0.15">
      <c r="A3966" s="3"/>
      <c r="B3966" s="5"/>
    </row>
    <row r="3967" spans="1:2" x14ac:dyDescent="0.15">
      <c r="A3967" s="3"/>
      <c r="B3967" s="5"/>
    </row>
    <row r="3968" spans="1:2" x14ac:dyDescent="0.15">
      <c r="A3968" s="3"/>
      <c r="B3968" s="5"/>
    </row>
    <row r="3969" spans="1:2" x14ac:dyDescent="0.15">
      <c r="A3969" s="3"/>
      <c r="B3969" s="5"/>
    </row>
    <row r="3970" spans="1:2" x14ac:dyDescent="0.15">
      <c r="A3970" s="3"/>
      <c r="B3970" s="5"/>
    </row>
    <row r="3971" spans="1:2" x14ac:dyDescent="0.15">
      <c r="A3971" s="3"/>
      <c r="B3971" s="5"/>
    </row>
    <row r="3972" spans="1:2" x14ac:dyDescent="0.15">
      <c r="A3972" s="3"/>
      <c r="B3972" s="5"/>
    </row>
    <row r="3973" spans="1:2" x14ac:dyDescent="0.15">
      <c r="A3973" s="3"/>
      <c r="B3973" s="5"/>
    </row>
    <row r="3974" spans="1:2" x14ac:dyDescent="0.15">
      <c r="A3974" s="3"/>
      <c r="B3974" s="5"/>
    </row>
    <row r="3975" spans="1:2" x14ac:dyDescent="0.15">
      <c r="A3975" s="3"/>
      <c r="B3975" s="5"/>
    </row>
    <row r="3976" spans="1:2" x14ac:dyDescent="0.15">
      <c r="A3976" s="3"/>
      <c r="B3976" s="5"/>
    </row>
    <row r="3977" spans="1:2" x14ac:dyDescent="0.15">
      <c r="A3977" s="3"/>
      <c r="B3977" s="5"/>
    </row>
    <row r="3978" spans="1:2" x14ac:dyDescent="0.15">
      <c r="A3978" s="3"/>
      <c r="B3978" s="5"/>
    </row>
    <row r="3979" spans="1:2" x14ac:dyDescent="0.15">
      <c r="A3979" s="3"/>
      <c r="B3979" s="5"/>
    </row>
    <row r="3980" spans="1:2" x14ac:dyDescent="0.15">
      <c r="A3980" s="3"/>
      <c r="B3980" s="5"/>
    </row>
    <row r="3981" spans="1:2" x14ac:dyDescent="0.15">
      <c r="A3981" s="3"/>
      <c r="B3981" s="5"/>
    </row>
    <row r="3982" spans="1:2" x14ac:dyDescent="0.15">
      <c r="A3982" s="3"/>
      <c r="B3982" s="5"/>
    </row>
    <row r="3983" spans="1:2" x14ac:dyDescent="0.15">
      <c r="A3983" s="3"/>
      <c r="B3983" s="5"/>
    </row>
    <row r="3984" spans="1:2" x14ac:dyDescent="0.15">
      <c r="A3984" s="3"/>
      <c r="B3984" s="5"/>
    </row>
    <row r="3985" spans="1:2" x14ac:dyDescent="0.15">
      <c r="A3985" s="3"/>
      <c r="B3985" s="5"/>
    </row>
    <row r="3986" spans="1:2" x14ac:dyDescent="0.15">
      <c r="A3986" s="3"/>
      <c r="B3986" s="5"/>
    </row>
    <row r="3987" spans="1:2" x14ac:dyDescent="0.15">
      <c r="A3987" s="3"/>
      <c r="B3987" s="5"/>
    </row>
    <row r="3988" spans="1:2" x14ac:dyDescent="0.15">
      <c r="A3988" s="3"/>
      <c r="B3988" s="5"/>
    </row>
    <row r="3989" spans="1:2" x14ac:dyDescent="0.15">
      <c r="A3989" s="3"/>
      <c r="B3989" s="5"/>
    </row>
    <row r="3990" spans="1:2" x14ac:dyDescent="0.15">
      <c r="A3990" s="3"/>
      <c r="B3990" s="5"/>
    </row>
    <row r="3991" spans="1:2" x14ac:dyDescent="0.15">
      <c r="A3991" s="3"/>
      <c r="B3991" s="5"/>
    </row>
    <row r="3992" spans="1:2" x14ac:dyDescent="0.15">
      <c r="A3992" s="3"/>
      <c r="B3992" s="5"/>
    </row>
    <row r="3993" spans="1:2" x14ac:dyDescent="0.15">
      <c r="A3993" s="3"/>
      <c r="B3993" s="5"/>
    </row>
    <row r="3994" spans="1:2" x14ac:dyDescent="0.15">
      <c r="A3994" s="3"/>
      <c r="B3994" s="5"/>
    </row>
    <row r="3995" spans="1:2" x14ac:dyDescent="0.15">
      <c r="A3995" s="3"/>
      <c r="B3995" s="5"/>
    </row>
    <row r="3996" spans="1:2" x14ac:dyDescent="0.15">
      <c r="A3996" s="3"/>
      <c r="B3996" s="5"/>
    </row>
    <row r="3997" spans="1:2" x14ac:dyDescent="0.15">
      <c r="A3997" s="3"/>
      <c r="B3997" s="5"/>
    </row>
    <row r="3998" spans="1:2" x14ac:dyDescent="0.15">
      <c r="A3998" s="3"/>
      <c r="B3998" s="5"/>
    </row>
    <row r="3999" spans="1:2" x14ac:dyDescent="0.15">
      <c r="A3999" s="3"/>
      <c r="B3999" s="5"/>
    </row>
    <row r="4000" spans="1:2" x14ac:dyDescent="0.15">
      <c r="A4000" s="3"/>
      <c r="B4000" s="5"/>
    </row>
    <row r="4001" spans="1:2" x14ac:dyDescent="0.15">
      <c r="A4001" s="3"/>
      <c r="B4001" s="5"/>
    </row>
    <row r="4002" spans="1:2" x14ac:dyDescent="0.15">
      <c r="A4002" s="3"/>
      <c r="B4002" s="5"/>
    </row>
    <row r="4003" spans="1:2" x14ac:dyDescent="0.15">
      <c r="A4003" s="3"/>
      <c r="B4003" s="5"/>
    </row>
    <row r="4004" spans="1:2" x14ac:dyDescent="0.15">
      <c r="A4004" s="3"/>
      <c r="B4004" s="5"/>
    </row>
    <row r="4005" spans="1:2" x14ac:dyDescent="0.15">
      <c r="A4005" s="3"/>
      <c r="B4005" s="5"/>
    </row>
    <row r="4006" spans="1:2" x14ac:dyDescent="0.15">
      <c r="A4006" s="3"/>
      <c r="B4006" s="5"/>
    </row>
    <row r="4007" spans="1:2" x14ac:dyDescent="0.15">
      <c r="A4007" s="3"/>
      <c r="B4007" s="5"/>
    </row>
    <row r="4008" spans="1:2" x14ac:dyDescent="0.15">
      <c r="A4008" s="3"/>
      <c r="B4008" s="5"/>
    </row>
    <row r="4009" spans="1:2" x14ac:dyDescent="0.15">
      <c r="A4009" s="3"/>
      <c r="B4009" s="5"/>
    </row>
    <row r="4010" spans="1:2" x14ac:dyDescent="0.15">
      <c r="A4010" s="3"/>
      <c r="B4010" s="5"/>
    </row>
    <row r="4011" spans="1:2" x14ac:dyDescent="0.15">
      <c r="A4011" s="3"/>
      <c r="B4011" s="5"/>
    </row>
    <row r="4012" spans="1:2" x14ac:dyDescent="0.15">
      <c r="A4012" s="3"/>
      <c r="B4012" s="5"/>
    </row>
    <row r="4013" spans="1:2" x14ac:dyDescent="0.15">
      <c r="A4013" s="3"/>
      <c r="B4013" s="5"/>
    </row>
    <row r="4014" spans="1:2" x14ac:dyDescent="0.15">
      <c r="A4014" s="3"/>
      <c r="B4014" s="5"/>
    </row>
    <row r="4015" spans="1:2" x14ac:dyDescent="0.15">
      <c r="A4015" s="3"/>
      <c r="B4015" s="5"/>
    </row>
    <row r="4016" spans="1:2" x14ac:dyDescent="0.15">
      <c r="A4016" s="3"/>
      <c r="B4016" s="5"/>
    </row>
    <row r="4017" spans="1:2" x14ac:dyDescent="0.15">
      <c r="A4017" s="3"/>
      <c r="B4017" s="5"/>
    </row>
    <row r="4018" spans="1:2" x14ac:dyDescent="0.15">
      <c r="A4018" s="3"/>
      <c r="B4018" s="5"/>
    </row>
    <row r="4019" spans="1:2" x14ac:dyDescent="0.15">
      <c r="A4019" s="3"/>
      <c r="B4019" s="5"/>
    </row>
    <row r="4020" spans="1:2" x14ac:dyDescent="0.15">
      <c r="A4020" s="3"/>
      <c r="B4020" s="5"/>
    </row>
    <row r="4021" spans="1:2" x14ac:dyDescent="0.15">
      <c r="A4021" s="3"/>
      <c r="B4021" s="5"/>
    </row>
    <row r="4022" spans="1:2" x14ac:dyDescent="0.15">
      <c r="A4022" s="3"/>
      <c r="B4022" s="5"/>
    </row>
    <row r="4023" spans="1:2" x14ac:dyDescent="0.15">
      <c r="A4023" s="3"/>
      <c r="B4023" s="5"/>
    </row>
    <row r="4024" spans="1:2" x14ac:dyDescent="0.15">
      <c r="A4024" s="3"/>
      <c r="B4024" s="5"/>
    </row>
    <row r="4025" spans="1:2" x14ac:dyDescent="0.15">
      <c r="A4025" s="3"/>
      <c r="B4025" s="5"/>
    </row>
    <row r="4026" spans="1:2" x14ac:dyDescent="0.15">
      <c r="A4026" s="3"/>
      <c r="B4026" s="5"/>
    </row>
    <row r="4027" spans="1:2" x14ac:dyDescent="0.15">
      <c r="A4027" s="3"/>
      <c r="B4027" s="5"/>
    </row>
    <row r="4028" spans="1:2" x14ac:dyDescent="0.15">
      <c r="A4028" s="3"/>
      <c r="B4028" s="5"/>
    </row>
    <row r="4029" spans="1:2" x14ac:dyDescent="0.15">
      <c r="A4029" s="3"/>
      <c r="B4029" s="5"/>
    </row>
    <row r="4030" spans="1:2" x14ac:dyDescent="0.15">
      <c r="A4030" s="3"/>
      <c r="B4030" s="5"/>
    </row>
    <row r="4031" spans="1:2" x14ac:dyDescent="0.15">
      <c r="A4031" s="3"/>
      <c r="B4031" s="5"/>
    </row>
    <row r="4032" spans="1:2" x14ac:dyDescent="0.15">
      <c r="A4032" s="3"/>
      <c r="B4032" s="5"/>
    </row>
    <row r="4033" spans="1:2" x14ac:dyDescent="0.15">
      <c r="A4033" s="3"/>
      <c r="B4033" s="5"/>
    </row>
    <row r="4034" spans="1:2" x14ac:dyDescent="0.15">
      <c r="A4034" s="3"/>
      <c r="B4034" s="5"/>
    </row>
    <row r="4035" spans="1:2" x14ac:dyDescent="0.15">
      <c r="A4035" s="3"/>
      <c r="B4035" s="5"/>
    </row>
    <row r="4036" spans="1:2" x14ac:dyDescent="0.15">
      <c r="A4036" s="3"/>
      <c r="B4036" s="5"/>
    </row>
    <row r="4037" spans="1:2" x14ac:dyDescent="0.15">
      <c r="A4037" s="3"/>
      <c r="B4037" s="5"/>
    </row>
    <row r="4038" spans="1:2" x14ac:dyDescent="0.15">
      <c r="A4038" s="3"/>
      <c r="B4038" s="5"/>
    </row>
    <row r="4039" spans="1:2" x14ac:dyDescent="0.15">
      <c r="A4039" s="3"/>
      <c r="B4039" s="5"/>
    </row>
    <row r="4040" spans="1:2" x14ac:dyDescent="0.15">
      <c r="A4040" s="3"/>
      <c r="B4040" s="5"/>
    </row>
    <row r="4041" spans="1:2" x14ac:dyDescent="0.15">
      <c r="A4041" s="3"/>
      <c r="B4041" s="5"/>
    </row>
    <row r="4042" spans="1:2" x14ac:dyDescent="0.15">
      <c r="A4042" s="3"/>
      <c r="B4042" s="5"/>
    </row>
    <row r="4043" spans="1:2" x14ac:dyDescent="0.15">
      <c r="A4043" s="3"/>
      <c r="B4043" s="5"/>
    </row>
    <row r="4044" spans="1:2" x14ac:dyDescent="0.15">
      <c r="A4044" s="3"/>
      <c r="B4044" s="5"/>
    </row>
    <row r="4045" spans="1:2" x14ac:dyDescent="0.15">
      <c r="A4045" s="3"/>
      <c r="B4045" s="5"/>
    </row>
    <row r="4046" spans="1:2" x14ac:dyDescent="0.15">
      <c r="A4046" s="3"/>
      <c r="B4046" s="5"/>
    </row>
    <row r="4047" spans="1:2" x14ac:dyDescent="0.15">
      <c r="A4047" s="3"/>
      <c r="B4047" s="5"/>
    </row>
    <row r="4048" spans="1:2" x14ac:dyDescent="0.15">
      <c r="A4048" s="3"/>
      <c r="B4048" s="5"/>
    </row>
    <row r="4049" spans="1:2" x14ac:dyDescent="0.15">
      <c r="A4049" s="3"/>
      <c r="B4049" s="5"/>
    </row>
    <row r="4050" spans="1:2" x14ac:dyDescent="0.15">
      <c r="A4050" s="3"/>
      <c r="B4050" s="5"/>
    </row>
    <row r="4051" spans="1:2" x14ac:dyDescent="0.15">
      <c r="A4051" s="3"/>
      <c r="B4051" s="5"/>
    </row>
    <row r="4052" spans="1:2" x14ac:dyDescent="0.15">
      <c r="A4052" s="3"/>
      <c r="B4052" s="5"/>
    </row>
    <row r="4053" spans="1:2" x14ac:dyDescent="0.15">
      <c r="A4053" s="3"/>
      <c r="B4053" s="5"/>
    </row>
    <row r="4054" spans="1:2" x14ac:dyDescent="0.15">
      <c r="A4054" s="3"/>
      <c r="B4054" s="5"/>
    </row>
    <row r="4055" spans="1:2" x14ac:dyDescent="0.15">
      <c r="A4055" s="3"/>
      <c r="B4055" s="5"/>
    </row>
    <row r="4056" spans="1:2" x14ac:dyDescent="0.15">
      <c r="A4056" s="3"/>
      <c r="B4056" s="5"/>
    </row>
    <row r="4057" spans="1:2" x14ac:dyDescent="0.15">
      <c r="A4057" s="3"/>
      <c r="B4057" s="5"/>
    </row>
    <row r="4058" spans="1:2" x14ac:dyDescent="0.15">
      <c r="A4058" s="3"/>
      <c r="B4058" s="5"/>
    </row>
    <row r="4059" spans="1:2" x14ac:dyDescent="0.15">
      <c r="A4059" s="3"/>
      <c r="B4059" s="5"/>
    </row>
    <row r="4060" spans="1:2" x14ac:dyDescent="0.15">
      <c r="A4060" s="3"/>
      <c r="B4060" s="5"/>
    </row>
    <row r="4061" spans="1:2" x14ac:dyDescent="0.15">
      <c r="A4061" s="3"/>
      <c r="B4061" s="5"/>
    </row>
    <row r="4062" spans="1:2" x14ac:dyDescent="0.15">
      <c r="A4062" s="3"/>
      <c r="B4062" s="5"/>
    </row>
    <row r="4063" spans="1:2" x14ac:dyDescent="0.15">
      <c r="A4063" s="3"/>
      <c r="B4063" s="5"/>
    </row>
    <row r="4064" spans="1:2" x14ac:dyDescent="0.15">
      <c r="A4064" s="3"/>
      <c r="B4064" s="5"/>
    </row>
    <row r="4065" spans="1:2" x14ac:dyDescent="0.15">
      <c r="A4065" s="3"/>
      <c r="B4065" s="5"/>
    </row>
    <row r="4066" spans="1:2" x14ac:dyDescent="0.15">
      <c r="A4066" s="3"/>
      <c r="B4066" s="5"/>
    </row>
    <row r="4067" spans="1:2" x14ac:dyDescent="0.15">
      <c r="A4067" s="3"/>
      <c r="B4067" s="5"/>
    </row>
    <row r="4068" spans="1:2" x14ac:dyDescent="0.15">
      <c r="A4068" s="3"/>
      <c r="B4068" s="5"/>
    </row>
    <row r="4069" spans="1:2" x14ac:dyDescent="0.15">
      <c r="A4069" s="3"/>
      <c r="B4069" s="5"/>
    </row>
    <row r="4070" spans="1:2" x14ac:dyDescent="0.15">
      <c r="A4070" s="3"/>
      <c r="B4070" s="5"/>
    </row>
    <row r="4071" spans="1:2" x14ac:dyDescent="0.15">
      <c r="A4071" s="3"/>
      <c r="B4071" s="5"/>
    </row>
    <row r="4072" spans="1:2" x14ac:dyDescent="0.15">
      <c r="A4072" s="3"/>
      <c r="B4072" s="5"/>
    </row>
    <row r="4073" spans="1:2" x14ac:dyDescent="0.15">
      <c r="A4073" s="3"/>
      <c r="B4073" s="5"/>
    </row>
    <row r="4074" spans="1:2" x14ac:dyDescent="0.15">
      <c r="A4074" s="3"/>
      <c r="B4074" s="5"/>
    </row>
    <row r="4075" spans="1:2" x14ac:dyDescent="0.15">
      <c r="A4075" s="3"/>
      <c r="B4075" s="5"/>
    </row>
    <row r="4076" spans="1:2" x14ac:dyDescent="0.15">
      <c r="A4076" s="3"/>
      <c r="B4076" s="5"/>
    </row>
    <row r="4077" spans="1:2" x14ac:dyDescent="0.15">
      <c r="A4077" s="3"/>
      <c r="B4077" s="5"/>
    </row>
    <row r="4078" spans="1:2" x14ac:dyDescent="0.15">
      <c r="A4078" s="3"/>
      <c r="B4078" s="5"/>
    </row>
    <row r="4079" spans="1:2" x14ac:dyDescent="0.15">
      <c r="A4079" s="3"/>
      <c r="B4079" s="5"/>
    </row>
    <row r="4080" spans="1:2" x14ac:dyDescent="0.15">
      <c r="A4080" s="3"/>
      <c r="B4080" s="5"/>
    </row>
    <row r="4081" spans="1:2" x14ac:dyDescent="0.15">
      <c r="A4081" s="3"/>
      <c r="B4081" s="5"/>
    </row>
    <row r="4082" spans="1:2" x14ac:dyDescent="0.15">
      <c r="A4082" s="3"/>
      <c r="B4082" s="5"/>
    </row>
    <row r="4083" spans="1:2" x14ac:dyDescent="0.15">
      <c r="A4083" s="3"/>
      <c r="B4083" s="5"/>
    </row>
    <row r="4084" spans="1:2" x14ac:dyDescent="0.15">
      <c r="A4084" s="3"/>
      <c r="B4084" s="5"/>
    </row>
    <row r="4085" spans="1:2" x14ac:dyDescent="0.15">
      <c r="A4085" s="3"/>
      <c r="B4085" s="5"/>
    </row>
    <row r="4086" spans="1:2" x14ac:dyDescent="0.15">
      <c r="A4086" s="3"/>
      <c r="B4086" s="5"/>
    </row>
    <row r="4087" spans="1:2" x14ac:dyDescent="0.15">
      <c r="A4087" s="3"/>
      <c r="B4087" s="5"/>
    </row>
    <row r="4088" spans="1:2" x14ac:dyDescent="0.15">
      <c r="A4088" s="3"/>
      <c r="B4088" s="5"/>
    </row>
    <row r="4089" spans="1:2" x14ac:dyDescent="0.15">
      <c r="A4089" s="3"/>
      <c r="B4089" s="5"/>
    </row>
    <row r="4090" spans="1:2" x14ac:dyDescent="0.15">
      <c r="A4090" s="3"/>
      <c r="B4090" s="5"/>
    </row>
    <row r="4091" spans="1:2" x14ac:dyDescent="0.15">
      <c r="A4091" s="3"/>
      <c r="B4091" s="5"/>
    </row>
    <row r="4092" spans="1:2" x14ac:dyDescent="0.15">
      <c r="A4092" s="3"/>
      <c r="B4092" s="5"/>
    </row>
    <row r="4093" spans="1:2" x14ac:dyDescent="0.15">
      <c r="A4093" s="3"/>
      <c r="B4093" s="5"/>
    </row>
    <row r="4094" spans="1:2" x14ac:dyDescent="0.15">
      <c r="A4094" s="3"/>
      <c r="B4094" s="5"/>
    </row>
    <row r="4095" spans="1:2" x14ac:dyDescent="0.15">
      <c r="A4095" s="3"/>
      <c r="B4095" s="5"/>
    </row>
    <row r="4096" spans="1:2" x14ac:dyDescent="0.15">
      <c r="A4096" s="3"/>
      <c r="B4096" s="5"/>
    </row>
    <row r="4097" spans="1:2" x14ac:dyDescent="0.15">
      <c r="A4097" s="3"/>
      <c r="B4097" s="5"/>
    </row>
    <row r="4098" spans="1:2" x14ac:dyDescent="0.15">
      <c r="A4098" s="3"/>
      <c r="B4098" s="5"/>
    </row>
    <row r="4099" spans="1:2" x14ac:dyDescent="0.15">
      <c r="A4099" s="3"/>
      <c r="B4099" s="5"/>
    </row>
    <row r="4100" spans="1:2" x14ac:dyDescent="0.15">
      <c r="A4100" s="3"/>
      <c r="B4100" s="5"/>
    </row>
    <row r="4101" spans="1:2" x14ac:dyDescent="0.15">
      <c r="A4101" s="3"/>
      <c r="B4101" s="5"/>
    </row>
    <row r="4102" spans="1:2" x14ac:dyDescent="0.15">
      <c r="A4102" s="3"/>
      <c r="B4102" s="5"/>
    </row>
    <row r="4103" spans="1:2" x14ac:dyDescent="0.15">
      <c r="A4103" s="3"/>
      <c r="B4103" s="5"/>
    </row>
    <row r="4104" spans="1:2" x14ac:dyDescent="0.15">
      <c r="A4104" s="3"/>
      <c r="B4104" s="5"/>
    </row>
    <row r="4105" spans="1:2" x14ac:dyDescent="0.15">
      <c r="A4105" s="3"/>
      <c r="B4105" s="5"/>
    </row>
    <row r="4106" spans="1:2" x14ac:dyDescent="0.15">
      <c r="A4106" s="3"/>
      <c r="B4106" s="5"/>
    </row>
    <row r="4107" spans="1:2" x14ac:dyDescent="0.15">
      <c r="A4107" s="3"/>
      <c r="B4107" s="5"/>
    </row>
    <row r="4108" spans="1:2" x14ac:dyDescent="0.15">
      <c r="A4108" s="3"/>
      <c r="B4108" s="5"/>
    </row>
    <row r="4109" spans="1:2" x14ac:dyDescent="0.15">
      <c r="A4109" s="3"/>
      <c r="B4109" s="5"/>
    </row>
    <row r="4110" spans="1:2" x14ac:dyDescent="0.15">
      <c r="A4110" s="3"/>
      <c r="B4110" s="5"/>
    </row>
    <row r="4111" spans="1:2" x14ac:dyDescent="0.15">
      <c r="A4111" s="3"/>
      <c r="B4111" s="5"/>
    </row>
    <row r="4112" spans="1:2" x14ac:dyDescent="0.15">
      <c r="A4112" s="3"/>
      <c r="B4112" s="5"/>
    </row>
    <row r="4113" spans="1:2" x14ac:dyDescent="0.15">
      <c r="A4113" s="3"/>
      <c r="B4113" s="5"/>
    </row>
    <row r="4114" spans="1:2" x14ac:dyDescent="0.15">
      <c r="A4114" s="3"/>
      <c r="B4114" s="5"/>
    </row>
    <row r="4115" spans="1:2" x14ac:dyDescent="0.15">
      <c r="A4115" s="3"/>
      <c r="B4115" s="5"/>
    </row>
    <row r="4116" spans="1:2" x14ac:dyDescent="0.15">
      <c r="A4116" s="3"/>
      <c r="B4116" s="5"/>
    </row>
    <row r="4117" spans="1:2" x14ac:dyDescent="0.15">
      <c r="A4117" s="3"/>
      <c r="B4117" s="5"/>
    </row>
    <row r="4118" spans="1:2" x14ac:dyDescent="0.15">
      <c r="A4118" s="3"/>
      <c r="B4118" s="5"/>
    </row>
    <row r="4119" spans="1:2" x14ac:dyDescent="0.15">
      <c r="A4119" s="3"/>
      <c r="B4119" s="5"/>
    </row>
    <row r="4120" spans="1:2" x14ac:dyDescent="0.15">
      <c r="A4120" s="3"/>
      <c r="B4120" s="5"/>
    </row>
    <row r="4121" spans="1:2" x14ac:dyDescent="0.15">
      <c r="A4121" s="3"/>
      <c r="B4121" s="5"/>
    </row>
    <row r="4122" spans="1:2" x14ac:dyDescent="0.15">
      <c r="A4122" s="3"/>
      <c r="B4122" s="5"/>
    </row>
    <row r="4123" spans="1:2" x14ac:dyDescent="0.15">
      <c r="A4123" s="3"/>
      <c r="B4123" s="5"/>
    </row>
    <row r="4124" spans="1:2" x14ac:dyDescent="0.15">
      <c r="A4124" s="3"/>
      <c r="B4124" s="5"/>
    </row>
    <row r="4125" spans="1:2" x14ac:dyDescent="0.15">
      <c r="A4125" s="3"/>
      <c r="B4125" s="5"/>
    </row>
    <row r="4126" spans="1:2" x14ac:dyDescent="0.15">
      <c r="A4126" s="3"/>
      <c r="B4126" s="5"/>
    </row>
    <row r="4127" spans="1:2" x14ac:dyDescent="0.15">
      <c r="A4127" s="3"/>
      <c r="B4127" s="5"/>
    </row>
    <row r="4128" spans="1:2" x14ac:dyDescent="0.15">
      <c r="A4128" s="3"/>
      <c r="B4128" s="5"/>
    </row>
    <row r="4129" spans="1:2" x14ac:dyDescent="0.15">
      <c r="A4129" s="3"/>
      <c r="B4129" s="5"/>
    </row>
    <row r="4130" spans="1:2" x14ac:dyDescent="0.15">
      <c r="A4130" s="3"/>
      <c r="B4130" s="5"/>
    </row>
    <row r="4131" spans="1:2" x14ac:dyDescent="0.15">
      <c r="A4131" s="3"/>
      <c r="B4131" s="5"/>
    </row>
    <row r="4132" spans="1:2" x14ac:dyDescent="0.15">
      <c r="A4132" s="3"/>
      <c r="B4132" s="5"/>
    </row>
    <row r="4133" spans="1:2" x14ac:dyDescent="0.15">
      <c r="A4133" s="3"/>
      <c r="B4133" s="5"/>
    </row>
    <row r="4134" spans="1:2" x14ac:dyDescent="0.15">
      <c r="A4134" s="3"/>
      <c r="B4134" s="5"/>
    </row>
    <row r="4135" spans="1:2" x14ac:dyDescent="0.15">
      <c r="A4135" s="3"/>
      <c r="B4135" s="5"/>
    </row>
    <row r="4136" spans="1:2" x14ac:dyDescent="0.15">
      <c r="A4136" s="3"/>
      <c r="B4136" s="5"/>
    </row>
    <row r="4137" spans="1:2" x14ac:dyDescent="0.15">
      <c r="A4137" s="3"/>
      <c r="B4137" s="5"/>
    </row>
    <row r="4138" spans="1:2" x14ac:dyDescent="0.15">
      <c r="A4138" s="3"/>
      <c r="B4138" s="5"/>
    </row>
    <row r="4139" spans="1:2" x14ac:dyDescent="0.15">
      <c r="A4139" s="3"/>
      <c r="B4139" s="5"/>
    </row>
    <row r="4140" spans="1:2" x14ac:dyDescent="0.15">
      <c r="A4140" s="3"/>
      <c r="B4140" s="5"/>
    </row>
    <row r="4141" spans="1:2" x14ac:dyDescent="0.15">
      <c r="A4141" s="3"/>
      <c r="B4141" s="5"/>
    </row>
    <row r="4142" spans="1:2" x14ac:dyDescent="0.15">
      <c r="A4142" s="3"/>
      <c r="B4142" s="5"/>
    </row>
    <row r="4143" spans="1:2" x14ac:dyDescent="0.15">
      <c r="A4143" s="3"/>
      <c r="B4143" s="5"/>
    </row>
    <row r="4144" spans="1:2" x14ac:dyDescent="0.15">
      <c r="A4144" s="3"/>
      <c r="B4144" s="5"/>
    </row>
    <row r="4145" spans="1:2" x14ac:dyDescent="0.15">
      <c r="A4145" s="3"/>
      <c r="B4145" s="5"/>
    </row>
    <row r="4146" spans="1:2" x14ac:dyDescent="0.15">
      <c r="A4146" s="3"/>
      <c r="B4146" s="5"/>
    </row>
    <row r="4147" spans="1:2" x14ac:dyDescent="0.15">
      <c r="A4147" s="3"/>
      <c r="B4147" s="5"/>
    </row>
    <row r="4148" spans="1:2" x14ac:dyDescent="0.15">
      <c r="A4148" s="3"/>
      <c r="B4148" s="5"/>
    </row>
    <row r="4149" spans="1:2" x14ac:dyDescent="0.15">
      <c r="A4149" s="3"/>
      <c r="B4149" s="5"/>
    </row>
    <row r="4150" spans="1:2" x14ac:dyDescent="0.15">
      <c r="A4150" s="3"/>
      <c r="B4150" s="5"/>
    </row>
    <row r="4151" spans="1:2" x14ac:dyDescent="0.15">
      <c r="A4151" s="3"/>
      <c r="B4151" s="5"/>
    </row>
    <row r="4152" spans="1:2" x14ac:dyDescent="0.15">
      <c r="A4152" s="3"/>
      <c r="B4152" s="5"/>
    </row>
    <row r="4153" spans="1:2" x14ac:dyDescent="0.15">
      <c r="A4153" s="3"/>
      <c r="B4153" s="5"/>
    </row>
    <row r="4154" spans="1:2" x14ac:dyDescent="0.15">
      <c r="A4154" s="3"/>
      <c r="B4154" s="5"/>
    </row>
    <row r="4155" spans="1:2" x14ac:dyDescent="0.15">
      <c r="A4155" s="3"/>
      <c r="B4155" s="5"/>
    </row>
    <row r="4156" spans="1:2" x14ac:dyDescent="0.15">
      <c r="A4156" s="3"/>
      <c r="B4156" s="5"/>
    </row>
    <row r="4157" spans="1:2" x14ac:dyDescent="0.15">
      <c r="A4157" s="3"/>
      <c r="B4157" s="5"/>
    </row>
    <row r="4158" spans="1:2" x14ac:dyDescent="0.15">
      <c r="A4158" s="3"/>
      <c r="B4158" s="5"/>
    </row>
    <row r="4159" spans="1:2" x14ac:dyDescent="0.15">
      <c r="A4159" s="3"/>
      <c r="B4159" s="5"/>
    </row>
    <row r="4160" spans="1:2" x14ac:dyDescent="0.15">
      <c r="A4160" s="3"/>
      <c r="B4160" s="5"/>
    </row>
    <row r="4161" spans="1:2" x14ac:dyDescent="0.15">
      <c r="A4161" s="3"/>
      <c r="B4161" s="5"/>
    </row>
    <row r="4162" spans="1:2" x14ac:dyDescent="0.15">
      <c r="A4162" s="3"/>
      <c r="B4162" s="5"/>
    </row>
    <row r="4163" spans="1:2" x14ac:dyDescent="0.15">
      <c r="A4163" s="3"/>
      <c r="B4163" s="5"/>
    </row>
    <row r="4164" spans="1:2" x14ac:dyDescent="0.15">
      <c r="A4164" s="3"/>
      <c r="B4164" s="5"/>
    </row>
    <row r="4165" spans="1:2" x14ac:dyDescent="0.15">
      <c r="A4165" s="3"/>
      <c r="B4165" s="5"/>
    </row>
    <row r="4166" spans="1:2" x14ac:dyDescent="0.15">
      <c r="A4166" s="3"/>
      <c r="B4166" s="5"/>
    </row>
    <row r="4167" spans="1:2" x14ac:dyDescent="0.15">
      <c r="A4167" s="3"/>
      <c r="B4167" s="5"/>
    </row>
    <row r="4168" spans="1:2" x14ac:dyDescent="0.15">
      <c r="A4168" s="3"/>
      <c r="B4168" s="5"/>
    </row>
    <row r="4169" spans="1:2" x14ac:dyDescent="0.15">
      <c r="A4169" s="3"/>
      <c r="B4169" s="5"/>
    </row>
    <row r="4170" spans="1:2" x14ac:dyDescent="0.15">
      <c r="A4170" s="3"/>
      <c r="B4170" s="5"/>
    </row>
    <row r="4171" spans="1:2" x14ac:dyDescent="0.15">
      <c r="A4171" s="3"/>
      <c r="B4171" s="5"/>
    </row>
    <row r="4172" spans="1:2" x14ac:dyDescent="0.15">
      <c r="A4172" s="3"/>
      <c r="B4172" s="5"/>
    </row>
    <row r="4173" spans="1:2" x14ac:dyDescent="0.15">
      <c r="A4173" s="3"/>
      <c r="B4173" s="5"/>
    </row>
    <row r="4174" spans="1:2" x14ac:dyDescent="0.15">
      <c r="A4174" s="3"/>
      <c r="B4174" s="5"/>
    </row>
    <row r="4175" spans="1:2" x14ac:dyDescent="0.15">
      <c r="A4175" s="3"/>
      <c r="B4175" s="5"/>
    </row>
    <row r="4176" spans="1:2" x14ac:dyDescent="0.15">
      <c r="A4176" s="3"/>
      <c r="B4176" s="5"/>
    </row>
    <row r="4177" spans="1:2" x14ac:dyDescent="0.15">
      <c r="A4177" s="3"/>
      <c r="B4177" s="5"/>
    </row>
    <row r="4178" spans="1:2" x14ac:dyDescent="0.15">
      <c r="A4178" s="3"/>
      <c r="B4178" s="5"/>
    </row>
    <row r="4179" spans="1:2" x14ac:dyDescent="0.15">
      <c r="A4179" s="3"/>
      <c r="B4179" s="5"/>
    </row>
    <row r="4180" spans="1:2" x14ac:dyDescent="0.15">
      <c r="A4180" s="3"/>
      <c r="B4180" s="5"/>
    </row>
    <row r="4181" spans="1:2" x14ac:dyDescent="0.15">
      <c r="A4181" s="3"/>
      <c r="B4181" s="5"/>
    </row>
    <row r="4182" spans="1:2" x14ac:dyDescent="0.15">
      <c r="A4182" s="3"/>
      <c r="B4182" s="5"/>
    </row>
    <row r="4183" spans="1:2" x14ac:dyDescent="0.15">
      <c r="A4183" s="3"/>
      <c r="B4183" s="5"/>
    </row>
    <row r="4184" spans="1:2" x14ac:dyDescent="0.15">
      <c r="A4184" s="3"/>
      <c r="B4184" s="5"/>
    </row>
    <row r="4185" spans="1:2" x14ac:dyDescent="0.15">
      <c r="A4185" s="3"/>
      <c r="B4185" s="5"/>
    </row>
    <row r="4186" spans="1:2" x14ac:dyDescent="0.15">
      <c r="A4186" s="3"/>
      <c r="B4186" s="5"/>
    </row>
    <row r="4187" spans="1:2" x14ac:dyDescent="0.15">
      <c r="A4187" s="3"/>
      <c r="B4187" s="5"/>
    </row>
    <row r="4188" spans="1:2" x14ac:dyDescent="0.15">
      <c r="A4188" s="3"/>
      <c r="B4188" s="5"/>
    </row>
    <row r="4189" spans="1:2" x14ac:dyDescent="0.15">
      <c r="A4189" s="3"/>
      <c r="B4189" s="5"/>
    </row>
    <row r="4190" spans="1:2" x14ac:dyDescent="0.15">
      <c r="A4190" s="3"/>
      <c r="B4190" s="5"/>
    </row>
    <row r="4191" spans="1:2" x14ac:dyDescent="0.15">
      <c r="A4191" s="3"/>
      <c r="B4191" s="5"/>
    </row>
    <row r="4192" spans="1:2" x14ac:dyDescent="0.15">
      <c r="A4192" s="3"/>
      <c r="B4192" s="5"/>
    </row>
    <row r="4193" spans="1:2" x14ac:dyDescent="0.15">
      <c r="A4193" s="3"/>
      <c r="B4193" s="5"/>
    </row>
    <row r="4194" spans="1:2" x14ac:dyDescent="0.15">
      <c r="A4194" s="3"/>
      <c r="B4194" s="5"/>
    </row>
    <row r="4195" spans="1:2" x14ac:dyDescent="0.15">
      <c r="A4195" s="3"/>
      <c r="B4195" s="5"/>
    </row>
    <row r="4196" spans="1:2" x14ac:dyDescent="0.15">
      <c r="A4196" s="3"/>
      <c r="B4196" s="5"/>
    </row>
    <row r="4197" spans="1:2" x14ac:dyDescent="0.15">
      <c r="A4197" s="3"/>
      <c r="B4197" s="5"/>
    </row>
    <row r="4198" spans="1:2" x14ac:dyDescent="0.15">
      <c r="A4198" s="3"/>
      <c r="B4198" s="5"/>
    </row>
    <row r="4199" spans="1:2" x14ac:dyDescent="0.15">
      <c r="A4199" s="3"/>
      <c r="B4199" s="5"/>
    </row>
    <row r="4200" spans="1:2" x14ac:dyDescent="0.15">
      <c r="A4200" s="3"/>
      <c r="B4200" s="5"/>
    </row>
    <row r="4201" spans="1:2" x14ac:dyDescent="0.15">
      <c r="A4201" s="3"/>
      <c r="B4201" s="5"/>
    </row>
    <row r="4202" spans="1:2" x14ac:dyDescent="0.15">
      <c r="A4202" s="3"/>
      <c r="B4202" s="5"/>
    </row>
    <row r="4203" spans="1:2" x14ac:dyDescent="0.15">
      <c r="A4203" s="3"/>
      <c r="B4203" s="5"/>
    </row>
    <row r="4204" spans="1:2" x14ac:dyDescent="0.15">
      <c r="A4204" s="3"/>
      <c r="B4204" s="5"/>
    </row>
    <row r="4205" spans="1:2" x14ac:dyDescent="0.15">
      <c r="A4205" s="3"/>
      <c r="B4205" s="5"/>
    </row>
    <row r="4206" spans="1:2" x14ac:dyDescent="0.15">
      <c r="A4206" s="3"/>
      <c r="B4206" s="5"/>
    </row>
    <row r="4207" spans="1:2" x14ac:dyDescent="0.15">
      <c r="A4207" s="3"/>
      <c r="B4207" s="5"/>
    </row>
    <row r="4208" spans="1:2" x14ac:dyDescent="0.15">
      <c r="A4208" s="3"/>
      <c r="B4208" s="5"/>
    </row>
    <row r="4209" spans="1:2" x14ac:dyDescent="0.15">
      <c r="A4209" s="3"/>
      <c r="B4209" s="5"/>
    </row>
    <row r="4210" spans="1:2" x14ac:dyDescent="0.15">
      <c r="A4210" s="3"/>
      <c r="B4210" s="5"/>
    </row>
    <row r="4211" spans="1:2" x14ac:dyDescent="0.15">
      <c r="A4211" s="3"/>
      <c r="B4211" s="5"/>
    </row>
    <row r="4212" spans="1:2" x14ac:dyDescent="0.15">
      <c r="A4212" s="3"/>
      <c r="B4212" s="5"/>
    </row>
    <row r="4213" spans="1:2" x14ac:dyDescent="0.15">
      <c r="A4213" s="3"/>
      <c r="B4213" s="5"/>
    </row>
    <row r="4214" spans="1:2" x14ac:dyDescent="0.15">
      <c r="A4214" s="3"/>
      <c r="B4214" s="5"/>
    </row>
    <row r="4215" spans="1:2" x14ac:dyDescent="0.15">
      <c r="A4215" s="3"/>
      <c r="B4215" s="5"/>
    </row>
    <row r="4216" spans="1:2" x14ac:dyDescent="0.15">
      <c r="A4216" s="3"/>
      <c r="B4216" s="5"/>
    </row>
    <row r="4217" spans="1:2" x14ac:dyDescent="0.15">
      <c r="A4217" s="3"/>
      <c r="B4217" s="5"/>
    </row>
    <row r="4218" spans="1:2" x14ac:dyDescent="0.15">
      <c r="A4218" s="3"/>
      <c r="B4218" s="5"/>
    </row>
    <row r="4219" spans="1:2" x14ac:dyDescent="0.15">
      <c r="A4219" s="3"/>
      <c r="B4219" s="5"/>
    </row>
    <row r="4220" spans="1:2" x14ac:dyDescent="0.15">
      <c r="A4220" s="3"/>
      <c r="B4220" s="5"/>
    </row>
    <row r="4221" spans="1:2" x14ac:dyDescent="0.15">
      <c r="A4221" s="3"/>
      <c r="B4221" s="5"/>
    </row>
    <row r="4222" spans="1:2" x14ac:dyDescent="0.15">
      <c r="A4222" s="3"/>
      <c r="B4222" s="5"/>
    </row>
    <row r="4223" spans="1:2" x14ac:dyDescent="0.15">
      <c r="A4223" s="3"/>
      <c r="B4223" s="5"/>
    </row>
    <row r="4224" spans="1:2" x14ac:dyDescent="0.15">
      <c r="A4224" s="3"/>
      <c r="B4224" s="5"/>
    </row>
    <row r="4225" spans="1:2" x14ac:dyDescent="0.15">
      <c r="A4225" s="3"/>
      <c r="B4225" s="5"/>
    </row>
    <row r="4226" spans="1:2" x14ac:dyDescent="0.15">
      <c r="A4226" s="3"/>
      <c r="B4226" s="5"/>
    </row>
    <row r="4227" spans="1:2" x14ac:dyDescent="0.15">
      <c r="A4227" s="3"/>
      <c r="B4227" s="5"/>
    </row>
    <row r="4228" spans="1:2" x14ac:dyDescent="0.15">
      <c r="A4228" s="3"/>
      <c r="B4228" s="5"/>
    </row>
    <row r="4229" spans="1:2" x14ac:dyDescent="0.15">
      <c r="A4229" s="3"/>
      <c r="B4229" s="5"/>
    </row>
    <row r="4230" spans="1:2" x14ac:dyDescent="0.15">
      <c r="A4230" s="3"/>
      <c r="B4230" s="5"/>
    </row>
    <row r="4231" spans="1:2" x14ac:dyDescent="0.15">
      <c r="A4231" s="3"/>
      <c r="B4231" s="5"/>
    </row>
    <row r="4232" spans="1:2" x14ac:dyDescent="0.15">
      <c r="A4232" s="3"/>
      <c r="B4232" s="5"/>
    </row>
    <row r="4233" spans="1:2" x14ac:dyDescent="0.15">
      <c r="A4233" s="3"/>
      <c r="B4233" s="5"/>
    </row>
    <row r="4234" spans="1:2" x14ac:dyDescent="0.15">
      <c r="A4234" s="3"/>
      <c r="B4234" s="5"/>
    </row>
    <row r="4235" spans="1:2" x14ac:dyDescent="0.15">
      <c r="A4235" s="3"/>
      <c r="B4235" s="5"/>
    </row>
    <row r="4236" spans="1:2" x14ac:dyDescent="0.15">
      <c r="A4236" s="3"/>
      <c r="B4236" s="5"/>
    </row>
    <row r="4237" spans="1:2" x14ac:dyDescent="0.15">
      <c r="A4237" s="3"/>
      <c r="B4237" s="5"/>
    </row>
    <row r="4238" spans="1:2" x14ac:dyDescent="0.15">
      <c r="A4238" s="3"/>
      <c r="B4238" s="5"/>
    </row>
    <row r="4239" spans="1:2" x14ac:dyDescent="0.15">
      <c r="A4239" s="3"/>
      <c r="B4239" s="5"/>
    </row>
    <row r="4240" spans="1:2" x14ac:dyDescent="0.15">
      <c r="A4240" s="3"/>
      <c r="B4240" s="5"/>
    </row>
    <row r="4241" spans="1:2" x14ac:dyDescent="0.15">
      <c r="A4241" s="3"/>
      <c r="B4241" s="5"/>
    </row>
    <row r="4242" spans="1:2" x14ac:dyDescent="0.15">
      <c r="A4242" s="3"/>
      <c r="B4242" s="5"/>
    </row>
    <row r="4243" spans="1:2" x14ac:dyDescent="0.15">
      <c r="A4243" s="3"/>
      <c r="B4243" s="5"/>
    </row>
    <row r="4244" spans="1:2" x14ac:dyDescent="0.15">
      <c r="A4244" s="3"/>
      <c r="B4244" s="5"/>
    </row>
    <row r="4245" spans="1:2" x14ac:dyDescent="0.15">
      <c r="A4245" s="3"/>
      <c r="B4245" s="5"/>
    </row>
    <row r="4246" spans="1:2" x14ac:dyDescent="0.15">
      <c r="A4246" s="3"/>
      <c r="B4246" s="5"/>
    </row>
    <row r="4247" spans="1:2" x14ac:dyDescent="0.15">
      <c r="A4247" s="3"/>
      <c r="B4247" s="5"/>
    </row>
    <row r="4248" spans="1:2" x14ac:dyDescent="0.15">
      <c r="A4248" s="3"/>
      <c r="B4248" s="5"/>
    </row>
    <row r="4249" spans="1:2" x14ac:dyDescent="0.15">
      <c r="A4249" s="3"/>
      <c r="B4249" s="5"/>
    </row>
    <row r="4250" spans="1:2" x14ac:dyDescent="0.15">
      <c r="A4250" s="3"/>
      <c r="B4250" s="5"/>
    </row>
    <row r="4251" spans="1:2" x14ac:dyDescent="0.15">
      <c r="A4251" s="3"/>
      <c r="B4251" s="5"/>
    </row>
    <row r="4252" spans="1:2" x14ac:dyDescent="0.15">
      <c r="A4252" s="3"/>
      <c r="B4252" s="5"/>
    </row>
    <row r="4253" spans="1:2" x14ac:dyDescent="0.15">
      <c r="A4253" s="3"/>
      <c r="B4253" s="5"/>
    </row>
    <row r="4254" spans="1:2" x14ac:dyDescent="0.15">
      <c r="A4254" s="3"/>
      <c r="B4254" s="5"/>
    </row>
    <row r="4255" spans="1:2" x14ac:dyDescent="0.15">
      <c r="A4255" s="3"/>
      <c r="B4255" s="5"/>
    </row>
    <row r="4256" spans="1:2" x14ac:dyDescent="0.15">
      <c r="A4256" s="3"/>
      <c r="B4256" s="5"/>
    </row>
    <row r="4257" spans="1:2" x14ac:dyDescent="0.15">
      <c r="A4257" s="3"/>
      <c r="B4257" s="5"/>
    </row>
    <row r="4258" spans="1:2" x14ac:dyDescent="0.15">
      <c r="A4258" s="3"/>
      <c r="B4258" s="5"/>
    </row>
    <row r="4259" spans="1:2" x14ac:dyDescent="0.15">
      <c r="A4259" s="3"/>
      <c r="B4259" s="5"/>
    </row>
    <row r="4260" spans="1:2" x14ac:dyDescent="0.15">
      <c r="A4260" s="3"/>
      <c r="B4260" s="5"/>
    </row>
    <row r="4261" spans="1:2" x14ac:dyDescent="0.15">
      <c r="A4261" s="3"/>
      <c r="B4261" s="5"/>
    </row>
    <row r="4262" spans="1:2" x14ac:dyDescent="0.15">
      <c r="A4262" s="3"/>
      <c r="B4262" s="5"/>
    </row>
    <row r="4263" spans="1:2" x14ac:dyDescent="0.15">
      <c r="A4263" s="3"/>
      <c r="B4263" s="5"/>
    </row>
    <row r="4264" spans="1:2" x14ac:dyDescent="0.15">
      <c r="A4264" s="3"/>
      <c r="B4264" s="5"/>
    </row>
    <row r="4265" spans="1:2" x14ac:dyDescent="0.15">
      <c r="A4265" s="3"/>
      <c r="B4265" s="5"/>
    </row>
    <row r="4266" spans="1:2" x14ac:dyDescent="0.15">
      <c r="A4266" s="3"/>
      <c r="B4266" s="5"/>
    </row>
    <row r="4267" spans="1:2" x14ac:dyDescent="0.15">
      <c r="A4267" s="3"/>
      <c r="B4267" s="5"/>
    </row>
    <row r="4268" spans="1:2" x14ac:dyDescent="0.15">
      <c r="A4268" s="3"/>
      <c r="B4268" s="5"/>
    </row>
    <row r="4269" spans="1:2" x14ac:dyDescent="0.15">
      <c r="A4269" s="3"/>
      <c r="B4269" s="5"/>
    </row>
    <row r="4270" spans="1:2" x14ac:dyDescent="0.15">
      <c r="A4270" s="3"/>
      <c r="B4270" s="5"/>
    </row>
    <row r="4271" spans="1:2" x14ac:dyDescent="0.15">
      <c r="A4271" s="3"/>
      <c r="B4271" s="5"/>
    </row>
    <row r="4272" spans="1:2" x14ac:dyDescent="0.15">
      <c r="A4272" s="3"/>
      <c r="B4272" s="5"/>
    </row>
    <row r="4273" spans="1:2" x14ac:dyDescent="0.15">
      <c r="A4273" s="3"/>
      <c r="B4273" s="5"/>
    </row>
    <row r="4274" spans="1:2" x14ac:dyDescent="0.15">
      <c r="A4274" s="3"/>
      <c r="B4274" s="5"/>
    </row>
    <row r="4275" spans="1:2" x14ac:dyDescent="0.15">
      <c r="A4275" s="3"/>
      <c r="B4275" s="5"/>
    </row>
    <row r="4276" spans="1:2" x14ac:dyDescent="0.15">
      <c r="A4276" s="3"/>
      <c r="B4276" s="5"/>
    </row>
    <row r="4277" spans="1:2" x14ac:dyDescent="0.15">
      <c r="A4277" s="3"/>
      <c r="B4277" s="5"/>
    </row>
    <row r="4278" spans="1:2" x14ac:dyDescent="0.15">
      <c r="A4278" s="3"/>
      <c r="B4278" s="5"/>
    </row>
    <row r="4279" spans="1:2" x14ac:dyDescent="0.15">
      <c r="A4279" s="3"/>
      <c r="B4279" s="5"/>
    </row>
    <row r="4280" spans="1:2" x14ac:dyDescent="0.15">
      <c r="A4280" s="3"/>
      <c r="B4280" s="5"/>
    </row>
    <row r="4281" spans="1:2" x14ac:dyDescent="0.15">
      <c r="A4281" s="3"/>
      <c r="B4281" s="5"/>
    </row>
    <row r="4282" spans="1:2" x14ac:dyDescent="0.15">
      <c r="A4282" s="3"/>
      <c r="B4282" s="5"/>
    </row>
    <row r="4283" spans="1:2" x14ac:dyDescent="0.15">
      <c r="A4283" s="3"/>
      <c r="B4283" s="5"/>
    </row>
    <row r="4284" spans="1:2" x14ac:dyDescent="0.15">
      <c r="A4284" s="3"/>
      <c r="B4284" s="5"/>
    </row>
    <row r="4285" spans="1:2" x14ac:dyDescent="0.15">
      <c r="A4285" s="3"/>
      <c r="B4285" s="5"/>
    </row>
    <row r="4286" spans="1:2" x14ac:dyDescent="0.15">
      <c r="A4286" s="3"/>
      <c r="B4286" s="5"/>
    </row>
    <row r="4287" spans="1:2" x14ac:dyDescent="0.15">
      <c r="A4287" s="3"/>
      <c r="B4287" s="5"/>
    </row>
    <row r="4288" spans="1:2" x14ac:dyDescent="0.15">
      <c r="A4288" s="3"/>
      <c r="B4288" s="5"/>
    </row>
    <row r="4289" spans="1:2" x14ac:dyDescent="0.15">
      <c r="A4289" s="3"/>
      <c r="B4289" s="5"/>
    </row>
    <row r="4290" spans="1:2" x14ac:dyDescent="0.15">
      <c r="A4290" s="3"/>
      <c r="B4290" s="5"/>
    </row>
    <row r="4291" spans="1:2" x14ac:dyDescent="0.15">
      <c r="A4291" s="3"/>
      <c r="B4291" s="5"/>
    </row>
    <row r="4292" spans="1:2" x14ac:dyDescent="0.15">
      <c r="A4292" s="3"/>
      <c r="B4292" s="5"/>
    </row>
    <row r="4293" spans="1:2" x14ac:dyDescent="0.15">
      <c r="A4293" s="3"/>
      <c r="B4293" s="5"/>
    </row>
    <row r="4294" spans="1:2" x14ac:dyDescent="0.15">
      <c r="A4294" s="3"/>
      <c r="B4294" s="5"/>
    </row>
    <row r="4295" spans="1:2" x14ac:dyDescent="0.15">
      <c r="A4295" s="3"/>
      <c r="B4295" s="5"/>
    </row>
    <row r="4296" spans="1:2" x14ac:dyDescent="0.15">
      <c r="A4296" s="3"/>
      <c r="B4296" s="5"/>
    </row>
    <row r="4297" spans="1:2" x14ac:dyDescent="0.15">
      <c r="A4297" s="3"/>
      <c r="B4297" s="5"/>
    </row>
    <row r="4298" spans="1:2" x14ac:dyDescent="0.15">
      <c r="A4298" s="3"/>
      <c r="B4298" s="5"/>
    </row>
    <row r="4299" spans="1:2" x14ac:dyDescent="0.15">
      <c r="A4299" s="3"/>
      <c r="B4299" s="5"/>
    </row>
    <row r="4300" spans="1:2" x14ac:dyDescent="0.15">
      <c r="A4300" s="3"/>
      <c r="B4300" s="5"/>
    </row>
    <row r="4301" spans="1:2" x14ac:dyDescent="0.15">
      <c r="A4301" s="3"/>
      <c r="B4301" s="5"/>
    </row>
    <row r="4302" spans="1:2" x14ac:dyDescent="0.15">
      <c r="A4302" s="3"/>
      <c r="B4302" s="5"/>
    </row>
    <row r="4303" spans="1:2" x14ac:dyDescent="0.15">
      <c r="A4303" s="3"/>
      <c r="B4303" s="5"/>
    </row>
    <row r="4304" spans="1:2" x14ac:dyDescent="0.15">
      <c r="A4304" s="3"/>
      <c r="B4304" s="5"/>
    </row>
    <row r="4305" spans="1:2" x14ac:dyDescent="0.15">
      <c r="A4305" s="3"/>
      <c r="B4305" s="5"/>
    </row>
    <row r="4306" spans="1:2" x14ac:dyDescent="0.15">
      <c r="A4306" s="3"/>
      <c r="B4306" s="5"/>
    </row>
    <row r="4307" spans="1:2" x14ac:dyDescent="0.15">
      <c r="A4307" s="3"/>
      <c r="B4307" s="5"/>
    </row>
    <row r="4308" spans="1:2" x14ac:dyDescent="0.15">
      <c r="A4308" s="3"/>
      <c r="B4308" s="5"/>
    </row>
    <row r="4309" spans="1:2" x14ac:dyDescent="0.15">
      <c r="A4309" s="3"/>
      <c r="B4309" s="5"/>
    </row>
    <row r="4310" spans="1:2" x14ac:dyDescent="0.15">
      <c r="A4310" s="3"/>
      <c r="B4310" s="5"/>
    </row>
    <row r="4311" spans="1:2" x14ac:dyDescent="0.15">
      <c r="A4311" s="3"/>
      <c r="B4311" s="5"/>
    </row>
    <row r="4312" spans="1:2" x14ac:dyDescent="0.15">
      <c r="A4312" s="3"/>
      <c r="B4312" s="5"/>
    </row>
    <row r="4313" spans="1:2" x14ac:dyDescent="0.15">
      <c r="A4313" s="3"/>
      <c r="B4313" s="5"/>
    </row>
    <row r="4314" spans="1:2" x14ac:dyDescent="0.15">
      <c r="A4314" s="3"/>
      <c r="B4314" s="5"/>
    </row>
    <row r="4315" spans="1:2" x14ac:dyDescent="0.15">
      <c r="A4315" s="3"/>
      <c r="B4315" s="5"/>
    </row>
    <row r="4316" spans="1:2" x14ac:dyDescent="0.15">
      <c r="A4316" s="3"/>
      <c r="B4316" s="5"/>
    </row>
    <row r="4317" spans="1:2" x14ac:dyDescent="0.15">
      <c r="A4317" s="3"/>
      <c r="B4317" s="5"/>
    </row>
    <row r="4318" spans="1:2" x14ac:dyDescent="0.15">
      <c r="A4318" s="3"/>
      <c r="B4318" s="5"/>
    </row>
    <row r="4319" spans="1:2" x14ac:dyDescent="0.15">
      <c r="A4319" s="3"/>
      <c r="B4319" s="5"/>
    </row>
    <row r="4320" spans="1:2" x14ac:dyDescent="0.15">
      <c r="A4320" s="3"/>
      <c r="B4320" s="5"/>
    </row>
    <row r="4321" spans="1:2" x14ac:dyDescent="0.15">
      <c r="A4321" s="3"/>
      <c r="B4321" s="5"/>
    </row>
    <row r="4322" spans="1:2" x14ac:dyDescent="0.15">
      <c r="A4322" s="3"/>
      <c r="B4322" s="5"/>
    </row>
    <row r="4323" spans="1:2" x14ac:dyDescent="0.15">
      <c r="A4323" s="3"/>
      <c r="B4323" s="5"/>
    </row>
    <row r="4324" spans="1:2" x14ac:dyDescent="0.15">
      <c r="A4324" s="3"/>
      <c r="B4324" s="5"/>
    </row>
    <row r="4325" spans="1:2" x14ac:dyDescent="0.15">
      <c r="A4325" s="3"/>
      <c r="B4325" s="5"/>
    </row>
    <row r="4326" spans="1:2" x14ac:dyDescent="0.15">
      <c r="A4326" s="3"/>
      <c r="B4326" s="5"/>
    </row>
    <row r="4327" spans="1:2" x14ac:dyDescent="0.15">
      <c r="A4327" s="3"/>
      <c r="B4327" s="5"/>
    </row>
    <row r="4328" spans="1:2" x14ac:dyDescent="0.15">
      <c r="A4328" s="3"/>
      <c r="B4328" s="5"/>
    </row>
    <row r="4329" spans="1:2" x14ac:dyDescent="0.15">
      <c r="A4329" s="3"/>
      <c r="B4329" s="5"/>
    </row>
    <row r="4330" spans="1:2" x14ac:dyDescent="0.15">
      <c r="A4330" s="3"/>
      <c r="B4330" s="5"/>
    </row>
    <row r="4331" spans="1:2" x14ac:dyDescent="0.15">
      <c r="A4331" s="3"/>
      <c r="B4331" s="5"/>
    </row>
    <row r="4332" spans="1:2" x14ac:dyDescent="0.15">
      <c r="A4332" s="3"/>
      <c r="B4332" s="5"/>
    </row>
    <row r="4333" spans="1:2" x14ac:dyDescent="0.15">
      <c r="A4333" s="3"/>
      <c r="B4333" s="5"/>
    </row>
    <row r="4334" spans="1:2" x14ac:dyDescent="0.15">
      <c r="A4334" s="3"/>
      <c r="B4334" s="5"/>
    </row>
    <row r="4335" spans="1:2" x14ac:dyDescent="0.15">
      <c r="A4335" s="3"/>
      <c r="B4335" s="5"/>
    </row>
    <row r="4336" spans="1:2" x14ac:dyDescent="0.15">
      <c r="A4336" s="3"/>
      <c r="B4336" s="5"/>
    </row>
    <row r="4337" spans="1:2" x14ac:dyDescent="0.15">
      <c r="A4337" s="3"/>
      <c r="B4337" s="5"/>
    </row>
    <row r="4338" spans="1:2" x14ac:dyDescent="0.15">
      <c r="A4338" s="3"/>
      <c r="B4338" s="5"/>
    </row>
    <row r="4339" spans="1:2" x14ac:dyDescent="0.15">
      <c r="A4339" s="3"/>
      <c r="B4339" s="5"/>
    </row>
    <row r="4340" spans="1:2" x14ac:dyDescent="0.15">
      <c r="A4340" s="3"/>
      <c r="B4340" s="5"/>
    </row>
    <row r="4341" spans="1:2" x14ac:dyDescent="0.15">
      <c r="A4341" s="3"/>
      <c r="B4341" s="5"/>
    </row>
    <row r="4342" spans="1:2" x14ac:dyDescent="0.15">
      <c r="A4342" s="3"/>
      <c r="B4342" s="5"/>
    </row>
    <row r="4343" spans="1:2" x14ac:dyDescent="0.15">
      <c r="A4343" s="3"/>
      <c r="B4343" s="5"/>
    </row>
    <row r="4344" spans="1:2" x14ac:dyDescent="0.15">
      <c r="A4344" s="3"/>
      <c r="B4344" s="5"/>
    </row>
    <row r="4345" spans="1:2" x14ac:dyDescent="0.15">
      <c r="A4345" s="3"/>
      <c r="B4345" s="5"/>
    </row>
    <row r="4346" spans="1:2" x14ac:dyDescent="0.15">
      <c r="A4346" s="3"/>
      <c r="B4346" s="5"/>
    </row>
    <row r="4347" spans="1:2" x14ac:dyDescent="0.15">
      <c r="A4347" s="3"/>
      <c r="B4347" s="5"/>
    </row>
    <row r="4348" spans="1:2" x14ac:dyDescent="0.15">
      <c r="A4348" s="3"/>
      <c r="B4348" s="5"/>
    </row>
    <row r="4349" spans="1:2" x14ac:dyDescent="0.15">
      <c r="A4349" s="3"/>
      <c r="B4349" s="5"/>
    </row>
    <row r="4350" spans="1:2" x14ac:dyDescent="0.15">
      <c r="A4350" s="3"/>
      <c r="B4350" s="5"/>
    </row>
    <row r="4351" spans="1:2" x14ac:dyDescent="0.15">
      <c r="A4351" s="3"/>
      <c r="B4351" s="5"/>
    </row>
    <row r="4352" spans="1:2" x14ac:dyDescent="0.15">
      <c r="A4352" s="3"/>
      <c r="B4352" s="5"/>
    </row>
    <row r="4353" spans="1:2" x14ac:dyDescent="0.15">
      <c r="A4353" s="3"/>
      <c r="B4353" s="5"/>
    </row>
    <row r="4354" spans="1:2" x14ac:dyDescent="0.15">
      <c r="A4354" s="3"/>
      <c r="B4354" s="5"/>
    </row>
    <row r="4355" spans="1:2" x14ac:dyDescent="0.15">
      <c r="A4355" s="3"/>
      <c r="B4355" s="5"/>
    </row>
    <row r="4356" spans="1:2" x14ac:dyDescent="0.15">
      <c r="A4356" s="3"/>
      <c r="B4356" s="5"/>
    </row>
    <row r="4357" spans="1:2" x14ac:dyDescent="0.15">
      <c r="A4357" s="3"/>
      <c r="B4357" s="5"/>
    </row>
    <row r="4358" spans="1:2" x14ac:dyDescent="0.15">
      <c r="A4358" s="3"/>
      <c r="B4358" s="5"/>
    </row>
    <row r="4359" spans="1:2" x14ac:dyDescent="0.15">
      <c r="A4359" s="3"/>
      <c r="B4359" s="5"/>
    </row>
    <row r="4360" spans="1:2" x14ac:dyDescent="0.15">
      <c r="A4360" s="3"/>
      <c r="B4360" s="5"/>
    </row>
    <row r="4361" spans="1:2" x14ac:dyDescent="0.15">
      <c r="A4361" s="3"/>
      <c r="B4361" s="5"/>
    </row>
    <row r="4362" spans="1:2" x14ac:dyDescent="0.15">
      <c r="A4362" s="3"/>
      <c r="B4362" s="5"/>
    </row>
    <row r="4363" spans="1:2" x14ac:dyDescent="0.15">
      <c r="A4363" s="3"/>
      <c r="B4363" s="5"/>
    </row>
    <row r="4364" spans="1:2" x14ac:dyDescent="0.15">
      <c r="A4364" s="3"/>
      <c r="B4364" s="5"/>
    </row>
    <row r="4365" spans="1:2" x14ac:dyDescent="0.15">
      <c r="A4365" s="3"/>
      <c r="B4365" s="5"/>
    </row>
    <row r="4366" spans="1:2" x14ac:dyDescent="0.15">
      <c r="A4366" s="3"/>
      <c r="B4366" s="5"/>
    </row>
    <row r="4367" spans="1:2" x14ac:dyDescent="0.15">
      <c r="A4367" s="3"/>
      <c r="B4367" s="5"/>
    </row>
    <row r="4368" spans="1:2" x14ac:dyDescent="0.15">
      <c r="A4368" s="3"/>
      <c r="B4368" s="5"/>
    </row>
    <row r="4369" spans="1:2" x14ac:dyDescent="0.15">
      <c r="A4369" s="3"/>
      <c r="B4369" s="5"/>
    </row>
    <row r="4370" spans="1:2" x14ac:dyDescent="0.15">
      <c r="A4370" s="3"/>
      <c r="B4370" s="5"/>
    </row>
    <row r="4371" spans="1:2" x14ac:dyDescent="0.15">
      <c r="A4371" s="3"/>
      <c r="B4371" s="5"/>
    </row>
    <row r="4372" spans="1:2" x14ac:dyDescent="0.15">
      <c r="A4372" s="3"/>
      <c r="B4372" s="5"/>
    </row>
    <row r="4373" spans="1:2" x14ac:dyDescent="0.15">
      <c r="A4373" s="3"/>
      <c r="B4373" s="5"/>
    </row>
    <row r="4374" spans="1:2" x14ac:dyDescent="0.15">
      <c r="A4374" s="3"/>
      <c r="B4374" s="5"/>
    </row>
    <row r="4375" spans="1:2" x14ac:dyDescent="0.15">
      <c r="A4375" s="3"/>
      <c r="B4375" s="5"/>
    </row>
    <row r="4376" spans="1:2" x14ac:dyDescent="0.15">
      <c r="A4376" s="3"/>
      <c r="B4376" s="5"/>
    </row>
    <row r="4377" spans="1:2" x14ac:dyDescent="0.15">
      <c r="A4377" s="3"/>
      <c r="B4377" s="5"/>
    </row>
    <row r="4378" spans="1:2" x14ac:dyDescent="0.15">
      <c r="A4378" s="3"/>
      <c r="B4378" s="5"/>
    </row>
    <row r="4379" spans="1:2" x14ac:dyDescent="0.15">
      <c r="A4379" s="3"/>
      <c r="B4379" s="5"/>
    </row>
    <row r="4380" spans="1:2" x14ac:dyDescent="0.15">
      <c r="A4380" s="3"/>
      <c r="B4380" s="5"/>
    </row>
    <row r="4381" spans="1:2" x14ac:dyDescent="0.15">
      <c r="A4381" s="3"/>
      <c r="B4381" s="5"/>
    </row>
    <row r="4382" spans="1:2" x14ac:dyDescent="0.15">
      <c r="A4382" s="3"/>
      <c r="B4382" s="5"/>
    </row>
    <row r="4383" spans="1:2" x14ac:dyDescent="0.15">
      <c r="A4383" s="3"/>
      <c r="B4383" s="5"/>
    </row>
    <row r="4384" spans="1:2" x14ac:dyDescent="0.15">
      <c r="A4384" s="3"/>
      <c r="B4384" s="5"/>
    </row>
    <row r="4385" spans="1:2" x14ac:dyDescent="0.15">
      <c r="A4385" s="3"/>
      <c r="B4385" s="5"/>
    </row>
    <row r="4386" spans="1:2" x14ac:dyDescent="0.15">
      <c r="A4386" s="3"/>
      <c r="B4386" s="5"/>
    </row>
    <row r="4387" spans="1:2" x14ac:dyDescent="0.15">
      <c r="A4387" s="3"/>
      <c r="B4387" s="5"/>
    </row>
    <row r="4388" spans="1:2" x14ac:dyDescent="0.15">
      <c r="A4388" s="3"/>
      <c r="B4388" s="5"/>
    </row>
    <row r="4389" spans="1:2" x14ac:dyDescent="0.15">
      <c r="A4389" s="3"/>
      <c r="B4389" s="5"/>
    </row>
    <row r="4390" spans="1:2" x14ac:dyDescent="0.15">
      <c r="A4390" s="3"/>
      <c r="B4390" s="5"/>
    </row>
    <row r="4391" spans="1:2" x14ac:dyDescent="0.15">
      <c r="A4391" s="3"/>
      <c r="B4391" s="5"/>
    </row>
    <row r="4392" spans="1:2" x14ac:dyDescent="0.15">
      <c r="A4392" s="3"/>
      <c r="B4392" s="5"/>
    </row>
    <row r="4393" spans="1:2" x14ac:dyDescent="0.15">
      <c r="A4393" s="3"/>
      <c r="B4393" s="5"/>
    </row>
    <row r="4394" spans="1:2" x14ac:dyDescent="0.15">
      <c r="A4394" s="3"/>
      <c r="B4394" s="5"/>
    </row>
    <row r="4395" spans="1:2" x14ac:dyDescent="0.15">
      <c r="A4395" s="3"/>
      <c r="B4395" s="5"/>
    </row>
    <row r="4396" spans="1:2" x14ac:dyDescent="0.15">
      <c r="A4396" s="3"/>
      <c r="B4396" s="5"/>
    </row>
    <row r="4397" spans="1:2" x14ac:dyDescent="0.15">
      <c r="A4397" s="3"/>
      <c r="B4397" s="5"/>
    </row>
    <row r="4398" spans="1:2" x14ac:dyDescent="0.15">
      <c r="A4398" s="3"/>
      <c r="B4398" s="5"/>
    </row>
    <row r="4399" spans="1:2" x14ac:dyDescent="0.15">
      <c r="A4399" s="3"/>
      <c r="B4399" s="5"/>
    </row>
    <row r="4400" spans="1:2" x14ac:dyDescent="0.15">
      <c r="A4400" s="3"/>
      <c r="B4400" s="5"/>
    </row>
    <row r="4401" spans="1:2" x14ac:dyDescent="0.15">
      <c r="A4401" s="3"/>
      <c r="B4401" s="5"/>
    </row>
    <row r="4402" spans="1:2" x14ac:dyDescent="0.15">
      <c r="A4402" s="3"/>
      <c r="B4402" s="5"/>
    </row>
    <row r="4403" spans="1:2" x14ac:dyDescent="0.15">
      <c r="A4403" s="3"/>
      <c r="B4403" s="5"/>
    </row>
    <row r="4404" spans="1:2" x14ac:dyDescent="0.15">
      <c r="A4404" s="3"/>
      <c r="B4404" s="5"/>
    </row>
    <row r="4405" spans="1:2" x14ac:dyDescent="0.15">
      <c r="A4405" s="3"/>
      <c r="B4405" s="5"/>
    </row>
    <row r="4406" spans="1:2" x14ac:dyDescent="0.15">
      <c r="A4406" s="3"/>
      <c r="B4406" s="5"/>
    </row>
    <row r="4407" spans="1:2" x14ac:dyDescent="0.15">
      <c r="A4407" s="3"/>
      <c r="B4407" s="5"/>
    </row>
    <row r="4408" spans="1:2" x14ac:dyDescent="0.15">
      <c r="A4408" s="3"/>
      <c r="B4408" s="5"/>
    </row>
    <row r="4409" spans="1:2" x14ac:dyDescent="0.15">
      <c r="A4409" s="3"/>
      <c r="B4409" s="5"/>
    </row>
    <row r="4410" spans="1:2" x14ac:dyDescent="0.15">
      <c r="A4410" s="3"/>
      <c r="B4410" s="5"/>
    </row>
    <row r="4411" spans="1:2" x14ac:dyDescent="0.15">
      <c r="A4411" s="3"/>
      <c r="B4411" s="5"/>
    </row>
    <row r="4412" spans="1:2" x14ac:dyDescent="0.15">
      <c r="A4412" s="3"/>
      <c r="B4412" s="5"/>
    </row>
    <row r="4413" spans="1:2" x14ac:dyDescent="0.15">
      <c r="A4413" s="3"/>
      <c r="B4413" s="5"/>
    </row>
    <row r="4414" spans="1:2" x14ac:dyDescent="0.15">
      <c r="A4414" s="3"/>
      <c r="B4414" s="5"/>
    </row>
    <row r="4415" spans="1:2" x14ac:dyDescent="0.15">
      <c r="A4415" s="3"/>
      <c r="B4415" s="5"/>
    </row>
    <row r="4416" spans="1:2" x14ac:dyDescent="0.15">
      <c r="A4416" s="3"/>
      <c r="B4416" s="5"/>
    </row>
    <row r="4417" spans="1:2" x14ac:dyDescent="0.15">
      <c r="A4417" s="3"/>
      <c r="B4417" s="5"/>
    </row>
    <row r="4418" spans="1:2" x14ac:dyDescent="0.15">
      <c r="A4418" s="3"/>
      <c r="B4418" s="5"/>
    </row>
    <row r="4419" spans="1:2" x14ac:dyDescent="0.15">
      <c r="A4419" s="3"/>
      <c r="B4419" s="5"/>
    </row>
    <row r="4420" spans="1:2" x14ac:dyDescent="0.15">
      <c r="A4420" s="3"/>
      <c r="B4420" s="5"/>
    </row>
    <row r="4421" spans="1:2" x14ac:dyDescent="0.15">
      <c r="A4421" s="3"/>
      <c r="B4421" s="5"/>
    </row>
    <row r="4422" spans="1:2" x14ac:dyDescent="0.15">
      <c r="A4422" s="3"/>
      <c r="B4422" s="5"/>
    </row>
    <row r="4423" spans="1:2" x14ac:dyDescent="0.15">
      <c r="A4423" s="3"/>
      <c r="B4423" s="5"/>
    </row>
    <row r="4424" spans="1:2" x14ac:dyDescent="0.15">
      <c r="A4424" s="3"/>
      <c r="B4424" s="5"/>
    </row>
    <row r="4425" spans="1:2" x14ac:dyDescent="0.15">
      <c r="A4425" s="3"/>
      <c r="B4425" s="5"/>
    </row>
    <row r="4426" spans="1:2" x14ac:dyDescent="0.15">
      <c r="A4426" s="3"/>
      <c r="B4426" s="5"/>
    </row>
    <row r="4427" spans="1:2" x14ac:dyDescent="0.15">
      <c r="A4427" s="3"/>
      <c r="B4427" s="5"/>
    </row>
    <row r="4428" spans="1:2" x14ac:dyDescent="0.15">
      <c r="A4428" s="3"/>
      <c r="B4428" s="5"/>
    </row>
    <row r="4429" spans="1:2" x14ac:dyDescent="0.15">
      <c r="A4429" s="3"/>
      <c r="B4429" s="5"/>
    </row>
    <row r="4430" spans="1:2" x14ac:dyDescent="0.15">
      <c r="A4430" s="3"/>
      <c r="B4430" s="5"/>
    </row>
    <row r="4431" spans="1:2" x14ac:dyDescent="0.15">
      <c r="A4431" s="3"/>
      <c r="B4431" s="5"/>
    </row>
    <row r="4432" spans="1:2" x14ac:dyDescent="0.15">
      <c r="A4432" s="3"/>
      <c r="B4432" s="5"/>
    </row>
    <row r="4433" spans="1:2" x14ac:dyDescent="0.15">
      <c r="A4433" s="3"/>
      <c r="B4433" s="5"/>
    </row>
    <row r="4434" spans="1:2" x14ac:dyDescent="0.15">
      <c r="A4434" s="3"/>
      <c r="B4434" s="5"/>
    </row>
    <row r="4435" spans="1:2" x14ac:dyDescent="0.15">
      <c r="A4435" s="3"/>
      <c r="B4435" s="5"/>
    </row>
    <row r="4436" spans="1:2" x14ac:dyDescent="0.15">
      <c r="A4436" s="3"/>
      <c r="B4436" s="5"/>
    </row>
    <row r="4437" spans="1:2" x14ac:dyDescent="0.15">
      <c r="A4437" s="3"/>
      <c r="B4437" s="5"/>
    </row>
    <row r="4438" spans="1:2" x14ac:dyDescent="0.15">
      <c r="A4438" s="3"/>
      <c r="B4438" s="5"/>
    </row>
    <row r="4439" spans="1:2" x14ac:dyDescent="0.15">
      <c r="A4439" s="3"/>
      <c r="B4439" s="5"/>
    </row>
    <row r="4440" spans="1:2" x14ac:dyDescent="0.15">
      <c r="A4440" s="3"/>
      <c r="B4440" s="5"/>
    </row>
    <row r="4441" spans="1:2" x14ac:dyDescent="0.15">
      <c r="A4441" s="3"/>
      <c r="B4441" s="5"/>
    </row>
    <row r="4442" spans="1:2" x14ac:dyDescent="0.15">
      <c r="A4442" s="3"/>
      <c r="B4442" s="5"/>
    </row>
    <row r="4443" spans="1:2" x14ac:dyDescent="0.15">
      <c r="A4443" s="3"/>
      <c r="B4443" s="5"/>
    </row>
    <row r="4444" spans="1:2" x14ac:dyDescent="0.15">
      <c r="A4444" s="3"/>
      <c r="B4444" s="5"/>
    </row>
    <row r="4445" spans="1:2" x14ac:dyDescent="0.15">
      <c r="A4445" s="3"/>
      <c r="B4445" s="5"/>
    </row>
    <row r="4446" spans="1:2" x14ac:dyDescent="0.15">
      <c r="A4446" s="3"/>
      <c r="B4446" s="5"/>
    </row>
    <row r="4447" spans="1:2" x14ac:dyDescent="0.15">
      <c r="A4447" s="3"/>
      <c r="B4447" s="5"/>
    </row>
    <row r="4448" spans="1:2" x14ac:dyDescent="0.15">
      <c r="A4448" s="3"/>
      <c r="B4448" s="5"/>
    </row>
    <row r="4449" spans="1:2" x14ac:dyDescent="0.15">
      <c r="A4449" s="3"/>
      <c r="B4449" s="5"/>
    </row>
    <row r="4450" spans="1:2" x14ac:dyDescent="0.15">
      <c r="A4450" s="3"/>
      <c r="B4450" s="5"/>
    </row>
    <row r="4451" spans="1:2" x14ac:dyDescent="0.15">
      <c r="A4451" s="3"/>
      <c r="B4451" s="5"/>
    </row>
    <row r="4452" spans="1:2" x14ac:dyDescent="0.15">
      <c r="A4452" s="3"/>
      <c r="B4452" s="5"/>
    </row>
    <row r="4453" spans="1:2" x14ac:dyDescent="0.15">
      <c r="A4453" s="3"/>
      <c r="B4453" s="5"/>
    </row>
    <row r="4454" spans="1:2" x14ac:dyDescent="0.15">
      <c r="A4454" s="3"/>
      <c r="B4454" s="5"/>
    </row>
    <row r="4455" spans="1:2" x14ac:dyDescent="0.15">
      <c r="A4455" s="3"/>
      <c r="B4455" s="5"/>
    </row>
    <row r="4456" spans="1:2" x14ac:dyDescent="0.15">
      <c r="A4456" s="3"/>
      <c r="B4456" s="5"/>
    </row>
    <row r="4457" spans="1:2" x14ac:dyDescent="0.15">
      <c r="A4457" s="3"/>
      <c r="B4457" s="5"/>
    </row>
    <row r="4458" spans="1:2" x14ac:dyDescent="0.15">
      <c r="A4458" s="3"/>
      <c r="B4458" s="5"/>
    </row>
    <row r="4459" spans="1:2" x14ac:dyDescent="0.15">
      <c r="A4459" s="3"/>
      <c r="B4459" s="5"/>
    </row>
    <row r="4460" spans="1:2" x14ac:dyDescent="0.15">
      <c r="A4460" s="3"/>
      <c r="B4460" s="5"/>
    </row>
    <row r="4461" spans="1:2" x14ac:dyDescent="0.15">
      <c r="A4461" s="3"/>
      <c r="B4461" s="5"/>
    </row>
    <row r="4462" spans="1:2" x14ac:dyDescent="0.15">
      <c r="A4462" s="3"/>
      <c r="B4462" s="5"/>
    </row>
    <row r="4463" spans="1:2" x14ac:dyDescent="0.15">
      <c r="A4463" s="3"/>
      <c r="B4463" s="5"/>
    </row>
    <row r="4464" spans="1:2" x14ac:dyDescent="0.15">
      <c r="A4464" s="3"/>
      <c r="B4464" s="5"/>
    </row>
    <row r="4465" spans="1:2" x14ac:dyDescent="0.15">
      <c r="A4465" s="3"/>
      <c r="B4465" s="5"/>
    </row>
    <row r="4466" spans="1:2" x14ac:dyDescent="0.15">
      <c r="A4466" s="3"/>
      <c r="B4466" s="5"/>
    </row>
    <row r="4467" spans="1:2" x14ac:dyDescent="0.15">
      <c r="A4467" s="3"/>
      <c r="B4467" s="5"/>
    </row>
    <row r="4468" spans="1:2" x14ac:dyDescent="0.15">
      <c r="A4468" s="3"/>
      <c r="B4468" s="5"/>
    </row>
    <row r="4469" spans="1:2" x14ac:dyDescent="0.15">
      <c r="A4469" s="3"/>
      <c r="B4469" s="5"/>
    </row>
    <row r="4470" spans="1:2" x14ac:dyDescent="0.15">
      <c r="A4470" s="3"/>
      <c r="B4470" s="5"/>
    </row>
    <row r="4471" spans="1:2" x14ac:dyDescent="0.15">
      <c r="A4471" s="3"/>
      <c r="B4471" s="5"/>
    </row>
    <row r="4472" spans="1:2" x14ac:dyDescent="0.15">
      <c r="A4472" s="3"/>
      <c r="B4472" s="5"/>
    </row>
    <row r="4473" spans="1:2" x14ac:dyDescent="0.15">
      <c r="A4473" s="3"/>
      <c r="B4473" s="5"/>
    </row>
    <row r="4474" spans="1:2" x14ac:dyDescent="0.15">
      <c r="A4474" s="3"/>
      <c r="B4474" s="5"/>
    </row>
    <row r="4475" spans="1:2" x14ac:dyDescent="0.15">
      <c r="A4475" s="3"/>
      <c r="B4475" s="5"/>
    </row>
    <row r="4476" spans="1:2" x14ac:dyDescent="0.15">
      <c r="A4476" s="3"/>
      <c r="B4476" s="5"/>
    </row>
    <row r="4477" spans="1:2" x14ac:dyDescent="0.15">
      <c r="A4477" s="3"/>
      <c r="B4477" s="5"/>
    </row>
    <row r="4478" spans="1:2" x14ac:dyDescent="0.15">
      <c r="A4478" s="3"/>
      <c r="B4478" s="5"/>
    </row>
    <row r="4479" spans="1:2" x14ac:dyDescent="0.15">
      <c r="A4479" s="3"/>
      <c r="B4479" s="5"/>
    </row>
    <row r="4480" spans="1:2" x14ac:dyDescent="0.15">
      <c r="A4480" s="3"/>
      <c r="B4480" s="5"/>
    </row>
    <row r="4481" spans="1:2" x14ac:dyDescent="0.15">
      <c r="A4481" s="3"/>
      <c r="B4481" s="5"/>
    </row>
    <row r="4482" spans="1:2" x14ac:dyDescent="0.15">
      <c r="A4482" s="3"/>
      <c r="B4482" s="5"/>
    </row>
    <row r="4483" spans="1:2" x14ac:dyDescent="0.15">
      <c r="A4483" s="3"/>
      <c r="B4483" s="5"/>
    </row>
    <row r="4484" spans="1:2" x14ac:dyDescent="0.15">
      <c r="A4484" s="3"/>
      <c r="B4484" s="5"/>
    </row>
    <row r="4485" spans="1:2" x14ac:dyDescent="0.15">
      <c r="A4485" s="3"/>
      <c r="B4485" s="5"/>
    </row>
    <row r="4486" spans="1:2" x14ac:dyDescent="0.15">
      <c r="A4486" s="3"/>
      <c r="B4486" s="5"/>
    </row>
    <row r="4487" spans="1:2" x14ac:dyDescent="0.15">
      <c r="A4487" s="3"/>
      <c r="B4487" s="5"/>
    </row>
    <row r="4488" spans="1:2" x14ac:dyDescent="0.15">
      <c r="A4488" s="3"/>
      <c r="B4488" s="5"/>
    </row>
    <row r="4489" spans="1:2" x14ac:dyDescent="0.15">
      <c r="A4489" s="3"/>
      <c r="B4489" s="5"/>
    </row>
    <row r="4490" spans="1:2" x14ac:dyDescent="0.15">
      <c r="A4490" s="3"/>
      <c r="B4490" s="5"/>
    </row>
    <row r="4491" spans="1:2" x14ac:dyDescent="0.15">
      <c r="A4491" s="3"/>
      <c r="B4491" s="5"/>
    </row>
    <row r="4492" spans="1:2" x14ac:dyDescent="0.15">
      <c r="A4492" s="3"/>
      <c r="B4492" s="5"/>
    </row>
    <row r="4493" spans="1:2" x14ac:dyDescent="0.15">
      <c r="A4493" s="3"/>
      <c r="B4493" s="5"/>
    </row>
    <row r="4494" spans="1:2" x14ac:dyDescent="0.15">
      <c r="A4494" s="3"/>
      <c r="B4494" s="5"/>
    </row>
    <row r="4495" spans="1:2" x14ac:dyDescent="0.15">
      <c r="A4495" s="3"/>
      <c r="B4495" s="5"/>
    </row>
    <row r="4496" spans="1:2" x14ac:dyDescent="0.15">
      <c r="A4496" s="3"/>
      <c r="B4496" s="5"/>
    </row>
    <row r="4497" spans="1:2" x14ac:dyDescent="0.15">
      <c r="A4497" s="3"/>
      <c r="B4497" s="5"/>
    </row>
    <row r="4498" spans="1:2" x14ac:dyDescent="0.15">
      <c r="A4498" s="3"/>
      <c r="B4498" s="5"/>
    </row>
    <row r="4499" spans="1:2" x14ac:dyDescent="0.15">
      <c r="A4499" s="3"/>
      <c r="B4499" s="5"/>
    </row>
    <row r="4500" spans="1:2" x14ac:dyDescent="0.15">
      <c r="A4500" s="3"/>
      <c r="B4500" s="5"/>
    </row>
    <row r="4501" spans="1:2" x14ac:dyDescent="0.15">
      <c r="A4501" s="3"/>
      <c r="B4501" s="5"/>
    </row>
    <row r="4502" spans="1:2" x14ac:dyDescent="0.15">
      <c r="A4502" s="3"/>
      <c r="B4502" s="5"/>
    </row>
    <row r="4503" spans="1:2" x14ac:dyDescent="0.15">
      <c r="A4503" s="3"/>
      <c r="B4503" s="5"/>
    </row>
    <row r="4504" spans="1:2" x14ac:dyDescent="0.15">
      <c r="A4504" s="3"/>
      <c r="B4504" s="5"/>
    </row>
    <row r="4505" spans="1:2" x14ac:dyDescent="0.15">
      <c r="A4505" s="3"/>
      <c r="B4505" s="5"/>
    </row>
    <row r="4506" spans="1:2" x14ac:dyDescent="0.15">
      <c r="A4506" s="3"/>
      <c r="B4506" s="5"/>
    </row>
    <row r="4507" spans="1:2" x14ac:dyDescent="0.15">
      <c r="A4507" s="3"/>
      <c r="B4507" s="5"/>
    </row>
    <row r="4508" spans="1:2" x14ac:dyDescent="0.15">
      <c r="A4508" s="3"/>
      <c r="B4508" s="5"/>
    </row>
    <row r="4509" spans="1:2" x14ac:dyDescent="0.15">
      <c r="A4509" s="3"/>
      <c r="B4509" s="5"/>
    </row>
    <row r="4510" spans="1:2" x14ac:dyDescent="0.15">
      <c r="A4510" s="3"/>
      <c r="B4510" s="5"/>
    </row>
    <row r="4511" spans="1:2" x14ac:dyDescent="0.15">
      <c r="A4511" s="3"/>
      <c r="B4511" s="5"/>
    </row>
    <row r="4512" spans="1:2" x14ac:dyDescent="0.15">
      <c r="A4512" s="3"/>
      <c r="B4512" s="5"/>
    </row>
    <row r="4513" spans="1:2" x14ac:dyDescent="0.15">
      <c r="A4513" s="3"/>
      <c r="B4513" s="5"/>
    </row>
    <row r="4514" spans="1:2" x14ac:dyDescent="0.15">
      <c r="A4514" s="3"/>
      <c r="B4514" s="5"/>
    </row>
    <row r="4515" spans="1:2" x14ac:dyDescent="0.15">
      <c r="A4515" s="3"/>
      <c r="B4515" s="5"/>
    </row>
    <row r="4516" spans="1:2" x14ac:dyDescent="0.15">
      <c r="A4516" s="3"/>
      <c r="B4516" s="5"/>
    </row>
    <row r="4517" spans="1:2" x14ac:dyDescent="0.15">
      <c r="A4517" s="3"/>
      <c r="B4517" s="5"/>
    </row>
    <row r="4518" spans="1:2" x14ac:dyDescent="0.15">
      <c r="A4518" s="3"/>
      <c r="B4518" s="5"/>
    </row>
    <row r="4519" spans="1:2" x14ac:dyDescent="0.15">
      <c r="A4519" s="3"/>
      <c r="B4519" s="5"/>
    </row>
    <row r="4520" spans="1:2" x14ac:dyDescent="0.15">
      <c r="A4520" s="3"/>
      <c r="B4520" s="5"/>
    </row>
    <row r="4521" spans="1:2" x14ac:dyDescent="0.15">
      <c r="A4521" s="3"/>
      <c r="B4521" s="5"/>
    </row>
    <row r="4522" spans="1:2" x14ac:dyDescent="0.15">
      <c r="A4522" s="3"/>
      <c r="B4522" s="5"/>
    </row>
    <row r="4523" spans="1:2" x14ac:dyDescent="0.15">
      <c r="A4523" s="3"/>
      <c r="B4523" s="5"/>
    </row>
    <row r="4524" spans="1:2" x14ac:dyDescent="0.15">
      <c r="A4524" s="3"/>
      <c r="B4524" s="5"/>
    </row>
    <row r="4525" spans="1:2" x14ac:dyDescent="0.15">
      <c r="A4525" s="3"/>
      <c r="B4525" s="5"/>
    </row>
    <row r="4526" spans="1:2" x14ac:dyDescent="0.15">
      <c r="A4526" s="3"/>
      <c r="B4526" s="5"/>
    </row>
    <row r="4527" spans="1:2" x14ac:dyDescent="0.15">
      <c r="A4527" s="3"/>
      <c r="B4527" s="5"/>
    </row>
    <row r="4528" spans="1:2" x14ac:dyDescent="0.15">
      <c r="A4528" s="3"/>
      <c r="B4528" s="5"/>
    </row>
    <row r="4529" spans="1:2" x14ac:dyDescent="0.15">
      <c r="A4529" s="3"/>
      <c r="B4529" s="5"/>
    </row>
    <row r="4530" spans="1:2" x14ac:dyDescent="0.15">
      <c r="A4530" s="3"/>
      <c r="B4530" s="5"/>
    </row>
    <row r="4531" spans="1:2" x14ac:dyDescent="0.15">
      <c r="A4531" s="3"/>
      <c r="B4531" s="5"/>
    </row>
    <row r="4532" spans="1:2" x14ac:dyDescent="0.15">
      <c r="A4532" s="3"/>
      <c r="B4532" s="5"/>
    </row>
    <row r="4533" spans="1:2" x14ac:dyDescent="0.15">
      <c r="A4533" s="3"/>
      <c r="B4533" s="5"/>
    </row>
    <row r="4534" spans="1:2" x14ac:dyDescent="0.15">
      <c r="A4534" s="3"/>
      <c r="B4534" s="5"/>
    </row>
    <row r="4535" spans="1:2" x14ac:dyDescent="0.15">
      <c r="A4535" s="3"/>
      <c r="B4535" s="5"/>
    </row>
    <row r="4536" spans="1:2" x14ac:dyDescent="0.15">
      <c r="A4536" s="3"/>
      <c r="B4536" s="5"/>
    </row>
    <row r="4537" spans="1:2" x14ac:dyDescent="0.15">
      <c r="A4537" s="3"/>
      <c r="B4537" s="5"/>
    </row>
    <row r="4538" spans="1:2" x14ac:dyDescent="0.15">
      <c r="A4538" s="3"/>
      <c r="B4538" s="5"/>
    </row>
    <row r="4539" spans="1:2" x14ac:dyDescent="0.15">
      <c r="A4539" s="3"/>
      <c r="B4539" s="5"/>
    </row>
    <row r="4540" spans="1:2" x14ac:dyDescent="0.15">
      <c r="A4540" s="3"/>
      <c r="B4540" s="5"/>
    </row>
    <row r="4541" spans="1:2" x14ac:dyDescent="0.15">
      <c r="A4541" s="3"/>
      <c r="B4541" s="5"/>
    </row>
    <row r="4542" spans="1:2" x14ac:dyDescent="0.15">
      <c r="A4542" s="3"/>
      <c r="B4542" s="5"/>
    </row>
    <row r="4543" spans="1:2" x14ac:dyDescent="0.15">
      <c r="A4543" s="3"/>
      <c r="B4543" s="5"/>
    </row>
    <row r="4544" spans="1:2" x14ac:dyDescent="0.15">
      <c r="A4544" s="3"/>
      <c r="B4544" s="5"/>
    </row>
    <row r="4545" spans="1:2" x14ac:dyDescent="0.15">
      <c r="A4545" s="3"/>
      <c r="B4545" s="5"/>
    </row>
    <row r="4546" spans="1:2" x14ac:dyDescent="0.15">
      <c r="A4546" s="3"/>
      <c r="B4546" s="5"/>
    </row>
    <row r="4547" spans="1:2" x14ac:dyDescent="0.15">
      <c r="A4547" s="3"/>
      <c r="B4547" s="5"/>
    </row>
    <row r="4548" spans="1:2" x14ac:dyDescent="0.15">
      <c r="A4548" s="3"/>
      <c r="B4548" s="5"/>
    </row>
    <row r="4549" spans="1:2" x14ac:dyDescent="0.15">
      <c r="A4549" s="3"/>
      <c r="B4549" s="5"/>
    </row>
    <row r="4550" spans="1:2" x14ac:dyDescent="0.15">
      <c r="A4550" s="3"/>
      <c r="B4550" s="5"/>
    </row>
    <row r="4551" spans="1:2" x14ac:dyDescent="0.15">
      <c r="A4551" s="3"/>
      <c r="B4551" s="5"/>
    </row>
    <row r="4552" spans="1:2" x14ac:dyDescent="0.15">
      <c r="A4552" s="3"/>
      <c r="B4552" s="5"/>
    </row>
    <row r="4553" spans="1:2" x14ac:dyDescent="0.15">
      <c r="A4553" s="3"/>
      <c r="B4553" s="5"/>
    </row>
    <row r="4554" spans="1:2" x14ac:dyDescent="0.15">
      <c r="A4554" s="3"/>
      <c r="B4554" s="5"/>
    </row>
    <row r="4555" spans="1:2" x14ac:dyDescent="0.15">
      <c r="A4555" s="3"/>
      <c r="B4555" s="5"/>
    </row>
    <row r="4556" spans="1:2" x14ac:dyDescent="0.15">
      <c r="A4556" s="3"/>
      <c r="B4556" s="5"/>
    </row>
    <row r="4557" spans="1:2" x14ac:dyDescent="0.15">
      <c r="A4557" s="3"/>
      <c r="B4557" s="5"/>
    </row>
    <row r="4558" spans="1:2" x14ac:dyDescent="0.15">
      <c r="A4558" s="3"/>
      <c r="B4558" s="5"/>
    </row>
    <row r="4559" spans="1:2" x14ac:dyDescent="0.15">
      <c r="A4559" s="3"/>
      <c r="B4559" s="5"/>
    </row>
    <row r="4560" spans="1:2" x14ac:dyDescent="0.15">
      <c r="A4560" s="3"/>
      <c r="B4560" s="5"/>
    </row>
    <row r="4561" spans="1:2" x14ac:dyDescent="0.15">
      <c r="A4561" s="3"/>
      <c r="B4561" s="5"/>
    </row>
    <row r="4562" spans="1:2" x14ac:dyDescent="0.15">
      <c r="A4562" s="3"/>
      <c r="B4562" s="5"/>
    </row>
    <row r="4563" spans="1:2" x14ac:dyDescent="0.15">
      <c r="A4563" s="3"/>
      <c r="B4563" s="5"/>
    </row>
    <row r="4564" spans="1:2" x14ac:dyDescent="0.15">
      <c r="A4564" s="3"/>
      <c r="B4564" s="5"/>
    </row>
    <row r="4565" spans="1:2" x14ac:dyDescent="0.15">
      <c r="A4565" s="3"/>
      <c r="B4565" s="5"/>
    </row>
    <row r="4566" spans="1:2" x14ac:dyDescent="0.15">
      <c r="A4566" s="3"/>
      <c r="B4566" s="5"/>
    </row>
    <row r="4567" spans="1:2" x14ac:dyDescent="0.15">
      <c r="A4567" s="3"/>
      <c r="B4567" s="5"/>
    </row>
    <row r="4568" spans="1:2" x14ac:dyDescent="0.15">
      <c r="A4568" s="3"/>
      <c r="B4568" s="5"/>
    </row>
    <row r="4569" spans="1:2" x14ac:dyDescent="0.15">
      <c r="A4569" s="3"/>
      <c r="B4569" s="5"/>
    </row>
    <row r="4570" spans="1:2" x14ac:dyDescent="0.15">
      <c r="A4570" s="3"/>
      <c r="B4570" s="5"/>
    </row>
    <row r="4571" spans="1:2" x14ac:dyDescent="0.15">
      <c r="A4571" s="3"/>
      <c r="B4571" s="5"/>
    </row>
    <row r="4572" spans="1:2" x14ac:dyDescent="0.15">
      <c r="A4572" s="3"/>
      <c r="B4572" s="5"/>
    </row>
    <row r="4573" spans="1:2" x14ac:dyDescent="0.15">
      <c r="A4573" s="3"/>
      <c r="B4573" s="5"/>
    </row>
    <row r="4574" spans="1:2" x14ac:dyDescent="0.15">
      <c r="A4574" s="3"/>
      <c r="B4574" s="5"/>
    </row>
    <row r="4575" spans="1:2" x14ac:dyDescent="0.15">
      <c r="A4575" s="3"/>
      <c r="B4575" s="5"/>
    </row>
    <row r="4576" spans="1:2" x14ac:dyDescent="0.15">
      <c r="A4576" s="3"/>
      <c r="B4576" s="5"/>
    </row>
    <row r="4577" spans="1:2" x14ac:dyDescent="0.15">
      <c r="A4577" s="3"/>
      <c r="B4577" s="5"/>
    </row>
    <row r="4578" spans="1:2" x14ac:dyDescent="0.15">
      <c r="A4578" s="3"/>
      <c r="B4578" s="5"/>
    </row>
    <row r="4579" spans="1:2" x14ac:dyDescent="0.15">
      <c r="A4579" s="3"/>
      <c r="B4579" s="5"/>
    </row>
    <row r="4580" spans="1:2" x14ac:dyDescent="0.15">
      <c r="A4580" s="3"/>
      <c r="B4580" s="5"/>
    </row>
    <row r="4581" spans="1:2" x14ac:dyDescent="0.15">
      <c r="A4581" s="3"/>
      <c r="B4581" s="5"/>
    </row>
    <row r="4582" spans="1:2" x14ac:dyDescent="0.15">
      <c r="A4582" s="3"/>
      <c r="B4582" s="5"/>
    </row>
    <row r="4583" spans="1:2" x14ac:dyDescent="0.15">
      <c r="A4583" s="3"/>
      <c r="B4583" s="5"/>
    </row>
    <row r="4584" spans="1:2" x14ac:dyDescent="0.15">
      <c r="A4584" s="3"/>
      <c r="B4584" s="5"/>
    </row>
    <row r="4585" spans="1:2" x14ac:dyDescent="0.15">
      <c r="A4585" s="3"/>
      <c r="B4585" s="5"/>
    </row>
    <row r="4586" spans="1:2" x14ac:dyDescent="0.15">
      <c r="A4586" s="3"/>
      <c r="B4586" s="5"/>
    </row>
    <row r="4587" spans="1:2" x14ac:dyDescent="0.15">
      <c r="A4587" s="3"/>
      <c r="B4587" s="5"/>
    </row>
    <row r="4588" spans="1:2" x14ac:dyDescent="0.15">
      <c r="A4588" s="3"/>
      <c r="B4588" s="5"/>
    </row>
    <row r="4589" spans="1:2" x14ac:dyDescent="0.15">
      <c r="A4589" s="3"/>
      <c r="B4589" s="5"/>
    </row>
    <row r="4590" spans="1:2" x14ac:dyDescent="0.15">
      <c r="A4590" s="3"/>
      <c r="B4590" s="5"/>
    </row>
    <row r="4591" spans="1:2" x14ac:dyDescent="0.15">
      <c r="A4591" s="3"/>
      <c r="B4591" s="5"/>
    </row>
    <row r="4592" spans="1:2" x14ac:dyDescent="0.15">
      <c r="A4592" s="3"/>
      <c r="B4592" s="5"/>
    </row>
    <row r="4593" spans="1:2" x14ac:dyDescent="0.15">
      <c r="A4593" s="3"/>
      <c r="B4593" s="5"/>
    </row>
    <row r="4594" spans="1:2" x14ac:dyDescent="0.15">
      <c r="A4594" s="3"/>
      <c r="B4594" s="5"/>
    </row>
    <row r="4595" spans="1:2" x14ac:dyDescent="0.15">
      <c r="A4595" s="3"/>
      <c r="B4595" s="5"/>
    </row>
    <row r="4596" spans="1:2" x14ac:dyDescent="0.15">
      <c r="A4596" s="3"/>
      <c r="B4596" s="5"/>
    </row>
    <row r="4597" spans="1:2" x14ac:dyDescent="0.15">
      <c r="A4597" s="3"/>
      <c r="B4597" s="5"/>
    </row>
    <row r="4598" spans="1:2" x14ac:dyDescent="0.15">
      <c r="A4598" s="3"/>
      <c r="B4598" s="5"/>
    </row>
    <row r="4599" spans="1:2" x14ac:dyDescent="0.15">
      <c r="A4599" s="3"/>
      <c r="B4599" s="5"/>
    </row>
    <row r="4600" spans="1:2" x14ac:dyDescent="0.15">
      <c r="A4600" s="3"/>
      <c r="B4600" s="5"/>
    </row>
    <row r="4601" spans="1:2" x14ac:dyDescent="0.15">
      <c r="A4601" s="3"/>
      <c r="B4601" s="5"/>
    </row>
    <row r="4602" spans="1:2" x14ac:dyDescent="0.15">
      <c r="A4602" s="3"/>
      <c r="B4602" s="5"/>
    </row>
    <row r="4603" spans="1:2" x14ac:dyDescent="0.15">
      <c r="A4603" s="3"/>
      <c r="B4603" s="5"/>
    </row>
    <row r="4604" spans="1:2" x14ac:dyDescent="0.15">
      <c r="A4604" s="3"/>
      <c r="B4604" s="5"/>
    </row>
    <row r="4605" spans="1:2" x14ac:dyDescent="0.15">
      <c r="A4605" s="3"/>
      <c r="B4605" s="5"/>
    </row>
    <row r="4606" spans="1:2" x14ac:dyDescent="0.15">
      <c r="A4606" s="3"/>
      <c r="B4606" s="5"/>
    </row>
    <row r="4607" spans="1:2" x14ac:dyDescent="0.15">
      <c r="A4607" s="3"/>
      <c r="B4607" s="5"/>
    </row>
    <row r="4608" spans="1:2" x14ac:dyDescent="0.15">
      <c r="A4608" s="3"/>
      <c r="B4608" s="5"/>
    </row>
    <row r="4609" spans="1:2" x14ac:dyDescent="0.15">
      <c r="A4609" s="3"/>
      <c r="B4609" s="5"/>
    </row>
    <row r="4610" spans="1:2" x14ac:dyDescent="0.15">
      <c r="A4610" s="3"/>
      <c r="B4610" s="5"/>
    </row>
    <row r="4611" spans="1:2" x14ac:dyDescent="0.15">
      <c r="A4611" s="3"/>
      <c r="B4611" s="5"/>
    </row>
    <row r="4612" spans="1:2" x14ac:dyDescent="0.15">
      <c r="A4612" s="3"/>
      <c r="B4612" s="5"/>
    </row>
    <row r="4613" spans="1:2" x14ac:dyDescent="0.15">
      <c r="A4613" s="3"/>
      <c r="B4613" s="5"/>
    </row>
    <row r="4614" spans="1:2" x14ac:dyDescent="0.15">
      <c r="A4614" s="3"/>
      <c r="B4614" s="5"/>
    </row>
    <row r="4615" spans="1:2" x14ac:dyDescent="0.15">
      <c r="A4615" s="3"/>
      <c r="B4615" s="5"/>
    </row>
    <row r="4616" spans="1:2" x14ac:dyDescent="0.15">
      <c r="A4616" s="3"/>
      <c r="B4616" s="5"/>
    </row>
    <row r="4617" spans="1:2" x14ac:dyDescent="0.15">
      <c r="A4617" s="3"/>
      <c r="B4617" s="5"/>
    </row>
    <row r="4618" spans="1:2" x14ac:dyDescent="0.15">
      <c r="A4618" s="3"/>
      <c r="B4618" s="5"/>
    </row>
    <row r="4619" spans="1:2" x14ac:dyDescent="0.15">
      <c r="A4619" s="3"/>
      <c r="B4619" s="5"/>
    </row>
    <row r="4620" spans="1:2" x14ac:dyDescent="0.15">
      <c r="A4620" s="3"/>
      <c r="B4620" s="5"/>
    </row>
    <row r="4621" spans="1:2" x14ac:dyDescent="0.15">
      <c r="A4621" s="3"/>
      <c r="B4621" s="5"/>
    </row>
    <row r="4622" spans="1:2" x14ac:dyDescent="0.15">
      <c r="A4622" s="3"/>
      <c r="B4622" s="5"/>
    </row>
    <row r="4623" spans="1:2" x14ac:dyDescent="0.15">
      <c r="A4623" s="3"/>
      <c r="B4623" s="5"/>
    </row>
    <row r="4624" spans="1:2" x14ac:dyDescent="0.15">
      <c r="A4624" s="3"/>
      <c r="B4624" s="5"/>
    </row>
    <row r="4625" spans="1:2" x14ac:dyDescent="0.15">
      <c r="A4625" s="3"/>
      <c r="B4625" s="5"/>
    </row>
    <row r="4626" spans="1:2" x14ac:dyDescent="0.15">
      <c r="A4626" s="3"/>
      <c r="B4626" s="5"/>
    </row>
    <row r="4627" spans="1:2" x14ac:dyDescent="0.15">
      <c r="A4627" s="3"/>
      <c r="B4627" s="5"/>
    </row>
    <row r="4628" spans="1:2" x14ac:dyDescent="0.15">
      <c r="A4628" s="3"/>
      <c r="B4628" s="5"/>
    </row>
    <row r="4629" spans="1:2" x14ac:dyDescent="0.15">
      <c r="A4629" s="3"/>
      <c r="B4629" s="5"/>
    </row>
    <row r="4630" spans="1:2" x14ac:dyDescent="0.15">
      <c r="A4630" s="3"/>
      <c r="B4630" s="5"/>
    </row>
    <row r="4631" spans="1:2" x14ac:dyDescent="0.15">
      <c r="A4631" s="3"/>
      <c r="B4631" s="5"/>
    </row>
    <row r="4632" spans="1:2" x14ac:dyDescent="0.15">
      <c r="A4632" s="3"/>
      <c r="B4632" s="5"/>
    </row>
    <row r="4633" spans="1:2" x14ac:dyDescent="0.15">
      <c r="A4633" s="3"/>
      <c r="B4633" s="5"/>
    </row>
    <row r="4634" spans="1:2" x14ac:dyDescent="0.15">
      <c r="A4634" s="3"/>
      <c r="B4634" s="5"/>
    </row>
    <row r="4635" spans="1:2" x14ac:dyDescent="0.15">
      <c r="A4635" s="3"/>
      <c r="B4635" s="5"/>
    </row>
    <row r="4636" spans="1:2" x14ac:dyDescent="0.15">
      <c r="A4636" s="3"/>
      <c r="B4636" s="5"/>
    </row>
    <row r="4637" spans="1:2" x14ac:dyDescent="0.15">
      <c r="A4637" s="3"/>
      <c r="B4637" s="5"/>
    </row>
    <row r="4638" spans="1:2" x14ac:dyDescent="0.15">
      <c r="A4638" s="3"/>
      <c r="B4638" s="5"/>
    </row>
    <row r="4639" spans="1:2" x14ac:dyDescent="0.15">
      <c r="A4639" s="3"/>
      <c r="B4639" s="5"/>
    </row>
    <row r="4640" spans="1:2" x14ac:dyDescent="0.15">
      <c r="A4640" s="3"/>
      <c r="B4640" s="5"/>
    </row>
    <row r="4641" spans="1:2" x14ac:dyDescent="0.15">
      <c r="A4641" s="3"/>
      <c r="B4641" s="5"/>
    </row>
    <row r="4642" spans="1:2" x14ac:dyDescent="0.15">
      <c r="A4642" s="3"/>
      <c r="B4642" s="5"/>
    </row>
    <row r="4643" spans="1:2" x14ac:dyDescent="0.15">
      <c r="A4643" s="3"/>
      <c r="B4643" s="5"/>
    </row>
    <row r="4644" spans="1:2" x14ac:dyDescent="0.15">
      <c r="A4644" s="3"/>
      <c r="B4644" s="5"/>
    </row>
    <row r="4645" spans="1:2" x14ac:dyDescent="0.15">
      <c r="A4645" s="3"/>
      <c r="B4645" s="5"/>
    </row>
    <row r="4646" spans="1:2" x14ac:dyDescent="0.15">
      <c r="A4646" s="3"/>
      <c r="B4646" s="5"/>
    </row>
    <row r="4647" spans="1:2" x14ac:dyDescent="0.15">
      <c r="A4647" s="3"/>
      <c r="B4647" s="5"/>
    </row>
    <row r="4648" spans="1:2" x14ac:dyDescent="0.15">
      <c r="A4648" s="3"/>
      <c r="B4648" s="5"/>
    </row>
    <row r="4649" spans="1:2" x14ac:dyDescent="0.15">
      <c r="A4649" s="3"/>
      <c r="B4649" s="5"/>
    </row>
    <row r="4650" spans="1:2" x14ac:dyDescent="0.15">
      <c r="A4650" s="3"/>
      <c r="B4650" s="5"/>
    </row>
    <row r="4651" spans="1:2" x14ac:dyDescent="0.15">
      <c r="A4651" s="3"/>
      <c r="B4651" s="5"/>
    </row>
    <row r="4652" spans="1:2" x14ac:dyDescent="0.15">
      <c r="A4652" s="3"/>
      <c r="B4652" s="5"/>
    </row>
    <row r="4653" spans="1:2" x14ac:dyDescent="0.15">
      <c r="A4653" s="3"/>
      <c r="B4653" s="5"/>
    </row>
    <row r="4654" spans="1:2" x14ac:dyDescent="0.15">
      <c r="A4654" s="3"/>
      <c r="B4654" s="5"/>
    </row>
    <row r="4655" spans="1:2" x14ac:dyDescent="0.15">
      <c r="A4655" s="3"/>
      <c r="B4655" s="5"/>
    </row>
    <row r="4656" spans="1:2" x14ac:dyDescent="0.15">
      <c r="A4656" s="3"/>
      <c r="B4656" s="5"/>
    </row>
    <row r="4657" spans="1:2" x14ac:dyDescent="0.15">
      <c r="A4657" s="3"/>
      <c r="B4657" s="5"/>
    </row>
    <row r="4658" spans="1:2" x14ac:dyDescent="0.15">
      <c r="A4658" s="3"/>
      <c r="B4658" s="5"/>
    </row>
    <row r="4659" spans="1:2" x14ac:dyDescent="0.15">
      <c r="A4659" s="3"/>
      <c r="B4659" s="5"/>
    </row>
    <row r="4660" spans="1:2" x14ac:dyDescent="0.15">
      <c r="A4660" s="3"/>
      <c r="B4660" s="5"/>
    </row>
    <row r="4661" spans="1:2" x14ac:dyDescent="0.15">
      <c r="A4661" s="3"/>
      <c r="B4661" s="5"/>
    </row>
    <row r="4662" spans="1:2" x14ac:dyDescent="0.15">
      <c r="A4662" s="3"/>
      <c r="B4662" s="5"/>
    </row>
    <row r="4663" spans="1:2" x14ac:dyDescent="0.15">
      <c r="A4663" s="3"/>
      <c r="B4663" s="5"/>
    </row>
    <row r="4664" spans="1:2" x14ac:dyDescent="0.15">
      <c r="A4664" s="3"/>
      <c r="B4664" s="5"/>
    </row>
    <row r="4665" spans="1:2" x14ac:dyDescent="0.15">
      <c r="A4665" s="3"/>
      <c r="B4665" s="5"/>
    </row>
    <row r="4666" spans="1:2" x14ac:dyDescent="0.15">
      <c r="A4666" s="3"/>
      <c r="B4666" s="5"/>
    </row>
    <row r="4667" spans="1:2" x14ac:dyDescent="0.15">
      <c r="A4667" s="3"/>
      <c r="B4667" s="5"/>
    </row>
    <row r="4668" spans="1:2" x14ac:dyDescent="0.15">
      <c r="A4668" s="3"/>
      <c r="B4668" s="5"/>
    </row>
    <row r="4669" spans="1:2" x14ac:dyDescent="0.15">
      <c r="A4669" s="3"/>
      <c r="B4669" s="5"/>
    </row>
    <row r="4670" spans="1:2" x14ac:dyDescent="0.15">
      <c r="A4670" s="3"/>
      <c r="B4670" s="5"/>
    </row>
    <row r="4671" spans="1:2" x14ac:dyDescent="0.15">
      <c r="A4671" s="3"/>
      <c r="B4671" s="5"/>
    </row>
    <row r="4672" spans="1:2" x14ac:dyDescent="0.15">
      <c r="A4672" s="3"/>
      <c r="B4672" s="5"/>
    </row>
    <row r="4673" spans="1:2" x14ac:dyDescent="0.15">
      <c r="A4673" s="3"/>
      <c r="B4673" s="5"/>
    </row>
    <row r="4674" spans="1:2" x14ac:dyDescent="0.15">
      <c r="A4674" s="3"/>
      <c r="B4674" s="5"/>
    </row>
    <row r="4675" spans="1:2" x14ac:dyDescent="0.15">
      <c r="A4675" s="3"/>
      <c r="B4675" s="5"/>
    </row>
    <row r="4676" spans="1:2" x14ac:dyDescent="0.15">
      <c r="A4676" s="3"/>
      <c r="B4676" s="5"/>
    </row>
    <row r="4677" spans="1:2" x14ac:dyDescent="0.15">
      <c r="A4677" s="3"/>
      <c r="B4677" s="5"/>
    </row>
    <row r="4678" spans="1:2" x14ac:dyDescent="0.15">
      <c r="A4678" s="3"/>
      <c r="B4678" s="5"/>
    </row>
    <row r="4679" spans="1:2" x14ac:dyDescent="0.15">
      <c r="A4679" s="3"/>
      <c r="B4679" s="5"/>
    </row>
    <row r="4680" spans="1:2" x14ac:dyDescent="0.15">
      <c r="A4680" s="3"/>
      <c r="B4680" s="5"/>
    </row>
    <row r="4681" spans="1:2" x14ac:dyDescent="0.15">
      <c r="A4681" s="3"/>
      <c r="B4681" s="5"/>
    </row>
    <row r="4682" spans="1:2" x14ac:dyDescent="0.15">
      <c r="A4682" s="3"/>
      <c r="B4682" s="5"/>
    </row>
    <row r="4683" spans="1:2" x14ac:dyDescent="0.15">
      <c r="A4683" s="3"/>
      <c r="B4683" s="5"/>
    </row>
    <row r="4684" spans="1:2" x14ac:dyDescent="0.15">
      <c r="A4684" s="3"/>
      <c r="B4684" s="5"/>
    </row>
    <row r="4685" spans="1:2" x14ac:dyDescent="0.15">
      <c r="A4685" s="3"/>
      <c r="B4685" s="5"/>
    </row>
    <row r="4686" spans="1:2" x14ac:dyDescent="0.15">
      <c r="A4686" s="3"/>
      <c r="B4686" s="5"/>
    </row>
    <row r="4687" spans="1:2" x14ac:dyDescent="0.15">
      <c r="A4687" s="3"/>
      <c r="B4687" s="5"/>
    </row>
    <row r="4688" spans="1:2" x14ac:dyDescent="0.15">
      <c r="A4688" s="3"/>
      <c r="B4688" s="5"/>
    </row>
    <row r="4689" spans="1:2" x14ac:dyDescent="0.15">
      <c r="A4689" s="3"/>
      <c r="B4689" s="5"/>
    </row>
    <row r="4690" spans="1:2" x14ac:dyDescent="0.15">
      <c r="A4690" s="3"/>
      <c r="B4690" s="5"/>
    </row>
    <row r="4691" spans="1:2" x14ac:dyDescent="0.15">
      <c r="A4691" s="3"/>
      <c r="B4691" s="5"/>
    </row>
    <row r="4692" spans="1:2" x14ac:dyDescent="0.15">
      <c r="A4692" s="3"/>
      <c r="B4692" s="5"/>
    </row>
    <row r="4693" spans="1:2" x14ac:dyDescent="0.15">
      <c r="A4693" s="3"/>
      <c r="B4693" s="5"/>
    </row>
    <row r="4694" spans="1:2" x14ac:dyDescent="0.15">
      <c r="A4694" s="3"/>
      <c r="B4694" s="5"/>
    </row>
    <row r="4695" spans="1:2" x14ac:dyDescent="0.15">
      <c r="A4695" s="3"/>
      <c r="B4695" s="5"/>
    </row>
    <row r="4696" spans="1:2" x14ac:dyDescent="0.15">
      <c r="A4696" s="3"/>
      <c r="B4696" s="5"/>
    </row>
    <row r="4697" spans="1:2" x14ac:dyDescent="0.15">
      <c r="A4697" s="3"/>
      <c r="B4697" s="5"/>
    </row>
    <row r="4698" spans="1:2" x14ac:dyDescent="0.15">
      <c r="A4698" s="3"/>
      <c r="B4698" s="5"/>
    </row>
    <row r="4699" spans="1:2" x14ac:dyDescent="0.15">
      <c r="A4699" s="3"/>
      <c r="B4699" s="5"/>
    </row>
    <row r="4700" spans="1:2" x14ac:dyDescent="0.15">
      <c r="A4700" s="3"/>
      <c r="B4700" s="5"/>
    </row>
    <row r="4701" spans="1:2" x14ac:dyDescent="0.15">
      <c r="A4701" s="3"/>
      <c r="B4701" s="5"/>
    </row>
    <row r="4702" spans="1:2" x14ac:dyDescent="0.15">
      <c r="A4702" s="3"/>
      <c r="B4702" s="5"/>
    </row>
    <row r="4703" spans="1:2" x14ac:dyDescent="0.15">
      <c r="A4703" s="3"/>
      <c r="B4703" s="5"/>
    </row>
    <row r="4704" spans="1:2" x14ac:dyDescent="0.15">
      <c r="A4704" s="3"/>
      <c r="B4704" s="5"/>
    </row>
    <row r="4705" spans="1:2" x14ac:dyDescent="0.15">
      <c r="A4705" s="3"/>
      <c r="B4705" s="5"/>
    </row>
    <row r="4706" spans="1:2" x14ac:dyDescent="0.15">
      <c r="A4706" s="3"/>
      <c r="B4706" s="5"/>
    </row>
    <row r="4707" spans="1:2" x14ac:dyDescent="0.15">
      <c r="A4707" s="3"/>
      <c r="B4707" s="5"/>
    </row>
    <row r="4708" spans="1:2" x14ac:dyDescent="0.15">
      <c r="A4708" s="3"/>
      <c r="B4708" s="5"/>
    </row>
    <row r="4709" spans="1:2" x14ac:dyDescent="0.15">
      <c r="A4709" s="3"/>
      <c r="B4709" s="5"/>
    </row>
    <row r="4710" spans="1:2" x14ac:dyDescent="0.15">
      <c r="A4710" s="3"/>
      <c r="B4710" s="5"/>
    </row>
    <row r="4711" spans="1:2" x14ac:dyDescent="0.15">
      <c r="A4711" s="3"/>
      <c r="B4711" s="5"/>
    </row>
    <row r="4712" spans="1:2" x14ac:dyDescent="0.15">
      <c r="A4712" s="3"/>
      <c r="B4712" s="5"/>
    </row>
    <row r="4713" spans="1:2" x14ac:dyDescent="0.15">
      <c r="A4713" s="3"/>
      <c r="B4713" s="5"/>
    </row>
    <row r="4714" spans="1:2" x14ac:dyDescent="0.15">
      <c r="A4714" s="3"/>
      <c r="B4714" s="5"/>
    </row>
    <row r="4715" spans="1:2" x14ac:dyDescent="0.15">
      <c r="A4715" s="3"/>
      <c r="B4715" s="5"/>
    </row>
    <row r="4716" spans="1:2" x14ac:dyDescent="0.15">
      <c r="A4716" s="3"/>
      <c r="B4716" s="5"/>
    </row>
    <row r="4717" spans="1:2" x14ac:dyDescent="0.15">
      <c r="A4717" s="3"/>
      <c r="B4717" s="5"/>
    </row>
    <row r="4718" spans="1:2" x14ac:dyDescent="0.15">
      <c r="A4718" s="3"/>
      <c r="B4718" s="5"/>
    </row>
    <row r="4719" spans="1:2" x14ac:dyDescent="0.15">
      <c r="A4719" s="3"/>
      <c r="B4719" s="5"/>
    </row>
    <row r="4720" spans="1:2" x14ac:dyDescent="0.15">
      <c r="A4720" s="3"/>
      <c r="B4720" s="5"/>
    </row>
    <row r="4721" spans="1:2" x14ac:dyDescent="0.15">
      <c r="A4721" s="3"/>
      <c r="B4721" s="5"/>
    </row>
    <row r="4722" spans="1:2" x14ac:dyDescent="0.15">
      <c r="A4722" s="3"/>
      <c r="B4722" s="5"/>
    </row>
    <row r="4723" spans="1:2" x14ac:dyDescent="0.15">
      <c r="A4723" s="3"/>
      <c r="B4723" s="5"/>
    </row>
    <row r="4724" spans="1:2" x14ac:dyDescent="0.15">
      <c r="A4724" s="3"/>
      <c r="B4724" s="5"/>
    </row>
    <row r="4725" spans="1:2" x14ac:dyDescent="0.15">
      <c r="A4725" s="3"/>
      <c r="B4725" s="5"/>
    </row>
    <row r="4726" spans="1:2" x14ac:dyDescent="0.15">
      <c r="A4726" s="3"/>
      <c r="B4726" s="5"/>
    </row>
    <row r="4727" spans="1:2" x14ac:dyDescent="0.15">
      <c r="A4727" s="3"/>
      <c r="B4727" s="5"/>
    </row>
    <row r="4728" spans="1:2" x14ac:dyDescent="0.15">
      <c r="A4728" s="3"/>
      <c r="B4728" s="5"/>
    </row>
    <row r="4729" spans="1:2" x14ac:dyDescent="0.15">
      <c r="A4729" s="3"/>
      <c r="B4729" s="5"/>
    </row>
    <row r="4730" spans="1:2" x14ac:dyDescent="0.15">
      <c r="A4730" s="3"/>
      <c r="B4730" s="5"/>
    </row>
    <row r="4731" spans="1:2" x14ac:dyDescent="0.15">
      <c r="A4731" s="3"/>
      <c r="B4731" s="5"/>
    </row>
    <row r="4732" spans="1:2" x14ac:dyDescent="0.15">
      <c r="A4732" s="3"/>
      <c r="B4732" s="5"/>
    </row>
    <row r="4733" spans="1:2" x14ac:dyDescent="0.15">
      <c r="A4733" s="3"/>
      <c r="B4733" s="5"/>
    </row>
    <row r="4734" spans="1:2" x14ac:dyDescent="0.15">
      <c r="A4734" s="3"/>
      <c r="B4734" s="5"/>
    </row>
    <row r="4735" spans="1:2" x14ac:dyDescent="0.15">
      <c r="A4735" s="3"/>
      <c r="B4735" s="5"/>
    </row>
    <row r="4736" spans="1:2" x14ac:dyDescent="0.15">
      <c r="A4736" s="3"/>
      <c r="B4736" s="5"/>
    </row>
    <row r="4737" spans="1:2" x14ac:dyDescent="0.15">
      <c r="A4737" s="3"/>
      <c r="B4737" s="5"/>
    </row>
    <row r="4738" spans="1:2" x14ac:dyDescent="0.15">
      <c r="A4738" s="3"/>
      <c r="B4738" s="5"/>
    </row>
    <row r="4739" spans="1:2" x14ac:dyDescent="0.15">
      <c r="A4739" s="3"/>
      <c r="B4739" s="5"/>
    </row>
    <row r="4740" spans="1:2" x14ac:dyDescent="0.15">
      <c r="A4740" s="3"/>
      <c r="B4740" s="5"/>
    </row>
    <row r="4741" spans="1:2" x14ac:dyDescent="0.15">
      <c r="A4741" s="3"/>
      <c r="B4741" s="5"/>
    </row>
    <row r="4742" spans="1:2" x14ac:dyDescent="0.15">
      <c r="A4742" s="3"/>
      <c r="B4742" s="5"/>
    </row>
    <row r="4743" spans="1:2" x14ac:dyDescent="0.15">
      <c r="A4743" s="3"/>
      <c r="B4743" s="5"/>
    </row>
    <row r="4744" spans="1:2" x14ac:dyDescent="0.15">
      <c r="A4744" s="3"/>
      <c r="B4744" s="5"/>
    </row>
    <row r="4745" spans="1:2" x14ac:dyDescent="0.15">
      <c r="A4745" s="3"/>
      <c r="B4745" s="5"/>
    </row>
    <row r="4746" spans="1:2" x14ac:dyDescent="0.15">
      <c r="A4746" s="3"/>
      <c r="B4746" s="5"/>
    </row>
    <row r="4747" spans="1:2" x14ac:dyDescent="0.15">
      <c r="A4747" s="3"/>
      <c r="B4747" s="5"/>
    </row>
    <row r="4748" spans="1:2" x14ac:dyDescent="0.15">
      <c r="A4748" s="3"/>
      <c r="B4748" s="5"/>
    </row>
    <row r="4749" spans="1:2" x14ac:dyDescent="0.15">
      <c r="A4749" s="3"/>
      <c r="B4749" s="5"/>
    </row>
    <row r="4750" spans="1:2" x14ac:dyDescent="0.15">
      <c r="A4750" s="3"/>
      <c r="B4750" s="5"/>
    </row>
    <row r="4751" spans="1:2" x14ac:dyDescent="0.15">
      <c r="A4751" s="3"/>
      <c r="B4751" s="5"/>
    </row>
    <row r="4752" spans="1:2" x14ac:dyDescent="0.15">
      <c r="A4752" s="3"/>
      <c r="B4752" s="5"/>
    </row>
    <row r="4753" spans="1:2" x14ac:dyDescent="0.15">
      <c r="A4753" s="3"/>
      <c r="B4753" s="5"/>
    </row>
    <row r="4754" spans="1:2" x14ac:dyDescent="0.15">
      <c r="A4754" s="3"/>
      <c r="B4754" s="5"/>
    </row>
    <row r="4755" spans="1:2" x14ac:dyDescent="0.15">
      <c r="A4755" s="3"/>
      <c r="B4755" s="5"/>
    </row>
    <row r="4756" spans="1:2" x14ac:dyDescent="0.15">
      <c r="A4756" s="3"/>
      <c r="B4756" s="5"/>
    </row>
    <row r="4757" spans="1:2" x14ac:dyDescent="0.15">
      <c r="A4757" s="3"/>
      <c r="B4757" s="5"/>
    </row>
    <row r="4758" spans="1:2" x14ac:dyDescent="0.15">
      <c r="A4758" s="3"/>
      <c r="B4758" s="5"/>
    </row>
    <row r="4759" spans="1:2" x14ac:dyDescent="0.15">
      <c r="A4759" s="3"/>
      <c r="B4759" s="5"/>
    </row>
    <row r="4760" spans="1:2" x14ac:dyDescent="0.15">
      <c r="A4760" s="3"/>
      <c r="B4760" s="5"/>
    </row>
    <row r="4761" spans="1:2" x14ac:dyDescent="0.15">
      <c r="A4761" s="3"/>
      <c r="B4761" s="5"/>
    </row>
    <row r="4762" spans="1:2" x14ac:dyDescent="0.15">
      <c r="A4762" s="3"/>
      <c r="B4762" s="5"/>
    </row>
    <row r="4763" spans="1:2" x14ac:dyDescent="0.15">
      <c r="A4763" s="3"/>
      <c r="B4763" s="5"/>
    </row>
    <row r="4764" spans="1:2" x14ac:dyDescent="0.15">
      <c r="A4764" s="3"/>
      <c r="B4764" s="5"/>
    </row>
    <row r="4765" spans="1:2" x14ac:dyDescent="0.15">
      <c r="A4765" s="3"/>
      <c r="B4765" s="5"/>
    </row>
    <row r="4766" spans="1:2" x14ac:dyDescent="0.15">
      <c r="A4766" s="3"/>
      <c r="B4766" s="5"/>
    </row>
    <row r="4767" spans="1:2" x14ac:dyDescent="0.15">
      <c r="A4767" s="3"/>
      <c r="B4767" s="5"/>
    </row>
    <row r="4768" spans="1:2" x14ac:dyDescent="0.15">
      <c r="A4768" s="3"/>
      <c r="B4768" s="5"/>
    </row>
    <row r="4769" spans="1:2" x14ac:dyDescent="0.15">
      <c r="A4769" s="3"/>
      <c r="B4769" s="5"/>
    </row>
    <row r="4770" spans="1:2" x14ac:dyDescent="0.15">
      <c r="A4770" s="3"/>
      <c r="B4770" s="5"/>
    </row>
    <row r="4771" spans="1:2" x14ac:dyDescent="0.15">
      <c r="A4771" s="3"/>
      <c r="B4771" s="5"/>
    </row>
    <row r="4772" spans="1:2" x14ac:dyDescent="0.15">
      <c r="A4772" s="3"/>
      <c r="B4772" s="5"/>
    </row>
    <row r="4773" spans="1:2" x14ac:dyDescent="0.15">
      <c r="A4773" s="3"/>
      <c r="B4773" s="5"/>
    </row>
    <row r="4774" spans="1:2" x14ac:dyDescent="0.15">
      <c r="A4774" s="3"/>
      <c r="B4774" s="5"/>
    </row>
    <row r="4775" spans="1:2" x14ac:dyDescent="0.15">
      <c r="A4775" s="3"/>
      <c r="B4775" s="5"/>
    </row>
    <row r="4776" spans="1:2" x14ac:dyDescent="0.15">
      <c r="A4776" s="3"/>
      <c r="B4776" s="5"/>
    </row>
    <row r="4777" spans="1:2" x14ac:dyDescent="0.15">
      <c r="A4777" s="3"/>
      <c r="B4777" s="5"/>
    </row>
    <row r="4778" spans="1:2" x14ac:dyDescent="0.15">
      <c r="A4778" s="3"/>
      <c r="B4778" s="5"/>
    </row>
    <row r="4779" spans="1:2" x14ac:dyDescent="0.15">
      <c r="A4779" s="3"/>
      <c r="B4779" s="5"/>
    </row>
    <row r="4780" spans="1:2" x14ac:dyDescent="0.15">
      <c r="A4780" s="3"/>
      <c r="B4780" s="5"/>
    </row>
    <row r="4781" spans="1:2" x14ac:dyDescent="0.15">
      <c r="A4781" s="3"/>
      <c r="B4781" s="5"/>
    </row>
    <row r="4782" spans="1:2" x14ac:dyDescent="0.15">
      <c r="A4782" s="3"/>
      <c r="B4782" s="5"/>
    </row>
    <row r="4783" spans="1:2" x14ac:dyDescent="0.15">
      <c r="A4783" s="3"/>
      <c r="B4783" s="5"/>
    </row>
    <row r="4784" spans="1:2" x14ac:dyDescent="0.15">
      <c r="A4784" s="3"/>
      <c r="B4784" s="5"/>
    </row>
    <row r="4785" spans="1:2" x14ac:dyDescent="0.15">
      <c r="A4785" s="3"/>
      <c r="B4785" s="5"/>
    </row>
    <row r="4786" spans="1:2" x14ac:dyDescent="0.15">
      <c r="A4786" s="3"/>
      <c r="B4786" s="5"/>
    </row>
    <row r="4787" spans="1:2" x14ac:dyDescent="0.15">
      <c r="A4787" s="3"/>
      <c r="B4787" s="5"/>
    </row>
    <row r="4788" spans="1:2" x14ac:dyDescent="0.15">
      <c r="A4788" s="3"/>
      <c r="B4788" s="5"/>
    </row>
    <row r="4789" spans="1:2" x14ac:dyDescent="0.15">
      <c r="A4789" s="3"/>
      <c r="B4789" s="5"/>
    </row>
    <row r="4790" spans="1:2" x14ac:dyDescent="0.15">
      <c r="A4790" s="3"/>
      <c r="B4790" s="5"/>
    </row>
    <row r="4791" spans="1:2" x14ac:dyDescent="0.15">
      <c r="A4791" s="3"/>
      <c r="B4791" s="5"/>
    </row>
    <row r="4792" spans="1:2" x14ac:dyDescent="0.15">
      <c r="A4792" s="3"/>
      <c r="B4792" s="5"/>
    </row>
    <row r="4793" spans="1:2" x14ac:dyDescent="0.15">
      <c r="A4793" s="3"/>
      <c r="B4793" s="5"/>
    </row>
    <row r="4794" spans="1:2" x14ac:dyDescent="0.15">
      <c r="A4794" s="3"/>
      <c r="B4794" s="5"/>
    </row>
    <row r="4795" spans="1:2" x14ac:dyDescent="0.15">
      <c r="A4795" s="3"/>
      <c r="B4795" s="5"/>
    </row>
    <row r="4796" spans="1:2" x14ac:dyDescent="0.15">
      <c r="A4796" s="3"/>
      <c r="B4796" s="5"/>
    </row>
    <row r="4797" spans="1:2" x14ac:dyDescent="0.15">
      <c r="A4797" s="3"/>
      <c r="B4797" s="5"/>
    </row>
    <row r="4798" spans="1:2" x14ac:dyDescent="0.15">
      <c r="A4798" s="3"/>
      <c r="B4798" s="5"/>
    </row>
    <row r="4799" spans="1:2" x14ac:dyDescent="0.15">
      <c r="A4799" s="3"/>
      <c r="B4799" s="5"/>
    </row>
    <row r="4800" spans="1:2" x14ac:dyDescent="0.15">
      <c r="A4800" s="3"/>
      <c r="B4800" s="5"/>
    </row>
    <row r="4801" spans="1:2" x14ac:dyDescent="0.15">
      <c r="A4801" s="3"/>
      <c r="B4801" s="5"/>
    </row>
    <row r="4802" spans="1:2" x14ac:dyDescent="0.15">
      <c r="A4802" s="3"/>
      <c r="B4802" s="5"/>
    </row>
    <row r="4803" spans="1:2" x14ac:dyDescent="0.15">
      <c r="A4803" s="3"/>
      <c r="B4803" s="5"/>
    </row>
    <row r="4804" spans="1:2" x14ac:dyDescent="0.15">
      <c r="A4804" s="3"/>
      <c r="B4804" s="5"/>
    </row>
    <row r="4805" spans="1:2" x14ac:dyDescent="0.15">
      <c r="A4805" s="3"/>
      <c r="B4805" s="5"/>
    </row>
    <row r="4806" spans="1:2" x14ac:dyDescent="0.15">
      <c r="A4806" s="3"/>
      <c r="B4806" s="5"/>
    </row>
    <row r="4807" spans="1:2" x14ac:dyDescent="0.15">
      <c r="A4807" s="3"/>
      <c r="B4807" s="5"/>
    </row>
    <row r="4808" spans="1:2" x14ac:dyDescent="0.15">
      <c r="A4808" s="3"/>
      <c r="B4808" s="5"/>
    </row>
    <row r="4809" spans="1:2" x14ac:dyDescent="0.15">
      <c r="A4809" s="3"/>
      <c r="B4809" s="5"/>
    </row>
    <row r="4810" spans="1:2" x14ac:dyDescent="0.15">
      <c r="A4810" s="3"/>
      <c r="B4810" s="5"/>
    </row>
    <row r="4811" spans="1:2" x14ac:dyDescent="0.15">
      <c r="A4811" s="3"/>
      <c r="B4811" s="5"/>
    </row>
    <row r="4812" spans="1:2" x14ac:dyDescent="0.15">
      <c r="A4812" s="3"/>
      <c r="B4812" s="5"/>
    </row>
    <row r="4813" spans="1:2" x14ac:dyDescent="0.15">
      <c r="A4813" s="3"/>
      <c r="B4813" s="5"/>
    </row>
    <row r="4814" spans="1:2" x14ac:dyDescent="0.15">
      <c r="A4814" s="3"/>
      <c r="B4814" s="5"/>
    </row>
    <row r="4815" spans="1:2" x14ac:dyDescent="0.15">
      <c r="A4815" s="3"/>
      <c r="B4815" s="5"/>
    </row>
    <row r="4816" spans="1:2" x14ac:dyDescent="0.15">
      <c r="A4816" s="3"/>
      <c r="B4816" s="5"/>
    </row>
    <row r="4817" spans="1:2" x14ac:dyDescent="0.15">
      <c r="A4817" s="3"/>
      <c r="B4817" s="5"/>
    </row>
    <row r="4818" spans="1:2" x14ac:dyDescent="0.15">
      <c r="A4818" s="3"/>
      <c r="B4818" s="5"/>
    </row>
    <row r="4819" spans="1:2" x14ac:dyDescent="0.15">
      <c r="A4819" s="3"/>
      <c r="B4819" s="5"/>
    </row>
    <row r="4820" spans="1:2" x14ac:dyDescent="0.15">
      <c r="A4820" s="3"/>
      <c r="B4820" s="5"/>
    </row>
    <row r="4821" spans="1:2" x14ac:dyDescent="0.15">
      <c r="A4821" s="3"/>
      <c r="B4821" s="5"/>
    </row>
    <row r="4822" spans="1:2" x14ac:dyDescent="0.15">
      <c r="A4822" s="3"/>
      <c r="B4822" s="5"/>
    </row>
    <row r="4823" spans="1:2" x14ac:dyDescent="0.15">
      <c r="A4823" s="3"/>
      <c r="B4823" s="5"/>
    </row>
    <row r="4824" spans="1:2" x14ac:dyDescent="0.15">
      <c r="A4824" s="3"/>
      <c r="B4824" s="5"/>
    </row>
    <row r="4825" spans="1:2" x14ac:dyDescent="0.15">
      <c r="A4825" s="3"/>
      <c r="B4825" s="5"/>
    </row>
    <row r="4826" spans="1:2" x14ac:dyDescent="0.15">
      <c r="A4826" s="3"/>
      <c r="B4826" s="5"/>
    </row>
    <row r="4827" spans="1:2" x14ac:dyDescent="0.15">
      <c r="A4827" s="3"/>
      <c r="B4827" s="5"/>
    </row>
    <row r="4828" spans="1:2" x14ac:dyDescent="0.15">
      <c r="A4828" s="3"/>
      <c r="B4828" s="5"/>
    </row>
    <row r="4829" spans="1:2" x14ac:dyDescent="0.15">
      <c r="A4829" s="3"/>
      <c r="B4829" s="5"/>
    </row>
    <row r="4830" spans="1:2" x14ac:dyDescent="0.15">
      <c r="A4830" s="3"/>
      <c r="B4830" s="5"/>
    </row>
    <row r="4831" spans="1:2" x14ac:dyDescent="0.15">
      <c r="A4831" s="3"/>
      <c r="B4831" s="5"/>
    </row>
    <row r="4832" spans="1:2" x14ac:dyDescent="0.15">
      <c r="A4832" s="3"/>
      <c r="B4832" s="5"/>
    </row>
    <row r="4833" spans="1:2" x14ac:dyDescent="0.15">
      <c r="A4833" s="3"/>
      <c r="B4833" s="5"/>
    </row>
    <row r="4834" spans="1:2" x14ac:dyDescent="0.15">
      <c r="A4834" s="3"/>
      <c r="B4834" s="5"/>
    </row>
    <row r="4835" spans="1:2" x14ac:dyDescent="0.15">
      <c r="A4835" s="3"/>
      <c r="B4835" s="5"/>
    </row>
    <row r="4836" spans="1:2" x14ac:dyDescent="0.15">
      <c r="A4836" s="3"/>
      <c r="B4836" s="5"/>
    </row>
    <row r="4837" spans="1:2" x14ac:dyDescent="0.15">
      <c r="A4837" s="3"/>
      <c r="B4837" s="5"/>
    </row>
    <row r="4838" spans="1:2" x14ac:dyDescent="0.15">
      <c r="A4838" s="3"/>
      <c r="B4838" s="5"/>
    </row>
    <row r="4839" spans="1:2" x14ac:dyDescent="0.15">
      <c r="A4839" s="3"/>
      <c r="B4839" s="5"/>
    </row>
    <row r="4840" spans="1:2" x14ac:dyDescent="0.15">
      <c r="A4840" s="3"/>
      <c r="B4840" s="5"/>
    </row>
    <row r="4841" spans="1:2" x14ac:dyDescent="0.15">
      <c r="A4841" s="3"/>
      <c r="B4841" s="5"/>
    </row>
    <row r="4842" spans="1:2" x14ac:dyDescent="0.15">
      <c r="A4842" s="3"/>
      <c r="B4842" s="5"/>
    </row>
    <row r="4843" spans="1:2" x14ac:dyDescent="0.15">
      <c r="A4843" s="3"/>
      <c r="B4843" s="5"/>
    </row>
    <row r="4844" spans="1:2" x14ac:dyDescent="0.15">
      <c r="A4844" s="3"/>
      <c r="B4844" s="5"/>
    </row>
    <row r="4845" spans="1:2" x14ac:dyDescent="0.15">
      <c r="A4845" s="3"/>
      <c r="B4845" s="5"/>
    </row>
    <row r="4846" spans="1:2" x14ac:dyDescent="0.15">
      <c r="A4846" s="3"/>
      <c r="B4846" s="5"/>
    </row>
    <row r="4847" spans="1:2" x14ac:dyDescent="0.15">
      <c r="A4847" s="3"/>
      <c r="B4847" s="5"/>
    </row>
    <row r="4848" spans="1:2" x14ac:dyDescent="0.15">
      <c r="A4848" s="3"/>
      <c r="B4848" s="5"/>
    </row>
    <row r="4849" spans="1:2" x14ac:dyDescent="0.15">
      <c r="A4849" s="3"/>
      <c r="B4849" s="5"/>
    </row>
    <row r="4850" spans="1:2" x14ac:dyDescent="0.15">
      <c r="A4850" s="3"/>
      <c r="B4850" s="5"/>
    </row>
    <row r="4851" spans="1:2" x14ac:dyDescent="0.15">
      <c r="A4851" s="3"/>
      <c r="B4851" s="5"/>
    </row>
    <row r="4852" spans="1:2" x14ac:dyDescent="0.15">
      <c r="A4852" s="3"/>
      <c r="B4852" s="5"/>
    </row>
    <row r="4853" spans="1:2" x14ac:dyDescent="0.15">
      <c r="A4853" s="3"/>
      <c r="B4853" s="5"/>
    </row>
    <row r="4854" spans="1:2" x14ac:dyDescent="0.15">
      <c r="A4854" s="3"/>
      <c r="B4854" s="5"/>
    </row>
    <row r="4855" spans="1:2" x14ac:dyDescent="0.15">
      <c r="A4855" s="3"/>
      <c r="B4855" s="5"/>
    </row>
    <row r="4856" spans="1:2" x14ac:dyDescent="0.15">
      <c r="A4856" s="3"/>
      <c r="B4856" s="5"/>
    </row>
    <row r="4857" spans="1:2" x14ac:dyDescent="0.15">
      <c r="A4857" s="3"/>
      <c r="B4857" s="5"/>
    </row>
    <row r="4858" spans="1:2" x14ac:dyDescent="0.15">
      <c r="A4858" s="3"/>
      <c r="B4858" s="5"/>
    </row>
    <row r="4859" spans="1:2" x14ac:dyDescent="0.15">
      <c r="A4859" s="3"/>
      <c r="B4859" s="5"/>
    </row>
    <row r="4860" spans="1:2" x14ac:dyDescent="0.15">
      <c r="A4860" s="3"/>
      <c r="B4860" s="5"/>
    </row>
    <row r="4861" spans="1:2" x14ac:dyDescent="0.15">
      <c r="A4861" s="3"/>
      <c r="B4861" s="5"/>
    </row>
    <row r="4862" spans="1:2" x14ac:dyDescent="0.15">
      <c r="A4862" s="3"/>
      <c r="B4862" s="5"/>
    </row>
    <row r="4863" spans="1:2" x14ac:dyDescent="0.15">
      <c r="A4863" s="3"/>
      <c r="B4863" s="5"/>
    </row>
    <row r="4864" spans="1:2" x14ac:dyDescent="0.15">
      <c r="A4864" s="3"/>
      <c r="B4864" s="5"/>
    </row>
    <row r="4865" spans="1:2" x14ac:dyDescent="0.15">
      <c r="A4865" s="3"/>
      <c r="B4865" s="5"/>
    </row>
    <row r="4866" spans="1:2" x14ac:dyDescent="0.15">
      <c r="A4866" s="3"/>
      <c r="B4866" s="5"/>
    </row>
    <row r="4867" spans="1:2" x14ac:dyDescent="0.15">
      <c r="A4867" s="3"/>
      <c r="B4867" s="5"/>
    </row>
    <row r="4868" spans="1:2" x14ac:dyDescent="0.15">
      <c r="A4868" s="3"/>
      <c r="B4868" s="5"/>
    </row>
    <row r="4869" spans="1:2" x14ac:dyDescent="0.15">
      <c r="A4869" s="3"/>
      <c r="B4869" s="5"/>
    </row>
    <row r="4870" spans="1:2" x14ac:dyDescent="0.15">
      <c r="A4870" s="3"/>
      <c r="B4870" s="5"/>
    </row>
    <row r="4871" spans="1:2" x14ac:dyDescent="0.15">
      <c r="A4871" s="3"/>
      <c r="B4871" s="5"/>
    </row>
    <row r="4872" spans="1:2" x14ac:dyDescent="0.15">
      <c r="A4872" s="3"/>
      <c r="B4872" s="5"/>
    </row>
    <row r="4873" spans="1:2" x14ac:dyDescent="0.15">
      <c r="A4873" s="3"/>
      <c r="B4873" s="5"/>
    </row>
    <row r="4874" spans="1:2" x14ac:dyDescent="0.15">
      <c r="A4874" s="3"/>
      <c r="B4874" s="5"/>
    </row>
    <row r="4875" spans="1:2" x14ac:dyDescent="0.15">
      <c r="A4875" s="3"/>
      <c r="B4875" s="5"/>
    </row>
    <row r="4876" spans="1:2" x14ac:dyDescent="0.15">
      <c r="A4876" s="3"/>
      <c r="B4876" s="5"/>
    </row>
    <row r="4877" spans="1:2" x14ac:dyDescent="0.15">
      <c r="A4877" s="3"/>
      <c r="B4877" s="5"/>
    </row>
    <row r="4878" spans="1:2" x14ac:dyDescent="0.15">
      <c r="A4878" s="3"/>
      <c r="B4878" s="5"/>
    </row>
    <row r="4879" spans="1:2" x14ac:dyDescent="0.15">
      <c r="A4879" s="3"/>
      <c r="B4879" s="5"/>
    </row>
    <row r="4880" spans="1:2" x14ac:dyDescent="0.15">
      <c r="A4880" s="3"/>
      <c r="B4880" s="5"/>
    </row>
    <row r="4881" spans="1:2" x14ac:dyDescent="0.15">
      <c r="A4881" s="3"/>
      <c r="B4881" s="5"/>
    </row>
    <row r="4882" spans="1:2" x14ac:dyDescent="0.15">
      <c r="A4882" s="3"/>
      <c r="B4882" s="5"/>
    </row>
    <row r="4883" spans="1:2" x14ac:dyDescent="0.15">
      <c r="A4883" s="3"/>
      <c r="B4883" s="5"/>
    </row>
    <row r="4884" spans="1:2" x14ac:dyDescent="0.15">
      <c r="A4884" s="3"/>
      <c r="B4884" s="5"/>
    </row>
    <row r="4885" spans="1:2" x14ac:dyDescent="0.15">
      <c r="A4885" s="3"/>
      <c r="B4885" s="5"/>
    </row>
    <row r="4886" spans="1:2" x14ac:dyDescent="0.15">
      <c r="A4886" s="3"/>
      <c r="B4886" s="5"/>
    </row>
    <row r="4887" spans="1:2" x14ac:dyDescent="0.15">
      <c r="A4887" s="3"/>
      <c r="B4887" s="5"/>
    </row>
    <row r="4888" spans="1:2" x14ac:dyDescent="0.15">
      <c r="A4888" s="3"/>
      <c r="B4888" s="5"/>
    </row>
    <row r="4889" spans="1:2" x14ac:dyDescent="0.15">
      <c r="A4889" s="3"/>
      <c r="B4889" s="5"/>
    </row>
    <row r="4890" spans="1:2" x14ac:dyDescent="0.15">
      <c r="A4890" s="3"/>
      <c r="B4890" s="5"/>
    </row>
    <row r="4891" spans="1:2" x14ac:dyDescent="0.15">
      <c r="A4891" s="3"/>
      <c r="B4891" s="5"/>
    </row>
    <row r="4892" spans="1:2" x14ac:dyDescent="0.15">
      <c r="A4892" s="3"/>
      <c r="B4892" s="5"/>
    </row>
    <row r="4893" spans="1:2" x14ac:dyDescent="0.15">
      <c r="A4893" s="3"/>
      <c r="B4893" s="5"/>
    </row>
    <row r="4894" spans="1:2" x14ac:dyDescent="0.15">
      <c r="A4894" s="3"/>
      <c r="B4894" s="5"/>
    </row>
    <row r="4895" spans="1:2" x14ac:dyDescent="0.15">
      <c r="A4895" s="3"/>
      <c r="B4895" s="5"/>
    </row>
    <row r="4896" spans="1:2" x14ac:dyDescent="0.15">
      <c r="A4896" s="3"/>
      <c r="B4896" s="5"/>
    </row>
    <row r="4897" spans="1:2" x14ac:dyDescent="0.15">
      <c r="A4897" s="3"/>
      <c r="B4897" s="5"/>
    </row>
    <row r="4898" spans="1:2" x14ac:dyDescent="0.15">
      <c r="A4898" s="3"/>
      <c r="B4898" s="5"/>
    </row>
    <row r="4899" spans="1:2" x14ac:dyDescent="0.15">
      <c r="A4899" s="3"/>
      <c r="B4899" s="5"/>
    </row>
    <row r="4900" spans="1:2" x14ac:dyDescent="0.15">
      <c r="A4900" s="3"/>
      <c r="B4900" s="5"/>
    </row>
    <row r="4901" spans="1:2" x14ac:dyDescent="0.15">
      <c r="A4901" s="3"/>
      <c r="B4901" s="5"/>
    </row>
    <row r="4902" spans="1:2" x14ac:dyDescent="0.15">
      <c r="A4902" s="3"/>
      <c r="B4902" s="5"/>
    </row>
    <row r="4903" spans="1:2" x14ac:dyDescent="0.15">
      <c r="A4903" s="3"/>
      <c r="B4903" s="5"/>
    </row>
    <row r="4904" spans="1:2" x14ac:dyDescent="0.15">
      <c r="A4904" s="3"/>
      <c r="B4904" s="5"/>
    </row>
    <row r="4905" spans="1:2" x14ac:dyDescent="0.15">
      <c r="A4905" s="3"/>
      <c r="B4905" s="5"/>
    </row>
    <row r="4906" spans="1:2" x14ac:dyDescent="0.15">
      <c r="A4906" s="3"/>
      <c r="B4906" s="5"/>
    </row>
    <row r="4907" spans="1:2" x14ac:dyDescent="0.15">
      <c r="A4907" s="3"/>
      <c r="B4907" s="5"/>
    </row>
    <row r="4908" spans="1:2" x14ac:dyDescent="0.15">
      <c r="A4908" s="3"/>
      <c r="B4908" s="5"/>
    </row>
    <row r="4909" spans="1:2" x14ac:dyDescent="0.15">
      <c r="A4909" s="3"/>
      <c r="B4909" s="5"/>
    </row>
    <row r="4910" spans="1:2" x14ac:dyDescent="0.15">
      <c r="A4910" s="3"/>
      <c r="B4910" s="5"/>
    </row>
    <row r="4911" spans="1:2" x14ac:dyDescent="0.15">
      <c r="A4911" s="3"/>
      <c r="B4911" s="5"/>
    </row>
    <row r="4912" spans="1:2" x14ac:dyDescent="0.15">
      <c r="A4912" s="3"/>
      <c r="B4912" s="5"/>
    </row>
    <row r="4913" spans="1:2" x14ac:dyDescent="0.15">
      <c r="A4913" s="3"/>
      <c r="B4913" s="5"/>
    </row>
    <row r="4914" spans="1:2" x14ac:dyDescent="0.15">
      <c r="A4914" s="3"/>
      <c r="B4914" s="5"/>
    </row>
    <row r="4915" spans="1:2" x14ac:dyDescent="0.15">
      <c r="A4915" s="3"/>
      <c r="B4915" s="5"/>
    </row>
    <row r="4916" spans="1:2" x14ac:dyDescent="0.15">
      <c r="A4916" s="3"/>
      <c r="B4916" s="5"/>
    </row>
    <row r="4917" spans="1:2" x14ac:dyDescent="0.15">
      <c r="A4917" s="3"/>
      <c r="B4917" s="5"/>
    </row>
    <row r="4918" spans="1:2" x14ac:dyDescent="0.15">
      <c r="A4918" s="3"/>
      <c r="B4918" s="5"/>
    </row>
    <row r="4919" spans="1:2" x14ac:dyDescent="0.15">
      <c r="A4919" s="3"/>
      <c r="B4919" s="5"/>
    </row>
    <row r="4920" spans="1:2" x14ac:dyDescent="0.15">
      <c r="A4920" s="3"/>
      <c r="B4920" s="5"/>
    </row>
    <row r="4921" spans="1:2" x14ac:dyDescent="0.15">
      <c r="A4921" s="3"/>
      <c r="B4921" s="5"/>
    </row>
    <row r="4922" spans="1:2" x14ac:dyDescent="0.15">
      <c r="A4922" s="3"/>
      <c r="B4922" s="5"/>
    </row>
    <row r="4923" spans="1:2" x14ac:dyDescent="0.15">
      <c r="A4923" s="3"/>
      <c r="B4923" s="5"/>
    </row>
    <row r="4924" spans="1:2" x14ac:dyDescent="0.15">
      <c r="A4924" s="3"/>
      <c r="B4924" s="5"/>
    </row>
    <row r="4925" spans="1:2" x14ac:dyDescent="0.15">
      <c r="A4925" s="3"/>
      <c r="B4925" s="5"/>
    </row>
    <row r="4926" spans="1:2" x14ac:dyDescent="0.15">
      <c r="A4926" s="3"/>
      <c r="B4926" s="5"/>
    </row>
    <row r="4927" spans="1:2" x14ac:dyDescent="0.15">
      <c r="A4927" s="3"/>
      <c r="B4927" s="5"/>
    </row>
    <row r="4928" spans="1:2" x14ac:dyDescent="0.15">
      <c r="A4928" s="3"/>
      <c r="B4928" s="5"/>
    </row>
    <row r="4929" spans="1:2" x14ac:dyDescent="0.15">
      <c r="A4929" s="3"/>
      <c r="B4929" s="5"/>
    </row>
    <row r="4930" spans="1:2" x14ac:dyDescent="0.15">
      <c r="A4930" s="3"/>
      <c r="B4930" s="5"/>
    </row>
    <row r="4931" spans="1:2" x14ac:dyDescent="0.15">
      <c r="A4931" s="3"/>
      <c r="B4931" s="5"/>
    </row>
    <row r="4932" spans="1:2" x14ac:dyDescent="0.15">
      <c r="A4932" s="3"/>
      <c r="B4932" s="5"/>
    </row>
    <row r="4933" spans="1:2" x14ac:dyDescent="0.15">
      <c r="A4933" s="3"/>
      <c r="B4933" s="5"/>
    </row>
    <row r="4934" spans="1:2" x14ac:dyDescent="0.15">
      <c r="A4934" s="3"/>
      <c r="B4934" s="5"/>
    </row>
    <row r="4935" spans="1:2" x14ac:dyDescent="0.15">
      <c r="A4935" s="3"/>
      <c r="B4935" s="5"/>
    </row>
    <row r="4936" spans="1:2" x14ac:dyDescent="0.15">
      <c r="A4936" s="3"/>
      <c r="B4936" s="5"/>
    </row>
    <row r="4937" spans="1:2" x14ac:dyDescent="0.15">
      <c r="A4937" s="3"/>
      <c r="B4937" s="5"/>
    </row>
    <row r="4938" spans="1:2" x14ac:dyDescent="0.15">
      <c r="A4938" s="3"/>
      <c r="B4938" s="5"/>
    </row>
    <row r="4939" spans="1:2" x14ac:dyDescent="0.15">
      <c r="A4939" s="3"/>
      <c r="B4939" s="5"/>
    </row>
    <row r="4940" spans="1:2" x14ac:dyDescent="0.15">
      <c r="A4940" s="3"/>
      <c r="B4940" s="5"/>
    </row>
    <row r="4941" spans="1:2" x14ac:dyDescent="0.15">
      <c r="A4941" s="3"/>
      <c r="B4941" s="5"/>
    </row>
    <row r="4942" spans="1:2" x14ac:dyDescent="0.15">
      <c r="A4942" s="3"/>
      <c r="B4942" s="5"/>
    </row>
    <row r="4943" spans="1:2" x14ac:dyDescent="0.15">
      <c r="A4943" s="3"/>
      <c r="B4943" s="5"/>
    </row>
    <row r="4944" spans="1:2" x14ac:dyDescent="0.15">
      <c r="A4944" s="3"/>
      <c r="B4944" s="5"/>
    </row>
    <row r="4945" spans="1:2" x14ac:dyDescent="0.15">
      <c r="A4945" s="3"/>
      <c r="B4945" s="5"/>
    </row>
    <row r="4946" spans="1:2" x14ac:dyDescent="0.15">
      <c r="A4946" s="3"/>
      <c r="B4946" s="5"/>
    </row>
    <row r="4947" spans="1:2" x14ac:dyDescent="0.15">
      <c r="A4947" s="3"/>
      <c r="B4947" s="5"/>
    </row>
    <row r="4948" spans="1:2" x14ac:dyDescent="0.15">
      <c r="A4948" s="3"/>
      <c r="B4948" s="5"/>
    </row>
    <row r="4949" spans="1:2" x14ac:dyDescent="0.15">
      <c r="A4949" s="3"/>
      <c r="B4949" s="5"/>
    </row>
    <row r="4950" spans="1:2" x14ac:dyDescent="0.15">
      <c r="A4950" s="3"/>
      <c r="B4950" s="5"/>
    </row>
    <row r="4951" spans="1:2" x14ac:dyDescent="0.15">
      <c r="A4951" s="3"/>
      <c r="B4951" s="5"/>
    </row>
    <row r="4952" spans="1:2" x14ac:dyDescent="0.15">
      <c r="A4952" s="3"/>
      <c r="B4952" s="5"/>
    </row>
    <row r="4953" spans="1:2" x14ac:dyDescent="0.15">
      <c r="A4953" s="3"/>
      <c r="B4953" s="5"/>
    </row>
    <row r="4954" spans="1:2" x14ac:dyDescent="0.15">
      <c r="A4954" s="3"/>
      <c r="B4954" s="5"/>
    </row>
    <row r="4955" spans="1:2" x14ac:dyDescent="0.15">
      <c r="A4955" s="3"/>
      <c r="B4955" s="5"/>
    </row>
    <row r="4956" spans="1:2" x14ac:dyDescent="0.15">
      <c r="A4956" s="3"/>
      <c r="B4956" s="5"/>
    </row>
    <row r="4957" spans="1:2" x14ac:dyDescent="0.15">
      <c r="A4957" s="3"/>
      <c r="B4957" s="5"/>
    </row>
    <row r="4958" spans="1:2" x14ac:dyDescent="0.15">
      <c r="A4958" s="3"/>
      <c r="B4958" s="5"/>
    </row>
    <row r="4959" spans="1:2" x14ac:dyDescent="0.15">
      <c r="A4959" s="3"/>
      <c r="B4959" s="5"/>
    </row>
    <row r="4960" spans="1:2" x14ac:dyDescent="0.15">
      <c r="A4960" s="3"/>
      <c r="B4960" s="5"/>
    </row>
    <row r="4961" spans="1:2" x14ac:dyDescent="0.15">
      <c r="A4961" s="3"/>
      <c r="B4961" s="5"/>
    </row>
    <row r="4962" spans="1:2" x14ac:dyDescent="0.15">
      <c r="A4962" s="3"/>
      <c r="B4962" s="5"/>
    </row>
    <row r="4963" spans="1:2" x14ac:dyDescent="0.15">
      <c r="A4963" s="3"/>
      <c r="B4963" s="5"/>
    </row>
    <row r="4964" spans="1:2" x14ac:dyDescent="0.15">
      <c r="A4964" s="3"/>
      <c r="B4964" s="5"/>
    </row>
    <row r="4965" spans="1:2" x14ac:dyDescent="0.15">
      <c r="A4965" s="3"/>
      <c r="B4965" s="5"/>
    </row>
    <row r="4966" spans="1:2" x14ac:dyDescent="0.15">
      <c r="A4966" s="3"/>
      <c r="B4966" s="5"/>
    </row>
    <row r="4967" spans="1:2" x14ac:dyDescent="0.15">
      <c r="A4967" s="3"/>
      <c r="B4967" s="5"/>
    </row>
    <row r="4968" spans="1:2" x14ac:dyDescent="0.15">
      <c r="A4968" s="3"/>
      <c r="B4968" s="5"/>
    </row>
    <row r="4969" spans="1:2" x14ac:dyDescent="0.15">
      <c r="A4969" s="3"/>
      <c r="B4969" s="5"/>
    </row>
    <row r="4970" spans="1:2" x14ac:dyDescent="0.15">
      <c r="A4970" s="3"/>
      <c r="B4970" s="5"/>
    </row>
    <row r="4971" spans="1:2" x14ac:dyDescent="0.15">
      <c r="A4971" s="3"/>
      <c r="B4971" s="5"/>
    </row>
    <row r="4972" spans="1:2" x14ac:dyDescent="0.15">
      <c r="A4972" s="3"/>
      <c r="B4972" s="5"/>
    </row>
    <row r="4973" spans="1:2" x14ac:dyDescent="0.15">
      <c r="A4973" s="3"/>
      <c r="B4973" s="5"/>
    </row>
    <row r="4974" spans="1:2" x14ac:dyDescent="0.15">
      <c r="A4974" s="3"/>
      <c r="B4974" s="5"/>
    </row>
    <row r="4975" spans="1:2" x14ac:dyDescent="0.15">
      <c r="A4975" s="3"/>
      <c r="B4975" s="5"/>
    </row>
    <row r="4976" spans="1:2" x14ac:dyDescent="0.15">
      <c r="A4976" s="3"/>
      <c r="B4976" s="5"/>
    </row>
    <row r="4977" spans="1:2" x14ac:dyDescent="0.15">
      <c r="A4977" s="3"/>
      <c r="B4977" s="5"/>
    </row>
    <row r="4978" spans="1:2" x14ac:dyDescent="0.15">
      <c r="A4978" s="3"/>
      <c r="B4978" s="5"/>
    </row>
    <row r="4979" spans="1:2" x14ac:dyDescent="0.15">
      <c r="A4979" s="3"/>
      <c r="B4979" s="5"/>
    </row>
    <row r="4980" spans="1:2" x14ac:dyDescent="0.15">
      <c r="A4980" s="3"/>
      <c r="B4980" s="5"/>
    </row>
    <row r="4981" spans="1:2" x14ac:dyDescent="0.15">
      <c r="A4981" s="3"/>
      <c r="B4981" s="5"/>
    </row>
    <row r="4982" spans="1:2" x14ac:dyDescent="0.15">
      <c r="A4982" s="3"/>
      <c r="B4982" s="5"/>
    </row>
    <row r="4983" spans="1:2" x14ac:dyDescent="0.15">
      <c r="A4983" s="3"/>
      <c r="B4983" s="5"/>
    </row>
    <row r="4984" spans="1:2" x14ac:dyDescent="0.15">
      <c r="A4984" s="3"/>
      <c r="B4984" s="5"/>
    </row>
    <row r="4985" spans="1:2" x14ac:dyDescent="0.15">
      <c r="A4985" s="3"/>
      <c r="B4985" s="5"/>
    </row>
    <row r="4986" spans="1:2" x14ac:dyDescent="0.15">
      <c r="A4986" s="3"/>
      <c r="B4986" s="5"/>
    </row>
    <row r="4987" spans="1:2" x14ac:dyDescent="0.15">
      <c r="A4987" s="3"/>
      <c r="B4987" s="5"/>
    </row>
    <row r="4988" spans="1:2" x14ac:dyDescent="0.15">
      <c r="A4988" s="3"/>
      <c r="B4988" s="5"/>
    </row>
    <row r="4989" spans="1:2" x14ac:dyDescent="0.15">
      <c r="A4989" s="3"/>
      <c r="B4989" s="5"/>
    </row>
    <row r="4990" spans="1:2" x14ac:dyDescent="0.15">
      <c r="A4990" s="3"/>
      <c r="B4990" s="5"/>
    </row>
    <row r="4991" spans="1:2" x14ac:dyDescent="0.15">
      <c r="A4991" s="3"/>
      <c r="B4991" s="5"/>
    </row>
    <row r="4992" spans="1:2" x14ac:dyDescent="0.15">
      <c r="A4992" s="3"/>
      <c r="B4992" s="5"/>
    </row>
    <row r="4993" spans="1:2" x14ac:dyDescent="0.15">
      <c r="A4993" s="3"/>
      <c r="B4993" s="5"/>
    </row>
    <row r="4994" spans="1:2" x14ac:dyDescent="0.15">
      <c r="A4994" s="3"/>
      <c r="B4994" s="5"/>
    </row>
    <row r="4995" spans="1:2" x14ac:dyDescent="0.15">
      <c r="A4995" s="3"/>
      <c r="B4995" s="5"/>
    </row>
    <row r="4996" spans="1:2" x14ac:dyDescent="0.15">
      <c r="A4996" s="3"/>
      <c r="B4996" s="5"/>
    </row>
    <row r="4997" spans="1:2" x14ac:dyDescent="0.15">
      <c r="A4997" s="3"/>
      <c r="B4997" s="5"/>
    </row>
    <row r="4998" spans="1:2" x14ac:dyDescent="0.15">
      <c r="A4998" s="3"/>
      <c r="B4998" s="5"/>
    </row>
    <row r="4999" spans="1:2" x14ac:dyDescent="0.15">
      <c r="A4999" s="3"/>
      <c r="B4999" s="5"/>
    </row>
    <row r="5000" spans="1:2" x14ac:dyDescent="0.15">
      <c r="A5000" s="3"/>
      <c r="B5000" s="5"/>
    </row>
    <row r="5001" spans="1:2" x14ac:dyDescent="0.15">
      <c r="A5001" s="3"/>
      <c r="B5001" s="5"/>
    </row>
    <row r="5002" spans="1:2" x14ac:dyDescent="0.15">
      <c r="A5002" s="3"/>
      <c r="B5002" s="5"/>
    </row>
    <row r="5003" spans="1:2" x14ac:dyDescent="0.15">
      <c r="A5003" s="3"/>
      <c r="B5003" s="5"/>
    </row>
    <row r="5004" spans="1:2" x14ac:dyDescent="0.15">
      <c r="A5004" s="3"/>
      <c r="B5004" s="5"/>
    </row>
    <row r="5005" spans="1:2" x14ac:dyDescent="0.15">
      <c r="A5005" s="3"/>
      <c r="B5005" s="5"/>
    </row>
    <row r="5006" spans="1:2" x14ac:dyDescent="0.15">
      <c r="A5006" s="3"/>
      <c r="B5006" s="5"/>
    </row>
    <row r="5007" spans="1:2" x14ac:dyDescent="0.15">
      <c r="A5007" s="3"/>
      <c r="B5007" s="5"/>
    </row>
    <row r="5008" spans="1:2" x14ac:dyDescent="0.15">
      <c r="A5008" s="3"/>
      <c r="B5008" s="5"/>
    </row>
    <row r="5009" spans="1:2" x14ac:dyDescent="0.15">
      <c r="A5009" s="3"/>
      <c r="B5009" s="5"/>
    </row>
    <row r="5010" spans="1:2" x14ac:dyDescent="0.15">
      <c r="A5010" s="3"/>
      <c r="B5010" s="5"/>
    </row>
    <row r="5011" spans="1:2" x14ac:dyDescent="0.15">
      <c r="A5011" s="3"/>
      <c r="B5011" s="5"/>
    </row>
    <row r="5012" spans="1:2" x14ac:dyDescent="0.15">
      <c r="A5012" s="3"/>
      <c r="B5012" s="5"/>
    </row>
    <row r="5013" spans="1:2" x14ac:dyDescent="0.15">
      <c r="A5013" s="3"/>
      <c r="B5013" s="5"/>
    </row>
    <row r="5014" spans="1:2" x14ac:dyDescent="0.15">
      <c r="A5014" s="3"/>
      <c r="B5014" s="5"/>
    </row>
    <row r="5015" spans="1:2" x14ac:dyDescent="0.15">
      <c r="A5015" s="3"/>
      <c r="B5015" s="5"/>
    </row>
    <row r="5016" spans="1:2" x14ac:dyDescent="0.15">
      <c r="A5016" s="3"/>
      <c r="B5016" s="5"/>
    </row>
    <row r="5017" spans="1:2" x14ac:dyDescent="0.15">
      <c r="A5017" s="3"/>
      <c r="B5017" s="5"/>
    </row>
    <row r="5018" spans="1:2" x14ac:dyDescent="0.15">
      <c r="A5018" s="3"/>
      <c r="B5018" s="5"/>
    </row>
    <row r="5019" spans="1:2" x14ac:dyDescent="0.15">
      <c r="A5019" s="3"/>
      <c r="B5019" s="5"/>
    </row>
    <row r="5020" spans="1:2" x14ac:dyDescent="0.15">
      <c r="A5020" s="3"/>
      <c r="B5020" s="5"/>
    </row>
    <row r="5021" spans="1:2" x14ac:dyDescent="0.15">
      <c r="A5021" s="3"/>
      <c r="B5021" s="5"/>
    </row>
    <row r="5022" spans="1:2" x14ac:dyDescent="0.15">
      <c r="A5022" s="3"/>
      <c r="B5022" s="5"/>
    </row>
    <row r="5023" spans="1:2" x14ac:dyDescent="0.15">
      <c r="A5023" s="3"/>
      <c r="B5023" s="5"/>
    </row>
    <row r="5024" spans="1:2" x14ac:dyDescent="0.15">
      <c r="A5024" s="3"/>
      <c r="B5024" s="5"/>
    </row>
    <row r="5025" spans="1:2" x14ac:dyDescent="0.15">
      <c r="A5025" s="3"/>
      <c r="B5025" s="5"/>
    </row>
    <row r="5026" spans="1:2" x14ac:dyDescent="0.15">
      <c r="A5026" s="3"/>
      <c r="B5026" s="5"/>
    </row>
    <row r="5027" spans="1:2" x14ac:dyDescent="0.15">
      <c r="A5027" s="3"/>
      <c r="B5027" s="5"/>
    </row>
    <row r="5028" spans="1:2" x14ac:dyDescent="0.15">
      <c r="A5028" s="3"/>
      <c r="B5028" s="5"/>
    </row>
    <row r="5029" spans="1:2" x14ac:dyDescent="0.15">
      <c r="A5029" s="3"/>
      <c r="B5029" s="5"/>
    </row>
    <row r="5030" spans="1:2" x14ac:dyDescent="0.15">
      <c r="A5030" s="3"/>
      <c r="B5030" s="5"/>
    </row>
    <row r="5031" spans="1:2" x14ac:dyDescent="0.15">
      <c r="A5031" s="3"/>
      <c r="B5031" s="5"/>
    </row>
    <row r="5032" spans="1:2" x14ac:dyDescent="0.15">
      <c r="A5032" s="3"/>
      <c r="B5032" s="5"/>
    </row>
    <row r="5033" spans="1:2" x14ac:dyDescent="0.15">
      <c r="A5033" s="3"/>
      <c r="B5033" s="5"/>
    </row>
    <row r="5034" spans="1:2" x14ac:dyDescent="0.15">
      <c r="A5034" s="3"/>
      <c r="B5034" s="5"/>
    </row>
    <row r="5035" spans="1:2" x14ac:dyDescent="0.15">
      <c r="A5035" s="3"/>
      <c r="B5035" s="5"/>
    </row>
    <row r="5036" spans="1:2" x14ac:dyDescent="0.15">
      <c r="A5036" s="3"/>
      <c r="B5036" s="5"/>
    </row>
    <row r="5037" spans="1:2" x14ac:dyDescent="0.15">
      <c r="A5037" s="3"/>
      <c r="B5037" s="5"/>
    </row>
    <row r="5038" spans="1:2" x14ac:dyDescent="0.15">
      <c r="A5038" s="3"/>
      <c r="B5038" s="5"/>
    </row>
    <row r="5039" spans="1:2" x14ac:dyDescent="0.15">
      <c r="A5039" s="3"/>
      <c r="B5039" s="5"/>
    </row>
    <row r="5040" spans="1:2" x14ac:dyDescent="0.15">
      <c r="A5040" s="3"/>
      <c r="B5040" s="5"/>
    </row>
    <row r="5041" spans="1:2" x14ac:dyDescent="0.15">
      <c r="A5041" s="3"/>
      <c r="B5041" s="5"/>
    </row>
    <row r="5042" spans="1:2" x14ac:dyDescent="0.15">
      <c r="A5042" s="3"/>
      <c r="B5042" s="5"/>
    </row>
    <row r="5043" spans="1:2" x14ac:dyDescent="0.15">
      <c r="A5043" s="3"/>
      <c r="B5043" s="5"/>
    </row>
    <row r="5044" spans="1:2" x14ac:dyDescent="0.15">
      <c r="A5044" s="3"/>
      <c r="B5044" s="5"/>
    </row>
    <row r="5045" spans="1:2" x14ac:dyDescent="0.15">
      <c r="A5045" s="3"/>
      <c r="B5045" s="5"/>
    </row>
    <row r="5046" spans="1:2" x14ac:dyDescent="0.15">
      <c r="A5046" s="3"/>
      <c r="B5046" s="5"/>
    </row>
    <row r="5047" spans="1:2" x14ac:dyDescent="0.15">
      <c r="A5047" s="3"/>
      <c r="B5047" s="5"/>
    </row>
    <row r="5048" spans="1:2" x14ac:dyDescent="0.15">
      <c r="A5048" s="3"/>
      <c r="B5048" s="5"/>
    </row>
    <row r="5049" spans="1:2" x14ac:dyDescent="0.15">
      <c r="A5049" s="3"/>
      <c r="B5049" s="5"/>
    </row>
    <row r="5050" spans="1:2" x14ac:dyDescent="0.15">
      <c r="A5050" s="3"/>
      <c r="B5050" s="5"/>
    </row>
    <row r="5051" spans="1:2" x14ac:dyDescent="0.15">
      <c r="A5051" s="3"/>
      <c r="B5051" s="5"/>
    </row>
    <row r="5052" spans="1:2" x14ac:dyDescent="0.15">
      <c r="A5052" s="3"/>
      <c r="B5052" s="5"/>
    </row>
    <row r="5053" spans="1:2" x14ac:dyDescent="0.15">
      <c r="A5053" s="3"/>
      <c r="B5053" s="5"/>
    </row>
    <row r="5054" spans="1:2" x14ac:dyDescent="0.15">
      <c r="A5054" s="3"/>
      <c r="B5054" s="5"/>
    </row>
    <row r="5055" spans="1:2" x14ac:dyDescent="0.15">
      <c r="A5055" s="3"/>
      <c r="B5055" s="5"/>
    </row>
    <row r="5056" spans="1:2" x14ac:dyDescent="0.15">
      <c r="A5056" s="3"/>
      <c r="B5056" s="5"/>
    </row>
    <row r="5057" spans="1:2" x14ac:dyDescent="0.15">
      <c r="A5057" s="3"/>
      <c r="B5057" s="5"/>
    </row>
    <row r="5058" spans="1:2" x14ac:dyDescent="0.15">
      <c r="A5058" s="3"/>
      <c r="B5058" s="5"/>
    </row>
    <row r="5059" spans="1:2" x14ac:dyDescent="0.15">
      <c r="A5059" s="3"/>
      <c r="B5059" s="5"/>
    </row>
    <row r="5060" spans="1:2" x14ac:dyDescent="0.15">
      <c r="A5060" s="3"/>
      <c r="B5060" s="5"/>
    </row>
    <row r="5061" spans="1:2" x14ac:dyDescent="0.15">
      <c r="A5061" s="3"/>
      <c r="B5061" s="5"/>
    </row>
    <row r="5062" spans="1:2" x14ac:dyDescent="0.15">
      <c r="A5062" s="3"/>
      <c r="B5062" s="5"/>
    </row>
    <row r="5063" spans="1:2" x14ac:dyDescent="0.15">
      <c r="A5063" s="3"/>
      <c r="B5063" s="5"/>
    </row>
    <row r="5064" spans="1:2" x14ac:dyDescent="0.15">
      <c r="A5064" s="3"/>
      <c r="B5064" s="5"/>
    </row>
    <row r="5065" spans="1:2" x14ac:dyDescent="0.15">
      <c r="A5065" s="3"/>
      <c r="B5065" s="5"/>
    </row>
    <row r="5066" spans="1:2" x14ac:dyDescent="0.15">
      <c r="A5066" s="3"/>
      <c r="B5066" s="5"/>
    </row>
    <row r="5067" spans="1:2" x14ac:dyDescent="0.15">
      <c r="A5067" s="3"/>
      <c r="B5067" s="5"/>
    </row>
    <row r="5068" spans="1:2" x14ac:dyDescent="0.15">
      <c r="A5068" s="3"/>
      <c r="B5068" s="5"/>
    </row>
    <row r="5069" spans="1:2" x14ac:dyDescent="0.15">
      <c r="A5069" s="3"/>
      <c r="B5069" s="5"/>
    </row>
    <row r="5070" spans="1:2" x14ac:dyDescent="0.15">
      <c r="A5070" s="3"/>
      <c r="B5070" s="5"/>
    </row>
    <row r="5071" spans="1:2" x14ac:dyDescent="0.15">
      <c r="A5071" s="3"/>
      <c r="B5071" s="5"/>
    </row>
    <row r="5072" spans="1:2" x14ac:dyDescent="0.15">
      <c r="A5072" s="3"/>
      <c r="B5072" s="5"/>
    </row>
    <row r="5073" spans="1:2" x14ac:dyDescent="0.15">
      <c r="A5073" s="3"/>
      <c r="B5073" s="5"/>
    </row>
    <row r="5074" spans="1:2" x14ac:dyDescent="0.15">
      <c r="A5074" s="3"/>
      <c r="B5074" s="5"/>
    </row>
    <row r="5075" spans="1:2" x14ac:dyDescent="0.15">
      <c r="A5075" s="3"/>
      <c r="B5075" s="5"/>
    </row>
    <row r="5076" spans="1:2" x14ac:dyDescent="0.15">
      <c r="A5076" s="3"/>
      <c r="B5076" s="5"/>
    </row>
    <row r="5077" spans="1:2" x14ac:dyDescent="0.15">
      <c r="A5077" s="3"/>
      <c r="B5077" s="5"/>
    </row>
    <row r="5078" spans="1:2" x14ac:dyDescent="0.15">
      <c r="A5078" s="3"/>
      <c r="B5078" s="5"/>
    </row>
    <row r="5079" spans="1:2" x14ac:dyDescent="0.15">
      <c r="A5079" s="3"/>
      <c r="B5079" s="5"/>
    </row>
    <row r="5080" spans="1:2" x14ac:dyDescent="0.15">
      <c r="A5080" s="3"/>
      <c r="B5080" s="5"/>
    </row>
    <row r="5081" spans="1:2" x14ac:dyDescent="0.15">
      <c r="A5081" s="3"/>
      <c r="B5081" s="5"/>
    </row>
    <row r="5082" spans="1:2" x14ac:dyDescent="0.15">
      <c r="A5082" s="3"/>
      <c r="B5082" s="5"/>
    </row>
    <row r="5083" spans="1:2" x14ac:dyDescent="0.15">
      <c r="A5083" s="3"/>
      <c r="B5083" s="5"/>
    </row>
    <row r="5084" spans="1:2" x14ac:dyDescent="0.15">
      <c r="A5084" s="3"/>
      <c r="B5084" s="5"/>
    </row>
    <row r="5085" spans="1:2" x14ac:dyDescent="0.15">
      <c r="A5085" s="3"/>
      <c r="B5085" s="5"/>
    </row>
    <row r="5086" spans="1:2" x14ac:dyDescent="0.15">
      <c r="A5086" s="3"/>
      <c r="B5086" s="5"/>
    </row>
    <row r="5087" spans="1:2" x14ac:dyDescent="0.15">
      <c r="A5087" s="3"/>
      <c r="B5087" s="5"/>
    </row>
    <row r="5088" spans="1:2" x14ac:dyDescent="0.15">
      <c r="A5088" s="3"/>
      <c r="B5088" s="5"/>
    </row>
    <row r="5089" spans="1:2" x14ac:dyDescent="0.15">
      <c r="A5089" s="3"/>
      <c r="B5089" s="5"/>
    </row>
    <row r="5090" spans="1:2" x14ac:dyDescent="0.15">
      <c r="A5090" s="3"/>
      <c r="B5090" s="5"/>
    </row>
    <row r="5091" spans="1:2" x14ac:dyDescent="0.15">
      <c r="A5091" s="3"/>
      <c r="B5091" s="5"/>
    </row>
    <row r="5092" spans="1:2" x14ac:dyDescent="0.15">
      <c r="A5092" s="3"/>
      <c r="B5092" s="5"/>
    </row>
    <row r="5093" spans="1:2" x14ac:dyDescent="0.15">
      <c r="A5093" s="3"/>
      <c r="B5093" s="5"/>
    </row>
    <row r="5094" spans="1:2" x14ac:dyDescent="0.15">
      <c r="A5094" s="3"/>
      <c r="B5094" s="5"/>
    </row>
    <row r="5095" spans="1:2" x14ac:dyDescent="0.15">
      <c r="A5095" s="3"/>
      <c r="B5095" s="5"/>
    </row>
    <row r="5096" spans="1:2" x14ac:dyDescent="0.15">
      <c r="A5096" s="3"/>
      <c r="B5096" s="5"/>
    </row>
    <row r="5097" spans="1:2" x14ac:dyDescent="0.15">
      <c r="A5097" s="3"/>
      <c r="B5097" s="5"/>
    </row>
    <row r="5098" spans="1:2" x14ac:dyDescent="0.15">
      <c r="A5098" s="3"/>
      <c r="B5098" s="5"/>
    </row>
    <row r="5099" spans="1:2" x14ac:dyDescent="0.15">
      <c r="A5099" s="3"/>
      <c r="B5099" s="5"/>
    </row>
    <row r="5100" spans="1:2" x14ac:dyDescent="0.15">
      <c r="A5100" s="3"/>
      <c r="B5100" s="5"/>
    </row>
    <row r="5101" spans="1:2" x14ac:dyDescent="0.15">
      <c r="A5101" s="3"/>
      <c r="B5101" s="5"/>
    </row>
    <row r="5102" spans="1:2" x14ac:dyDescent="0.15">
      <c r="A5102" s="3"/>
      <c r="B5102" s="5"/>
    </row>
    <row r="5103" spans="1:2" x14ac:dyDescent="0.15">
      <c r="A5103" s="3"/>
      <c r="B5103" s="5"/>
    </row>
    <row r="5104" spans="1:2" x14ac:dyDescent="0.15">
      <c r="A5104" s="3"/>
      <c r="B5104" s="5"/>
    </row>
    <row r="5105" spans="1:2" x14ac:dyDescent="0.15">
      <c r="A5105" s="3"/>
      <c r="B5105" s="5"/>
    </row>
    <row r="5106" spans="1:2" x14ac:dyDescent="0.15">
      <c r="A5106" s="3"/>
      <c r="B5106" s="5"/>
    </row>
    <row r="5107" spans="1:2" x14ac:dyDescent="0.15">
      <c r="A5107" s="3"/>
      <c r="B5107" s="5"/>
    </row>
    <row r="5108" spans="1:2" x14ac:dyDescent="0.15">
      <c r="A5108" s="3"/>
      <c r="B5108" s="5"/>
    </row>
    <row r="5109" spans="1:2" x14ac:dyDescent="0.15">
      <c r="A5109" s="3"/>
      <c r="B5109" s="5"/>
    </row>
    <row r="5110" spans="1:2" x14ac:dyDescent="0.15">
      <c r="A5110" s="3"/>
      <c r="B5110" s="5"/>
    </row>
    <row r="5111" spans="1:2" x14ac:dyDescent="0.15">
      <c r="A5111" s="3"/>
      <c r="B5111" s="5"/>
    </row>
    <row r="5112" spans="1:2" x14ac:dyDescent="0.15">
      <c r="A5112" s="3"/>
      <c r="B5112" s="5"/>
    </row>
    <row r="5113" spans="1:2" x14ac:dyDescent="0.15">
      <c r="A5113" s="3"/>
      <c r="B5113" s="5"/>
    </row>
    <row r="5114" spans="1:2" x14ac:dyDescent="0.15">
      <c r="A5114" s="3"/>
      <c r="B5114" s="5"/>
    </row>
    <row r="5115" spans="1:2" x14ac:dyDescent="0.15">
      <c r="A5115" s="3"/>
      <c r="B5115" s="5"/>
    </row>
    <row r="5116" spans="1:2" x14ac:dyDescent="0.15">
      <c r="A5116" s="3"/>
      <c r="B5116" s="5"/>
    </row>
    <row r="5117" spans="1:2" x14ac:dyDescent="0.15">
      <c r="A5117" s="3"/>
      <c r="B5117" s="5"/>
    </row>
    <row r="5118" spans="1:2" x14ac:dyDescent="0.15">
      <c r="A5118" s="3"/>
      <c r="B5118" s="5"/>
    </row>
    <row r="5119" spans="1:2" x14ac:dyDescent="0.15">
      <c r="A5119" s="3"/>
      <c r="B5119" s="5"/>
    </row>
    <row r="5120" spans="1:2" x14ac:dyDescent="0.15">
      <c r="A5120" s="3"/>
      <c r="B5120" s="5"/>
    </row>
    <row r="5121" spans="1:2" x14ac:dyDescent="0.15">
      <c r="A5121" s="3"/>
      <c r="B5121" s="5"/>
    </row>
    <row r="5122" spans="1:2" x14ac:dyDescent="0.15">
      <c r="A5122" s="3"/>
      <c r="B5122" s="5"/>
    </row>
    <row r="5123" spans="1:2" x14ac:dyDescent="0.15">
      <c r="A5123" s="3"/>
      <c r="B5123" s="5"/>
    </row>
    <row r="5124" spans="1:2" x14ac:dyDescent="0.15">
      <c r="A5124" s="3"/>
      <c r="B5124" s="5"/>
    </row>
    <row r="5125" spans="1:2" x14ac:dyDescent="0.15">
      <c r="A5125" s="3"/>
      <c r="B5125" s="5"/>
    </row>
    <row r="5126" spans="1:2" x14ac:dyDescent="0.15">
      <c r="A5126" s="3"/>
      <c r="B5126" s="5"/>
    </row>
    <row r="5127" spans="1:2" x14ac:dyDescent="0.15">
      <c r="A5127" s="3"/>
      <c r="B5127" s="5"/>
    </row>
    <row r="5128" spans="1:2" x14ac:dyDescent="0.15">
      <c r="A5128" s="3"/>
      <c r="B5128" s="5"/>
    </row>
    <row r="5129" spans="1:2" x14ac:dyDescent="0.15">
      <c r="A5129" s="3"/>
      <c r="B5129" s="5"/>
    </row>
    <row r="5130" spans="1:2" x14ac:dyDescent="0.15">
      <c r="A5130" s="3"/>
      <c r="B5130" s="5"/>
    </row>
    <row r="5131" spans="1:2" x14ac:dyDescent="0.15">
      <c r="A5131" s="3"/>
      <c r="B5131" s="5"/>
    </row>
    <row r="5132" spans="1:2" x14ac:dyDescent="0.15">
      <c r="A5132" s="3"/>
      <c r="B5132" s="5"/>
    </row>
    <row r="5133" spans="1:2" x14ac:dyDescent="0.15">
      <c r="A5133" s="3"/>
      <c r="B5133" s="5"/>
    </row>
    <row r="5134" spans="1:2" x14ac:dyDescent="0.15">
      <c r="A5134" s="3"/>
      <c r="B5134" s="5"/>
    </row>
    <row r="5135" spans="1:2" x14ac:dyDescent="0.15">
      <c r="A5135" s="3"/>
      <c r="B5135" s="5"/>
    </row>
    <row r="5136" spans="1:2" x14ac:dyDescent="0.15">
      <c r="A5136" s="3"/>
      <c r="B5136" s="5"/>
    </row>
    <row r="5137" spans="1:2" x14ac:dyDescent="0.15">
      <c r="A5137" s="3"/>
      <c r="B5137" s="5"/>
    </row>
    <row r="5138" spans="1:2" x14ac:dyDescent="0.15">
      <c r="A5138" s="3"/>
      <c r="B5138" s="5"/>
    </row>
    <row r="5139" spans="1:2" x14ac:dyDescent="0.15">
      <c r="A5139" s="3"/>
      <c r="B5139" s="5"/>
    </row>
    <row r="5140" spans="1:2" x14ac:dyDescent="0.15">
      <c r="A5140" s="3"/>
      <c r="B5140" s="5"/>
    </row>
    <row r="5141" spans="1:2" x14ac:dyDescent="0.15">
      <c r="A5141" s="3"/>
      <c r="B5141" s="5"/>
    </row>
    <row r="5142" spans="1:2" x14ac:dyDescent="0.15">
      <c r="A5142" s="3"/>
      <c r="B5142" s="5"/>
    </row>
    <row r="5143" spans="1:2" x14ac:dyDescent="0.15">
      <c r="A5143" s="3"/>
      <c r="B5143" s="5"/>
    </row>
    <row r="5144" spans="1:2" x14ac:dyDescent="0.15">
      <c r="A5144" s="3"/>
      <c r="B5144" s="5"/>
    </row>
    <row r="5145" spans="1:2" x14ac:dyDescent="0.15">
      <c r="A5145" s="3"/>
      <c r="B5145" s="5"/>
    </row>
    <row r="5146" spans="1:2" x14ac:dyDescent="0.15">
      <c r="A5146" s="3"/>
      <c r="B5146" s="5"/>
    </row>
    <row r="5147" spans="1:2" x14ac:dyDescent="0.15">
      <c r="A5147" s="3"/>
      <c r="B5147" s="5"/>
    </row>
    <row r="5148" spans="1:2" x14ac:dyDescent="0.15">
      <c r="A5148" s="3"/>
      <c r="B5148" s="5"/>
    </row>
    <row r="5149" spans="1:2" x14ac:dyDescent="0.15">
      <c r="A5149" s="3"/>
      <c r="B5149" s="5"/>
    </row>
    <row r="5150" spans="1:2" x14ac:dyDescent="0.15">
      <c r="A5150" s="3"/>
      <c r="B5150" s="5"/>
    </row>
    <row r="5151" spans="1:2" x14ac:dyDescent="0.15">
      <c r="A5151" s="3"/>
      <c r="B5151" s="5"/>
    </row>
    <row r="5152" spans="1:2" x14ac:dyDescent="0.15">
      <c r="A5152" s="3"/>
      <c r="B5152" s="5"/>
    </row>
    <row r="5153" spans="1:2" x14ac:dyDescent="0.15">
      <c r="A5153" s="3"/>
      <c r="B5153" s="5"/>
    </row>
    <row r="5154" spans="1:2" x14ac:dyDescent="0.15">
      <c r="A5154" s="3"/>
      <c r="B5154" s="5"/>
    </row>
    <row r="5155" spans="1:2" x14ac:dyDescent="0.15">
      <c r="A5155" s="3"/>
      <c r="B5155" s="5"/>
    </row>
    <row r="5156" spans="1:2" x14ac:dyDescent="0.15">
      <c r="A5156" s="3"/>
      <c r="B5156" s="5"/>
    </row>
    <row r="5157" spans="1:2" x14ac:dyDescent="0.15">
      <c r="A5157" s="3"/>
      <c r="B5157" s="5"/>
    </row>
    <row r="5158" spans="1:2" x14ac:dyDescent="0.15">
      <c r="A5158" s="3"/>
      <c r="B5158" s="5"/>
    </row>
    <row r="5159" spans="1:2" x14ac:dyDescent="0.15">
      <c r="A5159" s="3"/>
      <c r="B5159" s="5"/>
    </row>
    <row r="5160" spans="1:2" x14ac:dyDescent="0.15">
      <c r="A5160" s="3"/>
      <c r="B5160" s="5"/>
    </row>
    <row r="5161" spans="1:2" x14ac:dyDescent="0.15">
      <c r="A5161" s="3"/>
      <c r="B5161" s="5"/>
    </row>
    <row r="5162" spans="1:2" x14ac:dyDescent="0.15">
      <c r="A5162" s="3"/>
      <c r="B5162" s="5"/>
    </row>
    <row r="5163" spans="1:2" x14ac:dyDescent="0.15">
      <c r="A5163" s="3"/>
      <c r="B5163" s="5"/>
    </row>
    <row r="5164" spans="1:2" x14ac:dyDescent="0.15">
      <c r="A5164" s="3"/>
      <c r="B5164" s="5"/>
    </row>
    <row r="5165" spans="1:2" x14ac:dyDescent="0.15">
      <c r="A5165" s="3"/>
      <c r="B5165" s="5"/>
    </row>
    <row r="5166" spans="1:2" x14ac:dyDescent="0.15">
      <c r="A5166" s="3"/>
      <c r="B5166" s="5"/>
    </row>
    <row r="5167" spans="1:2" x14ac:dyDescent="0.15">
      <c r="A5167" s="3"/>
      <c r="B5167" s="5"/>
    </row>
    <row r="5168" spans="1:2" x14ac:dyDescent="0.15">
      <c r="A5168" s="3"/>
      <c r="B5168" s="5"/>
    </row>
    <row r="5169" spans="1:2" x14ac:dyDescent="0.15">
      <c r="A5169" s="3"/>
      <c r="B5169" s="5"/>
    </row>
    <row r="5170" spans="1:2" x14ac:dyDescent="0.15">
      <c r="A5170" s="3"/>
      <c r="B5170" s="5"/>
    </row>
    <row r="5171" spans="1:2" x14ac:dyDescent="0.15">
      <c r="A5171" s="3"/>
      <c r="B5171" s="5"/>
    </row>
    <row r="5172" spans="1:2" x14ac:dyDescent="0.15">
      <c r="A5172" s="3"/>
      <c r="B5172" s="5"/>
    </row>
    <row r="5173" spans="1:2" x14ac:dyDescent="0.15">
      <c r="A5173" s="3"/>
      <c r="B5173" s="5"/>
    </row>
    <row r="5174" spans="1:2" x14ac:dyDescent="0.15">
      <c r="A5174" s="3"/>
      <c r="B5174" s="5"/>
    </row>
    <row r="5175" spans="1:2" x14ac:dyDescent="0.15">
      <c r="A5175" s="3"/>
      <c r="B5175" s="5"/>
    </row>
    <row r="5176" spans="1:2" x14ac:dyDescent="0.15">
      <c r="A5176" s="3"/>
      <c r="B5176" s="5"/>
    </row>
    <row r="5177" spans="1:2" x14ac:dyDescent="0.15">
      <c r="A5177" s="3"/>
      <c r="B5177" s="5"/>
    </row>
    <row r="5178" spans="1:2" x14ac:dyDescent="0.15">
      <c r="A5178" s="3"/>
      <c r="B5178" s="5"/>
    </row>
    <row r="5179" spans="1:2" x14ac:dyDescent="0.15">
      <c r="A5179" s="3"/>
      <c r="B5179" s="5"/>
    </row>
    <row r="5180" spans="1:2" x14ac:dyDescent="0.15">
      <c r="A5180" s="3"/>
      <c r="B5180" s="5"/>
    </row>
    <row r="5181" spans="1:2" x14ac:dyDescent="0.15">
      <c r="A5181" s="3"/>
      <c r="B5181" s="5"/>
    </row>
    <row r="5182" spans="1:2" x14ac:dyDescent="0.15">
      <c r="A5182" s="3"/>
      <c r="B5182" s="5"/>
    </row>
    <row r="5183" spans="1:2" x14ac:dyDescent="0.15">
      <c r="A5183" s="3"/>
      <c r="B5183" s="5"/>
    </row>
    <row r="5184" spans="1:2" x14ac:dyDescent="0.15">
      <c r="A5184" s="3"/>
      <c r="B5184" s="5"/>
    </row>
    <row r="5185" spans="1:2" x14ac:dyDescent="0.15">
      <c r="A5185" s="3"/>
      <c r="B5185" s="5"/>
    </row>
    <row r="5186" spans="1:2" x14ac:dyDescent="0.15">
      <c r="A5186" s="3"/>
      <c r="B5186" s="5"/>
    </row>
    <row r="5187" spans="1:2" x14ac:dyDescent="0.15">
      <c r="A5187" s="3"/>
      <c r="B5187" s="5"/>
    </row>
    <row r="5188" spans="1:2" x14ac:dyDescent="0.15">
      <c r="A5188" s="3"/>
      <c r="B5188" s="5"/>
    </row>
    <row r="5189" spans="1:2" x14ac:dyDescent="0.15">
      <c r="A5189" s="3"/>
      <c r="B5189" s="5"/>
    </row>
    <row r="5190" spans="1:2" x14ac:dyDescent="0.15">
      <c r="A5190" s="3"/>
      <c r="B5190" s="5"/>
    </row>
    <row r="5191" spans="1:2" x14ac:dyDescent="0.15">
      <c r="A5191" s="3"/>
      <c r="B5191" s="5"/>
    </row>
    <row r="5192" spans="1:2" x14ac:dyDescent="0.15">
      <c r="A5192" s="3"/>
      <c r="B5192" s="5"/>
    </row>
    <row r="5193" spans="1:2" x14ac:dyDescent="0.15">
      <c r="A5193" s="3"/>
      <c r="B5193" s="5"/>
    </row>
    <row r="5194" spans="1:2" x14ac:dyDescent="0.15">
      <c r="A5194" s="3"/>
      <c r="B5194" s="5"/>
    </row>
    <row r="5195" spans="1:2" x14ac:dyDescent="0.15">
      <c r="A5195" s="3"/>
      <c r="B5195" s="5"/>
    </row>
    <row r="5196" spans="1:2" x14ac:dyDescent="0.15">
      <c r="A5196" s="3"/>
      <c r="B5196" s="5"/>
    </row>
    <row r="5197" spans="1:2" x14ac:dyDescent="0.15">
      <c r="A5197" s="3"/>
      <c r="B5197" s="5"/>
    </row>
    <row r="5198" spans="1:2" x14ac:dyDescent="0.15">
      <c r="A5198" s="3"/>
      <c r="B5198" s="5"/>
    </row>
    <row r="5199" spans="1:2" x14ac:dyDescent="0.15">
      <c r="A5199" s="3"/>
      <c r="B5199" s="5"/>
    </row>
    <row r="5200" spans="1:2" x14ac:dyDescent="0.15">
      <c r="A5200" s="3"/>
      <c r="B5200" s="5"/>
    </row>
    <row r="5201" spans="1:2" x14ac:dyDescent="0.15">
      <c r="A5201" s="3"/>
      <c r="B5201" s="5"/>
    </row>
    <row r="5202" spans="1:2" x14ac:dyDescent="0.15">
      <c r="A5202" s="3"/>
      <c r="B5202" s="5"/>
    </row>
    <row r="5203" spans="1:2" x14ac:dyDescent="0.15">
      <c r="A5203" s="3"/>
      <c r="B5203" s="5"/>
    </row>
    <row r="5204" spans="1:2" x14ac:dyDescent="0.15">
      <c r="A5204" s="3"/>
      <c r="B5204" s="5"/>
    </row>
    <row r="5205" spans="1:2" x14ac:dyDescent="0.15">
      <c r="A5205" s="3"/>
      <c r="B5205" s="5"/>
    </row>
    <row r="5206" spans="1:2" x14ac:dyDescent="0.15">
      <c r="A5206" s="3"/>
      <c r="B5206" s="5"/>
    </row>
    <row r="5207" spans="1:2" x14ac:dyDescent="0.15">
      <c r="A5207" s="3"/>
      <c r="B5207" s="5"/>
    </row>
    <row r="5208" spans="1:2" x14ac:dyDescent="0.15">
      <c r="A5208" s="3"/>
      <c r="B5208" s="5"/>
    </row>
    <row r="5209" spans="1:2" x14ac:dyDescent="0.15">
      <c r="A5209" s="3"/>
      <c r="B5209" s="5"/>
    </row>
    <row r="5210" spans="1:2" x14ac:dyDescent="0.15">
      <c r="A5210" s="3"/>
      <c r="B5210" s="5"/>
    </row>
    <row r="5211" spans="1:2" x14ac:dyDescent="0.15">
      <c r="A5211" s="3"/>
      <c r="B5211" s="5"/>
    </row>
    <row r="5212" spans="1:2" x14ac:dyDescent="0.15">
      <c r="A5212" s="3"/>
      <c r="B5212" s="5"/>
    </row>
    <row r="5213" spans="1:2" x14ac:dyDescent="0.15">
      <c r="A5213" s="3"/>
      <c r="B5213" s="5"/>
    </row>
    <row r="5214" spans="1:2" x14ac:dyDescent="0.15">
      <c r="A5214" s="3"/>
      <c r="B5214" s="5"/>
    </row>
    <row r="5215" spans="1:2" x14ac:dyDescent="0.15">
      <c r="A5215" s="3"/>
      <c r="B5215" s="5"/>
    </row>
    <row r="5216" spans="1:2" x14ac:dyDescent="0.15">
      <c r="A5216" s="3"/>
      <c r="B5216" s="5"/>
    </row>
    <row r="5217" spans="1:2" x14ac:dyDescent="0.15">
      <c r="A5217" s="3"/>
      <c r="B5217" s="5"/>
    </row>
    <row r="5218" spans="1:2" x14ac:dyDescent="0.15">
      <c r="A5218" s="3"/>
      <c r="B5218" s="5"/>
    </row>
    <row r="5219" spans="1:2" x14ac:dyDescent="0.15">
      <c r="A5219" s="3"/>
      <c r="B5219" s="5"/>
    </row>
    <row r="5220" spans="1:2" x14ac:dyDescent="0.15">
      <c r="A5220" s="3"/>
      <c r="B5220" s="5"/>
    </row>
    <row r="5221" spans="1:2" x14ac:dyDescent="0.15">
      <c r="A5221" s="3"/>
      <c r="B5221" s="5"/>
    </row>
    <row r="5222" spans="1:2" x14ac:dyDescent="0.15">
      <c r="A5222" s="3"/>
      <c r="B5222" s="5"/>
    </row>
    <row r="5223" spans="1:2" x14ac:dyDescent="0.15">
      <c r="A5223" s="3"/>
      <c r="B5223" s="5"/>
    </row>
    <row r="5224" spans="1:2" x14ac:dyDescent="0.15">
      <c r="A5224" s="3"/>
      <c r="B5224" s="5"/>
    </row>
    <row r="5225" spans="1:2" x14ac:dyDescent="0.15">
      <c r="A5225" s="3"/>
      <c r="B5225" s="5"/>
    </row>
    <row r="5226" spans="1:2" x14ac:dyDescent="0.15">
      <c r="A5226" s="3"/>
      <c r="B5226" s="5"/>
    </row>
    <row r="5227" spans="1:2" x14ac:dyDescent="0.15">
      <c r="A5227" s="3"/>
      <c r="B5227" s="5"/>
    </row>
    <row r="5228" spans="1:2" x14ac:dyDescent="0.15">
      <c r="A5228" s="3"/>
      <c r="B5228" s="5"/>
    </row>
    <row r="5229" spans="1:2" x14ac:dyDescent="0.15">
      <c r="A5229" s="3"/>
      <c r="B5229" s="5"/>
    </row>
    <row r="5230" spans="1:2" x14ac:dyDescent="0.15">
      <c r="A5230" s="3"/>
      <c r="B5230" s="5"/>
    </row>
    <row r="5231" spans="1:2" x14ac:dyDescent="0.15">
      <c r="A5231" s="3"/>
      <c r="B5231" s="5"/>
    </row>
    <row r="5232" spans="1:2" x14ac:dyDescent="0.15">
      <c r="A5232" s="3"/>
      <c r="B5232" s="5"/>
    </row>
    <row r="5233" spans="1:2" x14ac:dyDescent="0.15">
      <c r="A5233" s="3"/>
      <c r="B5233" s="5"/>
    </row>
    <row r="5234" spans="1:2" x14ac:dyDescent="0.15">
      <c r="A5234" s="3"/>
      <c r="B5234" s="5"/>
    </row>
    <row r="5235" spans="1:2" x14ac:dyDescent="0.15">
      <c r="A5235" s="3"/>
      <c r="B5235" s="5"/>
    </row>
    <row r="5236" spans="1:2" x14ac:dyDescent="0.15">
      <c r="A5236" s="3"/>
      <c r="B5236" s="5"/>
    </row>
    <row r="5237" spans="1:2" x14ac:dyDescent="0.15">
      <c r="A5237" s="3"/>
      <c r="B5237" s="5"/>
    </row>
    <row r="5238" spans="1:2" x14ac:dyDescent="0.15">
      <c r="A5238" s="3"/>
      <c r="B5238" s="5"/>
    </row>
    <row r="5239" spans="1:2" x14ac:dyDescent="0.15">
      <c r="A5239" s="3"/>
      <c r="B5239" s="5"/>
    </row>
    <row r="5240" spans="1:2" x14ac:dyDescent="0.15">
      <c r="A5240" s="3"/>
      <c r="B5240" s="5"/>
    </row>
    <row r="5241" spans="1:2" x14ac:dyDescent="0.15">
      <c r="A5241" s="3"/>
      <c r="B5241" s="5"/>
    </row>
    <row r="5242" spans="1:2" x14ac:dyDescent="0.15">
      <c r="A5242" s="3"/>
      <c r="B5242" s="5"/>
    </row>
    <row r="5243" spans="1:2" x14ac:dyDescent="0.15">
      <c r="A5243" s="3"/>
      <c r="B5243" s="5"/>
    </row>
    <row r="5244" spans="1:2" x14ac:dyDescent="0.15">
      <c r="A5244" s="3"/>
      <c r="B5244" s="5"/>
    </row>
    <row r="5245" spans="1:2" x14ac:dyDescent="0.15">
      <c r="A5245" s="3"/>
      <c r="B5245" s="5"/>
    </row>
    <row r="5246" spans="1:2" x14ac:dyDescent="0.15">
      <c r="A5246" s="3"/>
      <c r="B5246" s="5"/>
    </row>
    <row r="5247" spans="1:2" x14ac:dyDescent="0.15">
      <c r="A5247" s="3"/>
      <c r="B5247" s="5"/>
    </row>
    <row r="5248" spans="1:2" x14ac:dyDescent="0.15">
      <c r="A5248" s="3"/>
      <c r="B5248" s="5"/>
    </row>
    <row r="5249" spans="1:2" x14ac:dyDescent="0.15">
      <c r="A5249" s="3"/>
      <c r="B5249" s="5"/>
    </row>
    <row r="5250" spans="1:2" x14ac:dyDescent="0.15">
      <c r="A5250" s="3"/>
      <c r="B5250" s="5"/>
    </row>
    <row r="5251" spans="1:2" x14ac:dyDescent="0.15">
      <c r="A5251" s="3"/>
      <c r="B5251" s="5"/>
    </row>
    <row r="5252" spans="1:2" x14ac:dyDescent="0.15">
      <c r="A5252" s="3"/>
      <c r="B5252" s="5"/>
    </row>
    <row r="5253" spans="1:2" x14ac:dyDescent="0.15">
      <c r="A5253" s="3"/>
      <c r="B5253" s="5"/>
    </row>
    <row r="5254" spans="1:2" x14ac:dyDescent="0.15">
      <c r="A5254" s="3"/>
      <c r="B5254" s="5"/>
    </row>
    <row r="5255" spans="1:2" x14ac:dyDescent="0.15">
      <c r="A5255" s="3"/>
      <c r="B5255" s="5"/>
    </row>
    <row r="5256" spans="1:2" x14ac:dyDescent="0.15">
      <c r="A5256" s="3"/>
      <c r="B5256" s="5"/>
    </row>
    <row r="5257" spans="1:2" x14ac:dyDescent="0.15">
      <c r="A5257" s="3"/>
      <c r="B5257" s="5"/>
    </row>
    <row r="5258" spans="1:2" x14ac:dyDescent="0.15">
      <c r="A5258" s="3"/>
      <c r="B5258" s="5"/>
    </row>
    <row r="5259" spans="1:2" x14ac:dyDescent="0.15">
      <c r="A5259" s="3"/>
      <c r="B5259" s="5"/>
    </row>
    <row r="5260" spans="1:2" x14ac:dyDescent="0.15">
      <c r="A5260" s="3"/>
      <c r="B5260" s="5"/>
    </row>
    <row r="5261" spans="1:2" x14ac:dyDescent="0.15">
      <c r="A5261" s="3"/>
      <c r="B5261" s="5"/>
    </row>
    <row r="5262" spans="1:2" x14ac:dyDescent="0.15">
      <c r="A5262" s="3"/>
      <c r="B5262" s="5"/>
    </row>
    <row r="5263" spans="1:2" x14ac:dyDescent="0.15">
      <c r="A5263" s="3"/>
      <c r="B5263" s="5"/>
    </row>
    <row r="5264" spans="1:2" x14ac:dyDescent="0.15">
      <c r="A5264" s="3"/>
      <c r="B5264" s="5"/>
    </row>
    <row r="5265" spans="1:2" x14ac:dyDescent="0.15">
      <c r="A5265" s="3"/>
      <c r="B5265" s="5"/>
    </row>
    <row r="5266" spans="1:2" x14ac:dyDescent="0.15">
      <c r="A5266" s="3"/>
      <c r="B5266" s="5"/>
    </row>
    <row r="5267" spans="1:2" x14ac:dyDescent="0.15">
      <c r="A5267" s="3"/>
      <c r="B5267" s="5"/>
    </row>
    <row r="5268" spans="1:2" x14ac:dyDescent="0.15">
      <c r="A5268" s="3"/>
      <c r="B5268" s="5"/>
    </row>
    <row r="5269" spans="1:2" x14ac:dyDescent="0.15">
      <c r="A5269" s="3"/>
      <c r="B5269" s="5"/>
    </row>
    <row r="5270" spans="1:2" x14ac:dyDescent="0.15">
      <c r="A5270" s="3"/>
      <c r="B5270" s="5"/>
    </row>
    <row r="5271" spans="1:2" x14ac:dyDescent="0.15">
      <c r="A5271" s="3"/>
      <c r="B5271" s="5"/>
    </row>
    <row r="5272" spans="1:2" x14ac:dyDescent="0.15">
      <c r="A5272" s="3"/>
      <c r="B5272" s="5"/>
    </row>
    <row r="5273" spans="1:2" x14ac:dyDescent="0.15">
      <c r="A5273" s="3"/>
      <c r="B5273" s="5"/>
    </row>
    <row r="5274" spans="1:2" x14ac:dyDescent="0.15">
      <c r="A5274" s="3"/>
      <c r="B5274" s="5"/>
    </row>
    <row r="5275" spans="1:2" x14ac:dyDescent="0.15">
      <c r="A5275" s="3"/>
      <c r="B5275" s="5"/>
    </row>
    <row r="5276" spans="1:2" x14ac:dyDescent="0.15">
      <c r="A5276" s="3"/>
      <c r="B5276" s="5"/>
    </row>
    <row r="5277" spans="1:2" x14ac:dyDescent="0.15">
      <c r="A5277" s="3"/>
      <c r="B5277" s="5"/>
    </row>
    <row r="5278" spans="1:2" x14ac:dyDescent="0.15">
      <c r="A5278" s="3"/>
      <c r="B5278" s="5"/>
    </row>
    <row r="5279" spans="1:2" x14ac:dyDescent="0.15">
      <c r="A5279" s="3"/>
      <c r="B5279" s="5"/>
    </row>
    <row r="5280" spans="1:2" x14ac:dyDescent="0.15">
      <c r="A5280" s="3"/>
      <c r="B5280" s="5"/>
    </row>
    <row r="5281" spans="1:2" x14ac:dyDescent="0.15">
      <c r="A5281" s="3"/>
      <c r="B5281" s="5"/>
    </row>
    <row r="5282" spans="1:2" x14ac:dyDescent="0.15">
      <c r="A5282" s="3"/>
      <c r="B5282" s="5"/>
    </row>
    <row r="5283" spans="1:2" x14ac:dyDescent="0.15">
      <c r="A5283" s="3"/>
      <c r="B5283" s="5"/>
    </row>
    <row r="5284" spans="1:2" x14ac:dyDescent="0.15">
      <c r="A5284" s="3"/>
      <c r="B5284" s="5"/>
    </row>
    <row r="5285" spans="1:2" x14ac:dyDescent="0.15">
      <c r="A5285" s="3"/>
      <c r="B5285" s="5"/>
    </row>
    <row r="5286" spans="1:2" x14ac:dyDescent="0.15">
      <c r="A5286" s="3"/>
      <c r="B5286" s="5"/>
    </row>
    <row r="5287" spans="1:2" x14ac:dyDescent="0.15">
      <c r="A5287" s="3"/>
      <c r="B5287" s="5"/>
    </row>
    <row r="5288" spans="1:2" x14ac:dyDescent="0.15">
      <c r="A5288" s="3"/>
      <c r="B5288" s="5"/>
    </row>
    <row r="5289" spans="1:2" x14ac:dyDescent="0.15">
      <c r="A5289" s="3"/>
      <c r="B5289" s="5"/>
    </row>
    <row r="5290" spans="1:2" x14ac:dyDescent="0.15">
      <c r="A5290" s="3"/>
      <c r="B5290" s="5"/>
    </row>
    <row r="5291" spans="1:2" x14ac:dyDescent="0.15">
      <c r="A5291" s="3"/>
      <c r="B5291" s="5"/>
    </row>
    <row r="5292" spans="1:2" x14ac:dyDescent="0.15">
      <c r="A5292" s="3"/>
      <c r="B5292" s="5"/>
    </row>
    <row r="5293" spans="1:2" x14ac:dyDescent="0.15">
      <c r="A5293" s="3"/>
      <c r="B5293" s="5"/>
    </row>
    <row r="5294" spans="1:2" x14ac:dyDescent="0.15">
      <c r="A5294" s="3"/>
      <c r="B5294" s="5"/>
    </row>
    <row r="5295" spans="1:2" x14ac:dyDescent="0.15">
      <c r="A5295" s="3"/>
      <c r="B5295" s="5"/>
    </row>
    <row r="5296" spans="1:2" x14ac:dyDescent="0.15">
      <c r="A5296" s="3"/>
      <c r="B5296" s="5"/>
    </row>
    <row r="5297" spans="1:2" x14ac:dyDescent="0.15">
      <c r="A5297" s="3"/>
      <c r="B5297" s="5"/>
    </row>
    <row r="5298" spans="1:2" x14ac:dyDescent="0.15">
      <c r="A5298" s="3"/>
      <c r="B5298" s="5"/>
    </row>
    <row r="5299" spans="1:2" x14ac:dyDescent="0.15">
      <c r="A5299" s="3"/>
      <c r="B5299" s="5"/>
    </row>
    <row r="5300" spans="1:2" x14ac:dyDescent="0.15">
      <c r="A5300" s="3"/>
      <c r="B5300" s="5"/>
    </row>
    <row r="5301" spans="1:2" x14ac:dyDescent="0.15">
      <c r="A5301" s="3"/>
      <c r="B5301" s="5"/>
    </row>
    <row r="5302" spans="1:2" x14ac:dyDescent="0.15">
      <c r="A5302" s="3"/>
      <c r="B5302" s="5"/>
    </row>
    <row r="5303" spans="1:2" x14ac:dyDescent="0.15">
      <c r="A5303" s="3"/>
      <c r="B5303" s="5"/>
    </row>
    <row r="5304" spans="1:2" x14ac:dyDescent="0.15">
      <c r="A5304" s="3"/>
      <c r="B5304" s="5"/>
    </row>
    <row r="5305" spans="1:2" x14ac:dyDescent="0.15">
      <c r="A5305" s="3"/>
      <c r="B5305" s="5"/>
    </row>
    <row r="5306" spans="1:2" x14ac:dyDescent="0.15">
      <c r="A5306" s="3"/>
      <c r="B5306" s="5"/>
    </row>
    <row r="5307" spans="1:2" x14ac:dyDescent="0.15">
      <c r="A5307" s="3"/>
      <c r="B5307" s="5"/>
    </row>
    <row r="5308" spans="1:2" x14ac:dyDescent="0.15">
      <c r="A5308" s="3"/>
      <c r="B5308" s="5"/>
    </row>
    <row r="5309" spans="1:2" x14ac:dyDescent="0.15">
      <c r="A5309" s="3"/>
      <c r="B5309" s="5"/>
    </row>
    <row r="5310" spans="1:2" x14ac:dyDescent="0.15">
      <c r="A5310" s="3"/>
      <c r="B5310" s="5"/>
    </row>
    <row r="5311" spans="1:2" x14ac:dyDescent="0.15">
      <c r="A5311" s="3"/>
      <c r="B5311" s="5"/>
    </row>
    <row r="5312" spans="1:2" x14ac:dyDescent="0.15">
      <c r="A5312" s="3"/>
      <c r="B5312" s="5"/>
    </row>
    <row r="5313" spans="1:2" x14ac:dyDescent="0.15">
      <c r="A5313" s="3"/>
      <c r="B5313" s="5"/>
    </row>
    <row r="5314" spans="1:2" x14ac:dyDescent="0.15">
      <c r="A5314" s="3"/>
      <c r="B5314" s="5"/>
    </row>
    <row r="5315" spans="1:2" x14ac:dyDescent="0.15">
      <c r="A5315" s="3"/>
      <c r="B5315" s="5"/>
    </row>
    <row r="5316" spans="1:2" x14ac:dyDescent="0.15">
      <c r="A5316" s="3"/>
      <c r="B5316" s="5"/>
    </row>
    <row r="5317" spans="1:2" x14ac:dyDescent="0.15">
      <c r="A5317" s="3"/>
      <c r="B5317" s="5"/>
    </row>
    <row r="5318" spans="1:2" x14ac:dyDescent="0.15">
      <c r="A5318" s="3"/>
      <c r="B5318" s="5"/>
    </row>
    <row r="5319" spans="1:2" x14ac:dyDescent="0.15">
      <c r="A5319" s="3"/>
      <c r="B5319" s="5"/>
    </row>
    <row r="5320" spans="1:2" x14ac:dyDescent="0.15">
      <c r="A5320" s="3"/>
      <c r="B5320" s="5"/>
    </row>
    <row r="5321" spans="1:2" x14ac:dyDescent="0.15">
      <c r="A5321" s="3"/>
      <c r="B5321" s="5"/>
    </row>
    <row r="5322" spans="1:2" x14ac:dyDescent="0.15">
      <c r="A5322" s="3"/>
      <c r="B5322" s="5"/>
    </row>
    <row r="5323" spans="1:2" x14ac:dyDescent="0.15">
      <c r="A5323" s="3"/>
      <c r="B5323" s="5"/>
    </row>
    <row r="5324" spans="1:2" x14ac:dyDescent="0.15">
      <c r="A5324" s="3"/>
      <c r="B5324" s="5"/>
    </row>
    <row r="5325" spans="1:2" x14ac:dyDescent="0.15">
      <c r="A5325" s="3"/>
      <c r="B5325" s="5"/>
    </row>
    <row r="5326" spans="1:2" x14ac:dyDescent="0.15">
      <c r="A5326" s="3"/>
      <c r="B5326" s="5"/>
    </row>
    <row r="5327" spans="1:2" x14ac:dyDescent="0.15">
      <c r="A5327" s="3"/>
      <c r="B5327" s="5"/>
    </row>
    <row r="5328" spans="1:2" x14ac:dyDescent="0.15">
      <c r="A5328" s="3"/>
      <c r="B5328" s="5"/>
    </row>
    <row r="5329" spans="1:2" x14ac:dyDescent="0.15">
      <c r="A5329" s="3"/>
      <c r="B5329" s="5"/>
    </row>
    <row r="5330" spans="1:2" x14ac:dyDescent="0.15">
      <c r="A5330" s="3"/>
      <c r="B5330" s="5"/>
    </row>
    <row r="5331" spans="1:2" x14ac:dyDescent="0.15">
      <c r="A5331" s="3"/>
      <c r="B5331" s="5"/>
    </row>
    <row r="5332" spans="1:2" x14ac:dyDescent="0.15">
      <c r="A5332" s="3"/>
      <c r="B5332" s="5"/>
    </row>
    <row r="5333" spans="1:2" x14ac:dyDescent="0.15">
      <c r="A5333" s="3"/>
      <c r="B5333" s="5"/>
    </row>
    <row r="5334" spans="1:2" x14ac:dyDescent="0.15">
      <c r="A5334" s="3"/>
      <c r="B5334" s="5"/>
    </row>
    <row r="5335" spans="1:2" x14ac:dyDescent="0.15">
      <c r="A5335" s="3"/>
      <c r="B5335" s="5"/>
    </row>
    <row r="5336" spans="1:2" x14ac:dyDescent="0.15">
      <c r="A5336" s="3"/>
      <c r="B5336" s="5"/>
    </row>
    <row r="5337" spans="1:2" x14ac:dyDescent="0.15">
      <c r="A5337" s="3"/>
      <c r="B5337" s="5"/>
    </row>
    <row r="5338" spans="1:2" x14ac:dyDescent="0.15">
      <c r="A5338" s="3"/>
      <c r="B5338" s="5"/>
    </row>
    <row r="5339" spans="1:2" x14ac:dyDescent="0.15">
      <c r="A5339" s="3"/>
      <c r="B5339" s="5"/>
    </row>
    <row r="5340" spans="1:2" x14ac:dyDescent="0.15">
      <c r="A5340" s="3"/>
      <c r="B5340" s="5"/>
    </row>
    <row r="5341" spans="1:2" x14ac:dyDescent="0.15">
      <c r="A5341" s="3"/>
      <c r="B5341" s="5"/>
    </row>
    <row r="5342" spans="1:2" x14ac:dyDescent="0.15">
      <c r="A5342" s="3"/>
      <c r="B5342" s="5"/>
    </row>
    <row r="5343" spans="1:2" x14ac:dyDescent="0.15">
      <c r="A5343" s="3"/>
      <c r="B5343" s="5"/>
    </row>
    <row r="5344" spans="1:2" x14ac:dyDescent="0.15">
      <c r="A5344" s="3"/>
      <c r="B5344" s="5"/>
    </row>
    <row r="5345" spans="1:2" x14ac:dyDescent="0.15">
      <c r="A5345" s="3"/>
      <c r="B5345" s="5"/>
    </row>
    <row r="5346" spans="1:2" x14ac:dyDescent="0.15">
      <c r="A5346" s="3"/>
      <c r="B5346" s="5"/>
    </row>
    <row r="5347" spans="1:2" x14ac:dyDescent="0.15">
      <c r="A5347" s="3"/>
      <c r="B5347" s="5"/>
    </row>
    <row r="5348" spans="1:2" x14ac:dyDescent="0.15">
      <c r="A5348" s="3"/>
      <c r="B5348" s="5"/>
    </row>
    <row r="5349" spans="1:2" x14ac:dyDescent="0.15">
      <c r="A5349" s="3"/>
      <c r="B5349" s="5"/>
    </row>
    <row r="5350" spans="1:2" x14ac:dyDescent="0.15">
      <c r="A5350" s="3"/>
      <c r="B5350" s="5"/>
    </row>
    <row r="5351" spans="1:2" x14ac:dyDescent="0.15">
      <c r="A5351" s="3"/>
      <c r="B5351" s="5"/>
    </row>
    <row r="5352" spans="1:2" x14ac:dyDescent="0.15">
      <c r="A5352" s="3"/>
      <c r="B5352" s="5"/>
    </row>
    <row r="5353" spans="1:2" x14ac:dyDescent="0.15">
      <c r="A5353" s="3"/>
      <c r="B5353" s="5"/>
    </row>
    <row r="5354" spans="1:2" x14ac:dyDescent="0.15">
      <c r="A5354" s="3"/>
      <c r="B5354" s="5"/>
    </row>
    <row r="5355" spans="1:2" x14ac:dyDescent="0.15">
      <c r="A5355" s="3"/>
      <c r="B5355" s="5"/>
    </row>
    <row r="5356" spans="1:2" x14ac:dyDescent="0.15">
      <c r="A5356" s="3"/>
      <c r="B5356" s="5"/>
    </row>
    <row r="5357" spans="1:2" x14ac:dyDescent="0.15">
      <c r="A5357" s="3"/>
      <c r="B5357" s="5"/>
    </row>
    <row r="5358" spans="1:2" x14ac:dyDescent="0.15">
      <c r="A5358" s="3"/>
      <c r="B5358" s="5"/>
    </row>
    <row r="5359" spans="1:2" x14ac:dyDescent="0.15">
      <c r="A5359" s="3"/>
      <c r="B5359" s="5"/>
    </row>
    <row r="5360" spans="1:2" x14ac:dyDescent="0.15">
      <c r="A5360" s="3"/>
      <c r="B5360" s="5"/>
    </row>
    <row r="5361" spans="1:2" x14ac:dyDescent="0.15">
      <c r="A5361" s="3"/>
      <c r="B5361" s="5"/>
    </row>
    <row r="5362" spans="1:2" x14ac:dyDescent="0.15">
      <c r="A5362" s="3"/>
      <c r="B5362" s="5"/>
    </row>
    <row r="5363" spans="1:2" x14ac:dyDescent="0.15">
      <c r="A5363" s="3"/>
      <c r="B5363" s="5"/>
    </row>
    <row r="5364" spans="1:2" x14ac:dyDescent="0.15">
      <c r="A5364" s="3"/>
      <c r="B5364" s="5"/>
    </row>
    <row r="5365" spans="1:2" x14ac:dyDescent="0.15">
      <c r="A5365" s="3"/>
      <c r="B5365" s="5"/>
    </row>
    <row r="5366" spans="1:2" x14ac:dyDescent="0.15">
      <c r="A5366" s="3"/>
      <c r="B5366" s="5"/>
    </row>
    <row r="5367" spans="1:2" x14ac:dyDescent="0.15">
      <c r="A5367" s="3"/>
      <c r="B5367" s="5"/>
    </row>
    <row r="5368" spans="1:2" x14ac:dyDescent="0.15">
      <c r="A5368" s="3"/>
      <c r="B5368" s="5"/>
    </row>
    <row r="5369" spans="1:2" x14ac:dyDescent="0.15">
      <c r="A5369" s="3"/>
      <c r="B5369" s="5"/>
    </row>
    <row r="5370" spans="1:2" x14ac:dyDescent="0.15">
      <c r="A5370" s="3"/>
      <c r="B5370" s="5"/>
    </row>
    <row r="5371" spans="1:2" x14ac:dyDescent="0.15">
      <c r="A5371" s="3"/>
      <c r="B5371" s="5"/>
    </row>
    <row r="5372" spans="1:2" x14ac:dyDescent="0.15">
      <c r="A5372" s="3"/>
      <c r="B5372" s="5"/>
    </row>
    <row r="5373" spans="1:2" x14ac:dyDescent="0.15">
      <c r="A5373" s="3"/>
      <c r="B5373" s="5"/>
    </row>
    <row r="5374" spans="1:2" x14ac:dyDescent="0.15">
      <c r="A5374" s="3"/>
      <c r="B5374" s="5"/>
    </row>
    <row r="5375" spans="1:2" x14ac:dyDescent="0.15">
      <c r="A5375" s="3"/>
      <c r="B5375" s="5"/>
    </row>
    <row r="5376" spans="1:2" x14ac:dyDescent="0.15">
      <c r="A5376" s="3"/>
      <c r="B5376" s="5"/>
    </row>
    <row r="5377" spans="1:2" x14ac:dyDescent="0.15">
      <c r="A5377" s="3"/>
      <c r="B5377" s="5"/>
    </row>
    <row r="5378" spans="1:2" x14ac:dyDescent="0.15">
      <c r="A5378" s="3"/>
      <c r="B5378" s="5"/>
    </row>
    <row r="5379" spans="1:2" x14ac:dyDescent="0.15">
      <c r="A5379" s="3"/>
      <c r="B5379" s="5"/>
    </row>
    <row r="5380" spans="1:2" x14ac:dyDescent="0.15">
      <c r="A5380" s="3"/>
      <c r="B5380" s="5"/>
    </row>
    <row r="5381" spans="1:2" x14ac:dyDescent="0.15">
      <c r="A5381" s="3"/>
      <c r="B5381" s="5"/>
    </row>
    <row r="5382" spans="1:2" x14ac:dyDescent="0.15">
      <c r="A5382" s="3"/>
      <c r="B5382" s="5"/>
    </row>
    <row r="5383" spans="1:2" x14ac:dyDescent="0.15">
      <c r="A5383" s="3"/>
      <c r="B5383" s="5"/>
    </row>
    <row r="5384" spans="1:2" x14ac:dyDescent="0.15">
      <c r="A5384" s="3"/>
      <c r="B5384" s="5"/>
    </row>
    <row r="5385" spans="1:2" x14ac:dyDescent="0.15">
      <c r="A5385" s="3"/>
      <c r="B5385" s="5"/>
    </row>
    <row r="5386" spans="1:2" x14ac:dyDescent="0.15">
      <c r="A5386" s="3"/>
      <c r="B5386" s="5"/>
    </row>
    <row r="5387" spans="1:2" x14ac:dyDescent="0.15">
      <c r="A5387" s="3"/>
      <c r="B5387" s="5"/>
    </row>
    <row r="5388" spans="1:2" x14ac:dyDescent="0.15">
      <c r="A5388" s="3"/>
      <c r="B5388" s="5"/>
    </row>
    <row r="5389" spans="1:2" x14ac:dyDescent="0.15">
      <c r="A5389" s="3"/>
      <c r="B5389" s="5"/>
    </row>
    <row r="5390" spans="1:2" x14ac:dyDescent="0.15">
      <c r="A5390" s="3"/>
      <c r="B5390" s="5"/>
    </row>
    <row r="5391" spans="1:2" x14ac:dyDescent="0.15">
      <c r="A5391" s="3"/>
      <c r="B5391" s="5"/>
    </row>
    <row r="5392" spans="1:2" x14ac:dyDescent="0.15">
      <c r="A5392" s="3"/>
      <c r="B5392" s="5"/>
    </row>
    <row r="5393" spans="1:2" x14ac:dyDescent="0.15">
      <c r="A5393" s="3"/>
      <c r="B5393" s="5"/>
    </row>
    <row r="5394" spans="1:2" x14ac:dyDescent="0.15">
      <c r="A5394" s="3"/>
      <c r="B5394" s="5"/>
    </row>
    <row r="5395" spans="1:2" x14ac:dyDescent="0.15">
      <c r="A5395" s="3"/>
      <c r="B5395" s="5"/>
    </row>
    <row r="5396" spans="1:2" x14ac:dyDescent="0.15">
      <c r="A5396" s="3"/>
      <c r="B5396" s="5"/>
    </row>
    <row r="5397" spans="1:2" x14ac:dyDescent="0.15">
      <c r="A5397" s="3"/>
      <c r="B5397" s="5"/>
    </row>
    <row r="5398" spans="1:2" x14ac:dyDescent="0.15">
      <c r="A5398" s="3"/>
      <c r="B5398" s="5"/>
    </row>
    <row r="5399" spans="1:2" x14ac:dyDescent="0.15">
      <c r="A5399" s="3"/>
      <c r="B5399" s="5"/>
    </row>
    <row r="5400" spans="1:2" x14ac:dyDescent="0.15">
      <c r="A5400" s="3"/>
      <c r="B5400" s="5"/>
    </row>
    <row r="5401" spans="1:2" x14ac:dyDescent="0.15">
      <c r="A5401" s="3"/>
      <c r="B5401" s="5"/>
    </row>
    <row r="5402" spans="1:2" x14ac:dyDescent="0.15">
      <c r="A5402" s="3"/>
      <c r="B5402" s="5"/>
    </row>
    <row r="5403" spans="1:2" x14ac:dyDescent="0.15">
      <c r="A5403" s="3"/>
      <c r="B5403" s="5"/>
    </row>
    <row r="5404" spans="1:2" x14ac:dyDescent="0.15">
      <c r="A5404" s="3"/>
      <c r="B5404" s="5"/>
    </row>
    <row r="5405" spans="1:2" x14ac:dyDescent="0.15">
      <c r="A5405" s="3"/>
      <c r="B5405" s="5"/>
    </row>
    <row r="5406" spans="1:2" x14ac:dyDescent="0.15">
      <c r="A5406" s="3"/>
      <c r="B5406" s="5"/>
    </row>
    <row r="5407" spans="1:2" x14ac:dyDescent="0.15">
      <c r="A5407" s="3"/>
      <c r="B5407" s="5"/>
    </row>
    <row r="5408" spans="1:2" x14ac:dyDescent="0.15">
      <c r="A5408" s="3"/>
      <c r="B5408" s="5"/>
    </row>
    <row r="5409" spans="1:2" x14ac:dyDescent="0.15">
      <c r="A5409" s="3"/>
      <c r="B5409" s="5"/>
    </row>
    <row r="5410" spans="1:2" x14ac:dyDescent="0.15">
      <c r="A5410" s="3"/>
      <c r="B5410" s="5"/>
    </row>
    <row r="5411" spans="1:2" x14ac:dyDescent="0.15">
      <c r="A5411" s="3"/>
      <c r="B5411" s="5"/>
    </row>
    <row r="5412" spans="1:2" x14ac:dyDescent="0.15">
      <c r="A5412" s="3"/>
      <c r="B5412" s="5"/>
    </row>
    <row r="5413" spans="1:2" x14ac:dyDescent="0.15">
      <c r="A5413" s="3"/>
      <c r="B5413" s="5"/>
    </row>
    <row r="5414" spans="1:2" x14ac:dyDescent="0.15">
      <c r="A5414" s="3"/>
      <c r="B5414" s="5"/>
    </row>
    <row r="5415" spans="1:2" x14ac:dyDescent="0.15">
      <c r="A5415" s="3"/>
      <c r="B5415" s="5"/>
    </row>
    <row r="5416" spans="1:2" x14ac:dyDescent="0.15">
      <c r="A5416" s="3"/>
      <c r="B5416" s="5"/>
    </row>
    <row r="5417" spans="1:2" x14ac:dyDescent="0.15">
      <c r="A5417" s="3"/>
      <c r="B5417" s="5"/>
    </row>
    <row r="5418" spans="1:2" x14ac:dyDescent="0.15">
      <c r="A5418" s="3"/>
      <c r="B5418" s="5"/>
    </row>
    <row r="5419" spans="1:2" x14ac:dyDescent="0.15">
      <c r="A5419" s="3"/>
      <c r="B5419" s="5"/>
    </row>
    <row r="5420" spans="1:2" x14ac:dyDescent="0.15">
      <c r="A5420" s="3"/>
      <c r="B5420" s="5"/>
    </row>
    <row r="5421" spans="1:2" x14ac:dyDescent="0.15">
      <c r="A5421" s="3"/>
      <c r="B5421" s="5"/>
    </row>
    <row r="5422" spans="1:2" x14ac:dyDescent="0.15">
      <c r="A5422" s="3"/>
      <c r="B5422" s="5"/>
    </row>
    <row r="5423" spans="1:2" x14ac:dyDescent="0.15">
      <c r="A5423" s="3"/>
      <c r="B5423" s="5"/>
    </row>
    <row r="5424" spans="1:2" x14ac:dyDescent="0.15">
      <c r="A5424" s="3"/>
      <c r="B5424" s="5"/>
    </row>
    <row r="5425" spans="1:2" x14ac:dyDescent="0.15">
      <c r="A5425" s="3"/>
      <c r="B5425" s="5"/>
    </row>
    <row r="5426" spans="1:2" x14ac:dyDescent="0.15">
      <c r="A5426" s="3"/>
      <c r="B5426" s="5"/>
    </row>
    <row r="5427" spans="1:2" x14ac:dyDescent="0.15">
      <c r="A5427" s="3"/>
      <c r="B5427" s="5"/>
    </row>
    <row r="5428" spans="1:2" x14ac:dyDescent="0.15">
      <c r="A5428" s="3"/>
      <c r="B5428" s="5"/>
    </row>
    <row r="5429" spans="1:2" x14ac:dyDescent="0.15">
      <c r="A5429" s="3"/>
      <c r="B5429" s="5"/>
    </row>
    <row r="5430" spans="1:2" x14ac:dyDescent="0.15">
      <c r="A5430" s="3"/>
      <c r="B5430" s="5"/>
    </row>
    <row r="5431" spans="1:2" x14ac:dyDescent="0.15">
      <c r="A5431" s="3"/>
      <c r="B5431" s="5"/>
    </row>
    <row r="5432" spans="1:2" x14ac:dyDescent="0.15">
      <c r="A5432" s="3"/>
      <c r="B5432" s="5"/>
    </row>
    <row r="5433" spans="1:2" x14ac:dyDescent="0.15">
      <c r="A5433" s="3"/>
      <c r="B5433" s="5"/>
    </row>
    <row r="5434" spans="1:2" x14ac:dyDescent="0.15">
      <c r="A5434" s="3"/>
      <c r="B5434" s="5"/>
    </row>
    <row r="5435" spans="1:2" x14ac:dyDescent="0.15">
      <c r="A5435" s="3"/>
      <c r="B5435" s="5"/>
    </row>
    <row r="5436" spans="1:2" x14ac:dyDescent="0.15">
      <c r="A5436" s="3"/>
      <c r="B5436" s="5"/>
    </row>
    <row r="5437" spans="1:2" x14ac:dyDescent="0.15">
      <c r="A5437" s="3"/>
      <c r="B5437" s="5"/>
    </row>
    <row r="5438" spans="1:2" x14ac:dyDescent="0.15">
      <c r="A5438" s="3"/>
      <c r="B5438" s="5"/>
    </row>
    <row r="5439" spans="1:2" x14ac:dyDescent="0.15">
      <c r="A5439" s="3"/>
      <c r="B5439" s="5"/>
    </row>
    <row r="5440" spans="1:2" x14ac:dyDescent="0.15">
      <c r="A5440" s="3"/>
      <c r="B5440" s="5"/>
    </row>
    <row r="5441" spans="1:2" x14ac:dyDescent="0.15">
      <c r="A5441" s="3"/>
      <c r="B5441" s="5"/>
    </row>
    <row r="5442" spans="1:2" x14ac:dyDescent="0.15">
      <c r="A5442" s="3"/>
      <c r="B5442" s="5"/>
    </row>
    <row r="5443" spans="1:2" x14ac:dyDescent="0.15">
      <c r="A5443" s="3"/>
      <c r="B5443" s="5"/>
    </row>
    <row r="5444" spans="1:2" x14ac:dyDescent="0.15">
      <c r="A5444" s="3"/>
      <c r="B5444" s="5"/>
    </row>
    <row r="5445" spans="1:2" x14ac:dyDescent="0.15">
      <c r="A5445" s="3"/>
      <c r="B5445" s="5"/>
    </row>
    <row r="5446" spans="1:2" x14ac:dyDescent="0.15">
      <c r="A5446" s="3"/>
      <c r="B5446" s="5"/>
    </row>
    <row r="5447" spans="1:2" x14ac:dyDescent="0.15">
      <c r="A5447" s="3"/>
      <c r="B5447" s="5"/>
    </row>
    <row r="5448" spans="1:2" x14ac:dyDescent="0.15">
      <c r="A5448" s="3"/>
      <c r="B5448" s="5"/>
    </row>
    <row r="5449" spans="1:2" x14ac:dyDescent="0.15">
      <c r="A5449" s="3"/>
      <c r="B5449" s="5"/>
    </row>
    <row r="5450" spans="1:2" x14ac:dyDescent="0.15">
      <c r="A5450" s="3"/>
      <c r="B5450" s="5"/>
    </row>
    <row r="5451" spans="1:2" x14ac:dyDescent="0.15">
      <c r="A5451" s="3"/>
      <c r="B5451" s="5"/>
    </row>
    <row r="5452" spans="1:2" x14ac:dyDescent="0.15">
      <c r="A5452" s="3"/>
      <c r="B5452" s="5"/>
    </row>
    <row r="5453" spans="1:2" x14ac:dyDescent="0.15">
      <c r="A5453" s="3"/>
      <c r="B5453" s="5"/>
    </row>
    <row r="5454" spans="1:2" x14ac:dyDescent="0.15">
      <c r="A5454" s="3"/>
      <c r="B5454" s="5"/>
    </row>
    <row r="5455" spans="1:2" x14ac:dyDescent="0.15">
      <c r="A5455" s="3"/>
      <c r="B5455" s="5"/>
    </row>
    <row r="5456" spans="1:2" x14ac:dyDescent="0.15">
      <c r="A5456" s="3"/>
      <c r="B5456" s="5"/>
    </row>
    <row r="5457" spans="1:2" x14ac:dyDescent="0.15">
      <c r="A5457" s="3"/>
      <c r="B5457" s="5"/>
    </row>
    <row r="5458" spans="1:2" x14ac:dyDescent="0.15">
      <c r="A5458" s="3"/>
      <c r="B5458" s="5"/>
    </row>
    <row r="5459" spans="1:2" x14ac:dyDescent="0.15">
      <c r="A5459" s="3"/>
      <c r="B5459" s="5"/>
    </row>
    <row r="5460" spans="1:2" x14ac:dyDescent="0.15">
      <c r="A5460" s="3"/>
      <c r="B5460" s="5"/>
    </row>
    <row r="5461" spans="1:2" x14ac:dyDescent="0.15">
      <c r="A5461" s="3"/>
      <c r="B5461" s="5"/>
    </row>
    <row r="5462" spans="1:2" x14ac:dyDescent="0.15">
      <c r="A5462" s="3"/>
      <c r="B5462" s="5"/>
    </row>
    <row r="5463" spans="1:2" x14ac:dyDescent="0.15">
      <c r="A5463" s="3"/>
      <c r="B5463" s="5"/>
    </row>
    <row r="5464" spans="1:2" x14ac:dyDescent="0.15">
      <c r="A5464" s="3"/>
      <c r="B5464" s="5"/>
    </row>
    <row r="5465" spans="1:2" x14ac:dyDescent="0.15">
      <c r="A5465" s="3"/>
      <c r="B5465" s="5"/>
    </row>
    <row r="5466" spans="1:2" x14ac:dyDescent="0.15">
      <c r="A5466" s="3"/>
      <c r="B5466" s="5"/>
    </row>
    <row r="5467" spans="1:2" x14ac:dyDescent="0.15">
      <c r="A5467" s="3"/>
      <c r="B5467" s="5"/>
    </row>
    <row r="5468" spans="1:2" x14ac:dyDescent="0.15">
      <c r="A5468" s="3"/>
      <c r="B5468" s="5"/>
    </row>
    <row r="5469" spans="1:2" x14ac:dyDescent="0.15">
      <c r="A5469" s="3"/>
      <c r="B5469" s="5"/>
    </row>
    <row r="5470" spans="1:2" x14ac:dyDescent="0.15">
      <c r="A5470" s="3"/>
      <c r="B5470" s="5"/>
    </row>
    <row r="5471" spans="1:2" x14ac:dyDescent="0.15">
      <c r="A5471" s="3"/>
      <c r="B5471" s="5"/>
    </row>
    <row r="5472" spans="1:2" x14ac:dyDescent="0.15">
      <c r="A5472" s="3"/>
      <c r="B5472" s="5"/>
    </row>
    <row r="5473" spans="1:2" x14ac:dyDescent="0.15">
      <c r="A5473" s="3"/>
      <c r="B5473" s="5"/>
    </row>
    <row r="5474" spans="1:2" x14ac:dyDescent="0.15">
      <c r="A5474" s="3"/>
      <c r="B5474" s="5"/>
    </row>
    <row r="5475" spans="1:2" x14ac:dyDescent="0.15">
      <c r="A5475" s="3"/>
      <c r="B5475" s="5"/>
    </row>
    <row r="5476" spans="1:2" x14ac:dyDescent="0.15">
      <c r="A5476" s="3"/>
      <c r="B5476" s="5"/>
    </row>
    <row r="5477" spans="1:2" x14ac:dyDescent="0.15">
      <c r="A5477" s="3"/>
      <c r="B5477" s="5"/>
    </row>
    <row r="5478" spans="1:2" x14ac:dyDescent="0.15">
      <c r="A5478" s="3"/>
      <c r="B5478" s="5"/>
    </row>
    <row r="5479" spans="1:2" x14ac:dyDescent="0.15">
      <c r="A5479" s="3"/>
      <c r="B5479" s="5"/>
    </row>
    <row r="5480" spans="1:2" x14ac:dyDescent="0.15">
      <c r="A5480" s="3"/>
      <c r="B5480" s="5"/>
    </row>
    <row r="5481" spans="1:2" x14ac:dyDescent="0.15">
      <c r="A5481" s="3"/>
      <c r="B5481" s="5"/>
    </row>
    <row r="5482" spans="1:2" x14ac:dyDescent="0.15">
      <c r="A5482" s="3"/>
      <c r="B5482" s="5"/>
    </row>
    <row r="5483" spans="1:2" x14ac:dyDescent="0.15">
      <c r="A5483" s="3"/>
      <c r="B5483" s="5"/>
    </row>
    <row r="5484" spans="1:2" x14ac:dyDescent="0.15">
      <c r="A5484" s="3"/>
      <c r="B5484" s="5"/>
    </row>
    <row r="5485" spans="1:2" x14ac:dyDescent="0.15">
      <c r="A5485" s="3"/>
      <c r="B5485" s="5"/>
    </row>
    <row r="5486" spans="1:2" x14ac:dyDescent="0.15">
      <c r="A5486" s="3"/>
      <c r="B5486" s="5"/>
    </row>
    <row r="5487" spans="1:2" x14ac:dyDescent="0.15">
      <c r="A5487" s="3"/>
      <c r="B5487" s="5"/>
    </row>
    <row r="5488" spans="1:2" x14ac:dyDescent="0.15">
      <c r="A5488" s="3"/>
      <c r="B5488" s="5"/>
    </row>
    <row r="5489" spans="1:2" x14ac:dyDescent="0.15">
      <c r="A5489" s="3"/>
      <c r="B5489" s="5"/>
    </row>
    <row r="5490" spans="1:2" x14ac:dyDescent="0.15">
      <c r="A5490" s="3"/>
      <c r="B5490" s="5"/>
    </row>
    <row r="5491" spans="1:2" x14ac:dyDescent="0.15">
      <c r="A5491" s="3"/>
      <c r="B5491" s="5"/>
    </row>
    <row r="5492" spans="1:2" x14ac:dyDescent="0.15">
      <c r="A5492" s="3"/>
      <c r="B5492" s="5"/>
    </row>
    <row r="5493" spans="1:2" x14ac:dyDescent="0.15">
      <c r="A5493" s="3"/>
      <c r="B5493" s="5"/>
    </row>
    <row r="5494" spans="1:2" x14ac:dyDescent="0.15">
      <c r="A5494" s="3"/>
      <c r="B5494" s="5"/>
    </row>
    <row r="5495" spans="1:2" x14ac:dyDescent="0.15">
      <c r="A5495" s="3"/>
      <c r="B5495" s="5"/>
    </row>
    <row r="5496" spans="1:2" x14ac:dyDescent="0.15">
      <c r="A5496" s="3"/>
      <c r="B5496" s="5"/>
    </row>
    <row r="5497" spans="1:2" x14ac:dyDescent="0.15">
      <c r="A5497" s="3"/>
      <c r="B5497" s="5"/>
    </row>
    <row r="5498" spans="1:2" x14ac:dyDescent="0.15">
      <c r="A5498" s="3"/>
      <c r="B5498" s="5"/>
    </row>
    <row r="5499" spans="1:2" x14ac:dyDescent="0.15">
      <c r="A5499" s="3"/>
      <c r="B5499" s="5"/>
    </row>
    <row r="5500" spans="1:2" x14ac:dyDescent="0.15">
      <c r="A5500" s="3"/>
      <c r="B5500" s="5"/>
    </row>
    <row r="5501" spans="1:2" x14ac:dyDescent="0.15">
      <c r="A5501" s="3"/>
      <c r="B5501" s="5"/>
    </row>
    <row r="5502" spans="1:2" x14ac:dyDescent="0.15">
      <c r="A5502" s="3"/>
      <c r="B5502" s="5"/>
    </row>
    <row r="5503" spans="1:2" x14ac:dyDescent="0.15">
      <c r="A5503" s="3"/>
      <c r="B5503" s="5"/>
    </row>
    <row r="5504" spans="1:2" x14ac:dyDescent="0.15">
      <c r="A5504" s="3"/>
      <c r="B5504" s="5"/>
    </row>
    <row r="5505" spans="1:2" x14ac:dyDescent="0.15">
      <c r="A5505" s="3"/>
      <c r="B5505" s="5"/>
    </row>
    <row r="5506" spans="1:2" x14ac:dyDescent="0.15">
      <c r="A5506" s="3"/>
      <c r="B5506" s="5"/>
    </row>
    <row r="5507" spans="1:2" x14ac:dyDescent="0.15">
      <c r="A5507" s="3"/>
      <c r="B5507" s="5"/>
    </row>
    <row r="5508" spans="1:2" x14ac:dyDescent="0.15">
      <c r="A5508" s="3"/>
      <c r="B5508" s="5"/>
    </row>
    <row r="5509" spans="1:2" x14ac:dyDescent="0.15">
      <c r="A5509" s="3"/>
      <c r="B5509" s="5"/>
    </row>
    <row r="5510" spans="1:2" x14ac:dyDescent="0.15">
      <c r="A5510" s="3"/>
      <c r="B5510" s="5"/>
    </row>
    <row r="5511" spans="1:2" x14ac:dyDescent="0.15">
      <c r="A5511" s="3"/>
      <c r="B5511" s="5"/>
    </row>
    <row r="5512" spans="1:2" x14ac:dyDescent="0.15">
      <c r="A5512" s="3"/>
      <c r="B5512" s="5"/>
    </row>
    <row r="5513" spans="1:2" x14ac:dyDescent="0.15">
      <c r="A5513" s="3"/>
      <c r="B5513" s="5"/>
    </row>
    <row r="5514" spans="1:2" x14ac:dyDescent="0.15">
      <c r="A5514" s="3"/>
      <c r="B5514" s="5"/>
    </row>
    <row r="5515" spans="1:2" x14ac:dyDescent="0.15">
      <c r="A5515" s="3"/>
      <c r="B5515" s="5"/>
    </row>
    <row r="5516" spans="1:2" x14ac:dyDescent="0.15">
      <c r="A5516" s="3"/>
      <c r="B5516" s="5"/>
    </row>
    <row r="5517" spans="1:2" x14ac:dyDescent="0.15">
      <c r="A5517" s="3"/>
      <c r="B5517" s="5"/>
    </row>
    <row r="5518" spans="1:2" x14ac:dyDescent="0.15">
      <c r="A5518" s="3"/>
      <c r="B5518" s="5"/>
    </row>
    <row r="5519" spans="1:2" x14ac:dyDescent="0.15">
      <c r="A5519" s="3"/>
      <c r="B5519" s="5"/>
    </row>
    <row r="5520" spans="1:2" x14ac:dyDescent="0.15">
      <c r="A5520" s="3"/>
      <c r="B5520" s="5"/>
    </row>
    <row r="5521" spans="1:2" x14ac:dyDescent="0.15">
      <c r="A5521" s="3"/>
      <c r="B5521" s="5"/>
    </row>
    <row r="5522" spans="1:2" x14ac:dyDescent="0.15">
      <c r="A5522" s="3"/>
      <c r="B5522" s="5"/>
    </row>
    <row r="5523" spans="1:2" x14ac:dyDescent="0.15">
      <c r="A5523" s="3"/>
      <c r="B5523" s="5"/>
    </row>
    <row r="5524" spans="1:2" x14ac:dyDescent="0.15">
      <c r="A5524" s="3"/>
      <c r="B5524" s="5"/>
    </row>
    <row r="5525" spans="1:2" x14ac:dyDescent="0.15">
      <c r="A5525" s="3"/>
      <c r="B5525" s="5"/>
    </row>
    <row r="5526" spans="1:2" x14ac:dyDescent="0.15">
      <c r="A5526" s="3"/>
      <c r="B5526" s="5"/>
    </row>
    <row r="5527" spans="1:2" x14ac:dyDescent="0.15">
      <c r="A5527" s="3"/>
      <c r="B5527" s="5"/>
    </row>
    <row r="5528" spans="1:2" x14ac:dyDescent="0.15">
      <c r="A5528" s="3"/>
      <c r="B5528" s="5"/>
    </row>
    <row r="5529" spans="1:2" x14ac:dyDescent="0.15">
      <c r="A5529" s="3"/>
      <c r="B5529" s="5"/>
    </row>
    <row r="5530" spans="1:2" x14ac:dyDescent="0.15">
      <c r="A5530" s="3"/>
      <c r="B5530" s="5"/>
    </row>
    <row r="5531" spans="1:2" x14ac:dyDescent="0.15">
      <c r="A5531" s="3"/>
      <c r="B5531" s="5"/>
    </row>
    <row r="5532" spans="1:2" x14ac:dyDescent="0.15">
      <c r="A5532" s="3"/>
      <c r="B5532" s="5"/>
    </row>
    <row r="5533" spans="1:2" x14ac:dyDescent="0.15">
      <c r="A5533" s="3"/>
      <c r="B5533" s="5"/>
    </row>
    <row r="5534" spans="1:2" x14ac:dyDescent="0.15">
      <c r="A5534" s="3"/>
      <c r="B5534" s="5"/>
    </row>
    <row r="5535" spans="1:2" x14ac:dyDescent="0.15">
      <c r="A5535" s="3"/>
      <c r="B5535" s="5"/>
    </row>
    <row r="5536" spans="1:2" x14ac:dyDescent="0.15">
      <c r="A5536" s="3"/>
      <c r="B5536" s="5"/>
    </row>
    <row r="5537" spans="1:2" x14ac:dyDescent="0.15">
      <c r="A5537" s="3"/>
      <c r="B5537" s="5"/>
    </row>
    <row r="5538" spans="1:2" x14ac:dyDescent="0.15">
      <c r="A5538" s="3"/>
      <c r="B5538" s="5"/>
    </row>
    <row r="5539" spans="1:2" x14ac:dyDescent="0.15">
      <c r="A5539" s="3"/>
      <c r="B5539" s="5"/>
    </row>
    <row r="5540" spans="1:2" x14ac:dyDescent="0.15">
      <c r="A5540" s="3"/>
      <c r="B5540" s="5"/>
    </row>
    <row r="5541" spans="1:2" x14ac:dyDescent="0.15">
      <c r="A5541" s="3"/>
      <c r="B5541" s="5"/>
    </row>
    <row r="5542" spans="1:2" x14ac:dyDescent="0.15">
      <c r="A5542" s="3"/>
      <c r="B5542" s="5"/>
    </row>
    <row r="5543" spans="1:2" x14ac:dyDescent="0.15">
      <c r="A5543" s="3"/>
      <c r="B5543" s="5"/>
    </row>
    <row r="5544" spans="1:2" x14ac:dyDescent="0.15">
      <c r="A5544" s="3"/>
      <c r="B5544" s="5"/>
    </row>
    <row r="5545" spans="1:2" x14ac:dyDescent="0.15">
      <c r="A5545" s="3"/>
      <c r="B5545" s="5"/>
    </row>
    <row r="5546" spans="1:2" x14ac:dyDescent="0.15">
      <c r="A5546" s="3"/>
      <c r="B5546" s="5"/>
    </row>
    <row r="5547" spans="1:2" x14ac:dyDescent="0.15">
      <c r="A5547" s="3"/>
      <c r="B5547" s="5"/>
    </row>
    <row r="5548" spans="1:2" x14ac:dyDescent="0.15">
      <c r="A5548" s="3"/>
      <c r="B5548" s="5"/>
    </row>
    <row r="5549" spans="1:2" x14ac:dyDescent="0.15">
      <c r="A5549" s="3"/>
      <c r="B5549" s="5"/>
    </row>
    <row r="5550" spans="1:2" x14ac:dyDescent="0.15">
      <c r="A5550" s="3"/>
      <c r="B5550" s="5"/>
    </row>
    <row r="5551" spans="1:2" x14ac:dyDescent="0.15">
      <c r="A5551" s="3"/>
      <c r="B5551" s="5"/>
    </row>
    <row r="5552" spans="1:2" x14ac:dyDescent="0.15">
      <c r="A5552" s="3"/>
      <c r="B5552" s="5"/>
    </row>
    <row r="5553" spans="1:2" x14ac:dyDescent="0.15">
      <c r="A5553" s="3"/>
      <c r="B5553" s="5"/>
    </row>
    <row r="5554" spans="1:2" x14ac:dyDescent="0.15">
      <c r="A5554" s="3"/>
      <c r="B5554" s="5"/>
    </row>
    <row r="5555" spans="1:2" x14ac:dyDescent="0.15">
      <c r="A5555" s="3"/>
      <c r="B5555" s="5"/>
    </row>
    <row r="5556" spans="1:2" x14ac:dyDescent="0.15">
      <c r="A5556" s="3"/>
      <c r="B5556" s="5"/>
    </row>
    <row r="5557" spans="1:2" x14ac:dyDescent="0.15">
      <c r="A5557" s="3"/>
      <c r="B5557" s="5"/>
    </row>
    <row r="5558" spans="1:2" x14ac:dyDescent="0.15">
      <c r="A5558" s="3"/>
      <c r="B5558" s="5"/>
    </row>
    <row r="5559" spans="1:2" x14ac:dyDescent="0.15">
      <c r="A5559" s="3"/>
      <c r="B5559" s="5"/>
    </row>
    <row r="5560" spans="1:2" x14ac:dyDescent="0.15">
      <c r="A5560" s="3"/>
      <c r="B5560" s="5"/>
    </row>
    <row r="5561" spans="1:2" x14ac:dyDescent="0.15">
      <c r="A5561" s="3"/>
      <c r="B5561" s="5"/>
    </row>
    <row r="5562" spans="1:2" x14ac:dyDescent="0.15">
      <c r="A5562" s="3"/>
      <c r="B5562" s="5"/>
    </row>
    <row r="5563" spans="1:2" x14ac:dyDescent="0.15">
      <c r="A5563" s="3"/>
      <c r="B5563" s="5"/>
    </row>
    <row r="5564" spans="1:2" x14ac:dyDescent="0.15">
      <c r="A5564" s="3"/>
      <c r="B5564" s="5"/>
    </row>
    <row r="5565" spans="1:2" x14ac:dyDescent="0.15">
      <c r="A5565" s="3"/>
      <c r="B5565" s="5"/>
    </row>
    <row r="5566" spans="1:2" x14ac:dyDescent="0.15">
      <c r="A5566" s="3"/>
      <c r="B5566" s="5"/>
    </row>
    <row r="5567" spans="1:2" x14ac:dyDescent="0.15">
      <c r="A5567" s="3"/>
      <c r="B5567" s="5"/>
    </row>
    <row r="5568" spans="1:2" x14ac:dyDescent="0.15">
      <c r="A5568" s="3"/>
      <c r="B5568" s="5"/>
    </row>
    <row r="5569" spans="1:2" x14ac:dyDescent="0.15">
      <c r="A5569" s="3"/>
      <c r="B5569" s="5"/>
    </row>
    <row r="5570" spans="1:2" x14ac:dyDescent="0.15">
      <c r="A5570" s="3"/>
      <c r="B5570" s="5"/>
    </row>
    <row r="5571" spans="1:2" x14ac:dyDescent="0.15">
      <c r="A5571" s="3"/>
      <c r="B5571" s="5"/>
    </row>
    <row r="5572" spans="1:2" x14ac:dyDescent="0.15">
      <c r="A5572" s="3"/>
      <c r="B5572" s="5"/>
    </row>
    <row r="5573" spans="1:2" x14ac:dyDescent="0.15">
      <c r="A5573" s="3"/>
      <c r="B5573" s="5"/>
    </row>
    <row r="5574" spans="1:2" x14ac:dyDescent="0.15">
      <c r="A5574" s="3"/>
      <c r="B5574" s="5"/>
    </row>
    <row r="5575" spans="1:2" x14ac:dyDescent="0.15">
      <c r="A5575" s="3"/>
      <c r="B5575" s="5"/>
    </row>
    <row r="5576" spans="1:2" x14ac:dyDescent="0.15">
      <c r="A5576" s="3"/>
      <c r="B5576" s="5"/>
    </row>
    <row r="5577" spans="1:2" x14ac:dyDescent="0.15">
      <c r="A5577" s="3"/>
      <c r="B5577" s="5"/>
    </row>
    <row r="5578" spans="1:2" x14ac:dyDescent="0.15">
      <c r="A5578" s="3"/>
      <c r="B5578" s="5"/>
    </row>
    <row r="5579" spans="1:2" x14ac:dyDescent="0.15">
      <c r="A5579" s="3"/>
      <c r="B5579" s="5"/>
    </row>
    <row r="5580" spans="1:2" x14ac:dyDescent="0.15">
      <c r="A5580" s="3"/>
      <c r="B5580" s="5"/>
    </row>
    <row r="5581" spans="1:2" x14ac:dyDescent="0.15">
      <c r="A5581" s="3"/>
      <c r="B5581" s="5"/>
    </row>
    <row r="5582" spans="1:2" x14ac:dyDescent="0.15">
      <c r="A5582" s="3"/>
      <c r="B5582" s="5"/>
    </row>
    <row r="5583" spans="1:2" x14ac:dyDescent="0.15">
      <c r="A5583" s="3"/>
      <c r="B5583" s="5"/>
    </row>
    <row r="5584" spans="1:2" x14ac:dyDescent="0.15">
      <c r="A5584" s="3"/>
      <c r="B5584" s="5"/>
    </row>
    <row r="5585" spans="1:2" x14ac:dyDescent="0.15">
      <c r="A5585" s="3"/>
      <c r="B5585" s="5"/>
    </row>
    <row r="5586" spans="1:2" x14ac:dyDescent="0.15">
      <c r="A5586" s="3"/>
      <c r="B5586" s="5"/>
    </row>
    <row r="5587" spans="1:2" x14ac:dyDescent="0.15">
      <c r="A5587" s="3"/>
      <c r="B5587" s="5"/>
    </row>
    <row r="5588" spans="1:2" x14ac:dyDescent="0.15">
      <c r="A5588" s="3"/>
      <c r="B5588" s="5"/>
    </row>
    <row r="5589" spans="1:2" x14ac:dyDescent="0.15">
      <c r="A5589" s="3"/>
      <c r="B5589" s="5"/>
    </row>
    <row r="5590" spans="1:2" x14ac:dyDescent="0.15">
      <c r="A5590" s="3"/>
      <c r="B5590" s="5"/>
    </row>
    <row r="5591" spans="1:2" x14ac:dyDescent="0.15">
      <c r="A5591" s="3"/>
      <c r="B5591" s="5"/>
    </row>
    <row r="5592" spans="1:2" x14ac:dyDescent="0.15">
      <c r="A5592" s="3"/>
      <c r="B5592" s="5"/>
    </row>
    <row r="5593" spans="1:2" x14ac:dyDescent="0.15">
      <c r="A5593" s="3"/>
      <c r="B5593" s="5"/>
    </row>
    <row r="5594" spans="1:2" x14ac:dyDescent="0.15">
      <c r="A5594" s="3"/>
      <c r="B5594" s="5"/>
    </row>
    <row r="5595" spans="1:2" x14ac:dyDescent="0.15">
      <c r="A5595" s="3"/>
      <c r="B5595" s="5"/>
    </row>
    <row r="5596" spans="1:2" x14ac:dyDescent="0.15">
      <c r="A5596" s="3"/>
      <c r="B5596" s="5"/>
    </row>
    <row r="5597" spans="1:2" x14ac:dyDescent="0.15">
      <c r="A5597" s="3"/>
      <c r="B5597" s="5"/>
    </row>
    <row r="5598" spans="1:2" x14ac:dyDescent="0.15">
      <c r="A5598" s="3"/>
      <c r="B5598" s="5"/>
    </row>
    <row r="5599" spans="1:2" x14ac:dyDescent="0.15">
      <c r="A5599" s="3"/>
      <c r="B5599" s="5"/>
    </row>
    <row r="5600" spans="1:2" x14ac:dyDescent="0.15">
      <c r="A5600" s="3"/>
      <c r="B5600" s="5"/>
    </row>
    <row r="5601" spans="1:2" x14ac:dyDescent="0.15">
      <c r="A5601" s="3"/>
      <c r="B5601" s="5"/>
    </row>
    <row r="5602" spans="1:2" x14ac:dyDescent="0.15">
      <c r="A5602" s="3"/>
      <c r="B5602" s="5"/>
    </row>
    <row r="5603" spans="1:2" x14ac:dyDescent="0.15">
      <c r="A5603" s="3"/>
      <c r="B5603" s="5"/>
    </row>
    <row r="5604" spans="1:2" x14ac:dyDescent="0.15">
      <c r="A5604" s="3"/>
      <c r="B5604" s="5"/>
    </row>
    <row r="5605" spans="1:2" x14ac:dyDescent="0.15">
      <c r="A5605" s="3"/>
      <c r="B5605" s="5"/>
    </row>
    <row r="5606" spans="1:2" x14ac:dyDescent="0.15">
      <c r="A5606" s="3"/>
      <c r="B5606" s="5"/>
    </row>
    <row r="5607" spans="1:2" x14ac:dyDescent="0.15">
      <c r="A5607" s="3"/>
      <c r="B5607" s="5"/>
    </row>
    <row r="5608" spans="1:2" x14ac:dyDescent="0.15">
      <c r="A5608" s="3"/>
      <c r="B5608" s="5"/>
    </row>
    <row r="5609" spans="1:2" x14ac:dyDescent="0.15">
      <c r="A5609" s="3"/>
      <c r="B5609" s="5"/>
    </row>
    <row r="5610" spans="1:2" x14ac:dyDescent="0.15">
      <c r="A5610" s="3"/>
      <c r="B5610" s="5"/>
    </row>
    <row r="5611" spans="1:2" x14ac:dyDescent="0.15">
      <c r="A5611" s="3"/>
      <c r="B5611" s="5"/>
    </row>
    <row r="5612" spans="1:2" x14ac:dyDescent="0.15">
      <c r="A5612" s="3"/>
      <c r="B5612" s="5"/>
    </row>
    <row r="5613" spans="1:2" x14ac:dyDescent="0.15">
      <c r="A5613" s="3"/>
      <c r="B5613" s="5"/>
    </row>
    <row r="5614" spans="1:2" x14ac:dyDescent="0.15">
      <c r="A5614" s="3"/>
      <c r="B5614" s="5"/>
    </row>
    <row r="5615" spans="1:2" x14ac:dyDescent="0.15">
      <c r="A5615" s="3"/>
      <c r="B5615" s="5"/>
    </row>
    <row r="5616" spans="1:2" x14ac:dyDescent="0.15">
      <c r="A5616" s="3"/>
      <c r="B5616" s="5"/>
    </row>
    <row r="5617" spans="1:2" x14ac:dyDescent="0.15">
      <c r="A5617" s="3"/>
      <c r="B5617" s="5"/>
    </row>
    <row r="5618" spans="1:2" x14ac:dyDescent="0.15">
      <c r="A5618" s="3"/>
      <c r="B5618" s="5"/>
    </row>
    <row r="5619" spans="1:2" x14ac:dyDescent="0.15">
      <c r="A5619" s="3"/>
      <c r="B5619" s="5"/>
    </row>
    <row r="5620" spans="1:2" x14ac:dyDescent="0.15">
      <c r="A5620" s="3"/>
      <c r="B5620" s="5"/>
    </row>
    <row r="5621" spans="1:2" x14ac:dyDescent="0.15">
      <c r="A5621" s="3"/>
      <c r="B5621" s="5"/>
    </row>
    <row r="5622" spans="1:2" x14ac:dyDescent="0.15">
      <c r="A5622" s="3"/>
      <c r="B5622" s="5"/>
    </row>
    <row r="5623" spans="1:2" x14ac:dyDescent="0.15">
      <c r="A5623" s="3"/>
      <c r="B5623" s="5"/>
    </row>
    <row r="5624" spans="1:2" x14ac:dyDescent="0.15">
      <c r="A5624" s="3"/>
      <c r="B5624" s="5"/>
    </row>
    <row r="5625" spans="1:2" x14ac:dyDescent="0.15">
      <c r="A5625" s="3"/>
      <c r="B5625" s="5"/>
    </row>
    <row r="5626" spans="1:2" x14ac:dyDescent="0.15">
      <c r="A5626" s="3"/>
      <c r="B5626" s="5"/>
    </row>
    <row r="5627" spans="1:2" x14ac:dyDescent="0.15">
      <c r="A5627" s="3"/>
      <c r="B5627" s="5"/>
    </row>
    <row r="5628" spans="1:2" x14ac:dyDescent="0.15">
      <c r="A5628" s="3"/>
      <c r="B5628" s="5"/>
    </row>
    <row r="5629" spans="1:2" x14ac:dyDescent="0.15">
      <c r="A5629" s="3"/>
      <c r="B5629" s="5"/>
    </row>
    <row r="5630" spans="1:2" x14ac:dyDescent="0.15">
      <c r="A5630" s="3"/>
      <c r="B5630" s="5"/>
    </row>
    <row r="5631" spans="1:2" x14ac:dyDescent="0.15">
      <c r="A5631" s="3"/>
      <c r="B5631" s="5"/>
    </row>
    <row r="5632" spans="1:2" x14ac:dyDescent="0.15">
      <c r="A5632" s="3"/>
      <c r="B5632" s="5"/>
    </row>
    <row r="5633" spans="1:2" x14ac:dyDescent="0.15">
      <c r="A5633" s="3"/>
      <c r="B5633" s="5"/>
    </row>
    <row r="5634" spans="1:2" x14ac:dyDescent="0.15">
      <c r="A5634" s="3"/>
      <c r="B5634" s="5"/>
    </row>
    <row r="5635" spans="1:2" x14ac:dyDescent="0.15">
      <c r="A5635" s="3"/>
      <c r="B5635" s="5"/>
    </row>
    <row r="5636" spans="1:2" x14ac:dyDescent="0.15">
      <c r="A5636" s="3"/>
      <c r="B5636" s="5"/>
    </row>
    <row r="5637" spans="1:2" x14ac:dyDescent="0.15">
      <c r="A5637" s="3"/>
      <c r="B5637" s="5"/>
    </row>
    <row r="5638" spans="1:2" x14ac:dyDescent="0.15">
      <c r="A5638" s="3"/>
      <c r="B5638" s="5"/>
    </row>
    <row r="5639" spans="1:2" x14ac:dyDescent="0.15">
      <c r="A5639" s="3"/>
      <c r="B5639" s="5"/>
    </row>
    <row r="5640" spans="1:2" x14ac:dyDescent="0.15">
      <c r="A5640" s="3"/>
      <c r="B5640" s="5"/>
    </row>
    <row r="5641" spans="1:2" x14ac:dyDescent="0.15">
      <c r="A5641" s="3"/>
      <c r="B5641" s="5"/>
    </row>
    <row r="5642" spans="1:2" x14ac:dyDescent="0.15">
      <c r="A5642" s="3"/>
      <c r="B5642" s="5"/>
    </row>
    <row r="5643" spans="1:2" x14ac:dyDescent="0.15">
      <c r="A5643" s="3"/>
      <c r="B5643" s="5"/>
    </row>
    <row r="5644" spans="1:2" x14ac:dyDescent="0.15">
      <c r="A5644" s="3"/>
      <c r="B5644" s="5"/>
    </row>
    <row r="5645" spans="1:2" x14ac:dyDescent="0.15">
      <c r="A5645" s="3"/>
      <c r="B5645" s="5"/>
    </row>
    <row r="5646" spans="1:2" x14ac:dyDescent="0.15">
      <c r="A5646" s="3"/>
      <c r="B5646" s="5"/>
    </row>
    <row r="5647" spans="1:2" x14ac:dyDescent="0.15">
      <c r="A5647" s="3"/>
      <c r="B5647" s="5"/>
    </row>
    <row r="5648" spans="1:2" x14ac:dyDescent="0.15">
      <c r="A5648" s="3"/>
      <c r="B5648" s="5"/>
    </row>
    <row r="5649" spans="1:2" x14ac:dyDescent="0.15">
      <c r="A5649" s="3"/>
      <c r="B5649" s="5"/>
    </row>
    <row r="5650" spans="1:2" x14ac:dyDescent="0.15">
      <c r="A5650" s="3"/>
      <c r="B5650" s="5"/>
    </row>
    <row r="5651" spans="1:2" x14ac:dyDescent="0.15">
      <c r="A5651" s="3"/>
      <c r="B5651" s="5"/>
    </row>
    <row r="5652" spans="1:2" x14ac:dyDescent="0.15">
      <c r="A5652" s="3"/>
      <c r="B5652" s="5"/>
    </row>
    <row r="5653" spans="1:2" x14ac:dyDescent="0.15">
      <c r="A5653" s="3"/>
      <c r="B5653" s="5"/>
    </row>
    <row r="5654" spans="1:2" x14ac:dyDescent="0.15">
      <c r="A5654" s="3"/>
      <c r="B5654" s="5"/>
    </row>
    <row r="5655" spans="1:2" x14ac:dyDescent="0.15">
      <c r="A5655" s="3"/>
      <c r="B5655" s="5"/>
    </row>
    <row r="5656" spans="1:2" x14ac:dyDescent="0.15">
      <c r="A5656" s="3"/>
      <c r="B5656" s="5"/>
    </row>
    <row r="5657" spans="1:2" x14ac:dyDescent="0.15">
      <c r="A5657" s="3"/>
      <c r="B5657" s="5"/>
    </row>
    <row r="5658" spans="1:2" x14ac:dyDescent="0.15">
      <c r="A5658" s="3"/>
      <c r="B5658" s="5"/>
    </row>
    <row r="5659" spans="1:2" x14ac:dyDescent="0.15">
      <c r="A5659" s="3"/>
      <c r="B5659" s="5"/>
    </row>
    <row r="5660" spans="1:2" x14ac:dyDescent="0.15">
      <c r="A5660" s="3"/>
      <c r="B5660" s="5"/>
    </row>
    <row r="5661" spans="1:2" x14ac:dyDescent="0.15">
      <c r="A5661" s="3"/>
      <c r="B5661" s="5"/>
    </row>
    <row r="5662" spans="1:2" x14ac:dyDescent="0.15">
      <c r="A5662" s="3"/>
      <c r="B5662" s="5"/>
    </row>
    <row r="5663" spans="1:2" x14ac:dyDescent="0.15">
      <c r="A5663" s="3"/>
      <c r="B5663" s="5"/>
    </row>
    <row r="5664" spans="1:2" x14ac:dyDescent="0.15">
      <c r="A5664" s="3"/>
      <c r="B5664" s="5"/>
    </row>
    <row r="5665" spans="1:2" x14ac:dyDescent="0.15">
      <c r="A5665" s="3"/>
      <c r="B5665" s="5"/>
    </row>
    <row r="5666" spans="1:2" x14ac:dyDescent="0.15">
      <c r="A5666" s="3"/>
      <c r="B5666" s="5"/>
    </row>
    <row r="5667" spans="1:2" x14ac:dyDescent="0.15">
      <c r="A5667" s="3"/>
      <c r="B5667" s="5"/>
    </row>
    <row r="5668" spans="1:2" x14ac:dyDescent="0.15">
      <c r="A5668" s="3"/>
      <c r="B5668" s="5"/>
    </row>
    <row r="5669" spans="1:2" x14ac:dyDescent="0.15">
      <c r="A5669" s="3"/>
      <c r="B5669" s="5"/>
    </row>
    <row r="5670" spans="1:2" x14ac:dyDescent="0.15">
      <c r="A5670" s="3"/>
      <c r="B5670" s="5"/>
    </row>
    <row r="5671" spans="1:2" x14ac:dyDescent="0.15">
      <c r="A5671" s="3"/>
      <c r="B5671" s="5"/>
    </row>
    <row r="5672" spans="1:2" x14ac:dyDescent="0.15">
      <c r="A5672" s="3"/>
      <c r="B5672" s="5"/>
    </row>
    <row r="5673" spans="1:2" x14ac:dyDescent="0.15">
      <c r="A5673" s="3"/>
      <c r="B5673" s="5"/>
    </row>
    <row r="5674" spans="1:2" x14ac:dyDescent="0.15">
      <c r="A5674" s="3"/>
      <c r="B5674" s="5"/>
    </row>
    <row r="5675" spans="1:2" x14ac:dyDescent="0.15">
      <c r="A5675" s="3"/>
      <c r="B5675" s="5"/>
    </row>
    <row r="5676" spans="1:2" x14ac:dyDescent="0.15">
      <c r="A5676" s="3"/>
      <c r="B5676" s="5"/>
    </row>
    <row r="5677" spans="1:2" x14ac:dyDescent="0.15">
      <c r="A5677" s="3"/>
      <c r="B5677" s="5"/>
    </row>
    <row r="5678" spans="1:2" x14ac:dyDescent="0.15">
      <c r="A5678" s="3"/>
      <c r="B5678" s="5"/>
    </row>
    <row r="5679" spans="1:2" x14ac:dyDescent="0.15">
      <c r="A5679" s="3"/>
      <c r="B5679" s="5"/>
    </row>
    <row r="5680" spans="1:2" x14ac:dyDescent="0.15">
      <c r="A5680" s="3"/>
      <c r="B5680" s="5"/>
    </row>
    <row r="5681" spans="1:2" x14ac:dyDescent="0.15">
      <c r="A5681" s="3"/>
      <c r="B5681" s="5"/>
    </row>
    <row r="5682" spans="1:2" x14ac:dyDescent="0.15">
      <c r="A5682" s="3"/>
      <c r="B5682" s="5"/>
    </row>
    <row r="5683" spans="1:2" x14ac:dyDescent="0.15">
      <c r="A5683" s="3"/>
      <c r="B5683" s="5"/>
    </row>
    <row r="5684" spans="1:2" x14ac:dyDescent="0.15">
      <c r="A5684" s="3"/>
      <c r="B5684" s="5"/>
    </row>
    <row r="5685" spans="1:2" x14ac:dyDescent="0.15">
      <c r="A5685" s="3"/>
      <c r="B5685" s="5"/>
    </row>
    <row r="5686" spans="1:2" x14ac:dyDescent="0.15">
      <c r="A5686" s="3"/>
      <c r="B5686" s="5"/>
    </row>
    <row r="5687" spans="1:2" x14ac:dyDescent="0.15">
      <c r="A5687" s="3"/>
      <c r="B5687" s="5"/>
    </row>
    <row r="5688" spans="1:2" x14ac:dyDescent="0.15">
      <c r="A5688" s="3"/>
      <c r="B5688" s="5"/>
    </row>
    <row r="5689" spans="1:2" x14ac:dyDescent="0.15">
      <c r="A5689" s="3"/>
      <c r="B5689" s="5"/>
    </row>
    <row r="5690" spans="1:2" x14ac:dyDescent="0.15">
      <c r="A5690" s="3"/>
      <c r="B5690" s="5"/>
    </row>
    <row r="5691" spans="1:2" x14ac:dyDescent="0.15">
      <c r="A5691" s="3"/>
      <c r="B5691" s="5"/>
    </row>
    <row r="5692" spans="1:2" x14ac:dyDescent="0.15">
      <c r="A5692" s="3"/>
      <c r="B5692" s="5"/>
    </row>
    <row r="5693" spans="1:2" x14ac:dyDescent="0.15">
      <c r="A5693" s="3"/>
      <c r="B5693" s="5"/>
    </row>
    <row r="5694" spans="1:2" x14ac:dyDescent="0.15">
      <c r="A5694" s="3"/>
      <c r="B5694" s="5"/>
    </row>
    <row r="5695" spans="1:2" x14ac:dyDescent="0.15">
      <c r="A5695" s="3"/>
      <c r="B5695" s="5"/>
    </row>
    <row r="5696" spans="1:2" x14ac:dyDescent="0.15">
      <c r="A5696" s="3"/>
      <c r="B5696" s="5"/>
    </row>
    <row r="5697" spans="1:2" x14ac:dyDescent="0.15">
      <c r="A5697" s="3"/>
      <c r="B5697" s="5"/>
    </row>
    <row r="5698" spans="1:2" x14ac:dyDescent="0.15">
      <c r="A5698" s="3"/>
      <c r="B5698" s="5"/>
    </row>
    <row r="5699" spans="1:2" x14ac:dyDescent="0.15">
      <c r="A5699" s="3"/>
      <c r="B5699" s="5"/>
    </row>
    <row r="5700" spans="1:2" x14ac:dyDescent="0.15">
      <c r="A5700" s="3"/>
      <c r="B5700" s="5"/>
    </row>
    <row r="5701" spans="1:2" x14ac:dyDescent="0.15">
      <c r="A5701" s="3"/>
      <c r="B5701" s="5"/>
    </row>
    <row r="5702" spans="1:2" x14ac:dyDescent="0.15">
      <c r="A5702" s="3"/>
      <c r="B5702" s="5"/>
    </row>
    <row r="5703" spans="1:2" x14ac:dyDescent="0.15">
      <c r="A5703" s="3"/>
      <c r="B5703" s="5"/>
    </row>
    <row r="5704" spans="1:2" x14ac:dyDescent="0.15">
      <c r="A5704" s="3"/>
      <c r="B5704" s="5"/>
    </row>
    <row r="5705" spans="1:2" x14ac:dyDescent="0.15">
      <c r="A5705" s="3"/>
      <c r="B5705" s="5"/>
    </row>
    <row r="5706" spans="1:2" x14ac:dyDescent="0.15">
      <c r="A5706" s="3"/>
      <c r="B5706" s="5"/>
    </row>
    <row r="5707" spans="1:2" x14ac:dyDescent="0.15">
      <c r="A5707" s="3"/>
      <c r="B5707" s="5"/>
    </row>
    <row r="5708" spans="1:2" x14ac:dyDescent="0.15">
      <c r="A5708" s="3"/>
      <c r="B5708" s="5"/>
    </row>
    <row r="5709" spans="1:2" x14ac:dyDescent="0.15">
      <c r="A5709" s="3"/>
      <c r="B5709" s="5"/>
    </row>
    <row r="5710" spans="1:2" x14ac:dyDescent="0.15">
      <c r="A5710" s="3"/>
      <c r="B5710" s="5"/>
    </row>
    <row r="5711" spans="1:2" x14ac:dyDescent="0.15">
      <c r="A5711" s="3"/>
      <c r="B5711" s="5"/>
    </row>
    <row r="5712" spans="1:2" x14ac:dyDescent="0.15">
      <c r="A5712" s="3"/>
      <c r="B5712" s="5"/>
    </row>
    <row r="5713" spans="1:2" x14ac:dyDescent="0.15">
      <c r="A5713" s="3"/>
      <c r="B5713" s="5"/>
    </row>
    <row r="5714" spans="1:2" x14ac:dyDescent="0.15">
      <c r="A5714" s="3"/>
      <c r="B5714" s="5"/>
    </row>
    <row r="5715" spans="1:2" x14ac:dyDescent="0.15">
      <c r="A5715" s="3"/>
      <c r="B5715" s="5"/>
    </row>
    <row r="5716" spans="1:2" x14ac:dyDescent="0.15">
      <c r="A5716" s="3"/>
      <c r="B5716" s="5"/>
    </row>
    <row r="5717" spans="1:2" x14ac:dyDescent="0.15">
      <c r="A5717" s="3"/>
      <c r="B5717" s="5"/>
    </row>
    <row r="5718" spans="1:2" x14ac:dyDescent="0.15">
      <c r="A5718" s="3"/>
      <c r="B5718" s="5"/>
    </row>
    <row r="5719" spans="1:2" x14ac:dyDescent="0.15">
      <c r="A5719" s="3"/>
      <c r="B5719" s="5"/>
    </row>
    <row r="5720" spans="1:2" x14ac:dyDescent="0.15">
      <c r="A5720" s="3"/>
      <c r="B5720" s="5"/>
    </row>
    <row r="5721" spans="1:2" x14ac:dyDescent="0.15">
      <c r="A5721" s="3"/>
      <c r="B5721" s="5"/>
    </row>
    <row r="5722" spans="1:2" x14ac:dyDescent="0.15">
      <c r="A5722" s="3"/>
      <c r="B5722" s="5"/>
    </row>
    <row r="5723" spans="1:2" x14ac:dyDescent="0.15">
      <c r="A5723" s="3"/>
      <c r="B5723" s="5"/>
    </row>
    <row r="5724" spans="1:2" x14ac:dyDescent="0.15">
      <c r="A5724" s="3"/>
      <c r="B5724" s="5"/>
    </row>
    <row r="5725" spans="1:2" x14ac:dyDescent="0.15">
      <c r="A5725" s="3"/>
      <c r="B5725" s="5"/>
    </row>
    <row r="5726" spans="1:2" x14ac:dyDescent="0.15">
      <c r="A5726" s="3"/>
      <c r="B5726" s="5"/>
    </row>
    <row r="5727" spans="1:2" x14ac:dyDescent="0.15">
      <c r="A5727" s="3"/>
      <c r="B5727" s="5"/>
    </row>
    <row r="5728" spans="1:2" x14ac:dyDescent="0.15">
      <c r="A5728" s="3"/>
      <c r="B5728" s="5"/>
    </row>
    <row r="5729" spans="1:2" x14ac:dyDescent="0.15">
      <c r="A5729" s="3"/>
      <c r="B5729" s="5"/>
    </row>
    <row r="5730" spans="1:2" x14ac:dyDescent="0.15">
      <c r="A5730" s="3"/>
      <c r="B5730" s="5"/>
    </row>
    <row r="5731" spans="1:2" x14ac:dyDescent="0.15">
      <c r="A5731" s="3"/>
      <c r="B5731" s="5"/>
    </row>
    <row r="5732" spans="1:2" x14ac:dyDescent="0.15">
      <c r="A5732" s="3"/>
      <c r="B5732" s="5"/>
    </row>
    <row r="5733" spans="1:2" x14ac:dyDescent="0.15">
      <c r="A5733" s="3"/>
      <c r="B5733" s="5"/>
    </row>
    <row r="5734" spans="1:2" x14ac:dyDescent="0.15">
      <c r="A5734" s="3"/>
      <c r="B5734" s="5"/>
    </row>
    <row r="5735" spans="1:2" x14ac:dyDescent="0.15">
      <c r="A5735" s="3"/>
      <c r="B5735" s="5"/>
    </row>
    <row r="5736" spans="1:2" x14ac:dyDescent="0.15">
      <c r="A5736" s="3"/>
      <c r="B5736" s="5"/>
    </row>
    <row r="5737" spans="1:2" x14ac:dyDescent="0.15">
      <c r="A5737" s="3"/>
      <c r="B5737" s="5"/>
    </row>
    <row r="5738" spans="1:2" x14ac:dyDescent="0.15">
      <c r="A5738" s="3"/>
      <c r="B5738" s="5"/>
    </row>
    <row r="5739" spans="1:2" x14ac:dyDescent="0.15">
      <c r="A5739" s="3"/>
      <c r="B5739" s="5"/>
    </row>
    <row r="5740" spans="1:2" x14ac:dyDescent="0.15">
      <c r="A5740" s="3"/>
      <c r="B5740" s="5"/>
    </row>
    <row r="5741" spans="1:2" x14ac:dyDescent="0.15">
      <c r="A5741" s="3"/>
      <c r="B5741" s="5"/>
    </row>
    <row r="5742" spans="1:2" x14ac:dyDescent="0.15">
      <c r="A5742" s="3"/>
      <c r="B5742" s="5"/>
    </row>
    <row r="5743" spans="1:2" x14ac:dyDescent="0.15">
      <c r="A5743" s="3"/>
      <c r="B5743" s="5"/>
    </row>
    <row r="5744" spans="1:2" x14ac:dyDescent="0.15">
      <c r="A5744" s="3"/>
      <c r="B5744" s="5"/>
    </row>
    <row r="5745" spans="1:2" x14ac:dyDescent="0.15">
      <c r="A5745" s="3"/>
      <c r="B5745" s="5"/>
    </row>
    <row r="5746" spans="1:2" x14ac:dyDescent="0.15">
      <c r="A5746" s="3"/>
      <c r="B5746" s="5"/>
    </row>
    <row r="5747" spans="1:2" x14ac:dyDescent="0.15">
      <c r="A5747" s="3"/>
      <c r="B5747" s="5"/>
    </row>
    <row r="5748" spans="1:2" x14ac:dyDescent="0.15">
      <c r="A5748" s="3"/>
      <c r="B5748" s="5"/>
    </row>
    <row r="5749" spans="1:2" x14ac:dyDescent="0.15">
      <c r="A5749" s="3"/>
      <c r="B5749" s="5"/>
    </row>
    <row r="5750" spans="1:2" x14ac:dyDescent="0.15">
      <c r="A5750" s="3"/>
      <c r="B5750" s="5"/>
    </row>
    <row r="5751" spans="1:2" x14ac:dyDescent="0.15">
      <c r="A5751" s="3"/>
      <c r="B5751" s="5"/>
    </row>
    <row r="5752" spans="1:2" x14ac:dyDescent="0.15">
      <c r="A5752" s="3"/>
      <c r="B5752" s="5"/>
    </row>
    <row r="5753" spans="1:2" x14ac:dyDescent="0.15">
      <c r="A5753" s="3"/>
      <c r="B5753" s="5"/>
    </row>
    <row r="5754" spans="1:2" x14ac:dyDescent="0.15">
      <c r="A5754" s="3"/>
      <c r="B5754" s="5"/>
    </row>
    <row r="5755" spans="1:2" x14ac:dyDescent="0.15">
      <c r="A5755" s="3"/>
      <c r="B5755" s="5"/>
    </row>
    <row r="5756" spans="1:2" x14ac:dyDescent="0.15">
      <c r="A5756" s="3"/>
      <c r="B5756" s="5"/>
    </row>
    <row r="5757" spans="1:2" x14ac:dyDescent="0.15">
      <c r="A5757" s="3"/>
      <c r="B5757" s="5"/>
    </row>
    <row r="5758" spans="1:2" x14ac:dyDescent="0.15">
      <c r="A5758" s="3"/>
      <c r="B5758" s="5"/>
    </row>
    <row r="5759" spans="1:2" x14ac:dyDescent="0.15">
      <c r="A5759" s="3"/>
      <c r="B5759" s="5"/>
    </row>
    <row r="5760" spans="1:2" x14ac:dyDescent="0.15">
      <c r="A5760" s="3"/>
      <c r="B5760" s="5"/>
    </row>
    <row r="5761" spans="1:2" x14ac:dyDescent="0.15">
      <c r="A5761" s="3"/>
      <c r="B5761" s="5"/>
    </row>
    <row r="5762" spans="1:2" x14ac:dyDescent="0.15">
      <c r="A5762" s="3"/>
      <c r="B5762" s="5"/>
    </row>
    <row r="5763" spans="1:2" x14ac:dyDescent="0.15">
      <c r="A5763" s="3"/>
      <c r="B5763" s="5"/>
    </row>
    <row r="5764" spans="1:2" x14ac:dyDescent="0.15">
      <c r="A5764" s="3"/>
      <c r="B5764" s="5"/>
    </row>
    <row r="5765" spans="1:2" x14ac:dyDescent="0.15">
      <c r="A5765" s="3"/>
      <c r="B5765" s="5"/>
    </row>
    <row r="5766" spans="1:2" x14ac:dyDescent="0.15">
      <c r="A5766" s="3"/>
      <c r="B5766" s="5"/>
    </row>
    <row r="5767" spans="1:2" x14ac:dyDescent="0.15">
      <c r="A5767" s="3"/>
      <c r="B5767" s="5"/>
    </row>
    <row r="5768" spans="1:2" x14ac:dyDescent="0.15">
      <c r="A5768" s="3"/>
      <c r="B5768" s="5"/>
    </row>
    <row r="5769" spans="1:2" x14ac:dyDescent="0.15">
      <c r="A5769" s="3"/>
      <c r="B5769" s="5"/>
    </row>
    <row r="5770" spans="1:2" x14ac:dyDescent="0.15">
      <c r="A5770" s="3"/>
      <c r="B5770" s="5"/>
    </row>
    <row r="5771" spans="1:2" x14ac:dyDescent="0.15">
      <c r="A5771" s="3"/>
      <c r="B5771" s="5"/>
    </row>
    <row r="5772" spans="1:2" x14ac:dyDescent="0.15">
      <c r="A5772" s="3"/>
      <c r="B5772" s="5"/>
    </row>
    <row r="5773" spans="1:2" x14ac:dyDescent="0.15">
      <c r="A5773" s="3"/>
      <c r="B5773" s="5"/>
    </row>
    <row r="5774" spans="1:2" x14ac:dyDescent="0.15">
      <c r="A5774" s="3"/>
      <c r="B5774" s="5"/>
    </row>
    <row r="5775" spans="1:2" x14ac:dyDescent="0.15">
      <c r="A5775" s="3"/>
      <c r="B5775" s="5"/>
    </row>
    <row r="5776" spans="1:2" x14ac:dyDescent="0.15">
      <c r="A5776" s="3"/>
      <c r="B5776" s="5"/>
    </row>
    <row r="5777" spans="1:2" x14ac:dyDescent="0.15">
      <c r="A5777" s="3"/>
      <c r="B5777" s="5"/>
    </row>
    <row r="5778" spans="1:2" x14ac:dyDescent="0.15">
      <c r="A5778" s="3"/>
      <c r="B5778" s="5"/>
    </row>
    <row r="5779" spans="1:2" x14ac:dyDescent="0.15">
      <c r="A5779" s="3"/>
      <c r="B5779" s="5"/>
    </row>
    <row r="5780" spans="1:2" x14ac:dyDescent="0.15">
      <c r="A5780" s="3"/>
      <c r="B5780" s="5"/>
    </row>
    <row r="5781" spans="1:2" x14ac:dyDescent="0.15">
      <c r="A5781" s="3"/>
      <c r="B5781" s="5"/>
    </row>
    <row r="5782" spans="1:2" x14ac:dyDescent="0.15">
      <c r="A5782" s="3"/>
      <c r="B5782" s="5"/>
    </row>
    <row r="5783" spans="1:2" x14ac:dyDescent="0.15">
      <c r="A5783" s="3"/>
      <c r="B5783" s="5"/>
    </row>
    <row r="5784" spans="1:2" x14ac:dyDescent="0.15">
      <c r="A5784" s="3"/>
      <c r="B5784" s="5"/>
    </row>
    <row r="5785" spans="1:2" x14ac:dyDescent="0.15">
      <c r="A5785" s="3"/>
      <c r="B5785" s="5"/>
    </row>
    <row r="5786" spans="1:2" x14ac:dyDescent="0.15">
      <c r="A5786" s="3"/>
      <c r="B5786" s="5"/>
    </row>
    <row r="5787" spans="1:2" x14ac:dyDescent="0.15">
      <c r="A5787" s="3"/>
      <c r="B5787" s="5"/>
    </row>
    <row r="5788" spans="1:2" x14ac:dyDescent="0.15">
      <c r="A5788" s="3"/>
      <c r="B5788" s="5"/>
    </row>
    <row r="5789" spans="1:2" x14ac:dyDescent="0.15">
      <c r="A5789" s="3"/>
      <c r="B5789" s="5"/>
    </row>
    <row r="5790" spans="1:2" x14ac:dyDescent="0.15">
      <c r="A5790" s="3"/>
      <c r="B5790" s="5"/>
    </row>
    <row r="5791" spans="1:2" x14ac:dyDescent="0.15">
      <c r="A5791" s="3"/>
      <c r="B5791" s="5"/>
    </row>
    <row r="5792" spans="1:2" x14ac:dyDescent="0.15">
      <c r="A5792" s="3"/>
      <c r="B5792" s="5"/>
    </row>
    <row r="5793" spans="1:2" x14ac:dyDescent="0.15">
      <c r="A5793" s="3"/>
      <c r="B5793" s="5"/>
    </row>
    <row r="5794" spans="1:2" x14ac:dyDescent="0.15">
      <c r="A5794" s="3"/>
      <c r="B5794" s="5"/>
    </row>
    <row r="5795" spans="1:2" x14ac:dyDescent="0.15">
      <c r="A5795" s="3"/>
      <c r="B5795" s="5"/>
    </row>
    <row r="5796" spans="1:2" x14ac:dyDescent="0.15">
      <c r="A5796" s="3"/>
      <c r="B5796" s="5"/>
    </row>
    <row r="5797" spans="1:2" x14ac:dyDescent="0.15">
      <c r="A5797" s="3"/>
      <c r="B5797" s="5"/>
    </row>
    <row r="5798" spans="1:2" x14ac:dyDescent="0.15">
      <c r="A5798" s="3"/>
      <c r="B5798" s="5"/>
    </row>
    <row r="5799" spans="1:2" x14ac:dyDescent="0.15">
      <c r="A5799" s="3"/>
      <c r="B5799" s="5"/>
    </row>
    <row r="5800" spans="1:2" x14ac:dyDescent="0.15">
      <c r="A5800" s="3"/>
      <c r="B5800" s="5"/>
    </row>
    <row r="5801" spans="1:2" x14ac:dyDescent="0.15">
      <c r="A5801" s="3"/>
      <c r="B5801" s="5"/>
    </row>
    <row r="5802" spans="1:2" x14ac:dyDescent="0.15">
      <c r="A5802" s="3"/>
      <c r="B5802" s="5"/>
    </row>
    <row r="5803" spans="1:2" x14ac:dyDescent="0.15">
      <c r="A5803" s="3"/>
      <c r="B5803" s="5"/>
    </row>
    <row r="5804" spans="1:2" x14ac:dyDescent="0.15">
      <c r="A5804" s="3"/>
      <c r="B5804" s="5"/>
    </row>
    <row r="5805" spans="1:2" x14ac:dyDescent="0.15">
      <c r="A5805" s="3"/>
      <c r="B5805" s="5"/>
    </row>
    <row r="5806" spans="1:2" x14ac:dyDescent="0.15">
      <c r="A5806" s="3"/>
      <c r="B5806" s="5"/>
    </row>
    <row r="5807" spans="1:2" x14ac:dyDescent="0.15">
      <c r="A5807" s="3"/>
      <c r="B5807" s="5"/>
    </row>
    <row r="5808" spans="1:2" x14ac:dyDescent="0.15">
      <c r="A5808" s="3"/>
      <c r="B5808" s="5"/>
    </row>
    <row r="5809" spans="1:2" x14ac:dyDescent="0.15">
      <c r="A5809" s="3"/>
      <c r="B5809" s="5"/>
    </row>
    <row r="5810" spans="1:2" x14ac:dyDescent="0.15">
      <c r="A5810" s="3"/>
      <c r="B5810" s="5"/>
    </row>
    <row r="5811" spans="1:2" x14ac:dyDescent="0.15">
      <c r="A5811" s="3"/>
      <c r="B5811" s="5"/>
    </row>
    <row r="5812" spans="1:2" x14ac:dyDescent="0.15">
      <c r="A5812" s="3"/>
      <c r="B5812" s="5"/>
    </row>
    <row r="5813" spans="1:2" x14ac:dyDescent="0.15">
      <c r="A5813" s="3"/>
      <c r="B5813" s="5"/>
    </row>
    <row r="5814" spans="1:2" x14ac:dyDescent="0.15">
      <c r="A5814" s="3"/>
      <c r="B5814" s="5"/>
    </row>
    <row r="5815" spans="1:2" x14ac:dyDescent="0.15">
      <c r="A5815" s="3"/>
      <c r="B5815" s="5"/>
    </row>
    <row r="5816" spans="1:2" x14ac:dyDescent="0.15">
      <c r="A5816" s="3"/>
      <c r="B5816" s="5"/>
    </row>
    <row r="5817" spans="1:2" x14ac:dyDescent="0.15">
      <c r="A5817" s="3"/>
      <c r="B5817" s="5"/>
    </row>
    <row r="5818" spans="1:2" x14ac:dyDescent="0.15">
      <c r="A5818" s="3"/>
      <c r="B5818" s="5"/>
    </row>
    <row r="5819" spans="1:2" x14ac:dyDescent="0.15">
      <c r="A5819" s="3"/>
      <c r="B5819" s="5"/>
    </row>
    <row r="5820" spans="1:2" x14ac:dyDescent="0.15">
      <c r="A5820" s="3"/>
      <c r="B5820" s="5"/>
    </row>
    <row r="5821" spans="1:2" x14ac:dyDescent="0.15">
      <c r="A5821" s="3"/>
      <c r="B5821" s="5"/>
    </row>
    <row r="5822" spans="1:2" x14ac:dyDescent="0.15">
      <c r="A5822" s="3"/>
      <c r="B5822" s="5"/>
    </row>
    <row r="5823" spans="1:2" x14ac:dyDescent="0.15">
      <c r="A5823" s="3"/>
      <c r="B5823" s="5"/>
    </row>
    <row r="5824" spans="1:2" x14ac:dyDescent="0.15">
      <c r="A5824" s="3"/>
      <c r="B5824" s="5"/>
    </row>
    <row r="5825" spans="1:2" x14ac:dyDescent="0.15">
      <c r="A5825" s="3"/>
      <c r="B5825" s="5"/>
    </row>
    <row r="5826" spans="1:2" x14ac:dyDescent="0.15">
      <c r="A5826" s="3"/>
      <c r="B5826" s="5"/>
    </row>
    <row r="5827" spans="1:2" x14ac:dyDescent="0.15">
      <c r="A5827" s="3"/>
      <c r="B5827" s="5"/>
    </row>
    <row r="5828" spans="1:2" x14ac:dyDescent="0.15">
      <c r="A5828" s="3"/>
      <c r="B5828" s="5"/>
    </row>
    <row r="5829" spans="1:2" x14ac:dyDescent="0.15">
      <c r="A5829" s="3"/>
      <c r="B5829" s="5"/>
    </row>
    <row r="5830" spans="1:2" x14ac:dyDescent="0.15">
      <c r="A5830" s="3"/>
      <c r="B5830" s="5"/>
    </row>
    <row r="5831" spans="1:2" x14ac:dyDescent="0.15">
      <c r="A5831" s="3"/>
      <c r="B5831" s="5"/>
    </row>
    <row r="5832" spans="1:2" x14ac:dyDescent="0.15">
      <c r="A5832" s="3"/>
      <c r="B5832" s="5"/>
    </row>
    <row r="5833" spans="1:2" x14ac:dyDescent="0.15">
      <c r="A5833" s="3"/>
      <c r="B5833" s="5"/>
    </row>
    <row r="5834" spans="1:2" x14ac:dyDescent="0.15">
      <c r="A5834" s="3"/>
      <c r="B5834" s="5"/>
    </row>
    <row r="5835" spans="1:2" x14ac:dyDescent="0.15">
      <c r="A5835" s="3"/>
      <c r="B5835" s="5"/>
    </row>
    <row r="5836" spans="1:2" x14ac:dyDescent="0.15">
      <c r="A5836" s="3"/>
      <c r="B5836" s="5"/>
    </row>
    <row r="5837" spans="1:2" x14ac:dyDescent="0.15">
      <c r="A5837" s="3"/>
      <c r="B5837" s="5"/>
    </row>
    <row r="5838" spans="1:2" x14ac:dyDescent="0.15">
      <c r="A5838" s="3"/>
      <c r="B5838" s="5"/>
    </row>
    <row r="5839" spans="1:2" x14ac:dyDescent="0.15">
      <c r="A5839" s="3"/>
      <c r="B5839" s="5"/>
    </row>
    <row r="5840" spans="1:2" x14ac:dyDescent="0.15">
      <c r="A5840" s="3"/>
      <c r="B5840" s="5"/>
    </row>
    <row r="5841" spans="1:2" x14ac:dyDescent="0.15">
      <c r="A5841" s="3"/>
      <c r="B5841" s="5"/>
    </row>
    <row r="5842" spans="1:2" x14ac:dyDescent="0.15">
      <c r="A5842" s="3"/>
      <c r="B5842" s="5"/>
    </row>
    <row r="5843" spans="1:2" x14ac:dyDescent="0.15">
      <c r="A5843" s="3"/>
      <c r="B5843" s="5"/>
    </row>
    <row r="5844" spans="1:2" x14ac:dyDescent="0.15">
      <c r="A5844" s="3"/>
      <c r="B5844" s="5"/>
    </row>
    <row r="5845" spans="1:2" x14ac:dyDescent="0.15">
      <c r="A5845" s="3"/>
      <c r="B5845" s="5"/>
    </row>
    <row r="5846" spans="1:2" x14ac:dyDescent="0.15">
      <c r="A5846" s="3"/>
      <c r="B5846" s="5"/>
    </row>
    <row r="5847" spans="1:2" x14ac:dyDescent="0.15">
      <c r="A5847" s="3"/>
      <c r="B5847" s="5"/>
    </row>
    <row r="5848" spans="1:2" x14ac:dyDescent="0.15">
      <c r="A5848" s="3"/>
      <c r="B5848" s="5"/>
    </row>
    <row r="5849" spans="1:2" x14ac:dyDescent="0.15">
      <c r="A5849" s="3"/>
      <c r="B5849" s="5"/>
    </row>
    <row r="5850" spans="1:2" x14ac:dyDescent="0.15">
      <c r="A5850" s="3"/>
      <c r="B5850" s="5"/>
    </row>
    <row r="5851" spans="1:2" x14ac:dyDescent="0.15">
      <c r="A5851" s="3"/>
      <c r="B5851" s="5"/>
    </row>
    <row r="5852" spans="1:2" x14ac:dyDescent="0.15">
      <c r="A5852" s="3"/>
      <c r="B5852" s="5"/>
    </row>
    <row r="5853" spans="1:2" x14ac:dyDescent="0.15">
      <c r="A5853" s="3"/>
      <c r="B5853" s="5"/>
    </row>
    <row r="5854" spans="1:2" x14ac:dyDescent="0.15">
      <c r="A5854" s="3"/>
      <c r="B5854" s="5"/>
    </row>
    <row r="5855" spans="1:2" x14ac:dyDescent="0.15">
      <c r="A5855" s="3"/>
      <c r="B5855" s="5"/>
    </row>
    <row r="5856" spans="1:2" x14ac:dyDescent="0.15">
      <c r="A5856" s="3"/>
      <c r="B5856" s="5"/>
    </row>
    <row r="5857" spans="1:2" x14ac:dyDescent="0.15">
      <c r="A5857" s="3"/>
      <c r="B5857" s="5"/>
    </row>
    <row r="5858" spans="1:2" x14ac:dyDescent="0.15">
      <c r="A5858" s="3"/>
      <c r="B5858" s="5"/>
    </row>
    <row r="5859" spans="1:2" x14ac:dyDescent="0.15">
      <c r="A5859" s="3"/>
      <c r="B5859" s="5"/>
    </row>
    <row r="5860" spans="1:2" x14ac:dyDescent="0.15">
      <c r="A5860" s="3"/>
      <c r="B5860" s="5"/>
    </row>
    <row r="5861" spans="1:2" x14ac:dyDescent="0.15">
      <c r="A5861" s="3"/>
      <c r="B5861" s="5"/>
    </row>
    <row r="5862" spans="1:2" x14ac:dyDescent="0.15">
      <c r="A5862" s="3"/>
      <c r="B5862" s="5"/>
    </row>
    <row r="5863" spans="1:2" x14ac:dyDescent="0.15">
      <c r="A5863" s="3"/>
      <c r="B5863" s="5"/>
    </row>
    <row r="5864" spans="1:2" x14ac:dyDescent="0.15">
      <c r="A5864" s="3"/>
      <c r="B5864" s="5"/>
    </row>
    <row r="5865" spans="1:2" x14ac:dyDescent="0.15">
      <c r="A5865" s="3"/>
      <c r="B5865" s="5"/>
    </row>
    <row r="5866" spans="1:2" x14ac:dyDescent="0.15">
      <c r="A5866" s="3"/>
      <c r="B5866" s="5"/>
    </row>
    <row r="5867" spans="1:2" x14ac:dyDescent="0.15">
      <c r="A5867" s="3"/>
      <c r="B5867" s="5"/>
    </row>
    <row r="5868" spans="1:2" x14ac:dyDescent="0.15">
      <c r="A5868" s="3"/>
      <c r="B5868" s="5"/>
    </row>
    <row r="5869" spans="1:2" x14ac:dyDescent="0.15">
      <c r="A5869" s="3"/>
      <c r="B5869" s="5"/>
    </row>
    <row r="5870" spans="1:2" x14ac:dyDescent="0.15">
      <c r="A5870" s="3"/>
      <c r="B5870" s="5"/>
    </row>
    <row r="5871" spans="1:2" x14ac:dyDescent="0.15">
      <c r="A5871" s="3"/>
      <c r="B5871" s="5"/>
    </row>
    <row r="5872" spans="1:2" x14ac:dyDescent="0.15">
      <c r="A5872" s="3"/>
      <c r="B5872" s="5"/>
    </row>
    <row r="5873" spans="1:2" x14ac:dyDescent="0.15">
      <c r="A5873" s="3"/>
      <c r="B5873" s="5"/>
    </row>
    <row r="5874" spans="1:2" x14ac:dyDescent="0.15">
      <c r="A5874" s="3"/>
      <c r="B5874" s="5"/>
    </row>
    <row r="5875" spans="1:2" x14ac:dyDescent="0.15">
      <c r="A5875" s="3"/>
      <c r="B5875" s="5"/>
    </row>
    <row r="5876" spans="1:2" x14ac:dyDescent="0.15">
      <c r="A5876" s="3"/>
      <c r="B5876" s="5"/>
    </row>
    <row r="5877" spans="1:2" x14ac:dyDescent="0.15">
      <c r="A5877" s="3"/>
      <c r="B5877" s="5"/>
    </row>
    <row r="5878" spans="1:2" x14ac:dyDescent="0.15">
      <c r="A5878" s="3"/>
      <c r="B5878" s="5"/>
    </row>
    <row r="5879" spans="1:2" x14ac:dyDescent="0.15">
      <c r="A5879" s="3"/>
      <c r="B5879" s="5"/>
    </row>
    <row r="5880" spans="1:2" x14ac:dyDescent="0.15">
      <c r="A5880" s="3"/>
      <c r="B5880" s="5"/>
    </row>
    <row r="5881" spans="1:2" x14ac:dyDescent="0.15">
      <c r="A5881" s="3"/>
      <c r="B5881" s="5"/>
    </row>
    <row r="5882" spans="1:2" x14ac:dyDescent="0.15">
      <c r="A5882" s="3"/>
      <c r="B5882" s="5"/>
    </row>
    <row r="5883" spans="1:2" x14ac:dyDescent="0.15">
      <c r="A5883" s="3"/>
      <c r="B5883" s="5"/>
    </row>
    <row r="5884" spans="1:2" x14ac:dyDescent="0.15">
      <c r="A5884" s="3"/>
      <c r="B5884" s="5"/>
    </row>
    <row r="5885" spans="1:2" x14ac:dyDescent="0.15">
      <c r="A5885" s="3"/>
      <c r="B5885" s="5"/>
    </row>
    <row r="5886" spans="1:2" x14ac:dyDescent="0.15">
      <c r="A5886" s="3"/>
      <c r="B5886" s="5"/>
    </row>
    <row r="5887" spans="1:2" x14ac:dyDescent="0.15">
      <c r="A5887" s="3"/>
      <c r="B5887" s="5"/>
    </row>
    <row r="5888" spans="1:2" x14ac:dyDescent="0.15">
      <c r="A5888" s="3"/>
      <c r="B5888" s="5"/>
    </row>
    <row r="5889" spans="1:2" x14ac:dyDescent="0.15">
      <c r="A5889" s="3"/>
      <c r="B5889" s="5"/>
    </row>
    <row r="5890" spans="1:2" x14ac:dyDescent="0.15">
      <c r="A5890" s="3"/>
      <c r="B5890" s="5"/>
    </row>
    <row r="5891" spans="1:2" x14ac:dyDescent="0.15">
      <c r="A5891" s="3"/>
      <c r="B5891" s="5"/>
    </row>
    <row r="5892" spans="1:2" x14ac:dyDescent="0.15">
      <c r="A5892" s="3"/>
      <c r="B5892" s="5"/>
    </row>
    <row r="5893" spans="1:2" x14ac:dyDescent="0.15">
      <c r="A5893" s="3"/>
      <c r="B5893" s="5"/>
    </row>
    <row r="5894" spans="1:2" x14ac:dyDescent="0.15">
      <c r="A5894" s="3"/>
      <c r="B5894" s="5"/>
    </row>
    <row r="5895" spans="1:2" x14ac:dyDescent="0.15">
      <c r="A5895" s="3"/>
      <c r="B5895" s="5"/>
    </row>
    <row r="5896" spans="1:2" x14ac:dyDescent="0.15">
      <c r="A5896" s="3"/>
      <c r="B5896" s="5"/>
    </row>
    <row r="5897" spans="1:2" x14ac:dyDescent="0.15">
      <c r="A5897" s="3"/>
      <c r="B5897" s="5"/>
    </row>
    <row r="5898" spans="1:2" x14ac:dyDescent="0.15">
      <c r="A5898" s="3"/>
      <c r="B5898" s="5"/>
    </row>
    <row r="5899" spans="1:2" x14ac:dyDescent="0.15">
      <c r="A5899" s="3"/>
      <c r="B5899" s="5"/>
    </row>
    <row r="5900" spans="1:2" x14ac:dyDescent="0.15">
      <c r="A5900" s="3"/>
      <c r="B5900" s="5"/>
    </row>
    <row r="5901" spans="1:2" x14ac:dyDescent="0.15">
      <c r="A5901" s="3"/>
      <c r="B5901" s="5"/>
    </row>
    <row r="5902" spans="1:2" x14ac:dyDescent="0.15">
      <c r="A5902" s="3"/>
      <c r="B5902" s="5"/>
    </row>
    <row r="5903" spans="1:2" x14ac:dyDescent="0.15">
      <c r="A5903" s="3"/>
      <c r="B5903" s="5"/>
    </row>
    <row r="5904" spans="1:2" x14ac:dyDescent="0.15">
      <c r="A5904" s="3"/>
      <c r="B5904" s="5"/>
    </row>
    <row r="5905" spans="1:2" x14ac:dyDescent="0.15">
      <c r="A5905" s="3"/>
      <c r="B5905" s="5"/>
    </row>
    <row r="5906" spans="1:2" x14ac:dyDescent="0.15">
      <c r="A5906" s="3"/>
      <c r="B5906" s="5"/>
    </row>
    <row r="5907" spans="1:2" x14ac:dyDescent="0.15">
      <c r="A5907" s="3"/>
      <c r="B5907" s="5"/>
    </row>
    <row r="5908" spans="1:2" x14ac:dyDescent="0.15">
      <c r="A5908" s="3"/>
      <c r="B5908" s="5"/>
    </row>
    <row r="5909" spans="1:2" x14ac:dyDescent="0.15">
      <c r="A5909" s="3"/>
      <c r="B5909" s="5"/>
    </row>
    <row r="5910" spans="1:2" x14ac:dyDescent="0.15">
      <c r="A5910" s="3"/>
      <c r="B5910" s="5"/>
    </row>
    <row r="5911" spans="1:2" x14ac:dyDescent="0.15">
      <c r="A5911" s="3"/>
      <c r="B5911" s="5"/>
    </row>
    <row r="5912" spans="1:2" x14ac:dyDescent="0.15">
      <c r="A5912" s="3"/>
      <c r="B5912" s="5"/>
    </row>
    <row r="5913" spans="1:2" x14ac:dyDescent="0.15">
      <c r="A5913" s="3"/>
      <c r="B5913" s="5"/>
    </row>
    <row r="5914" spans="1:2" x14ac:dyDescent="0.15">
      <c r="A5914" s="3"/>
      <c r="B5914" s="5"/>
    </row>
    <row r="5915" spans="1:2" x14ac:dyDescent="0.15">
      <c r="A5915" s="3"/>
      <c r="B5915" s="5"/>
    </row>
    <row r="5916" spans="1:2" x14ac:dyDescent="0.15">
      <c r="A5916" s="3"/>
      <c r="B5916" s="5"/>
    </row>
    <row r="5917" spans="1:2" x14ac:dyDescent="0.15">
      <c r="A5917" s="3"/>
      <c r="B5917" s="5"/>
    </row>
    <row r="5918" spans="1:2" x14ac:dyDescent="0.15">
      <c r="A5918" s="3"/>
      <c r="B5918" s="5"/>
    </row>
    <row r="5919" spans="1:2" x14ac:dyDescent="0.15">
      <c r="A5919" s="3"/>
      <c r="B5919" s="5"/>
    </row>
    <row r="5920" spans="1:2" x14ac:dyDescent="0.15">
      <c r="A5920" s="3"/>
      <c r="B5920" s="5"/>
    </row>
    <row r="5921" spans="1:2" x14ac:dyDescent="0.15">
      <c r="A5921" s="3"/>
      <c r="B5921" s="5"/>
    </row>
    <row r="5922" spans="1:2" x14ac:dyDescent="0.15">
      <c r="A5922" s="3"/>
      <c r="B5922" s="5"/>
    </row>
    <row r="5923" spans="1:2" x14ac:dyDescent="0.15">
      <c r="A5923" s="3"/>
      <c r="B5923" s="5"/>
    </row>
    <row r="5924" spans="1:2" x14ac:dyDescent="0.15">
      <c r="A5924" s="3"/>
      <c r="B5924" s="5"/>
    </row>
    <row r="5925" spans="1:2" x14ac:dyDescent="0.15">
      <c r="A5925" s="3"/>
      <c r="B5925" s="5"/>
    </row>
    <row r="5926" spans="1:2" x14ac:dyDescent="0.15">
      <c r="A5926" s="3"/>
      <c r="B5926" s="5"/>
    </row>
    <row r="5927" spans="1:2" x14ac:dyDescent="0.15">
      <c r="A5927" s="3"/>
      <c r="B5927" s="5"/>
    </row>
    <row r="5928" spans="1:2" x14ac:dyDescent="0.15">
      <c r="A5928" s="3"/>
      <c r="B5928" s="5"/>
    </row>
    <row r="5929" spans="1:2" x14ac:dyDescent="0.15">
      <c r="A5929" s="3"/>
      <c r="B5929" s="5"/>
    </row>
    <row r="5930" spans="1:2" x14ac:dyDescent="0.15">
      <c r="A5930" s="3"/>
      <c r="B5930" s="5"/>
    </row>
    <row r="5931" spans="1:2" x14ac:dyDescent="0.15">
      <c r="A5931" s="3"/>
      <c r="B5931" s="5"/>
    </row>
    <row r="5932" spans="1:2" x14ac:dyDescent="0.15">
      <c r="A5932" s="3"/>
      <c r="B5932" s="5"/>
    </row>
    <row r="5933" spans="1:2" x14ac:dyDescent="0.15">
      <c r="A5933" s="3"/>
      <c r="B5933" s="5"/>
    </row>
    <row r="5934" spans="1:2" x14ac:dyDescent="0.15">
      <c r="A5934" s="3"/>
      <c r="B5934" s="5"/>
    </row>
    <row r="5935" spans="1:2" x14ac:dyDescent="0.15">
      <c r="A5935" s="3"/>
      <c r="B5935" s="5"/>
    </row>
    <row r="5936" spans="1:2" x14ac:dyDescent="0.15">
      <c r="A5936" s="3"/>
      <c r="B5936" s="5"/>
    </row>
    <row r="5937" spans="1:2" x14ac:dyDescent="0.15">
      <c r="A5937" s="3"/>
      <c r="B5937" s="5"/>
    </row>
    <row r="5938" spans="1:2" x14ac:dyDescent="0.15">
      <c r="A5938" s="3"/>
      <c r="B5938" s="5"/>
    </row>
    <row r="5939" spans="1:2" x14ac:dyDescent="0.15">
      <c r="A5939" s="3"/>
      <c r="B5939" s="5"/>
    </row>
    <row r="5940" spans="1:2" x14ac:dyDescent="0.15">
      <c r="A5940" s="3"/>
      <c r="B5940" s="5"/>
    </row>
    <row r="5941" spans="1:2" x14ac:dyDescent="0.15">
      <c r="A5941" s="3"/>
      <c r="B5941" s="5"/>
    </row>
    <row r="5942" spans="1:2" x14ac:dyDescent="0.15">
      <c r="A5942" s="3"/>
      <c r="B5942" s="5"/>
    </row>
    <row r="5943" spans="1:2" x14ac:dyDescent="0.15">
      <c r="A5943" s="3"/>
      <c r="B5943" s="5"/>
    </row>
    <row r="5944" spans="1:2" x14ac:dyDescent="0.15">
      <c r="A5944" s="3"/>
      <c r="B5944" s="5"/>
    </row>
    <row r="5945" spans="1:2" x14ac:dyDescent="0.15">
      <c r="A5945" s="3"/>
      <c r="B5945" s="5"/>
    </row>
    <row r="5946" spans="1:2" x14ac:dyDescent="0.15">
      <c r="A5946" s="3"/>
      <c r="B5946" s="5"/>
    </row>
    <row r="5947" spans="1:2" x14ac:dyDescent="0.15">
      <c r="A5947" s="3"/>
      <c r="B5947" s="5"/>
    </row>
    <row r="5948" spans="1:2" x14ac:dyDescent="0.15">
      <c r="A5948" s="3"/>
      <c r="B5948" s="5"/>
    </row>
    <row r="5949" spans="1:2" x14ac:dyDescent="0.15">
      <c r="A5949" s="3"/>
      <c r="B5949" s="5"/>
    </row>
    <row r="5950" spans="1:2" x14ac:dyDescent="0.15">
      <c r="A5950" s="3"/>
      <c r="B5950" s="5"/>
    </row>
    <row r="5951" spans="1:2" x14ac:dyDescent="0.15">
      <c r="A5951" s="3"/>
      <c r="B5951" s="5"/>
    </row>
    <row r="5952" spans="1:2" x14ac:dyDescent="0.15">
      <c r="A5952" s="3"/>
      <c r="B5952" s="5"/>
    </row>
    <row r="5953" spans="1:2" x14ac:dyDescent="0.15">
      <c r="A5953" s="3"/>
      <c r="B5953" s="5"/>
    </row>
    <row r="5954" spans="1:2" x14ac:dyDescent="0.15">
      <c r="A5954" s="3"/>
      <c r="B5954" s="5"/>
    </row>
    <row r="5955" spans="1:2" x14ac:dyDescent="0.15">
      <c r="A5955" s="3"/>
      <c r="B5955" s="5"/>
    </row>
    <row r="5956" spans="1:2" x14ac:dyDescent="0.15">
      <c r="A5956" s="3"/>
      <c r="B5956" s="5"/>
    </row>
    <row r="5957" spans="1:2" x14ac:dyDescent="0.15">
      <c r="A5957" s="3"/>
      <c r="B5957" s="5"/>
    </row>
    <row r="5958" spans="1:2" x14ac:dyDescent="0.15">
      <c r="A5958" s="3"/>
      <c r="B5958" s="5"/>
    </row>
    <row r="5959" spans="1:2" x14ac:dyDescent="0.15">
      <c r="A5959" s="3"/>
      <c r="B5959" s="5"/>
    </row>
    <row r="5960" spans="1:2" x14ac:dyDescent="0.15">
      <c r="A5960" s="3"/>
      <c r="B5960" s="5"/>
    </row>
    <row r="5961" spans="1:2" x14ac:dyDescent="0.15">
      <c r="A5961" s="3"/>
      <c r="B5961" s="5"/>
    </row>
    <row r="5962" spans="1:2" x14ac:dyDescent="0.15">
      <c r="A5962" s="3"/>
      <c r="B5962" s="5"/>
    </row>
    <row r="5963" spans="1:2" x14ac:dyDescent="0.15">
      <c r="A5963" s="3"/>
      <c r="B5963" s="5"/>
    </row>
    <row r="5964" spans="1:2" x14ac:dyDescent="0.15">
      <c r="A5964" s="3"/>
      <c r="B5964" s="5"/>
    </row>
    <row r="5965" spans="1:2" x14ac:dyDescent="0.15">
      <c r="A5965" s="3"/>
      <c r="B5965" s="5"/>
    </row>
    <row r="5966" spans="1:2" x14ac:dyDescent="0.15">
      <c r="A5966" s="3"/>
      <c r="B5966" s="5"/>
    </row>
    <row r="5967" spans="1:2" x14ac:dyDescent="0.15">
      <c r="A5967" s="3"/>
      <c r="B5967" s="5"/>
    </row>
    <row r="5968" spans="1:2" x14ac:dyDescent="0.15">
      <c r="A5968" s="3"/>
      <c r="B5968" s="5"/>
    </row>
    <row r="5969" spans="1:2" x14ac:dyDescent="0.15">
      <c r="A5969" s="3"/>
      <c r="B5969" s="5"/>
    </row>
    <row r="5970" spans="1:2" x14ac:dyDescent="0.15">
      <c r="A5970" s="3"/>
      <c r="B5970" s="5"/>
    </row>
    <row r="5971" spans="1:2" x14ac:dyDescent="0.15">
      <c r="A5971" s="3"/>
      <c r="B5971" s="5"/>
    </row>
    <row r="5972" spans="1:2" x14ac:dyDescent="0.15">
      <c r="A5972" s="3"/>
      <c r="B5972" s="5"/>
    </row>
    <row r="5973" spans="1:2" x14ac:dyDescent="0.15">
      <c r="A5973" s="3"/>
      <c r="B5973" s="5"/>
    </row>
    <row r="5974" spans="1:2" x14ac:dyDescent="0.15">
      <c r="A5974" s="3"/>
      <c r="B5974" s="5"/>
    </row>
    <row r="5975" spans="1:2" x14ac:dyDescent="0.15">
      <c r="A5975" s="3"/>
      <c r="B5975" s="5"/>
    </row>
    <row r="5976" spans="1:2" x14ac:dyDescent="0.15">
      <c r="A5976" s="3"/>
      <c r="B5976" s="5"/>
    </row>
    <row r="5977" spans="1:2" x14ac:dyDescent="0.15">
      <c r="A5977" s="3"/>
      <c r="B5977" s="5"/>
    </row>
    <row r="5978" spans="1:2" x14ac:dyDescent="0.15">
      <c r="A5978" s="3"/>
      <c r="B5978" s="5"/>
    </row>
    <row r="5979" spans="1:2" x14ac:dyDescent="0.15">
      <c r="A5979" s="3"/>
      <c r="B5979" s="5"/>
    </row>
    <row r="5980" spans="1:2" x14ac:dyDescent="0.15">
      <c r="A5980" s="3"/>
      <c r="B5980" s="5"/>
    </row>
    <row r="5981" spans="1:2" x14ac:dyDescent="0.15">
      <c r="A5981" s="3"/>
      <c r="B5981" s="5"/>
    </row>
    <row r="5982" spans="1:2" x14ac:dyDescent="0.15">
      <c r="A5982" s="3"/>
      <c r="B5982" s="5"/>
    </row>
    <row r="5983" spans="1:2" x14ac:dyDescent="0.15">
      <c r="A5983" s="3"/>
      <c r="B5983" s="5"/>
    </row>
    <row r="5984" spans="1:2" x14ac:dyDescent="0.15">
      <c r="A5984" s="3"/>
      <c r="B5984" s="5"/>
    </row>
    <row r="5985" spans="1:2" x14ac:dyDescent="0.15">
      <c r="A5985" s="3"/>
      <c r="B5985" s="5"/>
    </row>
    <row r="5986" spans="1:2" x14ac:dyDescent="0.15">
      <c r="A5986" s="3"/>
      <c r="B5986" s="5"/>
    </row>
    <row r="5987" spans="1:2" x14ac:dyDescent="0.15">
      <c r="A5987" s="3"/>
      <c r="B5987" s="5"/>
    </row>
    <row r="5988" spans="1:2" x14ac:dyDescent="0.15">
      <c r="A5988" s="3"/>
      <c r="B5988" s="5"/>
    </row>
    <row r="5989" spans="1:2" x14ac:dyDescent="0.15">
      <c r="A5989" s="3"/>
      <c r="B5989" s="5"/>
    </row>
    <row r="5990" spans="1:2" x14ac:dyDescent="0.15">
      <c r="A5990" s="3"/>
      <c r="B5990" s="5"/>
    </row>
    <row r="5991" spans="1:2" x14ac:dyDescent="0.15">
      <c r="A5991" s="3"/>
      <c r="B5991" s="5"/>
    </row>
    <row r="5992" spans="1:2" x14ac:dyDescent="0.15">
      <c r="A5992" s="3"/>
      <c r="B5992" s="5"/>
    </row>
    <row r="5993" spans="1:2" x14ac:dyDescent="0.15">
      <c r="A5993" s="3"/>
      <c r="B5993" s="5"/>
    </row>
    <row r="5994" spans="1:2" x14ac:dyDescent="0.15">
      <c r="A5994" s="3"/>
      <c r="B5994" s="5"/>
    </row>
    <row r="5995" spans="1:2" x14ac:dyDescent="0.15">
      <c r="A5995" s="3"/>
      <c r="B5995" s="5"/>
    </row>
    <row r="5996" spans="1:2" x14ac:dyDescent="0.15">
      <c r="A5996" s="3"/>
      <c r="B5996" s="5"/>
    </row>
    <row r="5997" spans="1:2" x14ac:dyDescent="0.15">
      <c r="A5997" s="3"/>
      <c r="B5997" s="5"/>
    </row>
    <row r="5998" spans="1:2" x14ac:dyDescent="0.15">
      <c r="A5998" s="3"/>
      <c r="B5998" s="5"/>
    </row>
    <row r="5999" spans="1:2" x14ac:dyDescent="0.15">
      <c r="A5999" s="3"/>
      <c r="B5999" s="5"/>
    </row>
    <row r="6000" spans="1:2" x14ac:dyDescent="0.15">
      <c r="A6000" s="3"/>
      <c r="B6000" s="5"/>
    </row>
    <row r="6001" spans="1:2" x14ac:dyDescent="0.15">
      <c r="A6001" s="3"/>
      <c r="B6001" s="5"/>
    </row>
    <row r="6002" spans="1:2" x14ac:dyDescent="0.15">
      <c r="A6002" s="3"/>
      <c r="B6002" s="5"/>
    </row>
    <row r="6003" spans="1:2" x14ac:dyDescent="0.15">
      <c r="A6003" s="3"/>
      <c r="B6003" s="5"/>
    </row>
    <row r="6004" spans="1:2" x14ac:dyDescent="0.15">
      <c r="A6004" s="3"/>
      <c r="B6004" s="5"/>
    </row>
    <row r="6005" spans="1:2" x14ac:dyDescent="0.15">
      <c r="A6005" s="3"/>
      <c r="B6005" s="5"/>
    </row>
    <row r="6006" spans="1:2" x14ac:dyDescent="0.15">
      <c r="A6006" s="3"/>
      <c r="B6006" s="5"/>
    </row>
    <row r="6007" spans="1:2" x14ac:dyDescent="0.15">
      <c r="A6007" s="3"/>
      <c r="B6007" s="5"/>
    </row>
    <row r="6008" spans="1:2" x14ac:dyDescent="0.15">
      <c r="A6008" s="3"/>
      <c r="B6008" s="5"/>
    </row>
    <row r="6009" spans="1:2" x14ac:dyDescent="0.15">
      <c r="A6009" s="3"/>
      <c r="B6009" s="5"/>
    </row>
    <row r="6010" spans="1:2" x14ac:dyDescent="0.15">
      <c r="A6010" s="3"/>
      <c r="B6010" s="5"/>
    </row>
    <row r="6011" spans="1:2" x14ac:dyDescent="0.15">
      <c r="A6011" s="3"/>
      <c r="B6011" s="5"/>
    </row>
    <row r="6012" spans="1:2" x14ac:dyDescent="0.15">
      <c r="A6012" s="3"/>
      <c r="B6012" s="5"/>
    </row>
    <row r="6013" spans="1:2" x14ac:dyDescent="0.15">
      <c r="A6013" s="3"/>
      <c r="B6013" s="5"/>
    </row>
    <row r="6014" spans="1:2" x14ac:dyDescent="0.15">
      <c r="A6014" s="3"/>
      <c r="B6014" s="5"/>
    </row>
    <row r="6015" spans="1:2" x14ac:dyDescent="0.15">
      <c r="A6015" s="3"/>
      <c r="B6015" s="5"/>
    </row>
    <row r="6016" spans="1:2" x14ac:dyDescent="0.15">
      <c r="A6016" s="3"/>
      <c r="B6016" s="5"/>
    </row>
    <row r="6017" spans="1:2" x14ac:dyDescent="0.15">
      <c r="A6017" s="3"/>
      <c r="B6017" s="5"/>
    </row>
    <row r="6018" spans="1:2" x14ac:dyDescent="0.15">
      <c r="A6018" s="3"/>
      <c r="B6018" s="5"/>
    </row>
    <row r="6019" spans="1:2" x14ac:dyDescent="0.15">
      <c r="A6019" s="3"/>
      <c r="B6019" s="5"/>
    </row>
    <row r="6020" spans="1:2" x14ac:dyDescent="0.15">
      <c r="A6020" s="3"/>
      <c r="B6020" s="5"/>
    </row>
    <row r="6021" spans="1:2" x14ac:dyDescent="0.15">
      <c r="A6021" s="3"/>
      <c r="B6021" s="5"/>
    </row>
    <row r="6022" spans="1:2" x14ac:dyDescent="0.15">
      <c r="A6022" s="3"/>
      <c r="B6022" s="5"/>
    </row>
    <row r="6023" spans="1:2" x14ac:dyDescent="0.15">
      <c r="A6023" s="3"/>
      <c r="B6023" s="5"/>
    </row>
    <row r="6024" spans="1:2" x14ac:dyDescent="0.15">
      <c r="A6024" s="3"/>
      <c r="B6024" s="5"/>
    </row>
    <row r="6025" spans="1:2" x14ac:dyDescent="0.15">
      <c r="A6025" s="3"/>
      <c r="B6025" s="5"/>
    </row>
    <row r="6026" spans="1:2" x14ac:dyDescent="0.15">
      <c r="A6026" s="3"/>
      <c r="B6026" s="5"/>
    </row>
    <row r="6027" spans="1:2" x14ac:dyDescent="0.15">
      <c r="A6027" s="3"/>
      <c r="B6027" s="5"/>
    </row>
    <row r="6028" spans="1:2" x14ac:dyDescent="0.15">
      <c r="A6028" s="3"/>
      <c r="B6028" s="5"/>
    </row>
    <row r="6029" spans="1:2" x14ac:dyDescent="0.15">
      <c r="A6029" s="3"/>
      <c r="B6029" s="5"/>
    </row>
    <row r="6030" spans="1:2" x14ac:dyDescent="0.15">
      <c r="A6030" s="3"/>
      <c r="B6030" s="5"/>
    </row>
    <row r="6031" spans="1:2" x14ac:dyDescent="0.15">
      <c r="A6031" s="3"/>
      <c r="B6031" s="5"/>
    </row>
    <row r="6032" spans="1:2" x14ac:dyDescent="0.15">
      <c r="A6032" s="3"/>
      <c r="B6032" s="5"/>
    </row>
    <row r="6033" spans="1:2" x14ac:dyDescent="0.15">
      <c r="A6033" s="3"/>
      <c r="B6033" s="5"/>
    </row>
    <row r="6034" spans="1:2" x14ac:dyDescent="0.15">
      <c r="A6034" s="3"/>
      <c r="B6034" s="5"/>
    </row>
    <row r="6035" spans="1:2" x14ac:dyDescent="0.15">
      <c r="A6035" s="3"/>
      <c r="B6035" s="5"/>
    </row>
    <row r="6036" spans="1:2" x14ac:dyDescent="0.15">
      <c r="A6036" s="3"/>
      <c r="B6036" s="5"/>
    </row>
    <row r="6037" spans="1:2" x14ac:dyDescent="0.15">
      <c r="A6037" s="3"/>
      <c r="B6037" s="5"/>
    </row>
    <row r="6038" spans="1:2" x14ac:dyDescent="0.15">
      <c r="A6038" s="3"/>
      <c r="B6038" s="5"/>
    </row>
    <row r="6039" spans="1:2" x14ac:dyDescent="0.15">
      <c r="A6039" s="3"/>
      <c r="B6039" s="5"/>
    </row>
    <row r="6040" spans="1:2" x14ac:dyDescent="0.15">
      <c r="A6040" s="3"/>
      <c r="B6040" s="5"/>
    </row>
    <row r="6041" spans="1:2" x14ac:dyDescent="0.15">
      <c r="A6041" s="3"/>
      <c r="B6041" s="5"/>
    </row>
    <row r="6042" spans="1:2" x14ac:dyDescent="0.15">
      <c r="A6042" s="3"/>
      <c r="B6042" s="5"/>
    </row>
    <row r="6043" spans="1:2" x14ac:dyDescent="0.15">
      <c r="A6043" s="3"/>
      <c r="B6043" s="5"/>
    </row>
    <row r="6044" spans="1:2" x14ac:dyDescent="0.15">
      <c r="A6044" s="3"/>
      <c r="B6044" s="5"/>
    </row>
    <row r="6045" spans="1:2" x14ac:dyDescent="0.15">
      <c r="A6045" s="3"/>
      <c r="B6045" s="5"/>
    </row>
    <row r="6046" spans="1:2" x14ac:dyDescent="0.15">
      <c r="A6046" s="3"/>
      <c r="B6046" s="5"/>
    </row>
    <row r="6047" spans="1:2" x14ac:dyDescent="0.15">
      <c r="A6047" s="3"/>
      <c r="B6047" s="5"/>
    </row>
    <row r="6048" spans="1:2" x14ac:dyDescent="0.15">
      <c r="A6048" s="3"/>
      <c r="B6048" s="5"/>
    </row>
    <row r="6049" spans="1:2" x14ac:dyDescent="0.15">
      <c r="A6049" s="3"/>
      <c r="B6049" s="5"/>
    </row>
    <row r="6050" spans="1:2" x14ac:dyDescent="0.15">
      <c r="A6050" s="3"/>
      <c r="B6050" s="5"/>
    </row>
    <row r="6051" spans="1:2" x14ac:dyDescent="0.15">
      <c r="A6051" s="3"/>
      <c r="B6051" s="5"/>
    </row>
    <row r="6052" spans="1:2" x14ac:dyDescent="0.15">
      <c r="A6052" s="3"/>
      <c r="B6052" s="5"/>
    </row>
    <row r="6053" spans="1:2" x14ac:dyDescent="0.15">
      <c r="A6053" s="3"/>
      <c r="B6053" s="5"/>
    </row>
    <row r="6054" spans="1:2" x14ac:dyDescent="0.15">
      <c r="A6054" s="3"/>
      <c r="B6054" s="5"/>
    </row>
    <row r="6055" spans="1:2" x14ac:dyDescent="0.15">
      <c r="A6055" s="3"/>
      <c r="B6055" s="5"/>
    </row>
    <row r="6056" spans="1:2" x14ac:dyDescent="0.15">
      <c r="A6056" s="3"/>
      <c r="B6056" s="5"/>
    </row>
    <row r="6057" spans="1:2" x14ac:dyDescent="0.15">
      <c r="A6057" s="3"/>
      <c r="B6057" s="5"/>
    </row>
    <row r="6058" spans="1:2" x14ac:dyDescent="0.15">
      <c r="A6058" s="3"/>
      <c r="B6058" s="5"/>
    </row>
    <row r="6059" spans="1:2" x14ac:dyDescent="0.15">
      <c r="A6059" s="3"/>
      <c r="B6059" s="5"/>
    </row>
    <row r="6060" spans="1:2" x14ac:dyDescent="0.15">
      <c r="A6060" s="3"/>
      <c r="B6060" s="5"/>
    </row>
    <row r="6061" spans="1:2" x14ac:dyDescent="0.15">
      <c r="A6061" s="3"/>
      <c r="B6061" s="5"/>
    </row>
    <row r="6062" spans="1:2" x14ac:dyDescent="0.15">
      <c r="A6062" s="3"/>
      <c r="B6062" s="5"/>
    </row>
    <row r="6063" spans="1:2" x14ac:dyDescent="0.15">
      <c r="A6063" s="3"/>
      <c r="B6063" s="5"/>
    </row>
    <row r="6064" spans="1:2" x14ac:dyDescent="0.15">
      <c r="A6064" s="3"/>
      <c r="B6064" s="5"/>
    </row>
    <row r="6065" spans="1:2" x14ac:dyDescent="0.15">
      <c r="A6065" s="3"/>
      <c r="B6065" s="5"/>
    </row>
    <row r="6066" spans="1:2" x14ac:dyDescent="0.15">
      <c r="A6066" s="3"/>
      <c r="B6066" s="5"/>
    </row>
    <row r="6067" spans="1:2" x14ac:dyDescent="0.15">
      <c r="A6067" s="3"/>
      <c r="B6067" s="5"/>
    </row>
    <row r="6068" spans="1:2" x14ac:dyDescent="0.15">
      <c r="A6068" s="3"/>
      <c r="B6068" s="5"/>
    </row>
    <row r="6069" spans="1:2" x14ac:dyDescent="0.15">
      <c r="A6069" s="3"/>
      <c r="B6069" s="5"/>
    </row>
    <row r="6070" spans="1:2" x14ac:dyDescent="0.15">
      <c r="A6070" s="3"/>
      <c r="B6070" s="5"/>
    </row>
    <row r="6071" spans="1:2" x14ac:dyDescent="0.15">
      <c r="A6071" s="3"/>
      <c r="B6071" s="5"/>
    </row>
    <row r="6072" spans="1:2" x14ac:dyDescent="0.15">
      <c r="A6072" s="3"/>
      <c r="B6072" s="5"/>
    </row>
    <row r="6073" spans="1:2" x14ac:dyDescent="0.15">
      <c r="A6073" s="3"/>
      <c r="B6073" s="5"/>
    </row>
    <row r="6074" spans="1:2" x14ac:dyDescent="0.15">
      <c r="A6074" s="3"/>
      <c r="B6074" s="5"/>
    </row>
    <row r="6075" spans="1:2" x14ac:dyDescent="0.15">
      <c r="A6075" s="3"/>
      <c r="B6075" s="5"/>
    </row>
    <row r="6076" spans="1:2" x14ac:dyDescent="0.15">
      <c r="A6076" s="3"/>
      <c r="B6076" s="5"/>
    </row>
    <row r="6077" spans="1:2" x14ac:dyDescent="0.15">
      <c r="A6077" s="3"/>
      <c r="B6077" s="5"/>
    </row>
    <row r="6078" spans="1:2" x14ac:dyDescent="0.15">
      <c r="A6078" s="3"/>
      <c r="B6078" s="5"/>
    </row>
    <row r="6079" spans="1:2" x14ac:dyDescent="0.15">
      <c r="A6079" s="3"/>
      <c r="B6079" s="5"/>
    </row>
    <row r="6080" spans="1:2" x14ac:dyDescent="0.15">
      <c r="A6080" s="3"/>
      <c r="B6080" s="5"/>
    </row>
    <row r="6081" spans="1:2" x14ac:dyDescent="0.15">
      <c r="A6081" s="3"/>
      <c r="B6081" s="5"/>
    </row>
    <row r="6082" spans="1:2" x14ac:dyDescent="0.15">
      <c r="A6082" s="3"/>
      <c r="B6082" s="5"/>
    </row>
    <row r="6083" spans="1:2" x14ac:dyDescent="0.15">
      <c r="A6083" s="3"/>
      <c r="B6083" s="5"/>
    </row>
    <row r="6084" spans="1:2" x14ac:dyDescent="0.15">
      <c r="A6084" s="3"/>
      <c r="B6084" s="5"/>
    </row>
    <row r="6085" spans="1:2" x14ac:dyDescent="0.15">
      <c r="A6085" s="3"/>
      <c r="B6085" s="5"/>
    </row>
    <row r="6086" spans="1:2" x14ac:dyDescent="0.15">
      <c r="A6086" s="3"/>
      <c r="B6086" s="5"/>
    </row>
    <row r="6087" spans="1:2" x14ac:dyDescent="0.15">
      <c r="A6087" s="3"/>
      <c r="B6087" s="5"/>
    </row>
    <row r="6088" spans="1:2" x14ac:dyDescent="0.15">
      <c r="A6088" s="3"/>
      <c r="B6088" s="5"/>
    </row>
    <row r="6089" spans="1:2" x14ac:dyDescent="0.15">
      <c r="A6089" s="3"/>
      <c r="B6089" s="5"/>
    </row>
    <row r="6090" spans="1:2" x14ac:dyDescent="0.15">
      <c r="A6090" s="3"/>
      <c r="B6090" s="5"/>
    </row>
    <row r="6091" spans="1:2" x14ac:dyDescent="0.15">
      <c r="A6091" s="3"/>
      <c r="B6091" s="5"/>
    </row>
    <row r="6092" spans="1:2" x14ac:dyDescent="0.15">
      <c r="A6092" s="3"/>
      <c r="B6092" s="5"/>
    </row>
    <row r="6093" spans="1:2" x14ac:dyDescent="0.15">
      <c r="A6093" s="3"/>
      <c r="B6093" s="5"/>
    </row>
    <row r="6094" spans="1:2" x14ac:dyDescent="0.15">
      <c r="A6094" s="3"/>
      <c r="B6094" s="5"/>
    </row>
    <row r="6095" spans="1:2" x14ac:dyDescent="0.15">
      <c r="A6095" s="3"/>
      <c r="B6095" s="5"/>
    </row>
    <row r="6096" spans="1:2" x14ac:dyDescent="0.15">
      <c r="A6096" s="3"/>
      <c r="B6096" s="5"/>
    </row>
    <row r="6097" spans="1:2" x14ac:dyDescent="0.15">
      <c r="A6097" s="3"/>
      <c r="B6097" s="5"/>
    </row>
    <row r="6098" spans="1:2" x14ac:dyDescent="0.15">
      <c r="A6098" s="3"/>
      <c r="B6098" s="5"/>
    </row>
    <row r="6099" spans="1:2" x14ac:dyDescent="0.15">
      <c r="A6099" s="3"/>
      <c r="B6099" s="5"/>
    </row>
    <row r="6100" spans="1:2" x14ac:dyDescent="0.15">
      <c r="A6100" s="3"/>
      <c r="B6100" s="5"/>
    </row>
    <row r="6101" spans="1:2" x14ac:dyDescent="0.15">
      <c r="A6101" s="3"/>
      <c r="B6101" s="5"/>
    </row>
    <row r="6102" spans="1:2" x14ac:dyDescent="0.15">
      <c r="A6102" s="3"/>
      <c r="B6102" s="5"/>
    </row>
    <row r="6103" spans="1:2" x14ac:dyDescent="0.15">
      <c r="A6103" s="3"/>
      <c r="B6103" s="5"/>
    </row>
    <row r="6104" spans="1:2" x14ac:dyDescent="0.15">
      <c r="A6104" s="3"/>
      <c r="B6104" s="5"/>
    </row>
    <row r="6105" spans="1:2" x14ac:dyDescent="0.15">
      <c r="A6105" s="3"/>
      <c r="B6105" s="5"/>
    </row>
    <row r="6106" spans="1:2" x14ac:dyDescent="0.15">
      <c r="A6106" s="3"/>
      <c r="B6106" s="5"/>
    </row>
    <row r="6107" spans="1:2" x14ac:dyDescent="0.15">
      <c r="A6107" s="3"/>
      <c r="B6107" s="5"/>
    </row>
    <row r="6108" spans="1:2" x14ac:dyDescent="0.15">
      <c r="A6108" s="3"/>
      <c r="B6108" s="5"/>
    </row>
    <row r="6109" spans="1:2" x14ac:dyDescent="0.15">
      <c r="A6109" s="3"/>
      <c r="B6109" s="5"/>
    </row>
    <row r="6110" spans="1:2" x14ac:dyDescent="0.15">
      <c r="A6110" s="3"/>
      <c r="B6110" s="5"/>
    </row>
    <row r="6111" spans="1:2" x14ac:dyDescent="0.15">
      <c r="A6111" s="3"/>
      <c r="B6111" s="5"/>
    </row>
    <row r="6112" spans="1:2" x14ac:dyDescent="0.15">
      <c r="A6112" s="3"/>
      <c r="B6112" s="5"/>
    </row>
    <row r="6113" spans="1:2" x14ac:dyDescent="0.15">
      <c r="A6113" s="3"/>
      <c r="B6113" s="5"/>
    </row>
    <row r="6114" spans="1:2" x14ac:dyDescent="0.15">
      <c r="A6114" s="3"/>
      <c r="B6114" s="5"/>
    </row>
    <row r="6115" spans="1:2" x14ac:dyDescent="0.15">
      <c r="A6115" s="3"/>
      <c r="B6115" s="5"/>
    </row>
    <row r="6116" spans="1:2" x14ac:dyDescent="0.15">
      <c r="A6116" s="3"/>
      <c r="B6116" s="5"/>
    </row>
    <row r="6117" spans="1:2" x14ac:dyDescent="0.15">
      <c r="A6117" s="3"/>
      <c r="B6117" s="5"/>
    </row>
    <row r="6118" spans="1:2" x14ac:dyDescent="0.15">
      <c r="A6118" s="3"/>
      <c r="B6118" s="5"/>
    </row>
    <row r="6119" spans="1:2" x14ac:dyDescent="0.15">
      <c r="A6119" s="3"/>
      <c r="B6119" s="5"/>
    </row>
    <row r="6120" spans="1:2" x14ac:dyDescent="0.15">
      <c r="A6120" s="3"/>
      <c r="B6120" s="5"/>
    </row>
    <row r="6121" spans="1:2" x14ac:dyDescent="0.15">
      <c r="A6121" s="3"/>
      <c r="B6121" s="5"/>
    </row>
    <row r="6122" spans="1:2" x14ac:dyDescent="0.15">
      <c r="A6122" s="3"/>
      <c r="B6122" s="5"/>
    </row>
    <row r="6123" spans="1:2" x14ac:dyDescent="0.15">
      <c r="A6123" s="3"/>
      <c r="B6123" s="5"/>
    </row>
    <row r="6124" spans="1:2" x14ac:dyDescent="0.15">
      <c r="A6124" s="3"/>
      <c r="B6124" s="5"/>
    </row>
    <row r="6125" spans="1:2" x14ac:dyDescent="0.15">
      <c r="A6125" s="3"/>
      <c r="B6125" s="5"/>
    </row>
    <row r="6126" spans="1:2" x14ac:dyDescent="0.15">
      <c r="A6126" s="3"/>
      <c r="B6126" s="5"/>
    </row>
    <row r="6127" spans="1:2" x14ac:dyDescent="0.15">
      <c r="A6127" s="3"/>
      <c r="B6127" s="5"/>
    </row>
    <row r="6128" spans="1:2" x14ac:dyDescent="0.15">
      <c r="A6128" s="3"/>
      <c r="B6128" s="5"/>
    </row>
    <row r="6129" spans="1:2" x14ac:dyDescent="0.15">
      <c r="A6129" s="3"/>
      <c r="B6129" s="5"/>
    </row>
    <row r="6130" spans="1:2" x14ac:dyDescent="0.15">
      <c r="A6130" s="3"/>
      <c r="B6130" s="5"/>
    </row>
    <row r="6131" spans="1:2" x14ac:dyDescent="0.15">
      <c r="A6131" s="3"/>
      <c r="B6131" s="5"/>
    </row>
    <row r="6132" spans="1:2" x14ac:dyDescent="0.15">
      <c r="A6132" s="3"/>
      <c r="B6132" s="5"/>
    </row>
    <row r="6133" spans="1:2" x14ac:dyDescent="0.15">
      <c r="A6133" s="3"/>
      <c r="B6133" s="5"/>
    </row>
    <row r="6134" spans="1:2" x14ac:dyDescent="0.15">
      <c r="A6134" s="3"/>
      <c r="B6134" s="5"/>
    </row>
    <row r="6135" spans="1:2" x14ac:dyDescent="0.15">
      <c r="A6135" s="3"/>
      <c r="B6135" s="5"/>
    </row>
    <row r="6136" spans="1:2" x14ac:dyDescent="0.15">
      <c r="A6136" s="3"/>
      <c r="B6136" s="5"/>
    </row>
    <row r="6137" spans="1:2" x14ac:dyDescent="0.15">
      <c r="A6137" s="3"/>
      <c r="B6137" s="5"/>
    </row>
    <row r="6138" spans="1:2" x14ac:dyDescent="0.15">
      <c r="A6138" s="3"/>
      <c r="B6138" s="5"/>
    </row>
    <row r="6139" spans="1:2" x14ac:dyDescent="0.15">
      <c r="A6139" s="3"/>
      <c r="B6139" s="5"/>
    </row>
    <row r="6140" spans="1:2" x14ac:dyDescent="0.15">
      <c r="A6140" s="3"/>
      <c r="B6140" s="5"/>
    </row>
    <row r="6141" spans="1:2" x14ac:dyDescent="0.15">
      <c r="A6141" s="3"/>
      <c r="B6141" s="5"/>
    </row>
    <row r="6142" spans="1:2" x14ac:dyDescent="0.15">
      <c r="A6142" s="3"/>
      <c r="B6142" s="5"/>
    </row>
    <row r="6143" spans="1:2" x14ac:dyDescent="0.15">
      <c r="A6143" s="3"/>
      <c r="B6143" s="5"/>
    </row>
    <row r="6144" spans="1:2" x14ac:dyDescent="0.15">
      <c r="A6144" s="3"/>
      <c r="B6144" s="5"/>
    </row>
    <row r="6145" spans="1:2" x14ac:dyDescent="0.15">
      <c r="A6145" s="3"/>
      <c r="B6145" s="5"/>
    </row>
    <row r="6146" spans="1:2" x14ac:dyDescent="0.15">
      <c r="A6146" s="3"/>
      <c r="B6146" s="5"/>
    </row>
    <row r="6147" spans="1:2" x14ac:dyDescent="0.15">
      <c r="A6147" s="3"/>
      <c r="B6147" s="5"/>
    </row>
    <row r="6148" spans="1:2" x14ac:dyDescent="0.15">
      <c r="A6148" s="3"/>
      <c r="B6148" s="5"/>
    </row>
    <row r="6149" spans="1:2" x14ac:dyDescent="0.15">
      <c r="A6149" s="3"/>
      <c r="B6149" s="5"/>
    </row>
    <row r="6150" spans="1:2" x14ac:dyDescent="0.15">
      <c r="A6150" s="3"/>
      <c r="B6150" s="5"/>
    </row>
    <row r="6151" spans="1:2" x14ac:dyDescent="0.15">
      <c r="A6151" s="3"/>
      <c r="B6151" s="5"/>
    </row>
    <row r="6152" spans="1:2" x14ac:dyDescent="0.15">
      <c r="A6152" s="3"/>
      <c r="B6152" s="5"/>
    </row>
    <row r="6153" spans="1:2" x14ac:dyDescent="0.15">
      <c r="A6153" s="3"/>
      <c r="B6153" s="5"/>
    </row>
    <row r="6154" spans="1:2" x14ac:dyDescent="0.15">
      <c r="A6154" s="3"/>
      <c r="B6154" s="5"/>
    </row>
    <row r="6155" spans="1:2" x14ac:dyDescent="0.15">
      <c r="A6155" s="3"/>
      <c r="B6155" s="5"/>
    </row>
    <row r="6156" spans="1:2" x14ac:dyDescent="0.15">
      <c r="A6156" s="3"/>
      <c r="B6156" s="5"/>
    </row>
    <row r="6157" spans="1:2" x14ac:dyDescent="0.15">
      <c r="A6157" s="3"/>
      <c r="B6157" s="5"/>
    </row>
    <row r="6158" spans="1:2" x14ac:dyDescent="0.15">
      <c r="A6158" s="3"/>
      <c r="B6158" s="5"/>
    </row>
    <row r="6159" spans="1:2" x14ac:dyDescent="0.15">
      <c r="A6159" s="3"/>
      <c r="B6159" s="5"/>
    </row>
    <row r="6160" spans="1:2" x14ac:dyDescent="0.15">
      <c r="A6160" s="3"/>
      <c r="B6160" s="5"/>
    </row>
    <row r="6161" spans="1:2" x14ac:dyDescent="0.15">
      <c r="A6161" s="3"/>
      <c r="B6161" s="5"/>
    </row>
    <row r="6162" spans="1:2" x14ac:dyDescent="0.15">
      <c r="A6162" s="3"/>
      <c r="B6162" s="5"/>
    </row>
    <row r="6163" spans="1:2" x14ac:dyDescent="0.15">
      <c r="A6163" s="3"/>
      <c r="B6163" s="5"/>
    </row>
    <row r="6164" spans="1:2" x14ac:dyDescent="0.15">
      <c r="A6164" s="3"/>
      <c r="B6164" s="5"/>
    </row>
    <row r="6165" spans="1:2" x14ac:dyDescent="0.15">
      <c r="A6165" s="3"/>
      <c r="B6165" s="5"/>
    </row>
    <row r="6166" spans="1:2" x14ac:dyDescent="0.15">
      <c r="A6166" s="3"/>
      <c r="B6166" s="5"/>
    </row>
    <row r="6167" spans="1:2" x14ac:dyDescent="0.15">
      <c r="A6167" s="3"/>
      <c r="B6167" s="5"/>
    </row>
    <row r="6168" spans="1:2" x14ac:dyDescent="0.15">
      <c r="A6168" s="3"/>
      <c r="B6168" s="5"/>
    </row>
    <row r="6169" spans="1:2" x14ac:dyDescent="0.15">
      <c r="A6169" s="3"/>
      <c r="B6169" s="5"/>
    </row>
    <row r="6170" spans="1:2" x14ac:dyDescent="0.15">
      <c r="A6170" s="3"/>
      <c r="B6170" s="5"/>
    </row>
    <row r="6171" spans="1:2" x14ac:dyDescent="0.15">
      <c r="A6171" s="3"/>
      <c r="B6171" s="5"/>
    </row>
    <row r="6172" spans="1:2" x14ac:dyDescent="0.15">
      <c r="A6172" s="3"/>
      <c r="B6172" s="5"/>
    </row>
    <row r="6173" spans="1:2" x14ac:dyDescent="0.15">
      <c r="A6173" s="3"/>
      <c r="B6173" s="5"/>
    </row>
    <row r="6174" spans="1:2" x14ac:dyDescent="0.15">
      <c r="A6174" s="3"/>
      <c r="B6174" s="5"/>
    </row>
    <row r="6175" spans="1:2" x14ac:dyDescent="0.15">
      <c r="A6175" s="3"/>
      <c r="B6175" s="5"/>
    </row>
    <row r="6176" spans="1:2" x14ac:dyDescent="0.15">
      <c r="A6176" s="3"/>
      <c r="B6176" s="5"/>
    </row>
    <row r="6177" spans="1:2" x14ac:dyDescent="0.15">
      <c r="A6177" s="3"/>
      <c r="B6177" s="5"/>
    </row>
    <row r="6178" spans="1:2" x14ac:dyDescent="0.15">
      <c r="A6178" s="3"/>
      <c r="B6178" s="5"/>
    </row>
    <row r="6179" spans="1:2" x14ac:dyDescent="0.15">
      <c r="A6179" s="3"/>
      <c r="B6179" s="5"/>
    </row>
    <row r="6180" spans="1:2" x14ac:dyDescent="0.15">
      <c r="A6180" s="3"/>
      <c r="B6180" s="5"/>
    </row>
    <row r="6181" spans="1:2" x14ac:dyDescent="0.15">
      <c r="A6181" s="3"/>
      <c r="B6181" s="5"/>
    </row>
    <row r="6182" spans="1:2" x14ac:dyDescent="0.15">
      <c r="A6182" s="3"/>
      <c r="B6182" s="5"/>
    </row>
    <row r="6183" spans="1:2" x14ac:dyDescent="0.15">
      <c r="A6183" s="3"/>
      <c r="B6183" s="5"/>
    </row>
    <row r="6184" spans="1:2" x14ac:dyDescent="0.15">
      <c r="A6184" s="3"/>
      <c r="B6184" s="5"/>
    </row>
    <row r="6185" spans="1:2" x14ac:dyDescent="0.15">
      <c r="A6185" s="3"/>
      <c r="B6185" s="5"/>
    </row>
    <row r="6186" spans="1:2" x14ac:dyDescent="0.15">
      <c r="A6186" s="3"/>
      <c r="B6186" s="5"/>
    </row>
    <row r="6187" spans="1:2" x14ac:dyDescent="0.15">
      <c r="A6187" s="3"/>
      <c r="B6187" s="5"/>
    </row>
    <row r="6188" spans="1:2" x14ac:dyDescent="0.15">
      <c r="A6188" s="3"/>
      <c r="B6188" s="5"/>
    </row>
    <row r="6189" spans="1:2" x14ac:dyDescent="0.15">
      <c r="A6189" s="3"/>
      <c r="B6189" s="5"/>
    </row>
    <row r="6190" spans="1:2" x14ac:dyDescent="0.15">
      <c r="A6190" s="3"/>
      <c r="B6190" s="5"/>
    </row>
    <row r="6191" spans="1:2" x14ac:dyDescent="0.15">
      <c r="A6191" s="3"/>
      <c r="B6191" s="5"/>
    </row>
    <row r="6192" spans="1:2" x14ac:dyDescent="0.15">
      <c r="A6192" s="3"/>
      <c r="B6192" s="5"/>
    </row>
    <row r="6193" spans="1:2" x14ac:dyDescent="0.15">
      <c r="A6193" s="3"/>
      <c r="B6193" s="5"/>
    </row>
    <row r="6194" spans="1:2" x14ac:dyDescent="0.15">
      <c r="A6194" s="3"/>
      <c r="B6194" s="5"/>
    </row>
    <row r="6195" spans="1:2" x14ac:dyDescent="0.15">
      <c r="A6195" s="3"/>
      <c r="B6195" s="5"/>
    </row>
    <row r="6196" spans="1:2" x14ac:dyDescent="0.15">
      <c r="A6196" s="3"/>
      <c r="B6196" s="5"/>
    </row>
    <row r="6197" spans="1:2" x14ac:dyDescent="0.15">
      <c r="A6197" s="3"/>
      <c r="B6197" s="5"/>
    </row>
    <row r="6198" spans="1:2" x14ac:dyDescent="0.15">
      <c r="A6198" s="3"/>
      <c r="B6198" s="5"/>
    </row>
    <row r="6199" spans="1:2" x14ac:dyDescent="0.15">
      <c r="A6199" s="3"/>
      <c r="B6199" s="5"/>
    </row>
    <row r="6200" spans="1:2" x14ac:dyDescent="0.15">
      <c r="A6200" s="3"/>
      <c r="B6200" s="5"/>
    </row>
    <row r="6201" spans="1:2" x14ac:dyDescent="0.15">
      <c r="A6201" s="3"/>
      <c r="B6201" s="5"/>
    </row>
    <row r="6202" spans="1:2" x14ac:dyDescent="0.15">
      <c r="A6202" s="3"/>
      <c r="B6202" s="5"/>
    </row>
    <row r="6203" spans="1:2" x14ac:dyDescent="0.15">
      <c r="A6203" s="3"/>
      <c r="B6203" s="5"/>
    </row>
    <row r="6204" spans="1:2" x14ac:dyDescent="0.15">
      <c r="A6204" s="3"/>
      <c r="B6204" s="5"/>
    </row>
    <row r="6205" spans="1:2" x14ac:dyDescent="0.15">
      <c r="A6205" s="3"/>
      <c r="B6205" s="5"/>
    </row>
    <row r="6206" spans="1:2" x14ac:dyDescent="0.15">
      <c r="A6206" s="3"/>
      <c r="B6206" s="5"/>
    </row>
    <row r="6207" spans="1:2" x14ac:dyDescent="0.15">
      <c r="A6207" s="3"/>
      <c r="B6207" s="5"/>
    </row>
    <row r="6208" spans="1:2" x14ac:dyDescent="0.15">
      <c r="A6208" s="3"/>
      <c r="B6208" s="5"/>
    </row>
    <row r="6209" spans="1:2" x14ac:dyDescent="0.15">
      <c r="A6209" s="3"/>
      <c r="B6209" s="5"/>
    </row>
    <row r="6210" spans="1:2" x14ac:dyDescent="0.15">
      <c r="A6210" s="3"/>
      <c r="B6210" s="5"/>
    </row>
    <row r="6211" spans="1:2" x14ac:dyDescent="0.15">
      <c r="A6211" s="3"/>
      <c r="B6211" s="5"/>
    </row>
    <row r="6212" spans="1:2" x14ac:dyDescent="0.15">
      <c r="A6212" s="3"/>
      <c r="B6212" s="5"/>
    </row>
    <row r="6213" spans="1:2" x14ac:dyDescent="0.15">
      <c r="A6213" s="3"/>
      <c r="B6213" s="5"/>
    </row>
    <row r="6214" spans="1:2" x14ac:dyDescent="0.15">
      <c r="A6214" s="3"/>
      <c r="B6214" s="5"/>
    </row>
    <row r="6215" spans="1:2" x14ac:dyDescent="0.15">
      <c r="A6215" s="3"/>
      <c r="B6215" s="5"/>
    </row>
    <row r="6216" spans="1:2" x14ac:dyDescent="0.15">
      <c r="A6216" s="3"/>
      <c r="B6216" s="5"/>
    </row>
    <row r="6217" spans="1:2" x14ac:dyDescent="0.15">
      <c r="A6217" s="3"/>
      <c r="B6217" s="5"/>
    </row>
    <row r="6218" spans="1:2" x14ac:dyDescent="0.15">
      <c r="A6218" s="3"/>
      <c r="B6218" s="5"/>
    </row>
    <row r="6219" spans="1:2" x14ac:dyDescent="0.15">
      <c r="A6219" s="3"/>
      <c r="B6219" s="5"/>
    </row>
    <row r="6220" spans="1:2" x14ac:dyDescent="0.15">
      <c r="A6220" s="3"/>
      <c r="B6220" s="5"/>
    </row>
    <row r="6221" spans="1:2" x14ac:dyDescent="0.15">
      <c r="A6221" s="3"/>
      <c r="B6221" s="5"/>
    </row>
    <row r="6222" spans="1:2" x14ac:dyDescent="0.15">
      <c r="A6222" s="3"/>
      <c r="B6222" s="5"/>
    </row>
    <row r="6223" spans="1:2" x14ac:dyDescent="0.15">
      <c r="A6223" s="3"/>
      <c r="B6223" s="5"/>
    </row>
    <row r="6224" spans="1:2" x14ac:dyDescent="0.15">
      <c r="A6224" s="3"/>
      <c r="B6224" s="5"/>
    </row>
    <row r="6225" spans="1:2" x14ac:dyDescent="0.15">
      <c r="A6225" s="3"/>
      <c r="B6225" s="5"/>
    </row>
    <row r="6226" spans="1:2" x14ac:dyDescent="0.15">
      <c r="A6226" s="3"/>
      <c r="B6226" s="5"/>
    </row>
    <row r="6227" spans="1:2" x14ac:dyDescent="0.15">
      <c r="A6227" s="3"/>
      <c r="B6227" s="5"/>
    </row>
    <row r="6228" spans="1:2" x14ac:dyDescent="0.15">
      <c r="A6228" s="3"/>
      <c r="B6228" s="5"/>
    </row>
    <row r="6229" spans="1:2" x14ac:dyDescent="0.15">
      <c r="A6229" s="3"/>
      <c r="B6229" s="5"/>
    </row>
    <row r="6230" spans="1:2" x14ac:dyDescent="0.15">
      <c r="A6230" s="3"/>
      <c r="B6230" s="5"/>
    </row>
    <row r="6231" spans="1:2" x14ac:dyDescent="0.15">
      <c r="A6231" s="3"/>
      <c r="B6231" s="5"/>
    </row>
    <row r="6232" spans="1:2" x14ac:dyDescent="0.15">
      <c r="A6232" s="3"/>
      <c r="B6232" s="5"/>
    </row>
    <row r="6233" spans="1:2" x14ac:dyDescent="0.15">
      <c r="A6233" s="3"/>
      <c r="B6233" s="5"/>
    </row>
    <row r="6234" spans="1:2" x14ac:dyDescent="0.15">
      <c r="A6234" s="3"/>
      <c r="B6234" s="5"/>
    </row>
    <row r="6235" spans="1:2" x14ac:dyDescent="0.15">
      <c r="A6235" s="3"/>
      <c r="B6235" s="5"/>
    </row>
    <row r="6236" spans="1:2" x14ac:dyDescent="0.15">
      <c r="A6236" s="3"/>
      <c r="B6236" s="5"/>
    </row>
    <row r="6237" spans="1:2" x14ac:dyDescent="0.15">
      <c r="A6237" s="3"/>
      <c r="B6237" s="5"/>
    </row>
    <row r="6238" spans="1:2" x14ac:dyDescent="0.15">
      <c r="A6238" s="3"/>
      <c r="B6238" s="5"/>
    </row>
    <row r="6239" spans="1:2" x14ac:dyDescent="0.15">
      <c r="A6239" s="3"/>
      <c r="B6239" s="5"/>
    </row>
    <row r="6240" spans="1:2" x14ac:dyDescent="0.15">
      <c r="A6240" s="3"/>
      <c r="B6240" s="5"/>
    </row>
    <row r="6241" spans="1:2" x14ac:dyDescent="0.15">
      <c r="A6241" s="3"/>
      <c r="B6241" s="5"/>
    </row>
    <row r="6242" spans="1:2" x14ac:dyDescent="0.15">
      <c r="A6242" s="3"/>
      <c r="B6242" s="5"/>
    </row>
    <row r="6243" spans="1:2" x14ac:dyDescent="0.15">
      <c r="A6243" s="3"/>
      <c r="B6243" s="5"/>
    </row>
    <row r="6244" spans="1:2" x14ac:dyDescent="0.15">
      <c r="A6244" s="3"/>
      <c r="B6244" s="5"/>
    </row>
    <row r="6245" spans="1:2" x14ac:dyDescent="0.15">
      <c r="A6245" s="3"/>
      <c r="B6245" s="5"/>
    </row>
    <row r="6246" spans="1:2" x14ac:dyDescent="0.15">
      <c r="A6246" s="3"/>
      <c r="B6246" s="5"/>
    </row>
    <row r="6247" spans="1:2" x14ac:dyDescent="0.15">
      <c r="A6247" s="3"/>
      <c r="B6247" s="5"/>
    </row>
    <row r="6248" spans="1:2" x14ac:dyDescent="0.15">
      <c r="A6248" s="3"/>
      <c r="B6248" s="5"/>
    </row>
    <row r="6249" spans="1:2" x14ac:dyDescent="0.15">
      <c r="A6249" s="3"/>
      <c r="B6249" s="5"/>
    </row>
    <row r="6250" spans="1:2" x14ac:dyDescent="0.15">
      <c r="A6250" s="3"/>
      <c r="B6250" s="5"/>
    </row>
    <row r="6251" spans="1:2" x14ac:dyDescent="0.15">
      <c r="A6251" s="3"/>
      <c r="B6251" s="5"/>
    </row>
    <row r="6252" spans="1:2" x14ac:dyDescent="0.15">
      <c r="A6252" s="3"/>
      <c r="B6252" s="5"/>
    </row>
    <row r="6253" spans="1:2" x14ac:dyDescent="0.15">
      <c r="A6253" s="3"/>
      <c r="B6253" s="5"/>
    </row>
    <row r="6254" spans="1:2" x14ac:dyDescent="0.15">
      <c r="A6254" s="3"/>
      <c r="B6254" s="5"/>
    </row>
    <row r="6255" spans="1:2" x14ac:dyDescent="0.15">
      <c r="A6255" s="3"/>
      <c r="B6255" s="5"/>
    </row>
    <row r="6256" spans="1:2" x14ac:dyDescent="0.15">
      <c r="A6256" s="3"/>
      <c r="B6256" s="5"/>
    </row>
    <row r="6257" spans="1:2" x14ac:dyDescent="0.15">
      <c r="A6257" s="3"/>
      <c r="B6257" s="5"/>
    </row>
    <row r="6258" spans="1:2" x14ac:dyDescent="0.15">
      <c r="A6258" s="3"/>
      <c r="B6258" s="5"/>
    </row>
    <row r="6259" spans="1:2" x14ac:dyDescent="0.15">
      <c r="A6259" s="3"/>
      <c r="B6259" s="5"/>
    </row>
    <row r="6260" spans="1:2" x14ac:dyDescent="0.15">
      <c r="A6260" s="3"/>
      <c r="B6260" s="5"/>
    </row>
    <row r="6261" spans="1:2" x14ac:dyDescent="0.15">
      <c r="A6261" s="3"/>
      <c r="B6261" s="5"/>
    </row>
    <row r="6262" spans="1:2" x14ac:dyDescent="0.15">
      <c r="A6262" s="3"/>
      <c r="B6262" s="5"/>
    </row>
    <row r="6263" spans="1:2" x14ac:dyDescent="0.15">
      <c r="A6263" s="3"/>
      <c r="B6263" s="5"/>
    </row>
    <row r="6264" spans="1:2" x14ac:dyDescent="0.15">
      <c r="A6264" s="3"/>
      <c r="B6264" s="5"/>
    </row>
    <row r="6265" spans="1:2" x14ac:dyDescent="0.15">
      <c r="A6265" s="3"/>
      <c r="B6265" s="5"/>
    </row>
    <row r="6266" spans="1:2" x14ac:dyDescent="0.15">
      <c r="A6266" s="3"/>
      <c r="B6266" s="5"/>
    </row>
    <row r="6267" spans="1:2" x14ac:dyDescent="0.15">
      <c r="A6267" s="3"/>
      <c r="B6267" s="5"/>
    </row>
    <row r="6268" spans="1:2" x14ac:dyDescent="0.15">
      <c r="A6268" s="3"/>
      <c r="B6268" s="5"/>
    </row>
    <row r="6269" spans="1:2" x14ac:dyDescent="0.15">
      <c r="A6269" s="3"/>
      <c r="B6269" s="5"/>
    </row>
    <row r="6270" spans="1:2" x14ac:dyDescent="0.15">
      <c r="A6270" s="3"/>
      <c r="B6270" s="5"/>
    </row>
    <row r="6271" spans="1:2" x14ac:dyDescent="0.15">
      <c r="A6271" s="3"/>
      <c r="B6271" s="5"/>
    </row>
    <row r="6272" spans="1:2" x14ac:dyDescent="0.15">
      <c r="A6272" s="3"/>
      <c r="B6272" s="5"/>
    </row>
    <row r="6273" spans="1:2" x14ac:dyDescent="0.15">
      <c r="A6273" s="3"/>
      <c r="B6273" s="5"/>
    </row>
    <row r="6274" spans="1:2" x14ac:dyDescent="0.15">
      <c r="A6274" s="3"/>
      <c r="B6274" s="5"/>
    </row>
    <row r="6275" spans="1:2" x14ac:dyDescent="0.15">
      <c r="A6275" s="3"/>
      <c r="B6275" s="5"/>
    </row>
    <row r="6276" spans="1:2" x14ac:dyDescent="0.15">
      <c r="A6276" s="3"/>
      <c r="B6276" s="5"/>
    </row>
    <row r="6277" spans="1:2" x14ac:dyDescent="0.15">
      <c r="A6277" s="3"/>
      <c r="B6277" s="5"/>
    </row>
    <row r="6278" spans="1:2" x14ac:dyDescent="0.15">
      <c r="A6278" s="3"/>
      <c r="B6278" s="5"/>
    </row>
    <row r="6279" spans="1:2" x14ac:dyDescent="0.15">
      <c r="A6279" s="3"/>
      <c r="B6279" s="5"/>
    </row>
    <row r="6280" spans="1:2" x14ac:dyDescent="0.15">
      <c r="A6280" s="3"/>
      <c r="B6280" s="5"/>
    </row>
    <row r="6281" spans="1:2" x14ac:dyDescent="0.15">
      <c r="A6281" s="3"/>
      <c r="B6281" s="5"/>
    </row>
    <row r="6282" spans="1:2" x14ac:dyDescent="0.15">
      <c r="A6282" s="3"/>
      <c r="B6282" s="5"/>
    </row>
    <row r="6283" spans="1:2" x14ac:dyDescent="0.15">
      <c r="A6283" s="3"/>
      <c r="B6283" s="5"/>
    </row>
    <row r="6284" spans="1:2" x14ac:dyDescent="0.15">
      <c r="A6284" s="3"/>
      <c r="B6284" s="5"/>
    </row>
    <row r="6285" spans="1:2" x14ac:dyDescent="0.15">
      <c r="A6285" s="3"/>
      <c r="B6285" s="5"/>
    </row>
    <row r="6286" spans="1:2" x14ac:dyDescent="0.15">
      <c r="A6286" s="3"/>
      <c r="B6286" s="5"/>
    </row>
    <row r="6287" spans="1:2" x14ac:dyDescent="0.15">
      <c r="A6287" s="3"/>
      <c r="B6287" s="5"/>
    </row>
    <row r="6288" spans="1:2" x14ac:dyDescent="0.15">
      <c r="A6288" s="3"/>
      <c r="B6288" s="5"/>
    </row>
    <row r="6289" spans="1:2" x14ac:dyDescent="0.15">
      <c r="A6289" s="3"/>
      <c r="B6289" s="5"/>
    </row>
    <row r="6290" spans="1:2" x14ac:dyDescent="0.15">
      <c r="A6290" s="3"/>
      <c r="B6290" s="5"/>
    </row>
    <row r="6291" spans="1:2" x14ac:dyDescent="0.15">
      <c r="A6291" s="3"/>
      <c r="B6291" s="5"/>
    </row>
    <row r="6292" spans="1:2" x14ac:dyDescent="0.15">
      <c r="A6292" s="3"/>
      <c r="B6292" s="5"/>
    </row>
    <row r="6293" spans="1:2" x14ac:dyDescent="0.15">
      <c r="A6293" s="3"/>
      <c r="B6293" s="5"/>
    </row>
    <row r="6294" spans="1:2" x14ac:dyDescent="0.15">
      <c r="A6294" s="3"/>
      <c r="B6294" s="5"/>
    </row>
    <row r="6295" spans="1:2" x14ac:dyDescent="0.15">
      <c r="A6295" s="3"/>
      <c r="B6295" s="5"/>
    </row>
    <row r="6296" spans="1:2" x14ac:dyDescent="0.15">
      <c r="A6296" s="3"/>
      <c r="B6296" s="5"/>
    </row>
    <row r="6297" spans="1:2" x14ac:dyDescent="0.15">
      <c r="A6297" s="3"/>
      <c r="B6297" s="5"/>
    </row>
    <row r="6298" spans="1:2" x14ac:dyDescent="0.15">
      <c r="A6298" s="3"/>
      <c r="B6298" s="5"/>
    </row>
    <row r="6299" spans="1:2" x14ac:dyDescent="0.15">
      <c r="A6299" s="3"/>
      <c r="B6299" s="5"/>
    </row>
    <row r="6300" spans="1:2" x14ac:dyDescent="0.15">
      <c r="A6300" s="3"/>
      <c r="B6300" s="5"/>
    </row>
    <row r="6301" spans="1:2" x14ac:dyDescent="0.15">
      <c r="A6301" s="3"/>
      <c r="B6301" s="5"/>
    </row>
    <row r="6302" spans="1:2" x14ac:dyDescent="0.15">
      <c r="A6302" s="3"/>
      <c r="B6302" s="5"/>
    </row>
    <row r="6303" spans="1:2" x14ac:dyDescent="0.15">
      <c r="A6303" s="3"/>
      <c r="B6303" s="5"/>
    </row>
    <row r="6304" spans="1:2" x14ac:dyDescent="0.15">
      <c r="A6304" s="3"/>
      <c r="B6304" s="5"/>
    </row>
    <row r="6305" spans="1:2" x14ac:dyDescent="0.15">
      <c r="A6305" s="3"/>
      <c r="B6305" s="5"/>
    </row>
    <row r="6306" spans="1:2" x14ac:dyDescent="0.15">
      <c r="A6306" s="3"/>
      <c r="B6306" s="5"/>
    </row>
    <row r="6307" spans="1:2" x14ac:dyDescent="0.15">
      <c r="A6307" s="3"/>
      <c r="B6307" s="5"/>
    </row>
    <row r="6308" spans="1:2" x14ac:dyDescent="0.15">
      <c r="A6308" s="3"/>
      <c r="B6308" s="5"/>
    </row>
    <row r="6309" spans="1:2" x14ac:dyDescent="0.15">
      <c r="A6309" s="3"/>
      <c r="B6309" s="5"/>
    </row>
    <row r="6310" spans="1:2" x14ac:dyDescent="0.15">
      <c r="A6310" s="3"/>
      <c r="B6310" s="5"/>
    </row>
    <row r="6311" spans="1:2" x14ac:dyDescent="0.15">
      <c r="A6311" s="3"/>
      <c r="B6311" s="5"/>
    </row>
    <row r="6312" spans="1:2" x14ac:dyDescent="0.15">
      <c r="A6312" s="3"/>
      <c r="B6312" s="5"/>
    </row>
    <row r="6313" spans="1:2" x14ac:dyDescent="0.15">
      <c r="A6313" s="3"/>
      <c r="B6313" s="5"/>
    </row>
    <row r="6314" spans="1:2" x14ac:dyDescent="0.15">
      <c r="A6314" s="3"/>
      <c r="B6314" s="5"/>
    </row>
    <row r="6315" spans="1:2" x14ac:dyDescent="0.15">
      <c r="A6315" s="3"/>
      <c r="B6315" s="5"/>
    </row>
    <row r="6316" spans="1:2" x14ac:dyDescent="0.15">
      <c r="A6316" s="3"/>
      <c r="B6316" s="5"/>
    </row>
    <row r="6317" spans="1:2" x14ac:dyDescent="0.15">
      <c r="A6317" s="3"/>
      <c r="B6317" s="5"/>
    </row>
    <row r="6318" spans="1:2" x14ac:dyDescent="0.15">
      <c r="A6318" s="3"/>
      <c r="B6318" s="5"/>
    </row>
    <row r="6319" spans="1:2" x14ac:dyDescent="0.15">
      <c r="A6319" s="3"/>
      <c r="B6319" s="5"/>
    </row>
    <row r="6320" spans="1:2" x14ac:dyDescent="0.15">
      <c r="A6320" s="3"/>
      <c r="B6320" s="5"/>
    </row>
    <row r="6321" spans="1:2" x14ac:dyDescent="0.15">
      <c r="A6321" s="3"/>
      <c r="B6321" s="5"/>
    </row>
    <row r="6322" spans="1:2" x14ac:dyDescent="0.15">
      <c r="A6322" s="3"/>
      <c r="B6322" s="5"/>
    </row>
    <row r="6323" spans="1:2" x14ac:dyDescent="0.15">
      <c r="A6323" s="3"/>
      <c r="B6323" s="5"/>
    </row>
    <row r="6324" spans="1:2" x14ac:dyDescent="0.15">
      <c r="A6324" s="3"/>
      <c r="B6324" s="5"/>
    </row>
    <row r="6325" spans="1:2" x14ac:dyDescent="0.15">
      <c r="A6325" s="3"/>
      <c r="B6325" s="5"/>
    </row>
    <row r="6326" spans="1:2" x14ac:dyDescent="0.15">
      <c r="A6326" s="3"/>
      <c r="B6326" s="5"/>
    </row>
    <row r="6327" spans="1:2" x14ac:dyDescent="0.15">
      <c r="A6327" s="3"/>
      <c r="B6327" s="5"/>
    </row>
    <row r="6328" spans="1:2" x14ac:dyDescent="0.15">
      <c r="A6328" s="3"/>
      <c r="B6328" s="5"/>
    </row>
    <row r="6329" spans="1:2" x14ac:dyDescent="0.15">
      <c r="A6329" s="3"/>
      <c r="B6329" s="5"/>
    </row>
    <row r="6330" spans="1:2" x14ac:dyDescent="0.15">
      <c r="A6330" s="3"/>
      <c r="B6330" s="5"/>
    </row>
    <row r="6331" spans="1:2" x14ac:dyDescent="0.15">
      <c r="A6331" s="3"/>
      <c r="B6331" s="5"/>
    </row>
    <row r="6332" spans="1:2" x14ac:dyDescent="0.15">
      <c r="A6332" s="3"/>
      <c r="B6332" s="5"/>
    </row>
    <row r="6333" spans="1:2" x14ac:dyDescent="0.15">
      <c r="A6333" s="3"/>
      <c r="B6333" s="5"/>
    </row>
    <row r="6334" spans="1:2" x14ac:dyDescent="0.15">
      <c r="A6334" s="3"/>
      <c r="B6334" s="5"/>
    </row>
    <row r="6335" spans="1:2" x14ac:dyDescent="0.15">
      <c r="A6335" s="3"/>
      <c r="B6335" s="5"/>
    </row>
    <row r="6336" spans="1:2" x14ac:dyDescent="0.15">
      <c r="A6336" s="3"/>
      <c r="B6336" s="5"/>
    </row>
    <row r="6337" spans="1:2" x14ac:dyDescent="0.15">
      <c r="A6337" s="3"/>
      <c r="B6337" s="5"/>
    </row>
    <row r="6338" spans="1:2" x14ac:dyDescent="0.15">
      <c r="A6338" s="3"/>
      <c r="B6338" s="5"/>
    </row>
    <row r="6339" spans="1:2" x14ac:dyDescent="0.15">
      <c r="A6339" s="3"/>
      <c r="B6339" s="5"/>
    </row>
    <row r="6340" spans="1:2" x14ac:dyDescent="0.15">
      <c r="A6340" s="3"/>
      <c r="B6340" s="5"/>
    </row>
    <row r="6341" spans="1:2" x14ac:dyDescent="0.15">
      <c r="A6341" s="3"/>
      <c r="B6341" s="5"/>
    </row>
    <row r="6342" spans="1:2" x14ac:dyDescent="0.15">
      <c r="A6342" s="3"/>
      <c r="B6342" s="5"/>
    </row>
    <row r="6343" spans="1:2" x14ac:dyDescent="0.15">
      <c r="A6343" s="3"/>
      <c r="B6343" s="5"/>
    </row>
    <row r="6344" spans="1:2" x14ac:dyDescent="0.15">
      <c r="A6344" s="3"/>
      <c r="B6344" s="5"/>
    </row>
    <row r="6345" spans="1:2" x14ac:dyDescent="0.15">
      <c r="A6345" s="3"/>
      <c r="B6345" s="5"/>
    </row>
    <row r="6346" spans="1:2" x14ac:dyDescent="0.15">
      <c r="A6346" s="3"/>
      <c r="B6346" s="5"/>
    </row>
    <row r="6347" spans="1:2" x14ac:dyDescent="0.15">
      <c r="A6347" s="3"/>
      <c r="B6347" s="5"/>
    </row>
    <row r="6348" spans="1:2" x14ac:dyDescent="0.15">
      <c r="A6348" s="3"/>
      <c r="B6348" s="5"/>
    </row>
    <row r="6349" spans="1:2" x14ac:dyDescent="0.15">
      <c r="A6349" s="3"/>
      <c r="B6349" s="5"/>
    </row>
    <row r="6350" spans="1:2" x14ac:dyDescent="0.15">
      <c r="A6350" s="3"/>
      <c r="B6350" s="5"/>
    </row>
    <row r="6351" spans="1:2" x14ac:dyDescent="0.15">
      <c r="A6351" s="3"/>
      <c r="B6351" s="5"/>
    </row>
    <row r="6352" spans="1:2" x14ac:dyDescent="0.15">
      <c r="A6352" s="3"/>
      <c r="B6352" s="5"/>
    </row>
    <row r="6353" spans="1:2" x14ac:dyDescent="0.15">
      <c r="A6353" s="3"/>
      <c r="B6353" s="5"/>
    </row>
    <row r="6354" spans="1:2" x14ac:dyDescent="0.15">
      <c r="A6354" s="3"/>
      <c r="B6354" s="5"/>
    </row>
    <row r="6355" spans="1:2" x14ac:dyDescent="0.15">
      <c r="A6355" s="3"/>
      <c r="B6355" s="5"/>
    </row>
    <row r="6356" spans="1:2" x14ac:dyDescent="0.15">
      <c r="A6356" s="3"/>
      <c r="B6356" s="5"/>
    </row>
    <row r="6357" spans="1:2" x14ac:dyDescent="0.15">
      <c r="A6357" s="3"/>
      <c r="B6357" s="5"/>
    </row>
    <row r="6358" spans="1:2" x14ac:dyDescent="0.15">
      <c r="A6358" s="3"/>
      <c r="B6358" s="5"/>
    </row>
    <row r="6359" spans="1:2" x14ac:dyDescent="0.15">
      <c r="A6359" s="3"/>
      <c r="B6359" s="5"/>
    </row>
    <row r="6360" spans="1:2" x14ac:dyDescent="0.15">
      <c r="A6360" s="3"/>
      <c r="B6360" s="5"/>
    </row>
    <row r="6361" spans="1:2" x14ac:dyDescent="0.15">
      <c r="A6361" s="3"/>
      <c r="B6361" s="5"/>
    </row>
    <row r="6362" spans="1:2" x14ac:dyDescent="0.15">
      <c r="A6362" s="3"/>
      <c r="B6362" s="5"/>
    </row>
    <row r="6363" spans="1:2" x14ac:dyDescent="0.15">
      <c r="A6363" s="3"/>
      <c r="B6363" s="5"/>
    </row>
    <row r="6364" spans="1:2" x14ac:dyDescent="0.15">
      <c r="A6364" s="3"/>
      <c r="B6364" s="5"/>
    </row>
    <row r="6365" spans="1:2" x14ac:dyDescent="0.15">
      <c r="A6365" s="3"/>
      <c r="B6365" s="5"/>
    </row>
    <row r="6366" spans="1:2" x14ac:dyDescent="0.15">
      <c r="A6366" s="3"/>
      <c r="B6366" s="5"/>
    </row>
    <row r="6367" spans="1:2" x14ac:dyDescent="0.15">
      <c r="A6367" s="3"/>
      <c r="B6367" s="5"/>
    </row>
    <row r="6368" spans="1:2" x14ac:dyDescent="0.15">
      <c r="A6368" s="3"/>
      <c r="B6368" s="5"/>
    </row>
    <row r="6369" spans="1:2" x14ac:dyDescent="0.15">
      <c r="A6369" s="3"/>
      <c r="B6369" s="5"/>
    </row>
    <row r="6370" spans="1:2" x14ac:dyDescent="0.15">
      <c r="A6370" s="3"/>
      <c r="B6370" s="5"/>
    </row>
    <row r="6371" spans="1:2" x14ac:dyDescent="0.15">
      <c r="A6371" s="3"/>
      <c r="B6371" s="5"/>
    </row>
    <row r="6372" spans="1:2" x14ac:dyDescent="0.15">
      <c r="A6372" s="3"/>
      <c r="B6372" s="5"/>
    </row>
    <row r="6373" spans="1:2" x14ac:dyDescent="0.15">
      <c r="A6373" s="3"/>
      <c r="B6373" s="5"/>
    </row>
    <row r="6374" spans="1:2" x14ac:dyDescent="0.15">
      <c r="A6374" s="3"/>
      <c r="B6374" s="5"/>
    </row>
    <row r="6375" spans="1:2" x14ac:dyDescent="0.15">
      <c r="A6375" s="3"/>
      <c r="B6375" s="5"/>
    </row>
    <row r="6376" spans="1:2" x14ac:dyDescent="0.15">
      <c r="A6376" s="3"/>
      <c r="B6376" s="5"/>
    </row>
    <row r="6377" spans="1:2" x14ac:dyDescent="0.15">
      <c r="A6377" s="3"/>
      <c r="B6377" s="5"/>
    </row>
    <row r="6378" spans="1:2" x14ac:dyDescent="0.15">
      <c r="A6378" s="3"/>
      <c r="B6378" s="5"/>
    </row>
    <row r="6379" spans="1:2" x14ac:dyDescent="0.15">
      <c r="A6379" s="3"/>
      <c r="B6379" s="5"/>
    </row>
    <row r="6380" spans="1:2" x14ac:dyDescent="0.15">
      <c r="A6380" s="3"/>
      <c r="B6380" s="5"/>
    </row>
    <row r="6381" spans="1:2" x14ac:dyDescent="0.15">
      <c r="A6381" s="3"/>
      <c r="B6381" s="5"/>
    </row>
    <row r="6382" spans="1:2" x14ac:dyDescent="0.15">
      <c r="A6382" s="3"/>
      <c r="B6382" s="5"/>
    </row>
    <row r="6383" spans="1:2" x14ac:dyDescent="0.15">
      <c r="A6383" s="3"/>
      <c r="B6383" s="5"/>
    </row>
    <row r="6384" spans="1:2" x14ac:dyDescent="0.15">
      <c r="A6384" s="3"/>
      <c r="B6384" s="5"/>
    </row>
    <row r="6385" spans="1:2" x14ac:dyDescent="0.15">
      <c r="A6385" s="3"/>
      <c r="B6385" s="5"/>
    </row>
    <row r="6386" spans="1:2" x14ac:dyDescent="0.15">
      <c r="A6386" s="3"/>
      <c r="B6386" s="5"/>
    </row>
    <row r="6387" spans="1:2" x14ac:dyDescent="0.15">
      <c r="A6387" s="3"/>
      <c r="B6387" s="5"/>
    </row>
    <row r="6388" spans="1:2" x14ac:dyDescent="0.15">
      <c r="A6388" s="3"/>
      <c r="B6388" s="5"/>
    </row>
    <row r="6389" spans="1:2" x14ac:dyDescent="0.15">
      <c r="A6389" s="3"/>
      <c r="B6389" s="5"/>
    </row>
    <row r="6390" spans="1:2" x14ac:dyDescent="0.15">
      <c r="A6390" s="3"/>
      <c r="B6390" s="5"/>
    </row>
    <row r="6391" spans="1:2" x14ac:dyDescent="0.15">
      <c r="A6391" s="3"/>
      <c r="B6391" s="5"/>
    </row>
    <row r="6392" spans="1:2" x14ac:dyDescent="0.15">
      <c r="A6392" s="3"/>
      <c r="B6392" s="5"/>
    </row>
    <row r="6393" spans="1:2" x14ac:dyDescent="0.15">
      <c r="A6393" s="3"/>
      <c r="B6393" s="5"/>
    </row>
    <row r="6394" spans="1:2" x14ac:dyDescent="0.15">
      <c r="A6394" s="3"/>
      <c r="B6394" s="5"/>
    </row>
    <row r="6395" spans="1:2" x14ac:dyDescent="0.15">
      <c r="A6395" s="3"/>
      <c r="B6395" s="5"/>
    </row>
    <row r="6396" spans="1:2" x14ac:dyDescent="0.15">
      <c r="A6396" s="3"/>
      <c r="B6396" s="5"/>
    </row>
    <row r="6397" spans="1:2" x14ac:dyDescent="0.15">
      <c r="A6397" s="3"/>
      <c r="B6397" s="5"/>
    </row>
    <row r="6398" spans="1:2" x14ac:dyDescent="0.15">
      <c r="A6398" s="3"/>
      <c r="B6398" s="5"/>
    </row>
    <row r="6399" spans="1:2" x14ac:dyDescent="0.15">
      <c r="A6399" s="3"/>
      <c r="B6399" s="5"/>
    </row>
    <row r="6400" spans="1:2" x14ac:dyDescent="0.15">
      <c r="A6400" s="3"/>
      <c r="B6400" s="5"/>
    </row>
    <row r="6401" spans="1:2" x14ac:dyDescent="0.15">
      <c r="A6401" s="3"/>
      <c r="B6401" s="5"/>
    </row>
    <row r="6402" spans="1:2" x14ac:dyDescent="0.15">
      <c r="A6402" s="3"/>
      <c r="B6402" s="5"/>
    </row>
    <row r="6403" spans="1:2" x14ac:dyDescent="0.15">
      <c r="A6403" s="3"/>
      <c r="B6403" s="5"/>
    </row>
    <row r="6404" spans="1:2" x14ac:dyDescent="0.15">
      <c r="A6404" s="3"/>
      <c r="B6404" s="5"/>
    </row>
    <row r="6405" spans="1:2" x14ac:dyDescent="0.15">
      <c r="A6405" s="3"/>
      <c r="B6405" s="5"/>
    </row>
    <row r="6406" spans="1:2" x14ac:dyDescent="0.15">
      <c r="A6406" s="3"/>
      <c r="B6406" s="5"/>
    </row>
    <row r="6407" spans="1:2" x14ac:dyDescent="0.15">
      <c r="A6407" s="3"/>
      <c r="B6407" s="5"/>
    </row>
    <row r="6408" spans="1:2" x14ac:dyDescent="0.15">
      <c r="A6408" s="3"/>
      <c r="B6408" s="5"/>
    </row>
    <row r="6409" spans="1:2" x14ac:dyDescent="0.15">
      <c r="A6409" s="3"/>
      <c r="B6409" s="5"/>
    </row>
    <row r="6410" spans="1:2" x14ac:dyDescent="0.15">
      <c r="A6410" s="3"/>
      <c r="B6410" s="5"/>
    </row>
    <row r="6411" spans="1:2" x14ac:dyDescent="0.15">
      <c r="A6411" s="3"/>
      <c r="B6411" s="5"/>
    </row>
    <row r="6412" spans="1:2" x14ac:dyDescent="0.15">
      <c r="A6412" s="3"/>
      <c r="B6412" s="5"/>
    </row>
    <row r="6413" spans="1:2" x14ac:dyDescent="0.15">
      <c r="A6413" s="3"/>
      <c r="B6413" s="5"/>
    </row>
    <row r="6414" spans="1:2" x14ac:dyDescent="0.15">
      <c r="A6414" s="3"/>
      <c r="B6414" s="5"/>
    </row>
    <row r="6415" spans="1:2" x14ac:dyDescent="0.15">
      <c r="A6415" s="3"/>
      <c r="B6415" s="5"/>
    </row>
    <row r="6416" spans="1:2" x14ac:dyDescent="0.15">
      <c r="A6416" s="3"/>
      <c r="B6416" s="5"/>
    </row>
    <row r="6417" spans="1:2" x14ac:dyDescent="0.15">
      <c r="A6417" s="3"/>
      <c r="B6417" s="5"/>
    </row>
    <row r="6418" spans="1:2" x14ac:dyDescent="0.15">
      <c r="A6418" s="3"/>
      <c r="B6418" s="5"/>
    </row>
    <row r="6419" spans="1:2" x14ac:dyDescent="0.15">
      <c r="A6419" s="3"/>
      <c r="B6419" s="5"/>
    </row>
    <row r="6420" spans="1:2" x14ac:dyDescent="0.15">
      <c r="A6420" s="3"/>
      <c r="B6420" s="5"/>
    </row>
    <row r="6421" spans="1:2" x14ac:dyDescent="0.15">
      <c r="A6421" s="3"/>
      <c r="B6421" s="5"/>
    </row>
    <row r="6422" spans="1:2" x14ac:dyDescent="0.15">
      <c r="A6422" s="3"/>
      <c r="B6422" s="5"/>
    </row>
    <row r="6423" spans="1:2" x14ac:dyDescent="0.15">
      <c r="A6423" s="3"/>
      <c r="B6423" s="5"/>
    </row>
    <row r="6424" spans="1:2" x14ac:dyDescent="0.15">
      <c r="A6424" s="3"/>
      <c r="B6424" s="5"/>
    </row>
    <row r="6425" spans="1:2" x14ac:dyDescent="0.15">
      <c r="A6425" s="3"/>
      <c r="B6425" s="5"/>
    </row>
    <row r="6426" spans="1:2" x14ac:dyDescent="0.15">
      <c r="A6426" s="3"/>
      <c r="B6426" s="5"/>
    </row>
    <row r="6427" spans="1:2" x14ac:dyDescent="0.15">
      <c r="A6427" s="3"/>
      <c r="B6427" s="5"/>
    </row>
    <row r="6428" spans="1:2" x14ac:dyDescent="0.15">
      <c r="A6428" s="3"/>
      <c r="B6428" s="5"/>
    </row>
    <row r="6429" spans="1:2" x14ac:dyDescent="0.15">
      <c r="A6429" s="3"/>
      <c r="B6429" s="5"/>
    </row>
    <row r="6430" spans="1:2" x14ac:dyDescent="0.15">
      <c r="A6430" s="3"/>
      <c r="B6430" s="5"/>
    </row>
    <row r="6431" spans="1:2" x14ac:dyDescent="0.15">
      <c r="A6431" s="3"/>
      <c r="B6431" s="5"/>
    </row>
    <row r="6432" spans="1:2" x14ac:dyDescent="0.15">
      <c r="A6432" s="3"/>
      <c r="B6432" s="5"/>
    </row>
    <row r="6433" spans="1:2" x14ac:dyDescent="0.15">
      <c r="A6433" s="3"/>
      <c r="B6433" s="5"/>
    </row>
    <row r="6434" spans="1:2" x14ac:dyDescent="0.15">
      <c r="A6434" s="3"/>
      <c r="B6434" s="5"/>
    </row>
    <row r="6435" spans="1:2" x14ac:dyDescent="0.15">
      <c r="A6435" s="3"/>
      <c r="B6435" s="5"/>
    </row>
    <row r="6436" spans="1:2" x14ac:dyDescent="0.15">
      <c r="A6436" s="3"/>
      <c r="B6436" s="5"/>
    </row>
    <row r="6437" spans="1:2" x14ac:dyDescent="0.15">
      <c r="A6437" s="3"/>
      <c r="B6437" s="5"/>
    </row>
    <row r="6438" spans="1:2" x14ac:dyDescent="0.15">
      <c r="A6438" s="3"/>
      <c r="B6438" s="5"/>
    </row>
    <row r="6439" spans="1:2" x14ac:dyDescent="0.15">
      <c r="A6439" s="3"/>
      <c r="B6439" s="5"/>
    </row>
    <row r="6440" spans="1:2" x14ac:dyDescent="0.15">
      <c r="A6440" s="3"/>
      <c r="B6440" s="5"/>
    </row>
    <row r="6441" spans="1:2" x14ac:dyDescent="0.15">
      <c r="A6441" s="3"/>
      <c r="B6441" s="5"/>
    </row>
    <row r="6442" spans="1:2" x14ac:dyDescent="0.15">
      <c r="A6442" s="3"/>
      <c r="B6442" s="5"/>
    </row>
    <row r="6443" spans="1:2" x14ac:dyDescent="0.15">
      <c r="A6443" s="3"/>
      <c r="B6443" s="5"/>
    </row>
    <row r="6444" spans="1:2" x14ac:dyDescent="0.15">
      <c r="A6444" s="3"/>
      <c r="B6444" s="5"/>
    </row>
    <row r="6445" spans="1:2" x14ac:dyDescent="0.15">
      <c r="A6445" s="3"/>
      <c r="B6445" s="5"/>
    </row>
    <row r="6446" spans="1:2" x14ac:dyDescent="0.15">
      <c r="A6446" s="3"/>
      <c r="B6446" s="5"/>
    </row>
    <row r="6447" spans="1:2" x14ac:dyDescent="0.15">
      <c r="A6447" s="3"/>
      <c r="B6447" s="5"/>
    </row>
    <row r="6448" spans="1:2" x14ac:dyDescent="0.15">
      <c r="A6448" s="3"/>
      <c r="B6448" s="5"/>
    </row>
    <row r="6449" spans="1:2" x14ac:dyDescent="0.15">
      <c r="A6449" s="3"/>
      <c r="B6449" s="5"/>
    </row>
    <row r="6450" spans="1:2" x14ac:dyDescent="0.15">
      <c r="A6450" s="3"/>
      <c r="B6450" s="5"/>
    </row>
    <row r="6451" spans="1:2" x14ac:dyDescent="0.15">
      <c r="A6451" s="3"/>
      <c r="B6451" s="5"/>
    </row>
    <row r="6452" spans="1:2" x14ac:dyDescent="0.15">
      <c r="A6452" s="3"/>
      <c r="B6452" s="5"/>
    </row>
    <row r="6453" spans="1:2" x14ac:dyDescent="0.15">
      <c r="A6453" s="3"/>
      <c r="B6453" s="5"/>
    </row>
    <row r="6454" spans="1:2" x14ac:dyDescent="0.15">
      <c r="A6454" s="3"/>
      <c r="B6454" s="5"/>
    </row>
    <row r="6455" spans="1:2" x14ac:dyDescent="0.15">
      <c r="A6455" s="3"/>
      <c r="B6455" s="5"/>
    </row>
    <row r="6456" spans="1:2" x14ac:dyDescent="0.15">
      <c r="A6456" s="3"/>
      <c r="B6456" s="5"/>
    </row>
    <row r="6457" spans="1:2" x14ac:dyDescent="0.15">
      <c r="A6457" s="3"/>
      <c r="B6457" s="5"/>
    </row>
    <row r="6458" spans="1:2" x14ac:dyDescent="0.15">
      <c r="A6458" s="3"/>
      <c r="B6458" s="5"/>
    </row>
    <row r="6459" spans="1:2" x14ac:dyDescent="0.15">
      <c r="A6459" s="3"/>
      <c r="B6459" s="5"/>
    </row>
    <row r="6460" spans="1:2" x14ac:dyDescent="0.15">
      <c r="A6460" s="3"/>
      <c r="B6460" s="5"/>
    </row>
    <row r="6461" spans="1:2" x14ac:dyDescent="0.15">
      <c r="A6461" s="3"/>
      <c r="B6461" s="5"/>
    </row>
    <row r="6462" spans="1:2" x14ac:dyDescent="0.15">
      <c r="A6462" s="3"/>
      <c r="B6462" s="5"/>
    </row>
    <row r="6463" spans="1:2" x14ac:dyDescent="0.15">
      <c r="A6463" s="3"/>
      <c r="B6463" s="5"/>
    </row>
    <row r="6464" spans="1:2" x14ac:dyDescent="0.15">
      <c r="A6464" s="3"/>
      <c r="B6464" s="5"/>
    </row>
    <row r="6465" spans="1:2" x14ac:dyDescent="0.15">
      <c r="A6465" s="3"/>
      <c r="B6465" s="5"/>
    </row>
    <row r="6466" spans="1:2" x14ac:dyDescent="0.15">
      <c r="A6466" s="3"/>
      <c r="B6466" s="5"/>
    </row>
    <row r="6467" spans="1:2" x14ac:dyDescent="0.15">
      <c r="A6467" s="3"/>
      <c r="B6467" s="5"/>
    </row>
    <row r="6468" spans="1:2" x14ac:dyDescent="0.15">
      <c r="A6468" s="3"/>
      <c r="B6468" s="5"/>
    </row>
    <row r="6469" spans="1:2" x14ac:dyDescent="0.15">
      <c r="A6469" s="3"/>
      <c r="B6469" s="5"/>
    </row>
    <row r="6470" spans="1:2" x14ac:dyDescent="0.15">
      <c r="A6470" s="3"/>
      <c r="B6470" s="5"/>
    </row>
    <row r="6471" spans="1:2" x14ac:dyDescent="0.15">
      <c r="A6471" s="3"/>
      <c r="B6471" s="5"/>
    </row>
    <row r="6472" spans="1:2" x14ac:dyDescent="0.15">
      <c r="A6472" s="3"/>
      <c r="B6472" s="5"/>
    </row>
    <row r="6473" spans="1:2" x14ac:dyDescent="0.15">
      <c r="A6473" s="3"/>
      <c r="B6473" s="5"/>
    </row>
    <row r="6474" spans="1:2" x14ac:dyDescent="0.15">
      <c r="A6474" s="3"/>
      <c r="B6474" s="5"/>
    </row>
    <row r="6475" spans="1:2" x14ac:dyDescent="0.15">
      <c r="A6475" s="3"/>
      <c r="B6475" s="5"/>
    </row>
    <row r="6476" spans="1:2" x14ac:dyDescent="0.15">
      <c r="A6476" s="3"/>
      <c r="B6476" s="5"/>
    </row>
    <row r="6477" spans="1:2" x14ac:dyDescent="0.15">
      <c r="A6477" s="3"/>
      <c r="B6477" s="5"/>
    </row>
    <row r="6478" spans="1:2" x14ac:dyDescent="0.15">
      <c r="A6478" s="3"/>
      <c r="B6478" s="5"/>
    </row>
    <row r="6479" spans="1:2" x14ac:dyDescent="0.15">
      <c r="A6479" s="3"/>
      <c r="B6479" s="5"/>
    </row>
    <row r="6480" spans="1:2" x14ac:dyDescent="0.15">
      <c r="A6480" s="3"/>
      <c r="B6480" s="5"/>
    </row>
    <row r="6481" spans="1:2" x14ac:dyDescent="0.15">
      <c r="A6481" s="3"/>
      <c r="B6481" s="5"/>
    </row>
    <row r="6482" spans="1:2" x14ac:dyDescent="0.15">
      <c r="A6482" s="3"/>
      <c r="B6482" s="5"/>
    </row>
    <row r="6483" spans="1:2" x14ac:dyDescent="0.15">
      <c r="A6483" s="3"/>
      <c r="B6483" s="5"/>
    </row>
    <row r="6484" spans="1:2" x14ac:dyDescent="0.15">
      <c r="A6484" s="3"/>
      <c r="B6484" s="5"/>
    </row>
    <row r="6485" spans="1:2" x14ac:dyDescent="0.15">
      <c r="A6485" s="3"/>
      <c r="B6485" s="5"/>
    </row>
    <row r="6486" spans="1:2" x14ac:dyDescent="0.15">
      <c r="A6486" s="3"/>
      <c r="B6486" s="5"/>
    </row>
    <row r="6487" spans="1:2" x14ac:dyDescent="0.15">
      <c r="A6487" s="3"/>
      <c r="B6487" s="5"/>
    </row>
    <row r="6488" spans="1:2" x14ac:dyDescent="0.15">
      <c r="A6488" s="3"/>
      <c r="B6488" s="5"/>
    </row>
    <row r="6489" spans="1:2" x14ac:dyDescent="0.15">
      <c r="A6489" s="3"/>
      <c r="B6489" s="5"/>
    </row>
    <row r="6490" spans="1:2" x14ac:dyDescent="0.15">
      <c r="A6490" s="3"/>
      <c r="B6490" s="5"/>
    </row>
    <row r="6491" spans="1:2" x14ac:dyDescent="0.15">
      <c r="A6491" s="3"/>
      <c r="B6491" s="5"/>
    </row>
    <row r="6492" spans="1:2" x14ac:dyDescent="0.15">
      <c r="A6492" s="3"/>
      <c r="B6492" s="5"/>
    </row>
    <row r="6493" spans="1:2" x14ac:dyDescent="0.15">
      <c r="A6493" s="3"/>
      <c r="B6493" s="5"/>
    </row>
    <row r="6494" spans="1:2" x14ac:dyDescent="0.15">
      <c r="A6494" s="3"/>
      <c r="B6494" s="5"/>
    </row>
    <row r="6495" spans="1:2" x14ac:dyDescent="0.15">
      <c r="A6495" s="3"/>
      <c r="B6495" s="5"/>
    </row>
    <row r="6496" spans="1:2" x14ac:dyDescent="0.15">
      <c r="A6496" s="3"/>
      <c r="B6496" s="5"/>
    </row>
    <row r="6497" spans="1:2" x14ac:dyDescent="0.15">
      <c r="A6497" s="3"/>
      <c r="B6497" s="5"/>
    </row>
    <row r="6498" spans="1:2" x14ac:dyDescent="0.15">
      <c r="A6498" s="3"/>
      <c r="B6498" s="5"/>
    </row>
    <row r="6499" spans="1:2" x14ac:dyDescent="0.15">
      <c r="A6499" s="3"/>
      <c r="B6499" s="5"/>
    </row>
    <row r="6500" spans="1:2" x14ac:dyDescent="0.15">
      <c r="A6500" s="3"/>
      <c r="B6500" s="5"/>
    </row>
    <row r="6501" spans="1:2" x14ac:dyDescent="0.15">
      <c r="A6501" s="3"/>
      <c r="B6501" s="5"/>
    </row>
    <row r="6502" spans="1:2" x14ac:dyDescent="0.15">
      <c r="A6502" s="3"/>
      <c r="B6502" s="5"/>
    </row>
    <row r="6503" spans="1:2" x14ac:dyDescent="0.15">
      <c r="A6503" s="3"/>
      <c r="B6503" s="5"/>
    </row>
    <row r="6504" spans="1:2" x14ac:dyDescent="0.15">
      <c r="A6504" s="3"/>
      <c r="B6504" s="5"/>
    </row>
    <row r="6505" spans="1:2" x14ac:dyDescent="0.15">
      <c r="A6505" s="3"/>
      <c r="B6505" s="5"/>
    </row>
    <row r="6506" spans="1:2" x14ac:dyDescent="0.15">
      <c r="A6506" s="3"/>
      <c r="B6506" s="5"/>
    </row>
    <row r="6507" spans="1:2" x14ac:dyDescent="0.15">
      <c r="A6507" s="3"/>
      <c r="B6507" s="5"/>
    </row>
    <row r="6508" spans="1:2" x14ac:dyDescent="0.15">
      <c r="A6508" s="3"/>
      <c r="B6508" s="5"/>
    </row>
    <row r="6509" spans="1:2" x14ac:dyDescent="0.15">
      <c r="A6509" s="3"/>
      <c r="B6509" s="5"/>
    </row>
    <row r="6510" spans="1:2" x14ac:dyDescent="0.15">
      <c r="A6510" s="3"/>
      <c r="B6510" s="5"/>
    </row>
    <row r="6511" spans="1:2" x14ac:dyDescent="0.15">
      <c r="A6511" s="3"/>
      <c r="B6511" s="5"/>
    </row>
    <row r="6512" spans="1:2" x14ac:dyDescent="0.15">
      <c r="A6512" s="3"/>
      <c r="B6512" s="5"/>
    </row>
    <row r="6513" spans="1:2" x14ac:dyDescent="0.15">
      <c r="A6513" s="3"/>
      <c r="B6513" s="5"/>
    </row>
    <row r="6514" spans="1:2" x14ac:dyDescent="0.15">
      <c r="A6514" s="3"/>
      <c r="B6514" s="5"/>
    </row>
    <row r="6515" spans="1:2" x14ac:dyDescent="0.15">
      <c r="A6515" s="3"/>
      <c r="B6515" s="5"/>
    </row>
    <row r="6516" spans="1:2" x14ac:dyDescent="0.15">
      <c r="A6516" s="3"/>
      <c r="B6516" s="5"/>
    </row>
    <row r="6517" spans="1:2" x14ac:dyDescent="0.15">
      <c r="A6517" s="3"/>
      <c r="B6517" s="5"/>
    </row>
    <row r="6518" spans="1:2" x14ac:dyDescent="0.15">
      <c r="A6518" s="3"/>
      <c r="B6518" s="5"/>
    </row>
    <row r="6519" spans="1:2" x14ac:dyDescent="0.15">
      <c r="A6519" s="3"/>
      <c r="B6519" s="5"/>
    </row>
    <row r="6520" spans="1:2" x14ac:dyDescent="0.15">
      <c r="A6520" s="3"/>
      <c r="B6520" s="5"/>
    </row>
    <row r="6521" spans="1:2" x14ac:dyDescent="0.15">
      <c r="A6521" s="3"/>
      <c r="B6521" s="5"/>
    </row>
    <row r="6522" spans="1:2" x14ac:dyDescent="0.15">
      <c r="A6522" s="3"/>
      <c r="B6522" s="5"/>
    </row>
    <row r="6523" spans="1:2" x14ac:dyDescent="0.15">
      <c r="A6523" s="3"/>
      <c r="B6523" s="5"/>
    </row>
    <row r="6524" spans="1:2" x14ac:dyDescent="0.15">
      <c r="A6524" s="3"/>
      <c r="B6524" s="5"/>
    </row>
    <row r="6525" spans="1:2" x14ac:dyDescent="0.15">
      <c r="A6525" s="3"/>
      <c r="B6525" s="5"/>
    </row>
    <row r="6526" spans="1:2" x14ac:dyDescent="0.15">
      <c r="A6526" s="3"/>
      <c r="B6526" s="5"/>
    </row>
    <row r="6527" spans="1:2" x14ac:dyDescent="0.15">
      <c r="A6527" s="3"/>
      <c r="B6527" s="5"/>
    </row>
    <row r="6528" spans="1:2" x14ac:dyDescent="0.15">
      <c r="A6528" s="3"/>
      <c r="B6528" s="5"/>
    </row>
    <row r="6529" spans="1:2" x14ac:dyDescent="0.15">
      <c r="A6529" s="3"/>
      <c r="B6529" s="5"/>
    </row>
    <row r="6530" spans="1:2" x14ac:dyDescent="0.15">
      <c r="A6530" s="3"/>
      <c r="B6530" s="5"/>
    </row>
    <row r="6531" spans="1:2" x14ac:dyDescent="0.15">
      <c r="A6531" s="3"/>
      <c r="B6531" s="5"/>
    </row>
    <row r="6532" spans="1:2" x14ac:dyDescent="0.15">
      <c r="A6532" s="3"/>
      <c r="B6532" s="5"/>
    </row>
    <row r="6533" spans="1:2" x14ac:dyDescent="0.15">
      <c r="A6533" s="3"/>
      <c r="B6533" s="5"/>
    </row>
    <row r="6534" spans="1:2" x14ac:dyDescent="0.15">
      <c r="A6534" s="3"/>
      <c r="B6534" s="5"/>
    </row>
    <row r="6535" spans="1:2" x14ac:dyDescent="0.15">
      <c r="A6535" s="3"/>
      <c r="B6535" s="5"/>
    </row>
    <row r="6536" spans="1:2" x14ac:dyDescent="0.15">
      <c r="A6536" s="3"/>
      <c r="B6536" s="5"/>
    </row>
    <row r="6537" spans="1:2" x14ac:dyDescent="0.15">
      <c r="A6537" s="3"/>
      <c r="B6537" s="5"/>
    </row>
    <row r="6538" spans="1:2" x14ac:dyDescent="0.15">
      <c r="A6538" s="3"/>
      <c r="B6538" s="5"/>
    </row>
    <row r="6539" spans="1:2" x14ac:dyDescent="0.15">
      <c r="A6539" s="3"/>
      <c r="B6539" s="5"/>
    </row>
    <row r="6540" spans="1:2" x14ac:dyDescent="0.15">
      <c r="A6540" s="3"/>
      <c r="B6540" s="5"/>
    </row>
    <row r="6541" spans="1:2" x14ac:dyDescent="0.15">
      <c r="A6541" s="3"/>
      <c r="B6541" s="5"/>
    </row>
    <row r="6542" spans="1:2" x14ac:dyDescent="0.15">
      <c r="A6542" s="3"/>
      <c r="B6542" s="5"/>
    </row>
    <row r="6543" spans="1:2" x14ac:dyDescent="0.15">
      <c r="A6543" s="3"/>
      <c r="B6543" s="5"/>
    </row>
    <row r="6544" spans="1:2" x14ac:dyDescent="0.15">
      <c r="A6544" s="3"/>
      <c r="B6544" s="5"/>
    </row>
    <row r="6545" spans="1:2" x14ac:dyDescent="0.15">
      <c r="A6545" s="3"/>
      <c r="B6545" s="5"/>
    </row>
    <row r="6546" spans="1:2" x14ac:dyDescent="0.15">
      <c r="A6546" s="3"/>
      <c r="B6546" s="5"/>
    </row>
    <row r="6547" spans="1:2" x14ac:dyDescent="0.15">
      <c r="A6547" s="3"/>
      <c r="B6547" s="5"/>
    </row>
    <row r="6548" spans="1:2" x14ac:dyDescent="0.15">
      <c r="A6548" s="3"/>
      <c r="B6548" s="5"/>
    </row>
    <row r="6549" spans="1:2" x14ac:dyDescent="0.15">
      <c r="A6549" s="3"/>
      <c r="B6549" s="5"/>
    </row>
    <row r="6550" spans="1:2" x14ac:dyDescent="0.15">
      <c r="A6550" s="3"/>
      <c r="B6550" s="5"/>
    </row>
    <row r="6551" spans="1:2" x14ac:dyDescent="0.15">
      <c r="A6551" s="3"/>
      <c r="B6551" s="5"/>
    </row>
    <row r="6552" spans="1:2" x14ac:dyDescent="0.15">
      <c r="A6552" s="3"/>
      <c r="B6552" s="5"/>
    </row>
    <row r="6553" spans="1:2" x14ac:dyDescent="0.15">
      <c r="A6553" s="3"/>
      <c r="B6553" s="5"/>
    </row>
    <row r="6554" spans="1:2" x14ac:dyDescent="0.15">
      <c r="A6554" s="3"/>
      <c r="B6554" s="5"/>
    </row>
    <row r="6555" spans="1:2" x14ac:dyDescent="0.15">
      <c r="A6555" s="3"/>
      <c r="B6555" s="5"/>
    </row>
    <row r="6556" spans="1:2" x14ac:dyDescent="0.15">
      <c r="A6556" s="3"/>
      <c r="B6556" s="5"/>
    </row>
    <row r="6557" spans="1:2" x14ac:dyDescent="0.15">
      <c r="A6557" s="3"/>
      <c r="B6557" s="5"/>
    </row>
    <row r="6558" spans="1:2" x14ac:dyDescent="0.15">
      <c r="A6558" s="3"/>
      <c r="B6558" s="5"/>
    </row>
    <row r="6559" spans="1:2" x14ac:dyDescent="0.15">
      <c r="A6559" s="3"/>
      <c r="B6559" s="5"/>
    </row>
    <row r="6560" spans="1:2" x14ac:dyDescent="0.15">
      <c r="A6560" s="3"/>
      <c r="B6560" s="5"/>
    </row>
    <row r="6561" spans="1:2" x14ac:dyDescent="0.15">
      <c r="A6561" s="3"/>
      <c r="B6561" s="5"/>
    </row>
    <row r="6562" spans="1:2" x14ac:dyDescent="0.15">
      <c r="A6562" s="3"/>
      <c r="B6562" s="5"/>
    </row>
    <row r="6563" spans="1:2" x14ac:dyDescent="0.15">
      <c r="A6563" s="3"/>
      <c r="B6563" s="5"/>
    </row>
    <row r="6564" spans="1:2" x14ac:dyDescent="0.15">
      <c r="A6564" s="3"/>
      <c r="B6564" s="5"/>
    </row>
    <row r="6565" spans="1:2" x14ac:dyDescent="0.15">
      <c r="A6565" s="3"/>
      <c r="B6565" s="5"/>
    </row>
    <row r="6566" spans="1:2" x14ac:dyDescent="0.15">
      <c r="A6566" s="3"/>
      <c r="B6566" s="5"/>
    </row>
    <row r="6567" spans="1:2" x14ac:dyDescent="0.15">
      <c r="A6567" s="3"/>
      <c r="B6567" s="5"/>
    </row>
    <row r="6568" spans="1:2" x14ac:dyDescent="0.15">
      <c r="A6568" s="3"/>
      <c r="B6568" s="5"/>
    </row>
    <row r="6569" spans="1:2" x14ac:dyDescent="0.15">
      <c r="A6569" s="3"/>
      <c r="B6569" s="5"/>
    </row>
    <row r="6570" spans="1:2" x14ac:dyDescent="0.15">
      <c r="A6570" s="3"/>
      <c r="B6570" s="5"/>
    </row>
    <row r="6571" spans="1:2" x14ac:dyDescent="0.15">
      <c r="A6571" s="3"/>
      <c r="B6571" s="5"/>
    </row>
    <row r="6572" spans="1:2" x14ac:dyDescent="0.15">
      <c r="A6572" s="3"/>
      <c r="B6572" s="5"/>
    </row>
    <row r="6573" spans="1:2" x14ac:dyDescent="0.15">
      <c r="A6573" s="3"/>
      <c r="B6573" s="5"/>
    </row>
    <row r="6574" spans="1:2" x14ac:dyDescent="0.15">
      <c r="A6574" s="3"/>
      <c r="B6574" s="5"/>
    </row>
    <row r="6575" spans="1:2" x14ac:dyDescent="0.15">
      <c r="A6575" s="3"/>
      <c r="B6575" s="5"/>
    </row>
    <row r="6576" spans="1:2" x14ac:dyDescent="0.15">
      <c r="A6576" s="3"/>
      <c r="B6576" s="5"/>
    </row>
    <row r="6577" spans="1:2" x14ac:dyDescent="0.15">
      <c r="A6577" s="3"/>
      <c r="B6577" s="5"/>
    </row>
    <row r="6578" spans="1:2" x14ac:dyDescent="0.15">
      <c r="A6578" s="3"/>
      <c r="B6578" s="5"/>
    </row>
    <row r="6579" spans="1:2" x14ac:dyDescent="0.15">
      <c r="A6579" s="3"/>
      <c r="B6579" s="5"/>
    </row>
    <row r="6580" spans="1:2" x14ac:dyDescent="0.15">
      <c r="A6580" s="3"/>
      <c r="B6580" s="5"/>
    </row>
    <row r="6581" spans="1:2" x14ac:dyDescent="0.15">
      <c r="A6581" s="3"/>
      <c r="B6581" s="5"/>
    </row>
    <row r="6582" spans="1:2" x14ac:dyDescent="0.15">
      <c r="A6582" s="3"/>
      <c r="B6582" s="5"/>
    </row>
    <row r="6583" spans="1:2" x14ac:dyDescent="0.15">
      <c r="A6583" s="3"/>
      <c r="B6583" s="5"/>
    </row>
    <row r="6584" spans="1:2" x14ac:dyDescent="0.15">
      <c r="A6584" s="3"/>
      <c r="B6584" s="5"/>
    </row>
    <row r="6585" spans="1:2" x14ac:dyDescent="0.15">
      <c r="A6585" s="3"/>
      <c r="B6585" s="5"/>
    </row>
    <row r="6586" spans="1:2" x14ac:dyDescent="0.15">
      <c r="A6586" s="3"/>
      <c r="B6586" s="5"/>
    </row>
    <row r="6587" spans="1:2" x14ac:dyDescent="0.15">
      <c r="A6587" s="3"/>
      <c r="B6587" s="5"/>
    </row>
    <row r="6588" spans="1:2" x14ac:dyDescent="0.15">
      <c r="A6588" s="3"/>
      <c r="B6588" s="5"/>
    </row>
    <row r="6589" spans="1:2" x14ac:dyDescent="0.15">
      <c r="A6589" s="3"/>
      <c r="B6589" s="5"/>
    </row>
    <row r="6590" spans="1:2" x14ac:dyDescent="0.15">
      <c r="A6590" s="3"/>
      <c r="B6590" s="5"/>
    </row>
    <row r="6591" spans="1:2" x14ac:dyDescent="0.15">
      <c r="A6591" s="3"/>
      <c r="B6591" s="5"/>
    </row>
    <row r="6592" spans="1:2" x14ac:dyDescent="0.15">
      <c r="A6592" s="3"/>
      <c r="B6592" s="5"/>
    </row>
    <row r="6593" spans="1:2" x14ac:dyDescent="0.15">
      <c r="A6593" s="3"/>
      <c r="B6593" s="5"/>
    </row>
    <row r="6594" spans="1:2" x14ac:dyDescent="0.15">
      <c r="A6594" s="3"/>
      <c r="B6594" s="5"/>
    </row>
    <row r="6595" spans="1:2" x14ac:dyDescent="0.15">
      <c r="A6595" s="3"/>
      <c r="B6595" s="5"/>
    </row>
    <row r="6596" spans="1:2" x14ac:dyDescent="0.15">
      <c r="A6596" s="3"/>
      <c r="B6596" s="5"/>
    </row>
    <row r="6597" spans="1:2" x14ac:dyDescent="0.15">
      <c r="A6597" s="3"/>
      <c r="B6597" s="5"/>
    </row>
    <row r="6598" spans="1:2" x14ac:dyDescent="0.15">
      <c r="A6598" s="3"/>
      <c r="B6598" s="5"/>
    </row>
    <row r="6599" spans="1:2" x14ac:dyDescent="0.15">
      <c r="A6599" s="3"/>
      <c r="B6599" s="5"/>
    </row>
    <row r="6600" spans="1:2" x14ac:dyDescent="0.15">
      <c r="A6600" s="3"/>
      <c r="B6600" s="5"/>
    </row>
    <row r="6601" spans="1:2" x14ac:dyDescent="0.15">
      <c r="A6601" s="3"/>
      <c r="B6601" s="5"/>
    </row>
    <row r="6602" spans="1:2" x14ac:dyDescent="0.15">
      <c r="A6602" s="3"/>
      <c r="B6602" s="5"/>
    </row>
    <row r="6603" spans="1:2" x14ac:dyDescent="0.15">
      <c r="A6603" s="3"/>
      <c r="B6603" s="5"/>
    </row>
    <row r="6604" spans="1:2" x14ac:dyDescent="0.15">
      <c r="A6604" s="3"/>
      <c r="B6604" s="5"/>
    </row>
    <row r="6605" spans="1:2" x14ac:dyDescent="0.15">
      <c r="A6605" s="3"/>
      <c r="B6605" s="5"/>
    </row>
    <row r="6606" spans="1:2" x14ac:dyDescent="0.15">
      <c r="A6606" s="3"/>
      <c r="B6606" s="5"/>
    </row>
    <row r="6607" spans="1:2" x14ac:dyDescent="0.15">
      <c r="A6607" s="3"/>
      <c r="B6607" s="5"/>
    </row>
    <row r="6608" spans="1:2" x14ac:dyDescent="0.15">
      <c r="A6608" s="3"/>
      <c r="B6608" s="5"/>
    </row>
    <row r="6609" spans="1:2" x14ac:dyDescent="0.15">
      <c r="A6609" s="3"/>
      <c r="B6609" s="5"/>
    </row>
    <row r="6610" spans="1:2" x14ac:dyDescent="0.15">
      <c r="A6610" s="3"/>
      <c r="B6610" s="5"/>
    </row>
    <row r="6611" spans="1:2" x14ac:dyDescent="0.15">
      <c r="A6611" s="3"/>
      <c r="B6611" s="5"/>
    </row>
    <row r="6612" spans="1:2" x14ac:dyDescent="0.15">
      <c r="A6612" s="3"/>
      <c r="B6612" s="5"/>
    </row>
    <row r="6613" spans="1:2" x14ac:dyDescent="0.15">
      <c r="A6613" s="3"/>
      <c r="B6613" s="5"/>
    </row>
    <row r="6614" spans="1:2" x14ac:dyDescent="0.15">
      <c r="A6614" s="3"/>
      <c r="B6614" s="5"/>
    </row>
    <row r="6615" spans="1:2" x14ac:dyDescent="0.15">
      <c r="A6615" s="3"/>
      <c r="B6615" s="5"/>
    </row>
    <row r="6616" spans="1:2" x14ac:dyDescent="0.15">
      <c r="A6616" s="3"/>
      <c r="B6616" s="5"/>
    </row>
    <row r="6617" spans="1:2" x14ac:dyDescent="0.15">
      <c r="A6617" s="3"/>
      <c r="B6617" s="5"/>
    </row>
    <row r="6618" spans="1:2" x14ac:dyDescent="0.15">
      <c r="A6618" s="3"/>
      <c r="B6618" s="5"/>
    </row>
    <row r="6619" spans="1:2" x14ac:dyDescent="0.15">
      <c r="A6619" s="3"/>
      <c r="B6619" s="5"/>
    </row>
    <row r="6620" spans="1:2" x14ac:dyDescent="0.15">
      <c r="A6620" s="3"/>
      <c r="B6620" s="5"/>
    </row>
    <row r="6621" spans="1:2" x14ac:dyDescent="0.15">
      <c r="A6621" s="3"/>
      <c r="B6621" s="5"/>
    </row>
    <row r="6622" spans="1:2" x14ac:dyDescent="0.15">
      <c r="A6622" s="3"/>
      <c r="B6622" s="5"/>
    </row>
    <row r="6623" spans="1:2" x14ac:dyDescent="0.15">
      <c r="A6623" s="3"/>
      <c r="B6623" s="5"/>
    </row>
    <row r="6624" spans="1:2" x14ac:dyDescent="0.15">
      <c r="A6624" s="3"/>
      <c r="B6624" s="5"/>
    </row>
    <row r="6625" spans="1:2" x14ac:dyDescent="0.15">
      <c r="A6625" s="3"/>
      <c r="B6625" s="5"/>
    </row>
    <row r="6626" spans="1:2" x14ac:dyDescent="0.15">
      <c r="A6626" s="3"/>
      <c r="B6626" s="5"/>
    </row>
    <row r="6627" spans="1:2" x14ac:dyDescent="0.15">
      <c r="A6627" s="3"/>
      <c r="B6627" s="5"/>
    </row>
    <row r="6628" spans="1:2" x14ac:dyDescent="0.15">
      <c r="A6628" s="3"/>
      <c r="B6628" s="5"/>
    </row>
    <row r="6629" spans="1:2" x14ac:dyDescent="0.15">
      <c r="A6629" s="3"/>
      <c r="B6629" s="5"/>
    </row>
    <row r="6630" spans="1:2" x14ac:dyDescent="0.15">
      <c r="A6630" s="3"/>
      <c r="B6630" s="5"/>
    </row>
    <row r="6631" spans="1:2" x14ac:dyDescent="0.15">
      <c r="A6631" s="3"/>
      <c r="B6631" s="5"/>
    </row>
    <row r="6632" spans="1:2" x14ac:dyDescent="0.15">
      <c r="A6632" s="3"/>
      <c r="B6632" s="5"/>
    </row>
    <row r="6633" spans="1:2" x14ac:dyDescent="0.15">
      <c r="A6633" s="3"/>
      <c r="B6633" s="5"/>
    </row>
    <row r="6634" spans="1:2" x14ac:dyDescent="0.15">
      <c r="A6634" s="3"/>
      <c r="B6634" s="5"/>
    </row>
    <row r="6635" spans="1:2" x14ac:dyDescent="0.15">
      <c r="A6635" s="3"/>
      <c r="B6635" s="5"/>
    </row>
    <row r="6636" spans="1:2" x14ac:dyDescent="0.15">
      <c r="A6636" s="3"/>
      <c r="B6636" s="5"/>
    </row>
    <row r="6637" spans="1:2" x14ac:dyDescent="0.15">
      <c r="A6637" s="3"/>
      <c r="B6637" s="5"/>
    </row>
    <row r="6638" spans="1:2" x14ac:dyDescent="0.15">
      <c r="A6638" s="3"/>
      <c r="B6638" s="5"/>
    </row>
    <row r="6639" spans="1:2" x14ac:dyDescent="0.15">
      <c r="A6639" s="3"/>
      <c r="B6639" s="5"/>
    </row>
    <row r="6640" spans="1:2" x14ac:dyDescent="0.15">
      <c r="A6640" s="3"/>
      <c r="B6640" s="5"/>
    </row>
    <row r="6641" spans="1:2" x14ac:dyDescent="0.15">
      <c r="A6641" s="3"/>
      <c r="B6641" s="5"/>
    </row>
    <row r="6642" spans="1:2" x14ac:dyDescent="0.15">
      <c r="A6642" s="3"/>
      <c r="B6642" s="5"/>
    </row>
    <row r="6643" spans="1:2" x14ac:dyDescent="0.15">
      <c r="A6643" s="3"/>
      <c r="B6643" s="5"/>
    </row>
    <row r="6644" spans="1:2" x14ac:dyDescent="0.15">
      <c r="A6644" s="3"/>
      <c r="B6644" s="5"/>
    </row>
    <row r="6645" spans="1:2" x14ac:dyDescent="0.15">
      <c r="A6645" s="3"/>
      <c r="B6645" s="5"/>
    </row>
    <row r="6646" spans="1:2" x14ac:dyDescent="0.15">
      <c r="A6646" s="3"/>
      <c r="B6646" s="5"/>
    </row>
    <row r="6647" spans="1:2" x14ac:dyDescent="0.15">
      <c r="A6647" s="3"/>
      <c r="B6647" s="5"/>
    </row>
    <row r="6648" spans="1:2" x14ac:dyDescent="0.15">
      <c r="A6648" s="3"/>
      <c r="B6648" s="5"/>
    </row>
    <row r="6649" spans="1:2" x14ac:dyDescent="0.15">
      <c r="A6649" s="3"/>
      <c r="B6649" s="5"/>
    </row>
    <row r="6650" spans="1:2" x14ac:dyDescent="0.15">
      <c r="A6650" s="3"/>
      <c r="B6650" s="5"/>
    </row>
    <row r="6651" spans="1:2" x14ac:dyDescent="0.15">
      <c r="A6651" s="3"/>
      <c r="B6651" s="5"/>
    </row>
    <row r="6652" spans="1:2" x14ac:dyDescent="0.15">
      <c r="A6652" s="3"/>
      <c r="B6652" s="5"/>
    </row>
    <row r="6653" spans="1:2" x14ac:dyDescent="0.15">
      <c r="A6653" s="3"/>
      <c r="B6653" s="5"/>
    </row>
    <row r="6654" spans="1:2" x14ac:dyDescent="0.15">
      <c r="A6654" s="3"/>
      <c r="B6654" s="5"/>
    </row>
    <row r="6655" spans="1:2" x14ac:dyDescent="0.15">
      <c r="A6655" s="3"/>
      <c r="B6655" s="5"/>
    </row>
    <row r="6656" spans="1:2" x14ac:dyDescent="0.15">
      <c r="A6656" s="3"/>
      <c r="B6656" s="5"/>
    </row>
    <row r="6657" spans="1:2" x14ac:dyDescent="0.15">
      <c r="A6657" s="3"/>
      <c r="B6657" s="5"/>
    </row>
    <row r="6658" spans="1:2" x14ac:dyDescent="0.15">
      <c r="A6658" s="3"/>
      <c r="B6658" s="5"/>
    </row>
    <row r="6659" spans="1:2" x14ac:dyDescent="0.15">
      <c r="A6659" s="3"/>
      <c r="B6659" s="5"/>
    </row>
    <row r="6660" spans="1:2" x14ac:dyDescent="0.15">
      <c r="A6660" s="3"/>
      <c r="B6660" s="5"/>
    </row>
    <row r="6661" spans="1:2" x14ac:dyDescent="0.15">
      <c r="A6661" s="3"/>
      <c r="B6661" s="5"/>
    </row>
    <row r="6662" spans="1:2" x14ac:dyDescent="0.15">
      <c r="A6662" s="3"/>
      <c r="B6662" s="5"/>
    </row>
    <row r="6663" spans="1:2" x14ac:dyDescent="0.15">
      <c r="A6663" s="3"/>
      <c r="B6663" s="5"/>
    </row>
    <row r="6664" spans="1:2" x14ac:dyDescent="0.15">
      <c r="A6664" s="3"/>
      <c r="B6664" s="5"/>
    </row>
    <row r="6665" spans="1:2" x14ac:dyDescent="0.15">
      <c r="A6665" s="3"/>
      <c r="B6665" s="5"/>
    </row>
    <row r="6666" spans="1:2" x14ac:dyDescent="0.15">
      <c r="A6666" s="3"/>
      <c r="B6666" s="5"/>
    </row>
    <row r="6667" spans="1:2" x14ac:dyDescent="0.15">
      <c r="A6667" s="3"/>
      <c r="B6667" s="5"/>
    </row>
    <row r="6668" spans="1:2" x14ac:dyDescent="0.15">
      <c r="A6668" s="3"/>
      <c r="B6668" s="5"/>
    </row>
    <row r="6669" spans="1:2" x14ac:dyDescent="0.15">
      <c r="A6669" s="3"/>
      <c r="B6669" s="5"/>
    </row>
    <row r="6670" spans="1:2" x14ac:dyDescent="0.15">
      <c r="A6670" s="3"/>
      <c r="B6670" s="5"/>
    </row>
    <row r="6671" spans="1:2" x14ac:dyDescent="0.15">
      <c r="A6671" s="3"/>
      <c r="B6671" s="5"/>
    </row>
    <row r="6672" spans="1:2" x14ac:dyDescent="0.15">
      <c r="A6672" s="3"/>
      <c r="B6672" s="5"/>
    </row>
    <row r="6673" spans="1:2" x14ac:dyDescent="0.15">
      <c r="A6673" s="3"/>
      <c r="B6673" s="5"/>
    </row>
    <row r="6674" spans="1:2" x14ac:dyDescent="0.15">
      <c r="A6674" s="3"/>
      <c r="B6674" s="5"/>
    </row>
    <row r="6675" spans="1:2" x14ac:dyDescent="0.15">
      <c r="A6675" s="3"/>
      <c r="B6675" s="5"/>
    </row>
    <row r="6676" spans="1:2" x14ac:dyDescent="0.15">
      <c r="A6676" s="3"/>
      <c r="B6676" s="5"/>
    </row>
    <row r="6677" spans="1:2" x14ac:dyDescent="0.15">
      <c r="A6677" s="3"/>
      <c r="B6677" s="5"/>
    </row>
    <row r="6678" spans="1:2" x14ac:dyDescent="0.15">
      <c r="A6678" s="3"/>
      <c r="B6678" s="5"/>
    </row>
    <row r="6679" spans="1:2" x14ac:dyDescent="0.15">
      <c r="A6679" s="3"/>
      <c r="B6679" s="5"/>
    </row>
    <row r="6680" spans="1:2" x14ac:dyDescent="0.15">
      <c r="A6680" s="3"/>
      <c r="B6680" s="5"/>
    </row>
    <row r="6681" spans="1:2" x14ac:dyDescent="0.15">
      <c r="A6681" s="3"/>
      <c r="B6681" s="5"/>
    </row>
    <row r="6682" spans="1:2" x14ac:dyDescent="0.15">
      <c r="A6682" s="3"/>
      <c r="B6682" s="5"/>
    </row>
    <row r="6683" spans="1:2" x14ac:dyDescent="0.15">
      <c r="A6683" s="3"/>
      <c r="B6683" s="5"/>
    </row>
    <row r="6684" spans="1:2" x14ac:dyDescent="0.15">
      <c r="A6684" s="3"/>
      <c r="B6684" s="5"/>
    </row>
    <row r="6685" spans="1:2" x14ac:dyDescent="0.15">
      <c r="A6685" s="3"/>
      <c r="B6685" s="5"/>
    </row>
    <row r="6686" spans="1:2" x14ac:dyDescent="0.15">
      <c r="A6686" s="3"/>
      <c r="B6686" s="5"/>
    </row>
    <row r="6687" spans="1:2" x14ac:dyDescent="0.15">
      <c r="A6687" s="3"/>
      <c r="B6687" s="5"/>
    </row>
    <row r="6688" spans="1:2" x14ac:dyDescent="0.15">
      <c r="A6688" s="3"/>
      <c r="B6688" s="5"/>
    </row>
    <row r="6689" spans="1:2" x14ac:dyDescent="0.15">
      <c r="A6689" s="3"/>
      <c r="B6689" s="5"/>
    </row>
    <row r="6690" spans="1:2" x14ac:dyDescent="0.15">
      <c r="A6690" s="3"/>
      <c r="B6690" s="5"/>
    </row>
    <row r="6691" spans="1:2" x14ac:dyDescent="0.15">
      <c r="A6691" s="3"/>
      <c r="B6691" s="5"/>
    </row>
    <row r="6692" spans="1:2" x14ac:dyDescent="0.15">
      <c r="A6692" s="3"/>
      <c r="B6692" s="5"/>
    </row>
    <row r="6693" spans="1:2" x14ac:dyDescent="0.15">
      <c r="A6693" s="3"/>
      <c r="B6693" s="5"/>
    </row>
    <row r="6694" spans="1:2" x14ac:dyDescent="0.15">
      <c r="A6694" s="3"/>
      <c r="B6694" s="5"/>
    </row>
    <row r="6695" spans="1:2" x14ac:dyDescent="0.15">
      <c r="A6695" s="3"/>
      <c r="B6695" s="5"/>
    </row>
    <row r="6696" spans="1:2" x14ac:dyDescent="0.15">
      <c r="A6696" s="3"/>
      <c r="B6696" s="5"/>
    </row>
    <row r="6697" spans="1:2" x14ac:dyDescent="0.15">
      <c r="A6697" s="3"/>
      <c r="B6697" s="5"/>
    </row>
    <row r="6698" spans="1:2" x14ac:dyDescent="0.15">
      <c r="A6698" s="3"/>
      <c r="B6698" s="5"/>
    </row>
    <row r="6699" spans="1:2" x14ac:dyDescent="0.15">
      <c r="A6699" s="3"/>
      <c r="B6699" s="5"/>
    </row>
    <row r="6700" spans="1:2" x14ac:dyDescent="0.15">
      <c r="A6700" s="3"/>
      <c r="B6700" s="5"/>
    </row>
    <row r="6701" spans="1:2" x14ac:dyDescent="0.15">
      <c r="A6701" s="3"/>
      <c r="B6701" s="5"/>
    </row>
    <row r="6702" spans="1:2" x14ac:dyDescent="0.15">
      <c r="A6702" s="3"/>
      <c r="B6702" s="5"/>
    </row>
    <row r="6703" spans="1:2" x14ac:dyDescent="0.15">
      <c r="A6703" s="3"/>
      <c r="B6703" s="5"/>
    </row>
    <row r="6704" spans="1:2" x14ac:dyDescent="0.15">
      <c r="A6704" s="3"/>
      <c r="B6704" s="5"/>
    </row>
    <row r="6705" spans="1:2" x14ac:dyDescent="0.15">
      <c r="A6705" s="3"/>
      <c r="B6705" s="5"/>
    </row>
    <row r="6706" spans="1:2" x14ac:dyDescent="0.15">
      <c r="A6706" s="3"/>
      <c r="B6706" s="5"/>
    </row>
    <row r="6707" spans="1:2" x14ac:dyDescent="0.15">
      <c r="A6707" s="3"/>
      <c r="B6707" s="5"/>
    </row>
    <row r="6708" spans="1:2" x14ac:dyDescent="0.15">
      <c r="A6708" s="3"/>
      <c r="B6708" s="5"/>
    </row>
    <row r="6709" spans="1:2" x14ac:dyDescent="0.15">
      <c r="A6709" s="3"/>
      <c r="B6709" s="5"/>
    </row>
    <row r="6710" spans="1:2" x14ac:dyDescent="0.15">
      <c r="A6710" s="3"/>
      <c r="B6710" s="5"/>
    </row>
    <row r="6711" spans="1:2" x14ac:dyDescent="0.15">
      <c r="A6711" s="3"/>
      <c r="B6711" s="5"/>
    </row>
    <row r="6712" spans="1:2" x14ac:dyDescent="0.15">
      <c r="A6712" s="3"/>
      <c r="B6712" s="5"/>
    </row>
    <row r="6713" spans="1:2" x14ac:dyDescent="0.15">
      <c r="A6713" s="3"/>
      <c r="B6713" s="5"/>
    </row>
    <row r="6714" spans="1:2" x14ac:dyDescent="0.15">
      <c r="A6714" s="3"/>
      <c r="B6714" s="5"/>
    </row>
    <row r="6715" spans="1:2" x14ac:dyDescent="0.15">
      <c r="A6715" s="3"/>
      <c r="B6715" s="5"/>
    </row>
    <row r="6716" spans="1:2" x14ac:dyDescent="0.15">
      <c r="A6716" s="3"/>
      <c r="B6716" s="5"/>
    </row>
    <row r="6717" spans="1:2" x14ac:dyDescent="0.15">
      <c r="A6717" s="3"/>
      <c r="B6717" s="5"/>
    </row>
    <row r="6718" spans="1:2" x14ac:dyDescent="0.15">
      <c r="A6718" s="3"/>
      <c r="B6718" s="5"/>
    </row>
    <row r="6719" spans="1:2" x14ac:dyDescent="0.15">
      <c r="A6719" s="3"/>
      <c r="B6719" s="5"/>
    </row>
    <row r="6720" spans="1:2" x14ac:dyDescent="0.15">
      <c r="A6720" s="3"/>
      <c r="B6720" s="5"/>
    </row>
    <row r="6721" spans="1:2" x14ac:dyDescent="0.15">
      <c r="A6721" s="3"/>
      <c r="B6721" s="5"/>
    </row>
    <row r="6722" spans="1:2" x14ac:dyDescent="0.15">
      <c r="A6722" s="3"/>
      <c r="B6722" s="5"/>
    </row>
    <row r="6723" spans="1:2" x14ac:dyDescent="0.15">
      <c r="A6723" s="3"/>
      <c r="B6723" s="5"/>
    </row>
    <row r="6724" spans="1:2" x14ac:dyDescent="0.15">
      <c r="A6724" s="3"/>
      <c r="B6724" s="5"/>
    </row>
    <row r="6725" spans="1:2" x14ac:dyDescent="0.15">
      <c r="A6725" s="3"/>
      <c r="B6725" s="5"/>
    </row>
    <row r="6726" spans="1:2" x14ac:dyDescent="0.15">
      <c r="A6726" s="3"/>
      <c r="B6726" s="5"/>
    </row>
    <row r="6727" spans="1:2" x14ac:dyDescent="0.15">
      <c r="A6727" s="3"/>
      <c r="B6727" s="5"/>
    </row>
    <row r="6728" spans="1:2" x14ac:dyDescent="0.15">
      <c r="A6728" s="3"/>
      <c r="B6728" s="5"/>
    </row>
    <row r="6729" spans="1:2" x14ac:dyDescent="0.15">
      <c r="A6729" s="3"/>
      <c r="B6729" s="5"/>
    </row>
    <row r="6730" spans="1:2" x14ac:dyDescent="0.15">
      <c r="A6730" s="3"/>
      <c r="B6730" s="5"/>
    </row>
    <row r="6731" spans="1:2" x14ac:dyDescent="0.15">
      <c r="A6731" s="3"/>
      <c r="B6731" s="5"/>
    </row>
    <row r="6732" spans="1:2" x14ac:dyDescent="0.15">
      <c r="A6732" s="3"/>
      <c r="B6732" s="5"/>
    </row>
    <row r="6733" spans="1:2" x14ac:dyDescent="0.15">
      <c r="A6733" s="3"/>
      <c r="B6733" s="5"/>
    </row>
    <row r="6734" spans="1:2" x14ac:dyDescent="0.15">
      <c r="A6734" s="3"/>
      <c r="B6734" s="5"/>
    </row>
    <row r="6735" spans="1:2" x14ac:dyDescent="0.15">
      <c r="A6735" s="3"/>
      <c r="B6735" s="5"/>
    </row>
    <row r="6736" spans="1:2" x14ac:dyDescent="0.15">
      <c r="A6736" s="3"/>
      <c r="B6736" s="5"/>
    </row>
    <row r="6737" spans="1:2" x14ac:dyDescent="0.15">
      <c r="A6737" s="3"/>
      <c r="B6737" s="5"/>
    </row>
    <row r="6738" spans="1:2" x14ac:dyDescent="0.15">
      <c r="A6738" s="3"/>
      <c r="B6738" s="5"/>
    </row>
    <row r="6739" spans="1:2" x14ac:dyDescent="0.15">
      <c r="A6739" s="3"/>
      <c r="B6739" s="5"/>
    </row>
    <row r="6740" spans="1:2" x14ac:dyDescent="0.15">
      <c r="A6740" s="3"/>
      <c r="B6740" s="5"/>
    </row>
    <row r="6741" spans="1:2" x14ac:dyDescent="0.15">
      <c r="A6741" s="3"/>
      <c r="B6741" s="5"/>
    </row>
    <row r="6742" spans="1:2" x14ac:dyDescent="0.15">
      <c r="A6742" s="3"/>
      <c r="B6742" s="5"/>
    </row>
    <row r="6743" spans="1:2" x14ac:dyDescent="0.15">
      <c r="A6743" s="3"/>
      <c r="B6743" s="5"/>
    </row>
    <row r="6744" spans="1:2" x14ac:dyDescent="0.15">
      <c r="A6744" s="3"/>
      <c r="B6744" s="5"/>
    </row>
    <row r="6745" spans="1:2" x14ac:dyDescent="0.15">
      <c r="A6745" s="3"/>
      <c r="B6745" s="5"/>
    </row>
    <row r="6746" spans="1:2" x14ac:dyDescent="0.15">
      <c r="A6746" s="3"/>
      <c r="B6746" s="5"/>
    </row>
    <row r="6747" spans="1:2" x14ac:dyDescent="0.15">
      <c r="A6747" s="3"/>
      <c r="B6747" s="5"/>
    </row>
    <row r="6748" spans="1:2" x14ac:dyDescent="0.15">
      <c r="A6748" s="3"/>
      <c r="B6748" s="5"/>
    </row>
    <row r="6749" spans="1:2" x14ac:dyDescent="0.15">
      <c r="A6749" s="3"/>
      <c r="B6749" s="5"/>
    </row>
    <row r="6750" spans="1:2" x14ac:dyDescent="0.15">
      <c r="A6750" s="3"/>
      <c r="B6750" s="5"/>
    </row>
    <row r="6751" spans="1:2" x14ac:dyDescent="0.15">
      <c r="A6751" s="3"/>
      <c r="B6751" s="5"/>
    </row>
    <row r="6752" spans="1:2" x14ac:dyDescent="0.15">
      <c r="A6752" s="3"/>
      <c r="B6752" s="5"/>
    </row>
    <row r="6753" spans="1:2" x14ac:dyDescent="0.15">
      <c r="A6753" s="3"/>
      <c r="B6753" s="5"/>
    </row>
    <row r="6754" spans="1:2" x14ac:dyDescent="0.15">
      <c r="A6754" s="3"/>
      <c r="B6754" s="5"/>
    </row>
    <row r="6755" spans="1:2" x14ac:dyDescent="0.15">
      <c r="A6755" s="3"/>
      <c r="B6755" s="5"/>
    </row>
    <row r="6756" spans="1:2" x14ac:dyDescent="0.15">
      <c r="A6756" s="3"/>
      <c r="B6756" s="5"/>
    </row>
    <row r="6757" spans="1:2" x14ac:dyDescent="0.15">
      <c r="A6757" s="3"/>
      <c r="B6757" s="5"/>
    </row>
    <row r="6758" spans="1:2" x14ac:dyDescent="0.15">
      <c r="A6758" s="3"/>
      <c r="B6758" s="5"/>
    </row>
    <row r="6759" spans="1:2" x14ac:dyDescent="0.15">
      <c r="A6759" s="3"/>
      <c r="B6759" s="5"/>
    </row>
    <row r="6760" spans="1:2" x14ac:dyDescent="0.15">
      <c r="A6760" s="3"/>
      <c r="B6760" s="5"/>
    </row>
    <row r="6761" spans="1:2" x14ac:dyDescent="0.15">
      <c r="A6761" s="3"/>
      <c r="B6761" s="5"/>
    </row>
    <row r="6762" spans="1:2" x14ac:dyDescent="0.15">
      <c r="A6762" s="3"/>
      <c r="B6762" s="5"/>
    </row>
    <row r="6763" spans="1:2" x14ac:dyDescent="0.15">
      <c r="A6763" s="3"/>
      <c r="B6763" s="5"/>
    </row>
    <row r="6764" spans="1:2" x14ac:dyDescent="0.15">
      <c r="A6764" s="3"/>
      <c r="B6764" s="5"/>
    </row>
    <row r="6765" spans="1:2" x14ac:dyDescent="0.15">
      <c r="A6765" s="3"/>
      <c r="B6765" s="5"/>
    </row>
    <row r="6766" spans="1:2" x14ac:dyDescent="0.15">
      <c r="A6766" s="3"/>
      <c r="B6766" s="5"/>
    </row>
    <row r="6767" spans="1:2" x14ac:dyDescent="0.15">
      <c r="A6767" s="3"/>
      <c r="B6767" s="5"/>
    </row>
    <row r="6768" spans="1:2" x14ac:dyDescent="0.15">
      <c r="A6768" s="3"/>
      <c r="B6768" s="5"/>
    </row>
    <row r="6769" spans="1:2" x14ac:dyDescent="0.15">
      <c r="A6769" s="3"/>
      <c r="B6769" s="5"/>
    </row>
    <row r="6770" spans="1:2" x14ac:dyDescent="0.15">
      <c r="A6770" s="3"/>
      <c r="B6770" s="5"/>
    </row>
    <row r="6771" spans="1:2" x14ac:dyDescent="0.15">
      <c r="A6771" s="3"/>
      <c r="B6771" s="5"/>
    </row>
    <row r="6772" spans="1:2" x14ac:dyDescent="0.15">
      <c r="A6772" s="3"/>
      <c r="B6772" s="5"/>
    </row>
    <row r="6773" spans="1:2" x14ac:dyDescent="0.15">
      <c r="A6773" s="3"/>
      <c r="B6773" s="5"/>
    </row>
    <row r="6774" spans="1:2" x14ac:dyDescent="0.15">
      <c r="A6774" s="3"/>
      <c r="B6774" s="5"/>
    </row>
    <row r="6775" spans="1:2" x14ac:dyDescent="0.15">
      <c r="A6775" s="3"/>
      <c r="B6775" s="5"/>
    </row>
    <row r="6776" spans="1:2" x14ac:dyDescent="0.15">
      <c r="A6776" s="3"/>
      <c r="B6776" s="5"/>
    </row>
    <row r="6777" spans="1:2" x14ac:dyDescent="0.15">
      <c r="A6777" s="3"/>
      <c r="B6777" s="5"/>
    </row>
    <row r="6778" spans="1:2" x14ac:dyDescent="0.15">
      <c r="A6778" s="3"/>
      <c r="B6778" s="5"/>
    </row>
    <row r="6779" spans="1:2" x14ac:dyDescent="0.15">
      <c r="A6779" s="3"/>
      <c r="B6779" s="5"/>
    </row>
    <row r="6780" spans="1:2" x14ac:dyDescent="0.15">
      <c r="A6780" s="3"/>
      <c r="B6780" s="5"/>
    </row>
    <row r="6781" spans="1:2" x14ac:dyDescent="0.15">
      <c r="A6781" s="3"/>
      <c r="B6781" s="5"/>
    </row>
    <row r="6782" spans="1:2" x14ac:dyDescent="0.15">
      <c r="A6782" s="3"/>
      <c r="B6782" s="5"/>
    </row>
    <row r="6783" spans="1:2" x14ac:dyDescent="0.15">
      <c r="A6783" s="3"/>
      <c r="B6783" s="5"/>
    </row>
    <row r="6784" spans="1:2" x14ac:dyDescent="0.15">
      <c r="A6784" s="3"/>
      <c r="B6784" s="5"/>
    </row>
    <row r="6785" spans="1:2" x14ac:dyDescent="0.15">
      <c r="A6785" s="3"/>
      <c r="B6785" s="5"/>
    </row>
    <row r="6786" spans="1:2" x14ac:dyDescent="0.15">
      <c r="A6786" s="3"/>
      <c r="B6786" s="5"/>
    </row>
    <row r="6787" spans="1:2" x14ac:dyDescent="0.15">
      <c r="A6787" s="3"/>
      <c r="B6787" s="5"/>
    </row>
    <row r="6788" spans="1:2" x14ac:dyDescent="0.15">
      <c r="A6788" s="3"/>
      <c r="B6788" s="5"/>
    </row>
    <row r="6789" spans="1:2" x14ac:dyDescent="0.15">
      <c r="A6789" s="3"/>
      <c r="B6789" s="5"/>
    </row>
    <row r="6790" spans="1:2" x14ac:dyDescent="0.15">
      <c r="A6790" s="3"/>
      <c r="B6790" s="5"/>
    </row>
    <row r="6791" spans="1:2" x14ac:dyDescent="0.15">
      <c r="A6791" s="3"/>
      <c r="B6791" s="5"/>
    </row>
    <row r="6792" spans="1:2" x14ac:dyDescent="0.15">
      <c r="A6792" s="3"/>
      <c r="B6792" s="5"/>
    </row>
    <row r="6793" spans="1:2" x14ac:dyDescent="0.15">
      <c r="A6793" s="3"/>
      <c r="B6793" s="5"/>
    </row>
    <row r="6794" spans="1:2" x14ac:dyDescent="0.15">
      <c r="A6794" s="3"/>
      <c r="B6794" s="5"/>
    </row>
    <row r="6795" spans="1:2" x14ac:dyDescent="0.15">
      <c r="A6795" s="3"/>
      <c r="B6795" s="5"/>
    </row>
    <row r="6796" spans="1:2" x14ac:dyDescent="0.15">
      <c r="A6796" s="3"/>
      <c r="B6796" s="5"/>
    </row>
    <row r="6797" spans="1:2" x14ac:dyDescent="0.15">
      <c r="A6797" s="3"/>
      <c r="B6797" s="5"/>
    </row>
    <row r="6798" spans="1:2" x14ac:dyDescent="0.15">
      <c r="A6798" s="3"/>
      <c r="B6798" s="5"/>
    </row>
    <row r="6799" spans="1:2" x14ac:dyDescent="0.15">
      <c r="A6799" s="3"/>
      <c r="B6799" s="5"/>
    </row>
    <row r="6800" spans="1:2" x14ac:dyDescent="0.15">
      <c r="A6800" s="3"/>
      <c r="B6800" s="5"/>
    </row>
    <row r="6801" spans="1:2" x14ac:dyDescent="0.15">
      <c r="A6801" s="3"/>
      <c r="B6801" s="5"/>
    </row>
    <row r="6802" spans="1:2" x14ac:dyDescent="0.15">
      <c r="A6802" s="3"/>
      <c r="B6802" s="5"/>
    </row>
    <row r="6803" spans="1:2" x14ac:dyDescent="0.15">
      <c r="A6803" s="3"/>
      <c r="B6803" s="5"/>
    </row>
    <row r="6804" spans="1:2" x14ac:dyDescent="0.15">
      <c r="A6804" s="3"/>
      <c r="B6804" s="5"/>
    </row>
    <row r="6805" spans="1:2" x14ac:dyDescent="0.15">
      <c r="A6805" s="3"/>
      <c r="B6805" s="5"/>
    </row>
    <row r="6806" spans="1:2" x14ac:dyDescent="0.15">
      <c r="A6806" s="3"/>
      <c r="B6806" s="5"/>
    </row>
    <row r="6807" spans="1:2" x14ac:dyDescent="0.15">
      <c r="A6807" s="3"/>
      <c r="B6807" s="5"/>
    </row>
    <row r="6808" spans="1:2" x14ac:dyDescent="0.15">
      <c r="A6808" s="3"/>
      <c r="B6808" s="5"/>
    </row>
    <row r="6809" spans="1:2" x14ac:dyDescent="0.15">
      <c r="A6809" s="3"/>
      <c r="B6809" s="5"/>
    </row>
    <row r="6810" spans="1:2" x14ac:dyDescent="0.15">
      <c r="A6810" s="3"/>
      <c r="B6810" s="5"/>
    </row>
    <row r="6811" spans="1:2" x14ac:dyDescent="0.15">
      <c r="A6811" s="3"/>
      <c r="B6811" s="5"/>
    </row>
    <row r="6812" spans="1:2" x14ac:dyDescent="0.15">
      <c r="A6812" s="3"/>
      <c r="B6812" s="5"/>
    </row>
    <row r="6813" spans="1:2" x14ac:dyDescent="0.15">
      <c r="A6813" s="3"/>
      <c r="B6813" s="5"/>
    </row>
    <row r="6814" spans="1:2" x14ac:dyDescent="0.15">
      <c r="A6814" s="3"/>
      <c r="B6814" s="5"/>
    </row>
    <row r="6815" spans="1:2" x14ac:dyDescent="0.15">
      <c r="A6815" s="3"/>
      <c r="B6815" s="5"/>
    </row>
    <row r="6816" spans="1:2" x14ac:dyDescent="0.15">
      <c r="A6816" s="3"/>
      <c r="B6816" s="5"/>
    </row>
    <row r="6817" spans="1:2" x14ac:dyDescent="0.15">
      <c r="A6817" s="3"/>
      <c r="B6817" s="5"/>
    </row>
    <row r="6818" spans="1:2" x14ac:dyDescent="0.15">
      <c r="A6818" s="3"/>
      <c r="B6818" s="5"/>
    </row>
    <row r="6819" spans="1:2" x14ac:dyDescent="0.15">
      <c r="A6819" s="3"/>
      <c r="B6819" s="5"/>
    </row>
    <row r="6820" spans="1:2" x14ac:dyDescent="0.15">
      <c r="A6820" s="3"/>
      <c r="B6820" s="5"/>
    </row>
    <row r="6821" spans="1:2" x14ac:dyDescent="0.15">
      <c r="A6821" s="3"/>
      <c r="B6821" s="5"/>
    </row>
    <row r="6822" spans="1:2" x14ac:dyDescent="0.15">
      <c r="A6822" s="3"/>
      <c r="B6822" s="5"/>
    </row>
    <row r="6823" spans="1:2" x14ac:dyDescent="0.15">
      <c r="A6823" s="3"/>
      <c r="B6823" s="5"/>
    </row>
    <row r="6824" spans="1:2" x14ac:dyDescent="0.15">
      <c r="A6824" s="3"/>
      <c r="B6824" s="5"/>
    </row>
    <row r="6825" spans="1:2" x14ac:dyDescent="0.15">
      <c r="A6825" s="3"/>
      <c r="B6825" s="5"/>
    </row>
    <row r="6826" spans="1:2" x14ac:dyDescent="0.15">
      <c r="A6826" s="3"/>
      <c r="B6826" s="5"/>
    </row>
    <row r="6827" spans="1:2" x14ac:dyDescent="0.15">
      <c r="A6827" s="3"/>
      <c r="B6827" s="5"/>
    </row>
    <row r="6828" spans="1:2" x14ac:dyDescent="0.15">
      <c r="A6828" s="3"/>
      <c r="B6828" s="5"/>
    </row>
    <row r="6829" spans="1:2" x14ac:dyDescent="0.15">
      <c r="A6829" s="3"/>
      <c r="B6829" s="5"/>
    </row>
    <row r="6830" spans="1:2" x14ac:dyDescent="0.15">
      <c r="A6830" s="3"/>
      <c r="B6830" s="5"/>
    </row>
    <row r="6831" spans="1:2" x14ac:dyDescent="0.15">
      <c r="A6831" s="3"/>
      <c r="B6831" s="5"/>
    </row>
    <row r="6832" spans="1:2" x14ac:dyDescent="0.15">
      <c r="A6832" s="3"/>
      <c r="B6832" s="5"/>
    </row>
    <row r="6833" spans="1:2" x14ac:dyDescent="0.15">
      <c r="A6833" s="3"/>
      <c r="B6833" s="5"/>
    </row>
    <row r="6834" spans="1:2" x14ac:dyDescent="0.15">
      <c r="A6834" s="3"/>
      <c r="B6834" s="5"/>
    </row>
    <row r="6835" spans="1:2" x14ac:dyDescent="0.15">
      <c r="A6835" s="3"/>
      <c r="B6835" s="5"/>
    </row>
    <row r="6836" spans="1:2" x14ac:dyDescent="0.15">
      <c r="A6836" s="3"/>
      <c r="B6836" s="5"/>
    </row>
    <row r="6837" spans="1:2" x14ac:dyDescent="0.15">
      <c r="A6837" s="3"/>
      <c r="B6837" s="5"/>
    </row>
    <row r="6838" spans="1:2" x14ac:dyDescent="0.15">
      <c r="A6838" s="3"/>
      <c r="B6838" s="5"/>
    </row>
    <row r="6839" spans="1:2" x14ac:dyDescent="0.15">
      <c r="A6839" s="3"/>
      <c r="B6839" s="5"/>
    </row>
    <row r="6840" spans="1:2" x14ac:dyDescent="0.15">
      <c r="A6840" s="3"/>
      <c r="B6840" s="5"/>
    </row>
    <row r="6841" spans="1:2" x14ac:dyDescent="0.15">
      <c r="A6841" s="3"/>
      <c r="B6841" s="5"/>
    </row>
    <row r="6842" spans="1:2" x14ac:dyDescent="0.15">
      <c r="A6842" s="3"/>
      <c r="B6842" s="5"/>
    </row>
    <row r="6843" spans="1:2" x14ac:dyDescent="0.15">
      <c r="A6843" s="3"/>
      <c r="B6843" s="5"/>
    </row>
    <row r="6844" spans="1:2" x14ac:dyDescent="0.15">
      <c r="A6844" s="3"/>
      <c r="B6844" s="5"/>
    </row>
    <row r="6845" spans="1:2" x14ac:dyDescent="0.15">
      <c r="A6845" s="3"/>
      <c r="B6845" s="5"/>
    </row>
    <row r="6846" spans="1:2" x14ac:dyDescent="0.15">
      <c r="A6846" s="3"/>
      <c r="B6846" s="5"/>
    </row>
    <row r="6847" spans="1:2" x14ac:dyDescent="0.15">
      <c r="A6847" s="3"/>
      <c r="B6847" s="5"/>
    </row>
    <row r="6848" spans="1:2" x14ac:dyDescent="0.15">
      <c r="A6848" s="3"/>
      <c r="B6848" s="5"/>
    </row>
    <row r="6849" spans="1:2" x14ac:dyDescent="0.15">
      <c r="A6849" s="3"/>
      <c r="B6849" s="5"/>
    </row>
    <row r="6850" spans="1:2" x14ac:dyDescent="0.15">
      <c r="A6850" s="3"/>
      <c r="B6850" s="5"/>
    </row>
    <row r="6851" spans="1:2" x14ac:dyDescent="0.15">
      <c r="A6851" s="3"/>
      <c r="B6851" s="5"/>
    </row>
    <row r="6852" spans="1:2" x14ac:dyDescent="0.15">
      <c r="A6852" s="3"/>
      <c r="B6852" s="5"/>
    </row>
    <row r="6853" spans="1:2" x14ac:dyDescent="0.15">
      <c r="A6853" s="3"/>
      <c r="B6853" s="5"/>
    </row>
    <row r="6854" spans="1:2" x14ac:dyDescent="0.15">
      <c r="A6854" s="3"/>
      <c r="B6854" s="5"/>
    </row>
    <row r="6855" spans="1:2" x14ac:dyDescent="0.15">
      <c r="A6855" s="3"/>
      <c r="B6855" s="5"/>
    </row>
    <row r="6856" spans="1:2" x14ac:dyDescent="0.15">
      <c r="A6856" s="3"/>
      <c r="B6856" s="5"/>
    </row>
    <row r="6857" spans="1:2" x14ac:dyDescent="0.15">
      <c r="A6857" s="3"/>
      <c r="B6857" s="5"/>
    </row>
    <row r="6858" spans="1:2" x14ac:dyDescent="0.15">
      <c r="A6858" s="3"/>
      <c r="B6858" s="5"/>
    </row>
    <row r="6859" spans="1:2" x14ac:dyDescent="0.15">
      <c r="A6859" s="3"/>
      <c r="B6859" s="5"/>
    </row>
    <row r="6860" spans="1:2" x14ac:dyDescent="0.15">
      <c r="A6860" s="3"/>
      <c r="B6860" s="5"/>
    </row>
    <row r="6861" spans="1:2" x14ac:dyDescent="0.15">
      <c r="A6861" s="3"/>
      <c r="B6861" s="5"/>
    </row>
    <row r="6862" spans="1:2" x14ac:dyDescent="0.15">
      <c r="A6862" s="3"/>
      <c r="B6862" s="5"/>
    </row>
    <row r="6863" spans="1:2" x14ac:dyDescent="0.15">
      <c r="A6863" s="3"/>
      <c r="B6863" s="5"/>
    </row>
    <row r="6864" spans="1:2" x14ac:dyDescent="0.15">
      <c r="A6864" s="3"/>
      <c r="B6864" s="5"/>
    </row>
    <row r="6865" spans="1:2" x14ac:dyDescent="0.15">
      <c r="A6865" s="3"/>
      <c r="B6865" s="5"/>
    </row>
    <row r="6866" spans="1:2" x14ac:dyDescent="0.15">
      <c r="A6866" s="3"/>
      <c r="B6866" s="5"/>
    </row>
    <row r="6867" spans="1:2" x14ac:dyDescent="0.15">
      <c r="A6867" s="3"/>
      <c r="B6867" s="5"/>
    </row>
    <row r="6868" spans="1:2" x14ac:dyDescent="0.15">
      <c r="A6868" s="3"/>
      <c r="B6868" s="5"/>
    </row>
    <row r="6869" spans="1:2" x14ac:dyDescent="0.15">
      <c r="A6869" s="3"/>
      <c r="B6869" s="5"/>
    </row>
    <row r="6870" spans="1:2" x14ac:dyDescent="0.15">
      <c r="A6870" s="3"/>
      <c r="B6870" s="5"/>
    </row>
    <row r="6871" spans="1:2" x14ac:dyDescent="0.15">
      <c r="A6871" s="3"/>
      <c r="B6871" s="5"/>
    </row>
    <row r="6872" spans="1:2" x14ac:dyDescent="0.15">
      <c r="A6872" s="3"/>
      <c r="B6872" s="5"/>
    </row>
    <row r="6873" spans="1:2" x14ac:dyDescent="0.15">
      <c r="A6873" s="3"/>
      <c r="B6873" s="5"/>
    </row>
    <row r="6874" spans="1:2" x14ac:dyDescent="0.15">
      <c r="A6874" s="3"/>
      <c r="B6874" s="5"/>
    </row>
    <row r="6875" spans="1:2" x14ac:dyDescent="0.15">
      <c r="A6875" s="3"/>
      <c r="B6875" s="5"/>
    </row>
    <row r="6876" spans="1:2" x14ac:dyDescent="0.15">
      <c r="A6876" s="3"/>
      <c r="B6876" s="5"/>
    </row>
    <row r="6877" spans="1:2" x14ac:dyDescent="0.15">
      <c r="A6877" s="3"/>
      <c r="B6877" s="5"/>
    </row>
    <row r="6878" spans="1:2" x14ac:dyDescent="0.15">
      <c r="A6878" s="3"/>
      <c r="B6878" s="5"/>
    </row>
    <row r="6879" spans="1:2" x14ac:dyDescent="0.15">
      <c r="A6879" s="3"/>
      <c r="B6879" s="5"/>
    </row>
    <row r="6880" spans="1:2" x14ac:dyDescent="0.15">
      <c r="A6880" s="3"/>
      <c r="B6880" s="5"/>
    </row>
    <row r="6881" spans="1:2" x14ac:dyDescent="0.15">
      <c r="A6881" s="3"/>
      <c r="B6881" s="5"/>
    </row>
    <row r="6882" spans="1:2" x14ac:dyDescent="0.15">
      <c r="A6882" s="3"/>
      <c r="B6882" s="5"/>
    </row>
    <row r="6883" spans="1:2" x14ac:dyDescent="0.15">
      <c r="A6883" s="3"/>
      <c r="B6883" s="5"/>
    </row>
    <row r="6884" spans="1:2" x14ac:dyDescent="0.15">
      <c r="A6884" s="3"/>
      <c r="B6884" s="5"/>
    </row>
    <row r="6885" spans="1:2" x14ac:dyDescent="0.15">
      <c r="A6885" s="3"/>
      <c r="B6885" s="5"/>
    </row>
    <row r="6886" spans="1:2" x14ac:dyDescent="0.15">
      <c r="A6886" s="3"/>
      <c r="B6886" s="5"/>
    </row>
    <row r="6887" spans="1:2" x14ac:dyDescent="0.15">
      <c r="A6887" s="3"/>
      <c r="B6887" s="5"/>
    </row>
    <row r="6888" spans="1:2" x14ac:dyDescent="0.15">
      <c r="A6888" s="3"/>
      <c r="B6888" s="5"/>
    </row>
    <row r="6889" spans="1:2" x14ac:dyDescent="0.15">
      <c r="A6889" s="3"/>
      <c r="B6889" s="5"/>
    </row>
    <row r="6890" spans="1:2" x14ac:dyDescent="0.15">
      <c r="A6890" s="3"/>
      <c r="B6890" s="5"/>
    </row>
    <row r="6891" spans="1:2" x14ac:dyDescent="0.15">
      <c r="A6891" s="3"/>
      <c r="B6891" s="5"/>
    </row>
    <row r="6892" spans="1:2" x14ac:dyDescent="0.15">
      <c r="A6892" s="3"/>
      <c r="B6892" s="5"/>
    </row>
    <row r="6893" spans="1:2" x14ac:dyDescent="0.15">
      <c r="A6893" s="3"/>
      <c r="B6893" s="5"/>
    </row>
    <row r="6894" spans="1:2" x14ac:dyDescent="0.15">
      <c r="A6894" s="3"/>
      <c r="B6894" s="5"/>
    </row>
    <row r="6895" spans="1:2" x14ac:dyDescent="0.15">
      <c r="A6895" s="3"/>
      <c r="B6895" s="5"/>
    </row>
    <row r="6896" spans="1:2" x14ac:dyDescent="0.15">
      <c r="A6896" s="3"/>
      <c r="B6896" s="5"/>
    </row>
    <row r="6897" spans="1:2" x14ac:dyDescent="0.15">
      <c r="A6897" s="3"/>
      <c r="B6897" s="5"/>
    </row>
    <row r="6898" spans="1:2" x14ac:dyDescent="0.15">
      <c r="A6898" s="3"/>
      <c r="B6898" s="5"/>
    </row>
    <row r="6899" spans="1:2" x14ac:dyDescent="0.15">
      <c r="A6899" s="3"/>
      <c r="B6899" s="5"/>
    </row>
    <row r="6900" spans="1:2" x14ac:dyDescent="0.15">
      <c r="A6900" s="3"/>
      <c r="B6900" s="5"/>
    </row>
    <row r="6901" spans="1:2" x14ac:dyDescent="0.15">
      <c r="A6901" s="3"/>
      <c r="B6901" s="5"/>
    </row>
    <row r="6902" spans="1:2" x14ac:dyDescent="0.15">
      <c r="A6902" s="3"/>
      <c r="B6902" s="5"/>
    </row>
    <row r="6903" spans="1:2" x14ac:dyDescent="0.15">
      <c r="A6903" s="3"/>
      <c r="B6903" s="5"/>
    </row>
    <row r="6904" spans="1:2" x14ac:dyDescent="0.15">
      <c r="A6904" s="3"/>
      <c r="B6904" s="5"/>
    </row>
    <row r="6905" spans="1:2" x14ac:dyDescent="0.15">
      <c r="A6905" s="3"/>
      <c r="B6905" s="5"/>
    </row>
    <row r="6906" spans="1:2" x14ac:dyDescent="0.15">
      <c r="A6906" s="3"/>
      <c r="B6906" s="5"/>
    </row>
    <row r="6907" spans="1:2" x14ac:dyDescent="0.15">
      <c r="A6907" s="3"/>
      <c r="B6907" s="5"/>
    </row>
    <row r="6908" spans="1:2" x14ac:dyDescent="0.15">
      <c r="A6908" s="3"/>
      <c r="B6908" s="5"/>
    </row>
    <row r="6909" spans="1:2" x14ac:dyDescent="0.15">
      <c r="A6909" s="3"/>
      <c r="B6909" s="5"/>
    </row>
    <row r="6910" spans="1:2" x14ac:dyDescent="0.15">
      <c r="A6910" s="3"/>
      <c r="B6910" s="5"/>
    </row>
    <row r="6911" spans="1:2" x14ac:dyDescent="0.15">
      <c r="A6911" s="3"/>
      <c r="B6911" s="5"/>
    </row>
    <row r="6912" spans="1:2" x14ac:dyDescent="0.15">
      <c r="A6912" s="3"/>
      <c r="B6912" s="5"/>
    </row>
    <row r="6913" spans="1:2" x14ac:dyDescent="0.15">
      <c r="A6913" s="3"/>
      <c r="B6913" s="5"/>
    </row>
    <row r="6914" spans="1:2" x14ac:dyDescent="0.15">
      <c r="A6914" s="3"/>
      <c r="B6914" s="5"/>
    </row>
    <row r="6915" spans="1:2" x14ac:dyDescent="0.15">
      <c r="A6915" s="3"/>
      <c r="B6915" s="5"/>
    </row>
    <row r="6916" spans="1:2" x14ac:dyDescent="0.15">
      <c r="A6916" s="3"/>
      <c r="B6916" s="5"/>
    </row>
    <row r="6917" spans="1:2" x14ac:dyDescent="0.15">
      <c r="A6917" s="3"/>
      <c r="B6917" s="5"/>
    </row>
    <row r="6918" spans="1:2" x14ac:dyDescent="0.15">
      <c r="A6918" s="3"/>
      <c r="B6918" s="5"/>
    </row>
    <row r="6919" spans="1:2" x14ac:dyDescent="0.15">
      <c r="A6919" s="3"/>
      <c r="B6919" s="5"/>
    </row>
    <row r="6920" spans="1:2" x14ac:dyDescent="0.15">
      <c r="A6920" s="3"/>
      <c r="B6920" s="5"/>
    </row>
    <row r="6921" spans="1:2" x14ac:dyDescent="0.15">
      <c r="A6921" s="3"/>
      <c r="B6921" s="5"/>
    </row>
    <row r="6922" spans="1:2" x14ac:dyDescent="0.15">
      <c r="A6922" s="3"/>
      <c r="B6922" s="5"/>
    </row>
    <row r="6923" spans="1:2" x14ac:dyDescent="0.15">
      <c r="A6923" s="3"/>
      <c r="B6923" s="5"/>
    </row>
    <row r="6924" spans="1:2" x14ac:dyDescent="0.15">
      <c r="A6924" s="3"/>
      <c r="B6924" s="5"/>
    </row>
    <row r="6925" spans="1:2" x14ac:dyDescent="0.15">
      <c r="A6925" s="3"/>
      <c r="B6925" s="5"/>
    </row>
    <row r="6926" spans="1:2" x14ac:dyDescent="0.15">
      <c r="A6926" s="3"/>
      <c r="B6926" s="5"/>
    </row>
    <row r="6927" spans="1:2" x14ac:dyDescent="0.15">
      <c r="A6927" s="3"/>
      <c r="B6927" s="5"/>
    </row>
    <row r="6928" spans="1:2" x14ac:dyDescent="0.15">
      <c r="A6928" s="3"/>
      <c r="B6928" s="5"/>
    </row>
    <row r="6929" spans="1:2" x14ac:dyDescent="0.15">
      <c r="A6929" s="3"/>
      <c r="B6929" s="5"/>
    </row>
    <row r="6930" spans="1:2" x14ac:dyDescent="0.15">
      <c r="A6930" s="3"/>
      <c r="B6930" s="5"/>
    </row>
    <row r="6931" spans="1:2" x14ac:dyDescent="0.15">
      <c r="A6931" s="3"/>
      <c r="B6931" s="5"/>
    </row>
    <row r="6932" spans="1:2" x14ac:dyDescent="0.15">
      <c r="A6932" s="3"/>
      <c r="B6932" s="5"/>
    </row>
    <row r="6933" spans="1:2" x14ac:dyDescent="0.15">
      <c r="A6933" s="3"/>
      <c r="B6933" s="5"/>
    </row>
    <row r="6934" spans="1:2" x14ac:dyDescent="0.15">
      <c r="A6934" s="3"/>
      <c r="B6934" s="5"/>
    </row>
    <row r="6935" spans="1:2" x14ac:dyDescent="0.15">
      <c r="A6935" s="3"/>
      <c r="B6935" s="5"/>
    </row>
    <row r="6936" spans="1:2" x14ac:dyDescent="0.15">
      <c r="A6936" s="3"/>
      <c r="B6936" s="5"/>
    </row>
    <row r="6937" spans="1:2" x14ac:dyDescent="0.15">
      <c r="A6937" s="3"/>
      <c r="B6937" s="5"/>
    </row>
    <row r="6938" spans="1:2" x14ac:dyDescent="0.15">
      <c r="A6938" s="3"/>
      <c r="B6938" s="5"/>
    </row>
    <row r="6939" spans="1:2" x14ac:dyDescent="0.15">
      <c r="A6939" s="3"/>
      <c r="B6939" s="5"/>
    </row>
    <row r="6940" spans="1:2" x14ac:dyDescent="0.15">
      <c r="A6940" s="3"/>
      <c r="B6940" s="5"/>
    </row>
    <row r="6941" spans="1:2" x14ac:dyDescent="0.15">
      <c r="A6941" s="3"/>
      <c r="B6941" s="5"/>
    </row>
    <row r="6942" spans="1:2" x14ac:dyDescent="0.15">
      <c r="A6942" s="3"/>
      <c r="B6942" s="5"/>
    </row>
    <row r="6943" spans="1:2" x14ac:dyDescent="0.15">
      <c r="A6943" s="3"/>
      <c r="B6943" s="5"/>
    </row>
    <row r="6944" spans="1:2" x14ac:dyDescent="0.15">
      <c r="A6944" s="3"/>
      <c r="B6944" s="5"/>
    </row>
    <row r="6945" spans="1:2" x14ac:dyDescent="0.15">
      <c r="A6945" s="3"/>
      <c r="B6945" s="5"/>
    </row>
    <row r="6946" spans="1:2" x14ac:dyDescent="0.15">
      <c r="A6946" s="3"/>
      <c r="B6946" s="5"/>
    </row>
    <row r="6947" spans="1:2" x14ac:dyDescent="0.15">
      <c r="A6947" s="3"/>
      <c r="B6947" s="5"/>
    </row>
    <row r="6948" spans="1:2" x14ac:dyDescent="0.15">
      <c r="A6948" s="3"/>
      <c r="B6948" s="5"/>
    </row>
    <row r="6949" spans="1:2" x14ac:dyDescent="0.15">
      <c r="A6949" s="3"/>
      <c r="B6949" s="5"/>
    </row>
    <row r="6950" spans="1:2" x14ac:dyDescent="0.15">
      <c r="A6950" s="3"/>
      <c r="B6950" s="5"/>
    </row>
    <row r="6951" spans="1:2" x14ac:dyDescent="0.15">
      <c r="A6951" s="3"/>
      <c r="B6951" s="5"/>
    </row>
    <row r="6952" spans="1:2" x14ac:dyDescent="0.15">
      <c r="A6952" s="3"/>
      <c r="B6952" s="5"/>
    </row>
    <row r="6953" spans="1:2" x14ac:dyDescent="0.15">
      <c r="A6953" s="3"/>
      <c r="B6953" s="5"/>
    </row>
    <row r="6954" spans="1:2" x14ac:dyDescent="0.15">
      <c r="A6954" s="3"/>
      <c r="B6954" s="5"/>
    </row>
    <row r="6955" spans="1:2" x14ac:dyDescent="0.15">
      <c r="A6955" s="3"/>
      <c r="B6955" s="5"/>
    </row>
    <row r="6956" spans="1:2" x14ac:dyDescent="0.15">
      <c r="A6956" s="3"/>
      <c r="B6956" s="5"/>
    </row>
    <row r="6957" spans="1:2" x14ac:dyDescent="0.15">
      <c r="A6957" s="3"/>
      <c r="B6957" s="5"/>
    </row>
    <row r="6958" spans="1:2" x14ac:dyDescent="0.15">
      <c r="A6958" s="3"/>
      <c r="B6958" s="5"/>
    </row>
    <row r="6959" spans="1:2" x14ac:dyDescent="0.15">
      <c r="A6959" s="3"/>
      <c r="B6959" s="5"/>
    </row>
    <row r="6960" spans="1:2" x14ac:dyDescent="0.15">
      <c r="A6960" s="3"/>
      <c r="B6960" s="5"/>
    </row>
    <row r="6961" spans="1:2" x14ac:dyDescent="0.15">
      <c r="A6961" s="3"/>
      <c r="B6961" s="5"/>
    </row>
    <row r="6962" spans="1:2" x14ac:dyDescent="0.15">
      <c r="A6962" s="3"/>
      <c r="B6962" s="5"/>
    </row>
    <row r="6963" spans="1:2" x14ac:dyDescent="0.15">
      <c r="A6963" s="3"/>
      <c r="B6963" s="5"/>
    </row>
    <row r="6964" spans="1:2" x14ac:dyDescent="0.15">
      <c r="A6964" s="3"/>
      <c r="B6964" s="5"/>
    </row>
    <row r="6965" spans="1:2" x14ac:dyDescent="0.15">
      <c r="A6965" s="3"/>
      <c r="B6965" s="5"/>
    </row>
    <row r="6966" spans="1:2" x14ac:dyDescent="0.15">
      <c r="A6966" s="3"/>
      <c r="B6966" s="5"/>
    </row>
    <row r="6967" spans="1:2" x14ac:dyDescent="0.15">
      <c r="A6967" s="3"/>
      <c r="B6967" s="5"/>
    </row>
    <row r="6968" spans="1:2" x14ac:dyDescent="0.15">
      <c r="A6968" s="3"/>
      <c r="B6968" s="5"/>
    </row>
    <row r="6969" spans="1:2" x14ac:dyDescent="0.15">
      <c r="A6969" s="3"/>
      <c r="B6969" s="5"/>
    </row>
    <row r="6970" spans="1:2" x14ac:dyDescent="0.15">
      <c r="A6970" s="3"/>
      <c r="B6970" s="5"/>
    </row>
    <row r="6971" spans="1:2" x14ac:dyDescent="0.15">
      <c r="A6971" s="3"/>
      <c r="B6971" s="5"/>
    </row>
    <row r="6972" spans="1:2" x14ac:dyDescent="0.15">
      <c r="A6972" s="3"/>
      <c r="B6972" s="5"/>
    </row>
    <row r="6973" spans="1:2" x14ac:dyDescent="0.15">
      <c r="A6973" s="3"/>
      <c r="B6973" s="5"/>
    </row>
    <row r="6974" spans="1:2" x14ac:dyDescent="0.15">
      <c r="A6974" s="3"/>
      <c r="B6974" s="5"/>
    </row>
    <row r="6975" spans="1:2" x14ac:dyDescent="0.15">
      <c r="A6975" s="3"/>
      <c r="B6975" s="5"/>
    </row>
    <row r="6976" spans="1:2" x14ac:dyDescent="0.15">
      <c r="A6976" s="3"/>
      <c r="B6976" s="5"/>
    </row>
    <row r="6977" spans="1:2" x14ac:dyDescent="0.15">
      <c r="A6977" s="3"/>
      <c r="B6977" s="5"/>
    </row>
    <row r="6978" spans="1:2" x14ac:dyDescent="0.15">
      <c r="A6978" s="3"/>
      <c r="B6978" s="5"/>
    </row>
    <row r="6979" spans="1:2" x14ac:dyDescent="0.15">
      <c r="A6979" s="3"/>
      <c r="B6979" s="5"/>
    </row>
    <row r="6980" spans="1:2" x14ac:dyDescent="0.15">
      <c r="A6980" s="3"/>
      <c r="B6980" s="5"/>
    </row>
    <row r="6981" spans="1:2" x14ac:dyDescent="0.15">
      <c r="A6981" s="3"/>
      <c r="B6981" s="5"/>
    </row>
    <row r="6982" spans="1:2" x14ac:dyDescent="0.15">
      <c r="A6982" s="3"/>
      <c r="B6982" s="5"/>
    </row>
    <row r="6983" spans="1:2" x14ac:dyDescent="0.15">
      <c r="A6983" s="3"/>
      <c r="B6983" s="5"/>
    </row>
    <row r="6984" spans="1:2" x14ac:dyDescent="0.15">
      <c r="A6984" s="3"/>
      <c r="B6984" s="5"/>
    </row>
    <row r="6985" spans="1:2" x14ac:dyDescent="0.15">
      <c r="A6985" s="3"/>
      <c r="B6985" s="5"/>
    </row>
    <row r="6986" spans="1:2" x14ac:dyDescent="0.15">
      <c r="A6986" s="3"/>
      <c r="B6986" s="5"/>
    </row>
    <row r="6987" spans="1:2" x14ac:dyDescent="0.15">
      <c r="A6987" s="3"/>
      <c r="B6987" s="5"/>
    </row>
    <row r="6988" spans="1:2" x14ac:dyDescent="0.15">
      <c r="A6988" s="3"/>
      <c r="B6988" s="5"/>
    </row>
    <row r="6989" spans="1:2" x14ac:dyDescent="0.15">
      <c r="A6989" s="3"/>
      <c r="B6989" s="5"/>
    </row>
    <row r="6990" spans="1:2" x14ac:dyDescent="0.15">
      <c r="A6990" s="3"/>
      <c r="B6990" s="5"/>
    </row>
    <row r="6991" spans="1:2" x14ac:dyDescent="0.15">
      <c r="A6991" s="3"/>
      <c r="B6991" s="5"/>
    </row>
    <row r="6992" spans="1:2" x14ac:dyDescent="0.15">
      <c r="A6992" s="3"/>
      <c r="B6992" s="5"/>
    </row>
    <row r="6993" spans="1:2" x14ac:dyDescent="0.15">
      <c r="A6993" s="3"/>
      <c r="B6993" s="5"/>
    </row>
    <row r="6994" spans="1:2" x14ac:dyDescent="0.15">
      <c r="A6994" s="3"/>
      <c r="B6994" s="5"/>
    </row>
    <row r="6995" spans="1:2" x14ac:dyDescent="0.15">
      <c r="A6995" s="3"/>
      <c r="B6995" s="5"/>
    </row>
    <row r="6996" spans="1:2" x14ac:dyDescent="0.15">
      <c r="A6996" s="3"/>
      <c r="B6996" s="5"/>
    </row>
    <row r="6997" spans="1:2" x14ac:dyDescent="0.15">
      <c r="A6997" s="3"/>
      <c r="B6997" s="5"/>
    </row>
    <row r="6998" spans="1:2" x14ac:dyDescent="0.15">
      <c r="A6998" s="3"/>
      <c r="B6998" s="5"/>
    </row>
    <row r="6999" spans="1:2" x14ac:dyDescent="0.15">
      <c r="A6999" s="3"/>
      <c r="B6999" s="5"/>
    </row>
    <row r="7000" spans="1:2" x14ac:dyDescent="0.15">
      <c r="A7000" s="3"/>
      <c r="B7000" s="5"/>
    </row>
    <row r="7001" spans="1:2" x14ac:dyDescent="0.15">
      <c r="A7001" s="3"/>
      <c r="B7001" s="5"/>
    </row>
    <row r="7002" spans="1:2" x14ac:dyDescent="0.15">
      <c r="A7002" s="3"/>
      <c r="B7002" s="5"/>
    </row>
    <row r="7003" spans="1:2" x14ac:dyDescent="0.15">
      <c r="A7003" s="3"/>
      <c r="B7003" s="5"/>
    </row>
    <row r="7004" spans="1:2" x14ac:dyDescent="0.15">
      <c r="A7004" s="3"/>
      <c r="B7004" s="5"/>
    </row>
    <row r="7005" spans="1:2" x14ac:dyDescent="0.15">
      <c r="A7005" s="3"/>
      <c r="B7005" s="5"/>
    </row>
    <row r="7006" spans="1:2" x14ac:dyDescent="0.15">
      <c r="A7006" s="3"/>
      <c r="B7006" s="5"/>
    </row>
    <row r="7007" spans="1:2" x14ac:dyDescent="0.15">
      <c r="A7007" s="3"/>
      <c r="B7007" s="5"/>
    </row>
    <row r="7008" spans="1:2" x14ac:dyDescent="0.15">
      <c r="A7008" s="3"/>
      <c r="B7008" s="5"/>
    </row>
    <row r="7009" spans="1:2" x14ac:dyDescent="0.15">
      <c r="A7009" s="3"/>
      <c r="B7009" s="5"/>
    </row>
    <row r="7010" spans="1:2" x14ac:dyDescent="0.15">
      <c r="A7010" s="3"/>
      <c r="B7010" s="5"/>
    </row>
    <row r="7011" spans="1:2" x14ac:dyDescent="0.15">
      <c r="A7011" s="3"/>
      <c r="B7011" s="5"/>
    </row>
    <row r="7012" spans="1:2" x14ac:dyDescent="0.15">
      <c r="A7012" s="3"/>
      <c r="B7012" s="5"/>
    </row>
    <row r="7013" spans="1:2" x14ac:dyDescent="0.15">
      <c r="A7013" s="3"/>
      <c r="B7013" s="5"/>
    </row>
    <row r="7014" spans="1:2" x14ac:dyDescent="0.15">
      <c r="A7014" s="3"/>
      <c r="B7014" s="5"/>
    </row>
    <row r="7015" spans="1:2" x14ac:dyDescent="0.15">
      <c r="A7015" s="3"/>
      <c r="B7015" s="5"/>
    </row>
    <row r="7016" spans="1:2" x14ac:dyDescent="0.15">
      <c r="A7016" s="3"/>
      <c r="B7016" s="5"/>
    </row>
    <row r="7017" spans="1:2" x14ac:dyDescent="0.15">
      <c r="A7017" s="3"/>
      <c r="B7017" s="5"/>
    </row>
    <row r="7018" spans="1:2" x14ac:dyDescent="0.15">
      <c r="A7018" s="3"/>
      <c r="B7018" s="5"/>
    </row>
    <row r="7019" spans="1:2" x14ac:dyDescent="0.15">
      <c r="A7019" s="3"/>
      <c r="B7019" s="5"/>
    </row>
    <row r="7020" spans="1:2" x14ac:dyDescent="0.15">
      <c r="A7020" s="3"/>
      <c r="B7020" s="5"/>
    </row>
    <row r="7021" spans="1:2" x14ac:dyDescent="0.15">
      <c r="A7021" s="3"/>
      <c r="B7021" s="5"/>
    </row>
    <row r="7022" spans="1:2" x14ac:dyDescent="0.15">
      <c r="A7022" s="3"/>
      <c r="B7022" s="5"/>
    </row>
    <row r="7023" spans="1:2" x14ac:dyDescent="0.15">
      <c r="A7023" s="3"/>
      <c r="B7023" s="5"/>
    </row>
    <row r="7024" spans="1:2" x14ac:dyDescent="0.15">
      <c r="A7024" s="3"/>
      <c r="B7024" s="5"/>
    </row>
    <row r="7025" spans="1:2" x14ac:dyDescent="0.15">
      <c r="A7025" s="3"/>
      <c r="B7025" s="5"/>
    </row>
    <row r="7026" spans="1:2" x14ac:dyDescent="0.15">
      <c r="A7026" s="3"/>
      <c r="B7026" s="5"/>
    </row>
    <row r="7027" spans="1:2" x14ac:dyDescent="0.15">
      <c r="A7027" s="3"/>
      <c r="B7027" s="5"/>
    </row>
    <row r="7028" spans="1:2" x14ac:dyDescent="0.15">
      <c r="A7028" s="3"/>
      <c r="B7028" s="5"/>
    </row>
    <row r="7029" spans="1:2" x14ac:dyDescent="0.15">
      <c r="A7029" s="3"/>
      <c r="B7029" s="5"/>
    </row>
    <row r="7030" spans="1:2" x14ac:dyDescent="0.15">
      <c r="A7030" s="3"/>
      <c r="B7030" s="5"/>
    </row>
    <row r="7031" spans="1:2" x14ac:dyDescent="0.15">
      <c r="A7031" s="3"/>
      <c r="B7031" s="5"/>
    </row>
    <row r="7032" spans="1:2" x14ac:dyDescent="0.15">
      <c r="A7032" s="3"/>
      <c r="B7032" s="5"/>
    </row>
    <row r="7033" spans="1:2" x14ac:dyDescent="0.15">
      <c r="A7033" s="3"/>
      <c r="B7033" s="5"/>
    </row>
    <row r="7034" spans="1:2" x14ac:dyDescent="0.15">
      <c r="A7034" s="3"/>
      <c r="B7034" s="5"/>
    </row>
    <row r="7035" spans="1:2" x14ac:dyDescent="0.15">
      <c r="A7035" s="3"/>
      <c r="B7035" s="5"/>
    </row>
    <row r="7036" spans="1:2" x14ac:dyDescent="0.15">
      <c r="A7036" s="3"/>
      <c r="B7036" s="5"/>
    </row>
    <row r="7037" spans="1:2" x14ac:dyDescent="0.15">
      <c r="A7037" s="3"/>
      <c r="B7037" s="5"/>
    </row>
    <row r="7038" spans="1:2" x14ac:dyDescent="0.15">
      <c r="A7038" s="3"/>
      <c r="B7038" s="5"/>
    </row>
    <row r="7039" spans="1:2" x14ac:dyDescent="0.15">
      <c r="A7039" s="3"/>
      <c r="B7039" s="5"/>
    </row>
    <row r="7040" spans="1:2" x14ac:dyDescent="0.15">
      <c r="A7040" s="3"/>
      <c r="B7040" s="5"/>
    </row>
    <row r="7041" spans="1:2" x14ac:dyDescent="0.15">
      <c r="A7041" s="3"/>
      <c r="B7041" s="5"/>
    </row>
    <row r="7042" spans="1:2" x14ac:dyDescent="0.15">
      <c r="A7042" s="3"/>
      <c r="B7042" s="5"/>
    </row>
    <row r="7043" spans="1:2" x14ac:dyDescent="0.15">
      <c r="A7043" s="3"/>
      <c r="B7043" s="5"/>
    </row>
    <row r="7044" spans="1:2" x14ac:dyDescent="0.15">
      <c r="A7044" s="3"/>
      <c r="B7044" s="5"/>
    </row>
    <row r="7045" spans="1:2" x14ac:dyDescent="0.15">
      <c r="A7045" s="3"/>
      <c r="B7045" s="5"/>
    </row>
    <row r="7046" spans="1:2" x14ac:dyDescent="0.15">
      <c r="A7046" s="3"/>
      <c r="B7046" s="5"/>
    </row>
    <row r="7047" spans="1:2" x14ac:dyDescent="0.15">
      <c r="A7047" s="3"/>
      <c r="B7047" s="5"/>
    </row>
    <row r="7048" spans="1:2" x14ac:dyDescent="0.15">
      <c r="A7048" s="3"/>
      <c r="B7048" s="5"/>
    </row>
    <row r="7049" spans="1:2" x14ac:dyDescent="0.15">
      <c r="A7049" s="3"/>
      <c r="B7049" s="5"/>
    </row>
    <row r="7050" spans="1:2" x14ac:dyDescent="0.15">
      <c r="A7050" s="3"/>
      <c r="B7050" s="5"/>
    </row>
    <row r="7051" spans="1:2" x14ac:dyDescent="0.15">
      <c r="A7051" s="3"/>
      <c r="B7051" s="5"/>
    </row>
    <row r="7052" spans="1:2" x14ac:dyDescent="0.15">
      <c r="A7052" s="3"/>
      <c r="B7052" s="5"/>
    </row>
    <row r="7053" spans="1:2" x14ac:dyDescent="0.15">
      <c r="A7053" s="3"/>
      <c r="B7053" s="5"/>
    </row>
    <row r="7054" spans="1:2" x14ac:dyDescent="0.15">
      <c r="A7054" s="3"/>
      <c r="B7054" s="5"/>
    </row>
    <row r="7055" spans="1:2" x14ac:dyDescent="0.15">
      <c r="A7055" s="3"/>
      <c r="B7055" s="5"/>
    </row>
    <row r="7056" spans="1:2" x14ac:dyDescent="0.15">
      <c r="A7056" s="3"/>
      <c r="B7056" s="5"/>
    </row>
    <row r="7057" spans="1:2" x14ac:dyDescent="0.15">
      <c r="A7057" s="3"/>
      <c r="B7057" s="5"/>
    </row>
    <row r="7058" spans="1:2" x14ac:dyDescent="0.15">
      <c r="A7058" s="3"/>
      <c r="B7058" s="5"/>
    </row>
    <row r="7059" spans="1:2" x14ac:dyDescent="0.15">
      <c r="A7059" s="3"/>
      <c r="B7059" s="5"/>
    </row>
    <row r="7060" spans="1:2" x14ac:dyDescent="0.15">
      <c r="A7060" s="3"/>
      <c r="B7060" s="5"/>
    </row>
    <row r="7061" spans="1:2" x14ac:dyDescent="0.15">
      <c r="A7061" s="3"/>
      <c r="B7061" s="5"/>
    </row>
    <row r="7062" spans="1:2" x14ac:dyDescent="0.15">
      <c r="A7062" s="3"/>
      <c r="B7062" s="5"/>
    </row>
    <row r="7063" spans="1:2" x14ac:dyDescent="0.15">
      <c r="A7063" s="3"/>
      <c r="B7063" s="5"/>
    </row>
    <row r="7064" spans="1:2" x14ac:dyDescent="0.15">
      <c r="A7064" s="3"/>
      <c r="B7064" s="5"/>
    </row>
    <row r="7065" spans="1:2" x14ac:dyDescent="0.15">
      <c r="A7065" s="3"/>
      <c r="B7065" s="5"/>
    </row>
    <row r="7066" spans="1:2" x14ac:dyDescent="0.15">
      <c r="A7066" s="3"/>
      <c r="B7066" s="5"/>
    </row>
    <row r="7067" spans="1:2" x14ac:dyDescent="0.15">
      <c r="A7067" s="3"/>
      <c r="B7067" s="5"/>
    </row>
    <row r="7068" spans="1:2" x14ac:dyDescent="0.15">
      <c r="A7068" s="3"/>
      <c r="B7068" s="5"/>
    </row>
    <row r="7069" spans="1:2" x14ac:dyDescent="0.15">
      <c r="A7069" s="3"/>
      <c r="B7069" s="5"/>
    </row>
    <row r="7070" spans="1:2" x14ac:dyDescent="0.15">
      <c r="A7070" s="3"/>
      <c r="B7070" s="5"/>
    </row>
    <row r="7071" spans="1:2" x14ac:dyDescent="0.15">
      <c r="A7071" s="3"/>
      <c r="B7071" s="5"/>
    </row>
    <row r="7072" spans="1:2" x14ac:dyDescent="0.15">
      <c r="A7072" s="3"/>
      <c r="B7072" s="5"/>
    </row>
    <row r="7073" spans="1:2" x14ac:dyDescent="0.15">
      <c r="A7073" s="3"/>
      <c r="B7073" s="5"/>
    </row>
    <row r="7074" spans="1:2" x14ac:dyDescent="0.15">
      <c r="A7074" s="3"/>
      <c r="B7074" s="5"/>
    </row>
    <row r="7075" spans="1:2" x14ac:dyDescent="0.15">
      <c r="A7075" s="3"/>
      <c r="B7075" s="5"/>
    </row>
    <row r="7076" spans="1:2" x14ac:dyDescent="0.15">
      <c r="A7076" s="3"/>
      <c r="B7076" s="5"/>
    </row>
    <row r="7077" spans="1:2" x14ac:dyDescent="0.15">
      <c r="A7077" s="3"/>
      <c r="B7077" s="5"/>
    </row>
    <row r="7078" spans="1:2" x14ac:dyDescent="0.15">
      <c r="A7078" s="3"/>
      <c r="B7078" s="5"/>
    </row>
    <row r="7079" spans="1:2" x14ac:dyDescent="0.15">
      <c r="A7079" s="3"/>
      <c r="B7079" s="5"/>
    </row>
    <row r="7080" spans="1:2" x14ac:dyDescent="0.15">
      <c r="A7080" s="3"/>
      <c r="B7080" s="5"/>
    </row>
    <row r="7081" spans="1:2" x14ac:dyDescent="0.15">
      <c r="A7081" s="3"/>
      <c r="B7081" s="5"/>
    </row>
    <row r="7082" spans="1:2" x14ac:dyDescent="0.15">
      <c r="A7082" s="3"/>
      <c r="B7082" s="5"/>
    </row>
    <row r="7083" spans="1:2" x14ac:dyDescent="0.15">
      <c r="A7083" s="3"/>
      <c r="B7083" s="5"/>
    </row>
    <row r="7084" spans="1:2" x14ac:dyDescent="0.15">
      <c r="A7084" s="3"/>
      <c r="B7084" s="5"/>
    </row>
    <row r="7085" spans="1:2" x14ac:dyDescent="0.15">
      <c r="A7085" s="3"/>
      <c r="B7085" s="5"/>
    </row>
    <row r="7086" spans="1:2" x14ac:dyDescent="0.15">
      <c r="A7086" s="3"/>
      <c r="B7086" s="5"/>
    </row>
    <row r="7087" spans="1:2" x14ac:dyDescent="0.15">
      <c r="A7087" s="3"/>
      <c r="B7087" s="5"/>
    </row>
    <row r="7088" spans="1:2" x14ac:dyDescent="0.15">
      <c r="A7088" s="3"/>
      <c r="B7088" s="5"/>
    </row>
    <row r="7089" spans="1:2" x14ac:dyDescent="0.15">
      <c r="A7089" s="3"/>
      <c r="B7089" s="5"/>
    </row>
    <row r="7090" spans="1:2" x14ac:dyDescent="0.15">
      <c r="A7090" s="3"/>
      <c r="B7090" s="5"/>
    </row>
    <row r="7091" spans="1:2" x14ac:dyDescent="0.15">
      <c r="A7091" s="3"/>
      <c r="B7091" s="5"/>
    </row>
    <row r="7092" spans="1:2" x14ac:dyDescent="0.15">
      <c r="A7092" s="3"/>
      <c r="B7092" s="5"/>
    </row>
    <row r="7093" spans="1:2" x14ac:dyDescent="0.15">
      <c r="A7093" s="3"/>
      <c r="B7093" s="5"/>
    </row>
    <row r="7094" spans="1:2" x14ac:dyDescent="0.15">
      <c r="A7094" s="3"/>
      <c r="B7094" s="5"/>
    </row>
    <row r="7095" spans="1:2" x14ac:dyDescent="0.15">
      <c r="A7095" s="3"/>
      <c r="B7095" s="5"/>
    </row>
    <row r="7096" spans="1:2" x14ac:dyDescent="0.15">
      <c r="A7096" s="3"/>
      <c r="B7096" s="5"/>
    </row>
    <row r="7097" spans="1:2" x14ac:dyDescent="0.15">
      <c r="A7097" s="3"/>
      <c r="B7097" s="5"/>
    </row>
    <row r="7098" spans="1:2" x14ac:dyDescent="0.15">
      <c r="A7098" s="3"/>
      <c r="B7098" s="5"/>
    </row>
    <row r="7099" spans="1:2" x14ac:dyDescent="0.15">
      <c r="A7099" s="3"/>
      <c r="B7099" s="5"/>
    </row>
    <row r="7100" spans="1:2" x14ac:dyDescent="0.15">
      <c r="A7100" s="3"/>
      <c r="B7100" s="5"/>
    </row>
    <row r="7101" spans="1:2" x14ac:dyDescent="0.15">
      <c r="A7101" s="3"/>
      <c r="B7101" s="5"/>
    </row>
    <row r="7102" spans="1:2" x14ac:dyDescent="0.15">
      <c r="A7102" s="3"/>
      <c r="B7102" s="5"/>
    </row>
    <row r="7103" spans="1:2" x14ac:dyDescent="0.15">
      <c r="A7103" s="3"/>
      <c r="B7103" s="5"/>
    </row>
    <row r="7104" spans="1:2" x14ac:dyDescent="0.15">
      <c r="A7104" s="3"/>
      <c r="B7104" s="5"/>
    </row>
    <row r="7105" spans="1:2" x14ac:dyDescent="0.15">
      <c r="A7105" s="3"/>
      <c r="B7105" s="5"/>
    </row>
    <row r="7106" spans="1:2" x14ac:dyDescent="0.15">
      <c r="A7106" s="3"/>
      <c r="B7106" s="5"/>
    </row>
    <row r="7107" spans="1:2" x14ac:dyDescent="0.15">
      <c r="A7107" s="3"/>
      <c r="B7107" s="5"/>
    </row>
    <row r="7108" spans="1:2" x14ac:dyDescent="0.15">
      <c r="A7108" s="3"/>
      <c r="B7108" s="5"/>
    </row>
    <row r="7109" spans="1:2" x14ac:dyDescent="0.15">
      <c r="A7109" s="3"/>
      <c r="B7109" s="5"/>
    </row>
    <row r="7110" spans="1:2" x14ac:dyDescent="0.15">
      <c r="A7110" s="3"/>
      <c r="B7110" s="5"/>
    </row>
    <row r="7111" spans="1:2" x14ac:dyDescent="0.15">
      <c r="A7111" s="3"/>
      <c r="B7111" s="5"/>
    </row>
    <row r="7112" spans="1:2" x14ac:dyDescent="0.15">
      <c r="A7112" s="3"/>
      <c r="B7112" s="5"/>
    </row>
    <row r="7113" spans="1:2" x14ac:dyDescent="0.15">
      <c r="A7113" s="3"/>
      <c r="B7113" s="5"/>
    </row>
    <row r="7114" spans="1:2" x14ac:dyDescent="0.15">
      <c r="A7114" s="3"/>
      <c r="B7114" s="5"/>
    </row>
    <row r="7115" spans="1:2" x14ac:dyDescent="0.15">
      <c r="A7115" s="3"/>
      <c r="B7115" s="5"/>
    </row>
    <row r="7116" spans="1:2" x14ac:dyDescent="0.15">
      <c r="A7116" s="3"/>
      <c r="B7116" s="5"/>
    </row>
    <row r="7117" spans="1:2" x14ac:dyDescent="0.15">
      <c r="A7117" s="3"/>
      <c r="B7117" s="5"/>
    </row>
    <row r="7118" spans="1:2" x14ac:dyDescent="0.15">
      <c r="A7118" s="3"/>
      <c r="B7118" s="5"/>
    </row>
    <row r="7119" spans="1:2" x14ac:dyDescent="0.15">
      <c r="A7119" s="3"/>
      <c r="B7119" s="5"/>
    </row>
    <row r="7120" spans="1:2" x14ac:dyDescent="0.15">
      <c r="A7120" s="3"/>
      <c r="B7120" s="5"/>
    </row>
    <row r="7121" spans="1:2" x14ac:dyDescent="0.15">
      <c r="A7121" s="3"/>
      <c r="B7121" s="5"/>
    </row>
    <row r="7122" spans="1:2" x14ac:dyDescent="0.15">
      <c r="A7122" s="3"/>
      <c r="B7122" s="5"/>
    </row>
    <row r="7123" spans="1:2" x14ac:dyDescent="0.15">
      <c r="A7123" s="3"/>
      <c r="B7123" s="5"/>
    </row>
    <row r="7124" spans="1:2" x14ac:dyDescent="0.15">
      <c r="A7124" s="3"/>
      <c r="B7124" s="5"/>
    </row>
    <row r="7125" spans="1:2" x14ac:dyDescent="0.15">
      <c r="A7125" s="3"/>
      <c r="B7125" s="5"/>
    </row>
    <row r="7126" spans="1:2" x14ac:dyDescent="0.15">
      <c r="A7126" s="3"/>
      <c r="B7126" s="5"/>
    </row>
    <row r="7127" spans="1:2" x14ac:dyDescent="0.15">
      <c r="A7127" s="3"/>
      <c r="B7127" s="5"/>
    </row>
    <row r="7128" spans="1:2" x14ac:dyDescent="0.15">
      <c r="A7128" s="3"/>
      <c r="B7128" s="5"/>
    </row>
    <row r="7129" spans="1:2" x14ac:dyDescent="0.15">
      <c r="A7129" s="3"/>
      <c r="B7129" s="5"/>
    </row>
    <row r="7130" spans="1:2" x14ac:dyDescent="0.15">
      <c r="A7130" s="3"/>
      <c r="B7130" s="5"/>
    </row>
    <row r="7131" spans="1:2" x14ac:dyDescent="0.15">
      <c r="A7131" s="3"/>
      <c r="B7131" s="5"/>
    </row>
    <row r="7132" spans="1:2" x14ac:dyDescent="0.15">
      <c r="A7132" s="3"/>
      <c r="B7132" s="5"/>
    </row>
    <row r="7133" spans="1:2" x14ac:dyDescent="0.15">
      <c r="A7133" s="3"/>
      <c r="B7133" s="5"/>
    </row>
    <row r="7134" spans="1:2" x14ac:dyDescent="0.15">
      <c r="A7134" s="3"/>
      <c r="B7134" s="5"/>
    </row>
    <row r="7135" spans="1:2" x14ac:dyDescent="0.15">
      <c r="A7135" s="3"/>
      <c r="B7135" s="5"/>
    </row>
    <row r="7136" spans="1:2" x14ac:dyDescent="0.15">
      <c r="A7136" s="3"/>
      <c r="B7136" s="5"/>
    </row>
    <row r="7137" spans="1:2" x14ac:dyDescent="0.15">
      <c r="A7137" s="3"/>
      <c r="B7137" s="5"/>
    </row>
    <row r="7138" spans="1:2" x14ac:dyDescent="0.15">
      <c r="A7138" s="3"/>
      <c r="B7138" s="5"/>
    </row>
    <row r="7139" spans="1:2" x14ac:dyDescent="0.15">
      <c r="A7139" s="3"/>
      <c r="B7139" s="5"/>
    </row>
    <row r="7140" spans="1:2" x14ac:dyDescent="0.15">
      <c r="A7140" s="3"/>
      <c r="B7140" s="5"/>
    </row>
    <row r="7141" spans="1:2" x14ac:dyDescent="0.15">
      <c r="A7141" s="3"/>
      <c r="B7141" s="5"/>
    </row>
    <row r="7142" spans="1:2" x14ac:dyDescent="0.15">
      <c r="A7142" s="3"/>
      <c r="B7142" s="5"/>
    </row>
    <row r="7143" spans="1:2" x14ac:dyDescent="0.15">
      <c r="A7143" s="3"/>
      <c r="B7143" s="5"/>
    </row>
    <row r="7144" spans="1:2" x14ac:dyDescent="0.15">
      <c r="A7144" s="3"/>
      <c r="B7144" s="5"/>
    </row>
    <row r="7145" spans="1:2" x14ac:dyDescent="0.15">
      <c r="A7145" s="3"/>
      <c r="B7145" s="5"/>
    </row>
    <row r="7146" spans="1:2" x14ac:dyDescent="0.15">
      <c r="A7146" s="3"/>
      <c r="B7146" s="5"/>
    </row>
    <row r="7147" spans="1:2" x14ac:dyDescent="0.15">
      <c r="A7147" s="3"/>
      <c r="B7147" s="5"/>
    </row>
    <row r="7148" spans="1:2" x14ac:dyDescent="0.15">
      <c r="A7148" s="3"/>
      <c r="B7148" s="5"/>
    </row>
    <row r="7149" spans="1:2" x14ac:dyDescent="0.15">
      <c r="A7149" s="3"/>
      <c r="B7149" s="5"/>
    </row>
    <row r="7150" spans="1:2" x14ac:dyDescent="0.15">
      <c r="A7150" s="3"/>
      <c r="B7150" s="5"/>
    </row>
    <row r="7151" spans="1:2" x14ac:dyDescent="0.15">
      <c r="A7151" s="3"/>
      <c r="B7151" s="5"/>
    </row>
    <row r="7152" spans="1:2" x14ac:dyDescent="0.15">
      <c r="A7152" s="3"/>
      <c r="B7152" s="5"/>
    </row>
    <row r="7153" spans="1:2" x14ac:dyDescent="0.15">
      <c r="A7153" s="3"/>
      <c r="B7153" s="5"/>
    </row>
    <row r="7154" spans="1:2" x14ac:dyDescent="0.15">
      <c r="A7154" s="3"/>
      <c r="B7154" s="5"/>
    </row>
    <row r="7155" spans="1:2" x14ac:dyDescent="0.15">
      <c r="A7155" s="3"/>
      <c r="B7155" s="5"/>
    </row>
    <row r="7156" spans="1:2" x14ac:dyDescent="0.15">
      <c r="A7156" s="3"/>
      <c r="B7156" s="5"/>
    </row>
    <row r="7157" spans="1:2" x14ac:dyDescent="0.15">
      <c r="A7157" s="3"/>
      <c r="B7157" s="5"/>
    </row>
    <row r="7158" spans="1:2" x14ac:dyDescent="0.15">
      <c r="A7158" s="3"/>
      <c r="B7158" s="5"/>
    </row>
    <row r="7159" spans="1:2" x14ac:dyDescent="0.15">
      <c r="A7159" s="3"/>
      <c r="B7159" s="5"/>
    </row>
    <row r="7160" spans="1:2" x14ac:dyDescent="0.15">
      <c r="A7160" s="3"/>
      <c r="B7160" s="5"/>
    </row>
    <row r="7161" spans="1:2" x14ac:dyDescent="0.15">
      <c r="A7161" s="3"/>
      <c r="B7161" s="5"/>
    </row>
    <row r="7162" spans="1:2" x14ac:dyDescent="0.15">
      <c r="A7162" s="3"/>
      <c r="B7162" s="5"/>
    </row>
    <row r="7163" spans="1:2" x14ac:dyDescent="0.15">
      <c r="A7163" s="3"/>
      <c r="B7163" s="5"/>
    </row>
    <row r="7164" spans="1:2" x14ac:dyDescent="0.15">
      <c r="A7164" s="3"/>
      <c r="B7164" s="5"/>
    </row>
    <row r="7165" spans="1:2" x14ac:dyDescent="0.15">
      <c r="A7165" s="3"/>
      <c r="B7165" s="5"/>
    </row>
    <row r="7166" spans="1:2" x14ac:dyDescent="0.15">
      <c r="A7166" s="3"/>
      <c r="B7166" s="5"/>
    </row>
    <row r="7167" spans="1:2" x14ac:dyDescent="0.15">
      <c r="A7167" s="3"/>
      <c r="B7167" s="5"/>
    </row>
    <row r="7168" spans="1:2" x14ac:dyDescent="0.15">
      <c r="A7168" s="3"/>
      <c r="B7168" s="5"/>
    </row>
    <row r="7169" spans="1:2" x14ac:dyDescent="0.15">
      <c r="A7169" s="3"/>
      <c r="B7169" s="5"/>
    </row>
    <row r="7170" spans="1:2" x14ac:dyDescent="0.15">
      <c r="A7170" s="3"/>
      <c r="B7170" s="5"/>
    </row>
    <row r="7171" spans="1:2" x14ac:dyDescent="0.15">
      <c r="A7171" s="3"/>
      <c r="B7171" s="5"/>
    </row>
    <row r="7172" spans="1:2" x14ac:dyDescent="0.15">
      <c r="A7172" s="3"/>
      <c r="B7172" s="5"/>
    </row>
    <row r="7173" spans="1:2" x14ac:dyDescent="0.15">
      <c r="A7173" s="3"/>
      <c r="B7173" s="5"/>
    </row>
    <row r="7174" spans="1:2" x14ac:dyDescent="0.15">
      <c r="A7174" s="3"/>
      <c r="B7174" s="5"/>
    </row>
    <row r="7175" spans="1:2" x14ac:dyDescent="0.15">
      <c r="A7175" s="3"/>
      <c r="B7175" s="5"/>
    </row>
    <row r="7176" spans="1:2" x14ac:dyDescent="0.15">
      <c r="A7176" s="3"/>
      <c r="B7176" s="5"/>
    </row>
    <row r="7177" spans="1:2" x14ac:dyDescent="0.15">
      <c r="A7177" s="3"/>
      <c r="B7177" s="5"/>
    </row>
    <row r="7178" spans="1:2" x14ac:dyDescent="0.15">
      <c r="A7178" s="3"/>
      <c r="B7178" s="5"/>
    </row>
    <row r="7179" spans="1:2" x14ac:dyDescent="0.15">
      <c r="A7179" s="3"/>
      <c r="B7179" s="5"/>
    </row>
    <row r="7180" spans="1:2" x14ac:dyDescent="0.15">
      <c r="A7180" s="3"/>
      <c r="B7180" s="5"/>
    </row>
    <row r="7181" spans="1:2" x14ac:dyDescent="0.15">
      <c r="A7181" s="3"/>
      <c r="B7181" s="5"/>
    </row>
    <row r="7182" spans="1:2" x14ac:dyDescent="0.15">
      <c r="A7182" s="3"/>
      <c r="B7182" s="5"/>
    </row>
    <row r="7183" spans="1:2" x14ac:dyDescent="0.15">
      <c r="A7183" s="3"/>
      <c r="B7183" s="5"/>
    </row>
    <row r="7184" spans="1:2" x14ac:dyDescent="0.15">
      <c r="A7184" s="3"/>
      <c r="B7184" s="5"/>
    </row>
    <row r="7185" spans="1:2" x14ac:dyDescent="0.15">
      <c r="A7185" s="3"/>
      <c r="B7185" s="5"/>
    </row>
    <row r="7186" spans="1:2" x14ac:dyDescent="0.15">
      <c r="A7186" s="3"/>
      <c r="B7186" s="5"/>
    </row>
    <row r="7187" spans="1:2" x14ac:dyDescent="0.15">
      <c r="A7187" s="3"/>
      <c r="B7187" s="5"/>
    </row>
    <row r="7188" spans="1:2" x14ac:dyDescent="0.15">
      <c r="A7188" s="3"/>
      <c r="B7188" s="5"/>
    </row>
    <row r="7189" spans="1:2" x14ac:dyDescent="0.15">
      <c r="A7189" s="3"/>
      <c r="B7189" s="5"/>
    </row>
    <row r="7190" spans="1:2" x14ac:dyDescent="0.15">
      <c r="A7190" s="3"/>
      <c r="B7190" s="5"/>
    </row>
    <row r="7191" spans="1:2" x14ac:dyDescent="0.15">
      <c r="A7191" s="3"/>
      <c r="B7191" s="5"/>
    </row>
    <row r="7192" spans="1:2" x14ac:dyDescent="0.15">
      <c r="A7192" s="3"/>
      <c r="B7192" s="5"/>
    </row>
    <row r="7193" spans="1:2" x14ac:dyDescent="0.15">
      <c r="A7193" s="3"/>
      <c r="B7193" s="5"/>
    </row>
    <row r="7194" spans="1:2" x14ac:dyDescent="0.15">
      <c r="A7194" s="3"/>
      <c r="B7194" s="5"/>
    </row>
    <row r="7195" spans="1:2" x14ac:dyDescent="0.15">
      <c r="A7195" s="3"/>
      <c r="B7195" s="5"/>
    </row>
    <row r="7196" spans="1:2" x14ac:dyDescent="0.15">
      <c r="A7196" s="3"/>
      <c r="B7196" s="5"/>
    </row>
    <row r="7197" spans="1:2" x14ac:dyDescent="0.15">
      <c r="A7197" s="3"/>
      <c r="B7197" s="5"/>
    </row>
    <row r="7198" spans="1:2" x14ac:dyDescent="0.15">
      <c r="A7198" s="3"/>
      <c r="B7198" s="5"/>
    </row>
    <row r="7199" spans="1:2" x14ac:dyDescent="0.15">
      <c r="A7199" s="3"/>
      <c r="B7199" s="5"/>
    </row>
    <row r="7200" spans="1:2" x14ac:dyDescent="0.15">
      <c r="A7200" s="3"/>
      <c r="B7200" s="5"/>
    </row>
    <row r="7201" spans="1:2" x14ac:dyDescent="0.15">
      <c r="A7201" s="3"/>
      <c r="B7201" s="5"/>
    </row>
    <row r="7202" spans="1:2" x14ac:dyDescent="0.15">
      <c r="A7202" s="3"/>
      <c r="B7202" s="5"/>
    </row>
    <row r="7203" spans="1:2" x14ac:dyDescent="0.15">
      <c r="A7203" s="3"/>
      <c r="B7203" s="5"/>
    </row>
    <row r="7204" spans="1:2" x14ac:dyDescent="0.15">
      <c r="A7204" s="3"/>
      <c r="B7204" s="5"/>
    </row>
    <row r="7205" spans="1:2" x14ac:dyDescent="0.15">
      <c r="A7205" s="3"/>
      <c r="B7205" s="5"/>
    </row>
    <row r="7206" spans="1:2" x14ac:dyDescent="0.15">
      <c r="A7206" s="3"/>
      <c r="B7206" s="5"/>
    </row>
    <row r="7207" spans="1:2" x14ac:dyDescent="0.15">
      <c r="A7207" s="3"/>
      <c r="B7207" s="5"/>
    </row>
    <row r="7208" spans="1:2" x14ac:dyDescent="0.15">
      <c r="A7208" s="3"/>
      <c r="B7208" s="5"/>
    </row>
    <row r="7209" spans="1:2" x14ac:dyDescent="0.15">
      <c r="A7209" s="3"/>
      <c r="B7209" s="5"/>
    </row>
    <row r="7210" spans="1:2" x14ac:dyDescent="0.15">
      <c r="A7210" s="3"/>
      <c r="B7210" s="5"/>
    </row>
    <row r="7211" spans="1:2" x14ac:dyDescent="0.15">
      <c r="A7211" s="3"/>
      <c r="B7211" s="5"/>
    </row>
    <row r="7212" spans="1:2" x14ac:dyDescent="0.15">
      <c r="A7212" s="3"/>
      <c r="B7212" s="5"/>
    </row>
    <row r="7213" spans="1:2" x14ac:dyDescent="0.15">
      <c r="A7213" s="3"/>
      <c r="B7213" s="5"/>
    </row>
    <row r="7214" spans="1:2" x14ac:dyDescent="0.15">
      <c r="A7214" s="3"/>
      <c r="B7214" s="5"/>
    </row>
    <row r="7215" spans="1:2" x14ac:dyDescent="0.15">
      <c r="A7215" s="3"/>
      <c r="B7215" s="5"/>
    </row>
    <row r="7216" spans="1:2" x14ac:dyDescent="0.15">
      <c r="A7216" s="3"/>
      <c r="B7216" s="5"/>
    </row>
    <row r="7217" spans="1:2" x14ac:dyDescent="0.15">
      <c r="A7217" s="3"/>
      <c r="B7217" s="5"/>
    </row>
    <row r="7218" spans="1:2" x14ac:dyDescent="0.15">
      <c r="A7218" s="3"/>
      <c r="B7218" s="5"/>
    </row>
    <row r="7219" spans="1:2" x14ac:dyDescent="0.15">
      <c r="A7219" s="3"/>
      <c r="B7219" s="5"/>
    </row>
    <row r="7220" spans="1:2" x14ac:dyDescent="0.15">
      <c r="A7220" s="3"/>
      <c r="B7220" s="5"/>
    </row>
    <row r="7221" spans="1:2" x14ac:dyDescent="0.15">
      <c r="A7221" s="3"/>
      <c r="B7221" s="5"/>
    </row>
    <row r="7222" spans="1:2" x14ac:dyDescent="0.15">
      <c r="A7222" s="3"/>
      <c r="B7222" s="5"/>
    </row>
    <row r="7223" spans="1:2" x14ac:dyDescent="0.15">
      <c r="A7223" s="3"/>
      <c r="B7223" s="5"/>
    </row>
    <row r="7224" spans="1:2" x14ac:dyDescent="0.15">
      <c r="A7224" s="3"/>
      <c r="B7224" s="5"/>
    </row>
    <row r="7225" spans="1:2" x14ac:dyDescent="0.15">
      <c r="A7225" s="3"/>
      <c r="B7225" s="5"/>
    </row>
    <row r="7226" spans="1:2" x14ac:dyDescent="0.15">
      <c r="A7226" s="3"/>
      <c r="B7226" s="5"/>
    </row>
    <row r="7227" spans="1:2" x14ac:dyDescent="0.15">
      <c r="A7227" s="3"/>
      <c r="B7227" s="5"/>
    </row>
    <row r="7228" spans="1:2" x14ac:dyDescent="0.15">
      <c r="A7228" s="3"/>
      <c r="B7228" s="5"/>
    </row>
    <row r="7229" spans="1:2" x14ac:dyDescent="0.15">
      <c r="A7229" s="3"/>
      <c r="B7229" s="5"/>
    </row>
    <row r="7230" spans="1:2" x14ac:dyDescent="0.15">
      <c r="A7230" s="3"/>
      <c r="B7230" s="5"/>
    </row>
    <row r="7231" spans="1:2" x14ac:dyDescent="0.15">
      <c r="A7231" s="3"/>
      <c r="B7231" s="5"/>
    </row>
    <row r="7232" spans="1:2" x14ac:dyDescent="0.15">
      <c r="A7232" s="3"/>
      <c r="B7232" s="5"/>
    </row>
    <row r="7233" spans="1:2" x14ac:dyDescent="0.15">
      <c r="A7233" s="3"/>
      <c r="B7233" s="5"/>
    </row>
    <row r="7234" spans="1:2" x14ac:dyDescent="0.15">
      <c r="A7234" s="3"/>
      <c r="B7234" s="5"/>
    </row>
    <row r="7235" spans="1:2" x14ac:dyDescent="0.15">
      <c r="A7235" s="3"/>
      <c r="B7235" s="5"/>
    </row>
    <row r="7236" spans="1:2" x14ac:dyDescent="0.15">
      <c r="A7236" s="3"/>
      <c r="B7236" s="5"/>
    </row>
    <row r="7237" spans="1:2" x14ac:dyDescent="0.15">
      <c r="A7237" s="3"/>
      <c r="B7237" s="5"/>
    </row>
    <row r="7238" spans="1:2" x14ac:dyDescent="0.15">
      <c r="A7238" s="3"/>
      <c r="B7238" s="5"/>
    </row>
    <row r="7239" spans="1:2" x14ac:dyDescent="0.15">
      <c r="A7239" s="3"/>
      <c r="B7239" s="5"/>
    </row>
    <row r="7240" spans="1:2" x14ac:dyDescent="0.15">
      <c r="A7240" s="3"/>
      <c r="B7240" s="5"/>
    </row>
    <row r="7241" spans="1:2" x14ac:dyDescent="0.15">
      <c r="A7241" s="3"/>
      <c r="B7241" s="5"/>
    </row>
    <row r="7242" spans="1:2" x14ac:dyDescent="0.15">
      <c r="A7242" s="3"/>
      <c r="B7242" s="5"/>
    </row>
    <row r="7243" spans="1:2" x14ac:dyDescent="0.15">
      <c r="A7243" s="3"/>
      <c r="B7243" s="5"/>
    </row>
    <row r="7244" spans="1:2" x14ac:dyDescent="0.15">
      <c r="A7244" s="3"/>
      <c r="B7244" s="5"/>
    </row>
    <row r="7245" spans="1:2" x14ac:dyDescent="0.15">
      <c r="A7245" s="3"/>
      <c r="B7245" s="5"/>
    </row>
    <row r="7246" spans="1:2" x14ac:dyDescent="0.15">
      <c r="A7246" s="3"/>
      <c r="B7246" s="5"/>
    </row>
    <row r="7247" spans="1:2" x14ac:dyDescent="0.15">
      <c r="A7247" s="3"/>
      <c r="B7247" s="5"/>
    </row>
    <row r="7248" spans="1:2" x14ac:dyDescent="0.15">
      <c r="A7248" s="3"/>
      <c r="B7248" s="5"/>
    </row>
    <row r="7249" spans="1:2" x14ac:dyDescent="0.15">
      <c r="A7249" s="3"/>
      <c r="B7249" s="5"/>
    </row>
    <row r="7250" spans="1:2" x14ac:dyDescent="0.15">
      <c r="A7250" s="3"/>
      <c r="B7250" s="5"/>
    </row>
    <row r="7251" spans="1:2" x14ac:dyDescent="0.15">
      <c r="A7251" s="3"/>
      <c r="B7251" s="5"/>
    </row>
    <row r="7252" spans="1:2" x14ac:dyDescent="0.15">
      <c r="A7252" s="3"/>
      <c r="B7252" s="5"/>
    </row>
    <row r="7253" spans="1:2" x14ac:dyDescent="0.15">
      <c r="A7253" s="3"/>
      <c r="B7253" s="5"/>
    </row>
    <row r="7254" spans="1:2" x14ac:dyDescent="0.15">
      <c r="A7254" s="3"/>
      <c r="B7254" s="5"/>
    </row>
    <row r="7255" spans="1:2" x14ac:dyDescent="0.15">
      <c r="A7255" s="3"/>
      <c r="B7255" s="5"/>
    </row>
    <row r="7256" spans="1:2" x14ac:dyDescent="0.15">
      <c r="A7256" s="3"/>
      <c r="B7256" s="5"/>
    </row>
    <row r="7257" spans="1:2" x14ac:dyDescent="0.15">
      <c r="A7257" s="3"/>
      <c r="B7257" s="5"/>
    </row>
    <row r="7258" spans="1:2" x14ac:dyDescent="0.15">
      <c r="A7258" s="3"/>
      <c r="B7258" s="5"/>
    </row>
    <row r="7259" spans="1:2" x14ac:dyDescent="0.15">
      <c r="A7259" s="3"/>
      <c r="B7259" s="5"/>
    </row>
    <row r="7260" spans="1:2" x14ac:dyDescent="0.15">
      <c r="A7260" s="3"/>
      <c r="B7260" s="5"/>
    </row>
    <row r="7261" spans="1:2" x14ac:dyDescent="0.15">
      <c r="A7261" s="3"/>
      <c r="B7261" s="5"/>
    </row>
    <row r="7262" spans="1:2" x14ac:dyDescent="0.15">
      <c r="A7262" s="3"/>
      <c r="B7262" s="5"/>
    </row>
    <row r="7263" spans="1:2" x14ac:dyDescent="0.15">
      <c r="A7263" s="3"/>
      <c r="B7263" s="5"/>
    </row>
    <row r="7264" spans="1:2" x14ac:dyDescent="0.15">
      <c r="A7264" s="3"/>
      <c r="B7264" s="5"/>
    </row>
    <row r="7265" spans="1:2" x14ac:dyDescent="0.15">
      <c r="A7265" s="3"/>
      <c r="B7265" s="5"/>
    </row>
    <row r="7266" spans="1:2" x14ac:dyDescent="0.15">
      <c r="A7266" s="3"/>
      <c r="B7266" s="5"/>
    </row>
    <row r="7267" spans="1:2" x14ac:dyDescent="0.15">
      <c r="A7267" s="3"/>
      <c r="B7267" s="5"/>
    </row>
    <row r="7268" spans="1:2" x14ac:dyDescent="0.15">
      <c r="A7268" s="3"/>
      <c r="B7268" s="5"/>
    </row>
    <row r="7269" spans="1:2" x14ac:dyDescent="0.15">
      <c r="A7269" s="3"/>
      <c r="B7269" s="5"/>
    </row>
    <row r="7270" spans="1:2" x14ac:dyDescent="0.15">
      <c r="A7270" s="3"/>
      <c r="B7270" s="5"/>
    </row>
    <row r="7271" spans="1:2" x14ac:dyDescent="0.15">
      <c r="A7271" s="3"/>
      <c r="B7271" s="5"/>
    </row>
    <row r="7272" spans="1:2" x14ac:dyDescent="0.15">
      <c r="A7272" s="3"/>
      <c r="B7272" s="5"/>
    </row>
    <row r="7273" spans="1:2" x14ac:dyDescent="0.15">
      <c r="A7273" s="3"/>
      <c r="B7273" s="5"/>
    </row>
    <row r="7274" spans="1:2" x14ac:dyDescent="0.15">
      <c r="A7274" s="3"/>
      <c r="B7274" s="5"/>
    </row>
    <row r="7275" spans="1:2" x14ac:dyDescent="0.15">
      <c r="A7275" s="3"/>
      <c r="B7275" s="5"/>
    </row>
    <row r="7276" spans="1:2" x14ac:dyDescent="0.15">
      <c r="A7276" s="3"/>
      <c r="B7276" s="5"/>
    </row>
    <row r="7277" spans="1:2" x14ac:dyDescent="0.15">
      <c r="A7277" s="3"/>
      <c r="B7277" s="5"/>
    </row>
    <row r="7278" spans="1:2" x14ac:dyDescent="0.15">
      <c r="A7278" s="3"/>
      <c r="B7278" s="5"/>
    </row>
    <row r="7279" spans="1:2" x14ac:dyDescent="0.15">
      <c r="A7279" s="3"/>
      <c r="B7279" s="5"/>
    </row>
    <row r="7280" spans="1:2" x14ac:dyDescent="0.15">
      <c r="A7280" s="3"/>
      <c r="B7280" s="5"/>
    </row>
    <row r="7281" spans="1:2" x14ac:dyDescent="0.15">
      <c r="A7281" s="3"/>
      <c r="B7281" s="5"/>
    </row>
    <row r="7282" spans="1:2" x14ac:dyDescent="0.15">
      <c r="A7282" s="3"/>
      <c r="B7282" s="5"/>
    </row>
    <row r="7283" spans="1:2" x14ac:dyDescent="0.15">
      <c r="A7283" s="3"/>
      <c r="B7283" s="5"/>
    </row>
    <row r="7284" spans="1:2" x14ac:dyDescent="0.15">
      <c r="A7284" s="3"/>
      <c r="B7284" s="5"/>
    </row>
    <row r="7285" spans="1:2" x14ac:dyDescent="0.15">
      <c r="A7285" s="3"/>
      <c r="B7285" s="5"/>
    </row>
    <row r="7286" spans="1:2" x14ac:dyDescent="0.15">
      <c r="A7286" s="3"/>
      <c r="B7286" s="5"/>
    </row>
    <row r="7287" spans="1:2" x14ac:dyDescent="0.15">
      <c r="A7287" s="3"/>
      <c r="B7287" s="5"/>
    </row>
    <row r="7288" spans="1:2" x14ac:dyDescent="0.15">
      <c r="A7288" s="3"/>
      <c r="B7288" s="5"/>
    </row>
    <row r="7289" spans="1:2" x14ac:dyDescent="0.15">
      <c r="A7289" s="3"/>
      <c r="B7289" s="5"/>
    </row>
    <row r="7290" spans="1:2" x14ac:dyDescent="0.15">
      <c r="A7290" s="3"/>
      <c r="B7290" s="5"/>
    </row>
    <row r="7291" spans="1:2" x14ac:dyDescent="0.15">
      <c r="A7291" s="3"/>
      <c r="B7291" s="5"/>
    </row>
    <row r="7292" spans="1:2" x14ac:dyDescent="0.15">
      <c r="A7292" s="3"/>
      <c r="B7292" s="5"/>
    </row>
    <row r="7293" spans="1:2" x14ac:dyDescent="0.15">
      <c r="A7293" s="3"/>
      <c r="B7293" s="5"/>
    </row>
    <row r="7294" spans="1:2" x14ac:dyDescent="0.15">
      <c r="A7294" s="3"/>
      <c r="B7294" s="5"/>
    </row>
    <row r="7295" spans="1:2" x14ac:dyDescent="0.15">
      <c r="A7295" s="3"/>
      <c r="B7295" s="5"/>
    </row>
    <row r="7296" spans="1:2" x14ac:dyDescent="0.15">
      <c r="A7296" s="3"/>
      <c r="B7296" s="5"/>
    </row>
    <row r="7297" spans="1:2" x14ac:dyDescent="0.15">
      <c r="A7297" s="3"/>
      <c r="B7297" s="5"/>
    </row>
    <row r="7298" spans="1:2" x14ac:dyDescent="0.15">
      <c r="A7298" s="3"/>
      <c r="B7298" s="5"/>
    </row>
    <row r="7299" spans="1:2" x14ac:dyDescent="0.15">
      <c r="A7299" s="3"/>
      <c r="B7299" s="5"/>
    </row>
    <row r="7300" spans="1:2" x14ac:dyDescent="0.15">
      <c r="A7300" s="3"/>
      <c r="B7300" s="5"/>
    </row>
    <row r="7301" spans="1:2" x14ac:dyDescent="0.15">
      <c r="A7301" s="3"/>
      <c r="B7301" s="5"/>
    </row>
    <row r="7302" spans="1:2" x14ac:dyDescent="0.15">
      <c r="A7302" s="3"/>
      <c r="B7302" s="5"/>
    </row>
    <row r="7303" spans="1:2" x14ac:dyDescent="0.15">
      <c r="A7303" s="3"/>
      <c r="B7303" s="5"/>
    </row>
    <row r="7304" spans="1:2" x14ac:dyDescent="0.15">
      <c r="A7304" s="3"/>
      <c r="B7304" s="5"/>
    </row>
    <row r="7305" spans="1:2" x14ac:dyDescent="0.15">
      <c r="A7305" s="3"/>
      <c r="B7305" s="5"/>
    </row>
    <row r="7306" spans="1:2" x14ac:dyDescent="0.15">
      <c r="A7306" s="3"/>
      <c r="B7306" s="5"/>
    </row>
    <row r="7307" spans="1:2" x14ac:dyDescent="0.15">
      <c r="A7307" s="3"/>
      <c r="B7307" s="5"/>
    </row>
    <row r="7308" spans="1:2" x14ac:dyDescent="0.15">
      <c r="A7308" s="3"/>
      <c r="B7308" s="5"/>
    </row>
    <row r="7309" spans="1:2" x14ac:dyDescent="0.15">
      <c r="A7309" s="3"/>
      <c r="B7309" s="5"/>
    </row>
    <row r="7310" spans="1:2" x14ac:dyDescent="0.15">
      <c r="A7310" s="3"/>
      <c r="B7310" s="5"/>
    </row>
    <row r="7311" spans="1:2" x14ac:dyDescent="0.15">
      <c r="A7311" s="3"/>
      <c r="B7311" s="5"/>
    </row>
    <row r="7312" spans="1:2" x14ac:dyDescent="0.15">
      <c r="A7312" s="3"/>
      <c r="B7312" s="5"/>
    </row>
    <row r="7313" spans="1:2" x14ac:dyDescent="0.15">
      <c r="A7313" s="3"/>
      <c r="B7313" s="5"/>
    </row>
    <row r="7314" spans="1:2" x14ac:dyDescent="0.15">
      <c r="A7314" s="3"/>
      <c r="B7314" s="5"/>
    </row>
    <row r="7315" spans="1:2" x14ac:dyDescent="0.15">
      <c r="A7315" s="3"/>
      <c r="B7315" s="5"/>
    </row>
    <row r="7316" spans="1:2" x14ac:dyDescent="0.15">
      <c r="A7316" s="3"/>
      <c r="B7316" s="5"/>
    </row>
    <row r="7317" spans="1:2" x14ac:dyDescent="0.15">
      <c r="A7317" s="3"/>
      <c r="B7317" s="5"/>
    </row>
    <row r="7318" spans="1:2" x14ac:dyDescent="0.15">
      <c r="A7318" s="3"/>
      <c r="B7318" s="5"/>
    </row>
    <row r="7319" spans="1:2" x14ac:dyDescent="0.15">
      <c r="A7319" s="3"/>
      <c r="B7319" s="5"/>
    </row>
    <row r="7320" spans="1:2" x14ac:dyDescent="0.15">
      <c r="A7320" s="3"/>
      <c r="B7320" s="5"/>
    </row>
    <row r="7321" spans="1:2" x14ac:dyDescent="0.15">
      <c r="A7321" s="3"/>
      <c r="B7321" s="5"/>
    </row>
    <row r="7322" spans="1:2" x14ac:dyDescent="0.15">
      <c r="A7322" s="3"/>
      <c r="B7322" s="5"/>
    </row>
    <row r="7323" spans="1:2" x14ac:dyDescent="0.15">
      <c r="A7323" s="3"/>
      <c r="B7323" s="5"/>
    </row>
    <row r="7324" spans="1:2" x14ac:dyDescent="0.15">
      <c r="A7324" s="3"/>
      <c r="B7324" s="5"/>
    </row>
    <row r="7325" spans="1:2" x14ac:dyDescent="0.15">
      <c r="A7325" s="3"/>
      <c r="B7325" s="5"/>
    </row>
    <row r="7326" spans="1:2" x14ac:dyDescent="0.15">
      <c r="A7326" s="3"/>
      <c r="B7326" s="5"/>
    </row>
    <row r="7327" spans="1:2" x14ac:dyDescent="0.15">
      <c r="A7327" s="3"/>
      <c r="B7327" s="5"/>
    </row>
    <row r="7328" spans="1:2" x14ac:dyDescent="0.15">
      <c r="A7328" s="3"/>
      <c r="B7328" s="5"/>
    </row>
    <row r="7329" spans="1:2" x14ac:dyDescent="0.15">
      <c r="A7329" s="3"/>
      <c r="B7329" s="5"/>
    </row>
    <row r="7330" spans="1:2" x14ac:dyDescent="0.15">
      <c r="A7330" s="3"/>
      <c r="B7330" s="5"/>
    </row>
    <row r="7331" spans="1:2" x14ac:dyDescent="0.15">
      <c r="A7331" s="3"/>
      <c r="B7331" s="5"/>
    </row>
    <row r="7332" spans="1:2" x14ac:dyDescent="0.15">
      <c r="A7332" s="3"/>
      <c r="B7332" s="5"/>
    </row>
    <row r="7333" spans="1:2" x14ac:dyDescent="0.15">
      <c r="A7333" s="3"/>
      <c r="B7333" s="5"/>
    </row>
    <row r="7334" spans="1:2" x14ac:dyDescent="0.15">
      <c r="A7334" s="3"/>
      <c r="B7334" s="5"/>
    </row>
    <row r="7335" spans="1:2" x14ac:dyDescent="0.15">
      <c r="A7335" s="3"/>
      <c r="B7335" s="5"/>
    </row>
    <row r="7336" spans="1:2" x14ac:dyDescent="0.15">
      <c r="A7336" s="3"/>
      <c r="B7336" s="5"/>
    </row>
    <row r="7337" spans="1:2" x14ac:dyDescent="0.15">
      <c r="A7337" s="3"/>
      <c r="B7337" s="5"/>
    </row>
    <row r="7338" spans="1:2" x14ac:dyDescent="0.15">
      <c r="A7338" s="3"/>
      <c r="B7338" s="5"/>
    </row>
    <row r="7339" spans="1:2" x14ac:dyDescent="0.15">
      <c r="A7339" s="3"/>
      <c r="B7339" s="5"/>
    </row>
    <row r="7340" spans="1:2" x14ac:dyDescent="0.15">
      <c r="A7340" s="3"/>
      <c r="B7340" s="5"/>
    </row>
    <row r="7341" spans="1:2" x14ac:dyDescent="0.15">
      <c r="A7341" s="3"/>
      <c r="B7341" s="5"/>
    </row>
    <row r="7342" spans="1:2" x14ac:dyDescent="0.15">
      <c r="A7342" s="3"/>
      <c r="B7342" s="5"/>
    </row>
    <row r="7343" spans="1:2" x14ac:dyDescent="0.15">
      <c r="A7343" s="3"/>
      <c r="B7343" s="5"/>
    </row>
    <row r="7344" spans="1:2" x14ac:dyDescent="0.15">
      <c r="A7344" s="3"/>
      <c r="B7344" s="5"/>
    </row>
    <row r="7345" spans="1:2" x14ac:dyDescent="0.15">
      <c r="A7345" s="3"/>
      <c r="B7345" s="5"/>
    </row>
    <row r="7346" spans="1:2" x14ac:dyDescent="0.15">
      <c r="A7346" s="3"/>
      <c r="B7346" s="5"/>
    </row>
    <row r="7347" spans="1:2" x14ac:dyDescent="0.15">
      <c r="A7347" s="3"/>
      <c r="B7347" s="5"/>
    </row>
    <row r="7348" spans="1:2" x14ac:dyDescent="0.15">
      <c r="A7348" s="3"/>
      <c r="B7348" s="5"/>
    </row>
    <row r="7349" spans="1:2" x14ac:dyDescent="0.15">
      <c r="A7349" s="3"/>
      <c r="B7349" s="5"/>
    </row>
    <row r="7350" spans="1:2" x14ac:dyDescent="0.15">
      <c r="A7350" s="3"/>
      <c r="B7350" s="5"/>
    </row>
    <row r="7351" spans="1:2" x14ac:dyDescent="0.15">
      <c r="A7351" s="3"/>
      <c r="B7351" s="5"/>
    </row>
    <row r="7352" spans="1:2" x14ac:dyDescent="0.15">
      <c r="A7352" s="3"/>
      <c r="B7352" s="5"/>
    </row>
    <row r="7353" spans="1:2" x14ac:dyDescent="0.15">
      <c r="A7353" s="3"/>
      <c r="B7353" s="5"/>
    </row>
    <row r="7354" spans="1:2" x14ac:dyDescent="0.15">
      <c r="A7354" s="3"/>
      <c r="B7354" s="5"/>
    </row>
    <row r="7355" spans="1:2" x14ac:dyDescent="0.15">
      <c r="A7355" s="3"/>
      <c r="B7355" s="5"/>
    </row>
    <row r="7356" spans="1:2" x14ac:dyDescent="0.15">
      <c r="A7356" s="3"/>
      <c r="B7356" s="5"/>
    </row>
    <row r="7357" spans="1:2" x14ac:dyDescent="0.15">
      <c r="A7357" s="3"/>
      <c r="B7357" s="5"/>
    </row>
    <row r="7358" spans="1:2" x14ac:dyDescent="0.15">
      <c r="A7358" s="3"/>
      <c r="B7358" s="5"/>
    </row>
    <row r="7359" spans="1:2" x14ac:dyDescent="0.15">
      <c r="A7359" s="3"/>
      <c r="B7359" s="5"/>
    </row>
    <row r="7360" spans="1:2" x14ac:dyDescent="0.15">
      <c r="A7360" s="3"/>
      <c r="B7360" s="5"/>
    </row>
    <row r="7361" spans="1:2" x14ac:dyDescent="0.15">
      <c r="A7361" s="3"/>
      <c r="B7361" s="5"/>
    </row>
    <row r="7362" spans="1:2" x14ac:dyDescent="0.15">
      <c r="A7362" s="3"/>
      <c r="B7362" s="5"/>
    </row>
    <row r="7363" spans="1:2" x14ac:dyDescent="0.15">
      <c r="A7363" s="3"/>
      <c r="B7363" s="5"/>
    </row>
    <row r="7364" spans="1:2" x14ac:dyDescent="0.15">
      <c r="A7364" s="3"/>
      <c r="B7364" s="5"/>
    </row>
    <row r="7365" spans="1:2" x14ac:dyDescent="0.15">
      <c r="A7365" s="3"/>
      <c r="B7365" s="5"/>
    </row>
    <row r="7366" spans="1:2" x14ac:dyDescent="0.15">
      <c r="A7366" s="3"/>
      <c r="B7366" s="5"/>
    </row>
    <row r="7367" spans="1:2" x14ac:dyDescent="0.15">
      <c r="A7367" s="3"/>
      <c r="B7367" s="5"/>
    </row>
    <row r="7368" spans="1:2" x14ac:dyDescent="0.15">
      <c r="A7368" s="3"/>
      <c r="B7368" s="5"/>
    </row>
    <row r="7369" spans="1:2" x14ac:dyDescent="0.15">
      <c r="A7369" s="3"/>
      <c r="B7369" s="5"/>
    </row>
    <row r="7370" spans="1:2" x14ac:dyDescent="0.15">
      <c r="A7370" s="3"/>
      <c r="B7370" s="5"/>
    </row>
    <row r="7371" spans="1:2" x14ac:dyDescent="0.15">
      <c r="A7371" s="3"/>
      <c r="B7371" s="5"/>
    </row>
    <row r="7372" spans="1:2" x14ac:dyDescent="0.15">
      <c r="A7372" s="3"/>
      <c r="B7372" s="5"/>
    </row>
    <row r="7373" spans="1:2" x14ac:dyDescent="0.15">
      <c r="A7373" s="3"/>
      <c r="B7373" s="5"/>
    </row>
    <row r="7374" spans="1:2" x14ac:dyDescent="0.15">
      <c r="A7374" s="3"/>
      <c r="B7374" s="5"/>
    </row>
    <row r="7375" spans="1:2" x14ac:dyDescent="0.15">
      <c r="A7375" s="3"/>
      <c r="B7375" s="5"/>
    </row>
    <row r="7376" spans="1:2" x14ac:dyDescent="0.15">
      <c r="A7376" s="3"/>
      <c r="B7376" s="5"/>
    </row>
    <row r="7377" spans="1:2" x14ac:dyDescent="0.15">
      <c r="A7377" s="3"/>
      <c r="B7377" s="5"/>
    </row>
    <row r="7378" spans="1:2" x14ac:dyDescent="0.15">
      <c r="A7378" s="3"/>
      <c r="B7378" s="5"/>
    </row>
    <row r="7379" spans="1:2" x14ac:dyDescent="0.15">
      <c r="A7379" s="3"/>
      <c r="B7379" s="5"/>
    </row>
    <row r="7380" spans="1:2" x14ac:dyDescent="0.15">
      <c r="A7380" s="3"/>
      <c r="B7380" s="5"/>
    </row>
    <row r="7381" spans="1:2" x14ac:dyDescent="0.15">
      <c r="A7381" s="3"/>
      <c r="B7381" s="5"/>
    </row>
    <row r="7382" spans="1:2" x14ac:dyDescent="0.15">
      <c r="A7382" s="3"/>
      <c r="B7382" s="5"/>
    </row>
    <row r="7383" spans="1:2" x14ac:dyDescent="0.15">
      <c r="A7383" s="3"/>
      <c r="B7383" s="5"/>
    </row>
    <row r="7384" spans="1:2" x14ac:dyDescent="0.15">
      <c r="A7384" s="3"/>
      <c r="B7384" s="5"/>
    </row>
    <row r="7385" spans="1:2" x14ac:dyDescent="0.15">
      <c r="A7385" s="3"/>
      <c r="B7385" s="5"/>
    </row>
    <row r="7386" spans="1:2" x14ac:dyDescent="0.15">
      <c r="A7386" s="3"/>
      <c r="B7386" s="5"/>
    </row>
    <row r="7387" spans="1:2" x14ac:dyDescent="0.15">
      <c r="A7387" s="3"/>
      <c r="B7387" s="5"/>
    </row>
    <row r="7388" spans="1:2" x14ac:dyDescent="0.15">
      <c r="A7388" s="3"/>
      <c r="B7388" s="5"/>
    </row>
    <row r="7389" spans="1:2" x14ac:dyDescent="0.15">
      <c r="A7389" s="3"/>
      <c r="B7389" s="5"/>
    </row>
    <row r="7390" spans="1:2" x14ac:dyDescent="0.15">
      <c r="A7390" s="3"/>
      <c r="B7390" s="5"/>
    </row>
    <row r="7391" spans="1:2" x14ac:dyDescent="0.15">
      <c r="A7391" s="3"/>
      <c r="B7391" s="5"/>
    </row>
    <row r="7392" spans="1:2" x14ac:dyDescent="0.15">
      <c r="A7392" s="3"/>
      <c r="B7392" s="5"/>
    </row>
    <row r="7393" spans="1:2" x14ac:dyDescent="0.15">
      <c r="A7393" s="3"/>
      <c r="B7393" s="5"/>
    </row>
    <row r="7394" spans="1:2" x14ac:dyDescent="0.15">
      <c r="A7394" s="3"/>
      <c r="B7394" s="5"/>
    </row>
    <row r="7395" spans="1:2" x14ac:dyDescent="0.15">
      <c r="A7395" s="3"/>
      <c r="B7395" s="5"/>
    </row>
    <row r="7396" spans="1:2" x14ac:dyDescent="0.15">
      <c r="A7396" s="3"/>
      <c r="B7396" s="5"/>
    </row>
    <row r="7397" spans="1:2" x14ac:dyDescent="0.15">
      <c r="A7397" s="3"/>
      <c r="B7397" s="5"/>
    </row>
    <row r="7398" spans="1:2" x14ac:dyDescent="0.15">
      <c r="A7398" s="3"/>
      <c r="B7398" s="5"/>
    </row>
    <row r="7399" spans="1:2" x14ac:dyDescent="0.15">
      <c r="A7399" s="3"/>
      <c r="B7399" s="5"/>
    </row>
    <row r="7400" spans="1:2" x14ac:dyDescent="0.15">
      <c r="A7400" s="3"/>
      <c r="B7400" s="5"/>
    </row>
    <row r="7401" spans="1:2" x14ac:dyDescent="0.15">
      <c r="A7401" s="3"/>
      <c r="B7401" s="5"/>
    </row>
    <row r="7402" spans="1:2" x14ac:dyDescent="0.15">
      <c r="A7402" s="3"/>
      <c r="B7402" s="5"/>
    </row>
    <row r="7403" spans="1:2" x14ac:dyDescent="0.15">
      <c r="A7403" s="3"/>
      <c r="B7403" s="5"/>
    </row>
    <row r="7404" spans="1:2" x14ac:dyDescent="0.15">
      <c r="A7404" s="3"/>
      <c r="B7404" s="5"/>
    </row>
    <row r="7405" spans="1:2" x14ac:dyDescent="0.15">
      <c r="A7405" s="3"/>
      <c r="B7405" s="5"/>
    </row>
    <row r="7406" spans="1:2" x14ac:dyDescent="0.15">
      <c r="A7406" s="3"/>
      <c r="B7406" s="5"/>
    </row>
    <row r="7407" spans="1:2" x14ac:dyDescent="0.15">
      <c r="A7407" s="3"/>
      <c r="B7407" s="5"/>
    </row>
    <row r="7408" spans="1:2" x14ac:dyDescent="0.15">
      <c r="A7408" s="3"/>
      <c r="B7408" s="5"/>
    </row>
    <row r="7409" spans="1:2" x14ac:dyDescent="0.15">
      <c r="A7409" s="3"/>
      <c r="B7409" s="5"/>
    </row>
    <row r="7410" spans="1:2" x14ac:dyDescent="0.15">
      <c r="A7410" s="3"/>
      <c r="B7410" s="5"/>
    </row>
    <row r="7411" spans="1:2" x14ac:dyDescent="0.15">
      <c r="A7411" s="3"/>
      <c r="B7411" s="5"/>
    </row>
    <row r="7412" spans="1:2" x14ac:dyDescent="0.15">
      <c r="A7412" s="3"/>
      <c r="B7412" s="5"/>
    </row>
    <row r="7413" spans="1:2" x14ac:dyDescent="0.15">
      <c r="A7413" s="3"/>
      <c r="B7413" s="5"/>
    </row>
    <row r="7414" spans="1:2" x14ac:dyDescent="0.15">
      <c r="A7414" s="3"/>
      <c r="B7414" s="5"/>
    </row>
    <row r="7415" spans="1:2" x14ac:dyDescent="0.15">
      <c r="A7415" s="3"/>
      <c r="B7415" s="5"/>
    </row>
    <row r="7416" spans="1:2" x14ac:dyDescent="0.15">
      <c r="A7416" s="3"/>
      <c r="B7416" s="5"/>
    </row>
    <row r="7417" spans="1:2" x14ac:dyDescent="0.15">
      <c r="A7417" s="3"/>
      <c r="B7417" s="5"/>
    </row>
    <row r="7418" spans="1:2" x14ac:dyDescent="0.15">
      <c r="A7418" s="3"/>
      <c r="B7418" s="5"/>
    </row>
    <row r="7419" spans="1:2" x14ac:dyDescent="0.15">
      <c r="A7419" s="3"/>
      <c r="B7419" s="5"/>
    </row>
    <row r="7420" spans="1:2" x14ac:dyDescent="0.15">
      <c r="A7420" s="3"/>
      <c r="B7420" s="5"/>
    </row>
    <row r="7421" spans="1:2" x14ac:dyDescent="0.15">
      <c r="A7421" s="3"/>
      <c r="B7421" s="5"/>
    </row>
    <row r="7422" spans="1:2" x14ac:dyDescent="0.15">
      <c r="A7422" s="3"/>
      <c r="B7422" s="5"/>
    </row>
    <row r="7423" spans="1:2" x14ac:dyDescent="0.15">
      <c r="A7423" s="3"/>
      <c r="B7423" s="5"/>
    </row>
    <row r="7424" spans="1:2" x14ac:dyDescent="0.15">
      <c r="A7424" s="3"/>
      <c r="B7424" s="5"/>
    </row>
    <row r="7425" spans="1:2" x14ac:dyDescent="0.15">
      <c r="A7425" s="3"/>
      <c r="B7425" s="5"/>
    </row>
    <row r="7426" spans="1:2" x14ac:dyDescent="0.15">
      <c r="A7426" s="3"/>
      <c r="B7426" s="5"/>
    </row>
    <row r="7427" spans="1:2" x14ac:dyDescent="0.15">
      <c r="A7427" s="3"/>
      <c r="B7427" s="5"/>
    </row>
    <row r="7428" spans="1:2" x14ac:dyDescent="0.15">
      <c r="A7428" s="3"/>
      <c r="B7428" s="5"/>
    </row>
    <row r="7429" spans="1:2" x14ac:dyDescent="0.15">
      <c r="A7429" s="3"/>
      <c r="B7429" s="5"/>
    </row>
    <row r="7430" spans="1:2" x14ac:dyDescent="0.15">
      <c r="A7430" s="3"/>
      <c r="B7430" s="5"/>
    </row>
    <row r="7431" spans="1:2" x14ac:dyDescent="0.15">
      <c r="A7431" s="3"/>
      <c r="B7431" s="5"/>
    </row>
    <row r="7432" spans="1:2" x14ac:dyDescent="0.15">
      <c r="A7432" s="3"/>
      <c r="B7432" s="5"/>
    </row>
    <row r="7433" spans="1:2" x14ac:dyDescent="0.15">
      <c r="A7433" s="3"/>
      <c r="B7433" s="5"/>
    </row>
    <row r="7434" spans="1:2" x14ac:dyDescent="0.15">
      <c r="A7434" s="3"/>
      <c r="B7434" s="5"/>
    </row>
    <row r="7435" spans="1:2" x14ac:dyDescent="0.15">
      <c r="A7435" s="3"/>
      <c r="B7435" s="5"/>
    </row>
    <row r="7436" spans="1:2" x14ac:dyDescent="0.15">
      <c r="A7436" s="3"/>
      <c r="B7436" s="5"/>
    </row>
    <row r="7437" spans="1:2" x14ac:dyDescent="0.15">
      <c r="A7437" s="3"/>
      <c r="B7437" s="5"/>
    </row>
    <row r="7438" spans="1:2" x14ac:dyDescent="0.15">
      <c r="A7438" s="3"/>
      <c r="B7438" s="5"/>
    </row>
    <row r="7439" spans="1:2" x14ac:dyDescent="0.15">
      <c r="A7439" s="3"/>
      <c r="B7439" s="5"/>
    </row>
    <row r="7440" spans="1:2" x14ac:dyDescent="0.15">
      <c r="A7440" s="3"/>
      <c r="B7440" s="5"/>
    </row>
    <row r="7441" spans="1:2" x14ac:dyDescent="0.15">
      <c r="A7441" s="3"/>
      <c r="B7441" s="5"/>
    </row>
    <row r="7442" spans="1:2" x14ac:dyDescent="0.15">
      <c r="A7442" s="3"/>
      <c r="B7442" s="5"/>
    </row>
    <row r="7443" spans="1:2" x14ac:dyDescent="0.15">
      <c r="A7443" s="3"/>
      <c r="B7443" s="5"/>
    </row>
    <row r="7444" spans="1:2" x14ac:dyDescent="0.15">
      <c r="A7444" s="3"/>
      <c r="B7444" s="5"/>
    </row>
    <row r="7445" spans="1:2" x14ac:dyDescent="0.15">
      <c r="A7445" s="3"/>
      <c r="B7445" s="5"/>
    </row>
    <row r="7446" spans="1:2" x14ac:dyDescent="0.15">
      <c r="A7446" s="3"/>
      <c r="B7446" s="5"/>
    </row>
    <row r="7447" spans="1:2" x14ac:dyDescent="0.15">
      <c r="A7447" s="3"/>
      <c r="B7447" s="5"/>
    </row>
    <row r="7448" spans="1:2" x14ac:dyDescent="0.15">
      <c r="A7448" s="3"/>
      <c r="B7448" s="5"/>
    </row>
    <row r="7449" spans="1:2" x14ac:dyDescent="0.15">
      <c r="A7449" s="3"/>
      <c r="B7449" s="5"/>
    </row>
    <row r="7450" spans="1:2" x14ac:dyDescent="0.15">
      <c r="A7450" s="3"/>
      <c r="B7450" s="5"/>
    </row>
    <row r="7451" spans="1:2" x14ac:dyDescent="0.15">
      <c r="A7451" s="3"/>
      <c r="B7451" s="5"/>
    </row>
    <row r="7452" spans="1:2" x14ac:dyDescent="0.15">
      <c r="A7452" s="3"/>
      <c r="B7452" s="5"/>
    </row>
    <row r="7453" spans="1:2" x14ac:dyDescent="0.15">
      <c r="A7453" s="3"/>
      <c r="B7453" s="5"/>
    </row>
    <row r="7454" spans="1:2" x14ac:dyDescent="0.15">
      <c r="A7454" s="3"/>
      <c r="B7454" s="5"/>
    </row>
    <row r="7455" spans="1:2" x14ac:dyDescent="0.15">
      <c r="A7455" s="3"/>
      <c r="B7455" s="5"/>
    </row>
    <row r="7456" spans="1:2" x14ac:dyDescent="0.15">
      <c r="A7456" s="3"/>
      <c r="B7456" s="5"/>
    </row>
    <row r="7457" spans="1:2" x14ac:dyDescent="0.15">
      <c r="A7457" s="3"/>
      <c r="B7457" s="5"/>
    </row>
    <row r="7458" spans="1:2" x14ac:dyDescent="0.15">
      <c r="A7458" s="3"/>
      <c r="B7458" s="5"/>
    </row>
    <row r="7459" spans="1:2" x14ac:dyDescent="0.15">
      <c r="A7459" s="3"/>
      <c r="B7459" s="5"/>
    </row>
    <row r="7460" spans="1:2" x14ac:dyDescent="0.15">
      <c r="A7460" s="3"/>
      <c r="B7460" s="5"/>
    </row>
    <row r="7461" spans="1:2" x14ac:dyDescent="0.15">
      <c r="A7461" s="3"/>
      <c r="B7461" s="5"/>
    </row>
    <row r="7462" spans="1:2" x14ac:dyDescent="0.15">
      <c r="A7462" s="3"/>
      <c r="B7462" s="5"/>
    </row>
    <row r="7463" spans="1:2" x14ac:dyDescent="0.15">
      <c r="A7463" s="3"/>
      <c r="B7463" s="5"/>
    </row>
    <row r="7464" spans="1:2" x14ac:dyDescent="0.15">
      <c r="A7464" s="3"/>
      <c r="B7464" s="5"/>
    </row>
    <row r="7465" spans="1:2" x14ac:dyDescent="0.15">
      <c r="A7465" s="3"/>
      <c r="B7465" s="5"/>
    </row>
    <row r="7466" spans="1:2" x14ac:dyDescent="0.15">
      <c r="A7466" s="3"/>
      <c r="B7466" s="5"/>
    </row>
    <row r="7467" spans="1:2" x14ac:dyDescent="0.15">
      <c r="A7467" s="3"/>
      <c r="B7467" s="5"/>
    </row>
    <row r="7468" spans="1:2" x14ac:dyDescent="0.15">
      <c r="A7468" s="3"/>
      <c r="B7468" s="5"/>
    </row>
    <row r="7469" spans="1:2" x14ac:dyDescent="0.15">
      <c r="A7469" s="3"/>
      <c r="B7469" s="5"/>
    </row>
    <row r="7470" spans="1:2" x14ac:dyDescent="0.15">
      <c r="A7470" s="3"/>
      <c r="B7470" s="5"/>
    </row>
    <row r="7471" spans="1:2" x14ac:dyDescent="0.15">
      <c r="A7471" s="3"/>
      <c r="B7471" s="5"/>
    </row>
    <row r="7472" spans="1:2" x14ac:dyDescent="0.15">
      <c r="A7472" s="3"/>
      <c r="B7472" s="5"/>
    </row>
    <row r="7473" spans="1:2" x14ac:dyDescent="0.15">
      <c r="A7473" s="3"/>
      <c r="B7473" s="5"/>
    </row>
    <row r="7474" spans="1:2" x14ac:dyDescent="0.15">
      <c r="A7474" s="3"/>
      <c r="B7474" s="5"/>
    </row>
    <row r="7475" spans="1:2" x14ac:dyDescent="0.15">
      <c r="A7475" s="3"/>
      <c r="B7475" s="5"/>
    </row>
    <row r="7476" spans="1:2" x14ac:dyDescent="0.15">
      <c r="A7476" s="3"/>
      <c r="B7476" s="5"/>
    </row>
    <row r="7477" spans="1:2" x14ac:dyDescent="0.15">
      <c r="A7477" s="3"/>
      <c r="B7477" s="5"/>
    </row>
    <row r="7478" spans="1:2" x14ac:dyDescent="0.15">
      <c r="A7478" s="3"/>
      <c r="B7478" s="5"/>
    </row>
    <row r="7479" spans="1:2" x14ac:dyDescent="0.15">
      <c r="A7479" s="3"/>
      <c r="B7479" s="5"/>
    </row>
    <row r="7480" spans="1:2" x14ac:dyDescent="0.15">
      <c r="A7480" s="3"/>
      <c r="B7480" s="5"/>
    </row>
    <row r="7481" spans="1:2" x14ac:dyDescent="0.15">
      <c r="A7481" s="3"/>
      <c r="B7481" s="5"/>
    </row>
    <row r="7482" spans="1:2" x14ac:dyDescent="0.15">
      <c r="A7482" s="3"/>
      <c r="B7482" s="5"/>
    </row>
    <row r="7483" spans="1:2" x14ac:dyDescent="0.15">
      <c r="A7483" s="3"/>
      <c r="B7483" s="5"/>
    </row>
    <row r="7484" spans="1:2" x14ac:dyDescent="0.15">
      <c r="A7484" s="3"/>
      <c r="B7484" s="5"/>
    </row>
    <row r="7485" spans="1:2" x14ac:dyDescent="0.15">
      <c r="A7485" s="3"/>
      <c r="B7485" s="5"/>
    </row>
    <row r="7486" spans="1:2" x14ac:dyDescent="0.15">
      <c r="A7486" s="3"/>
      <c r="B7486" s="5"/>
    </row>
    <row r="7487" spans="1:2" x14ac:dyDescent="0.15">
      <c r="A7487" s="3"/>
      <c r="B7487" s="5"/>
    </row>
    <row r="7488" spans="1:2" x14ac:dyDescent="0.15">
      <c r="A7488" s="3"/>
      <c r="B7488" s="5"/>
    </row>
    <row r="7489" spans="1:2" x14ac:dyDescent="0.15">
      <c r="A7489" s="3"/>
      <c r="B7489" s="5"/>
    </row>
    <row r="7490" spans="1:2" x14ac:dyDescent="0.15">
      <c r="A7490" s="3"/>
      <c r="B7490" s="5"/>
    </row>
    <row r="7491" spans="1:2" x14ac:dyDescent="0.15">
      <c r="A7491" s="3"/>
      <c r="B7491" s="5"/>
    </row>
    <row r="7492" spans="1:2" x14ac:dyDescent="0.15">
      <c r="A7492" s="3"/>
      <c r="B7492" s="5"/>
    </row>
    <row r="7493" spans="1:2" x14ac:dyDescent="0.15">
      <c r="A7493" s="3"/>
      <c r="B7493" s="5"/>
    </row>
    <row r="7494" spans="1:2" x14ac:dyDescent="0.15">
      <c r="A7494" s="3"/>
      <c r="B7494" s="5"/>
    </row>
    <row r="7495" spans="1:2" x14ac:dyDescent="0.15">
      <c r="A7495" s="3"/>
      <c r="B7495" s="5"/>
    </row>
    <row r="7496" spans="1:2" x14ac:dyDescent="0.15">
      <c r="A7496" s="3"/>
      <c r="B7496" s="5"/>
    </row>
    <row r="7497" spans="1:2" x14ac:dyDescent="0.15">
      <c r="A7497" s="3"/>
      <c r="B7497" s="5"/>
    </row>
    <row r="7498" spans="1:2" x14ac:dyDescent="0.15">
      <c r="A7498" s="3"/>
      <c r="B7498" s="5"/>
    </row>
    <row r="7499" spans="1:2" x14ac:dyDescent="0.15">
      <c r="A7499" s="3"/>
      <c r="B7499" s="5"/>
    </row>
    <row r="7500" spans="1:2" x14ac:dyDescent="0.15">
      <c r="A7500" s="3"/>
      <c r="B7500" s="5"/>
    </row>
    <row r="7501" spans="1:2" x14ac:dyDescent="0.15">
      <c r="A7501" s="3"/>
      <c r="B7501" s="5"/>
    </row>
    <row r="7502" spans="1:2" x14ac:dyDescent="0.15">
      <c r="A7502" s="3"/>
      <c r="B7502" s="5"/>
    </row>
    <row r="7503" spans="1:2" x14ac:dyDescent="0.15">
      <c r="A7503" s="3"/>
      <c r="B7503" s="5"/>
    </row>
    <row r="7504" spans="1:2" x14ac:dyDescent="0.15">
      <c r="A7504" s="3"/>
      <c r="B7504" s="5"/>
    </row>
    <row r="7505" spans="1:2" x14ac:dyDescent="0.15">
      <c r="A7505" s="3"/>
      <c r="B7505" s="5"/>
    </row>
    <row r="7506" spans="1:2" x14ac:dyDescent="0.15">
      <c r="A7506" s="3"/>
      <c r="B7506" s="5"/>
    </row>
    <row r="7507" spans="1:2" x14ac:dyDescent="0.15">
      <c r="A7507" s="3"/>
      <c r="B7507" s="5"/>
    </row>
    <row r="7508" spans="1:2" x14ac:dyDescent="0.15">
      <c r="A7508" s="3"/>
      <c r="B7508" s="5"/>
    </row>
    <row r="7509" spans="1:2" x14ac:dyDescent="0.15">
      <c r="A7509" s="3"/>
      <c r="B7509" s="5"/>
    </row>
    <row r="7510" spans="1:2" x14ac:dyDescent="0.15">
      <c r="A7510" s="3"/>
      <c r="B7510" s="5"/>
    </row>
    <row r="7511" spans="1:2" x14ac:dyDescent="0.15">
      <c r="A7511" s="3"/>
      <c r="B7511" s="5"/>
    </row>
    <row r="7512" spans="1:2" x14ac:dyDescent="0.15">
      <c r="A7512" s="3"/>
      <c r="B7512" s="5"/>
    </row>
    <row r="7513" spans="1:2" x14ac:dyDescent="0.15">
      <c r="A7513" s="3"/>
      <c r="B7513" s="5"/>
    </row>
    <row r="7514" spans="1:2" x14ac:dyDescent="0.15">
      <c r="A7514" s="3"/>
      <c r="B7514" s="5"/>
    </row>
    <row r="7515" spans="1:2" x14ac:dyDescent="0.15">
      <c r="A7515" s="3"/>
      <c r="B7515" s="5"/>
    </row>
    <row r="7516" spans="1:2" x14ac:dyDescent="0.15">
      <c r="A7516" s="3"/>
      <c r="B7516" s="5"/>
    </row>
    <row r="7517" spans="1:2" x14ac:dyDescent="0.15">
      <c r="A7517" s="3"/>
      <c r="B7517" s="5"/>
    </row>
    <row r="7518" spans="1:2" x14ac:dyDescent="0.15">
      <c r="A7518" s="3"/>
      <c r="B7518" s="5"/>
    </row>
    <row r="7519" spans="1:2" x14ac:dyDescent="0.15">
      <c r="A7519" s="3"/>
      <c r="B7519" s="5"/>
    </row>
    <row r="7520" spans="1:2" x14ac:dyDescent="0.15">
      <c r="A7520" s="3"/>
      <c r="B7520" s="5"/>
    </row>
    <row r="7521" spans="1:2" x14ac:dyDescent="0.15">
      <c r="A7521" s="3"/>
      <c r="B7521" s="5"/>
    </row>
    <row r="7522" spans="1:2" x14ac:dyDescent="0.15">
      <c r="A7522" s="3"/>
      <c r="B7522" s="5"/>
    </row>
    <row r="7523" spans="1:2" x14ac:dyDescent="0.15">
      <c r="A7523" s="3"/>
      <c r="B7523" s="5"/>
    </row>
    <row r="7524" spans="1:2" x14ac:dyDescent="0.15">
      <c r="A7524" s="3"/>
      <c r="B7524" s="5"/>
    </row>
    <row r="7525" spans="1:2" x14ac:dyDescent="0.15">
      <c r="A7525" s="3"/>
      <c r="B7525" s="5"/>
    </row>
    <row r="7526" spans="1:2" x14ac:dyDescent="0.15">
      <c r="A7526" s="3"/>
      <c r="B7526" s="5"/>
    </row>
    <row r="7527" spans="1:2" x14ac:dyDescent="0.15">
      <c r="A7527" s="3"/>
      <c r="B7527" s="5"/>
    </row>
    <row r="7528" spans="1:2" x14ac:dyDescent="0.15">
      <c r="A7528" s="3"/>
      <c r="B7528" s="5"/>
    </row>
    <row r="7529" spans="1:2" x14ac:dyDescent="0.15">
      <c r="A7529" s="3"/>
      <c r="B7529" s="5"/>
    </row>
    <row r="7530" spans="1:2" x14ac:dyDescent="0.15">
      <c r="A7530" s="3"/>
      <c r="B7530" s="5"/>
    </row>
    <row r="7531" spans="1:2" x14ac:dyDescent="0.15">
      <c r="A7531" s="3"/>
      <c r="B7531" s="5"/>
    </row>
    <row r="7532" spans="1:2" x14ac:dyDescent="0.15">
      <c r="A7532" s="3"/>
      <c r="B7532" s="5"/>
    </row>
    <row r="7533" spans="1:2" x14ac:dyDescent="0.15">
      <c r="A7533" s="3"/>
      <c r="B7533" s="5"/>
    </row>
    <row r="7534" spans="1:2" x14ac:dyDescent="0.15">
      <c r="A7534" s="3"/>
      <c r="B7534" s="5"/>
    </row>
    <row r="7535" spans="1:2" x14ac:dyDescent="0.15">
      <c r="A7535" s="3"/>
      <c r="B7535" s="5"/>
    </row>
    <row r="7536" spans="1:2" x14ac:dyDescent="0.15">
      <c r="A7536" s="3"/>
      <c r="B7536" s="5"/>
    </row>
    <row r="7537" spans="1:2" x14ac:dyDescent="0.15">
      <c r="A7537" s="3"/>
      <c r="B7537" s="5"/>
    </row>
    <row r="7538" spans="1:2" x14ac:dyDescent="0.15">
      <c r="A7538" s="3"/>
      <c r="B7538" s="5"/>
    </row>
    <row r="7539" spans="1:2" x14ac:dyDescent="0.15">
      <c r="A7539" s="3"/>
      <c r="B7539" s="5"/>
    </row>
    <row r="7540" spans="1:2" x14ac:dyDescent="0.15">
      <c r="A7540" s="3"/>
      <c r="B7540" s="5"/>
    </row>
    <row r="7541" spans="1:2" x14ac:dyDescent="0.15">
      <c r="A7541" s="3"/>
      <c r="B7541" s="5"/>
    </row>
    <row r="7542" spans="1:2" x14ac:dyDescent="0.15">
      <c r="A7542" s="3"/>
      <c r="B7542" s="5"/>
    </row>
    <row r="7543" spans="1:2" x14ac:dyDescent="0.15">
      <c r="A7543" s="3"/>
      <c r="B7543" s="5"/>
    </row>
    <row r="7544" spans="1:2" x14ac:dyDescent="0.15">
      <c r="A7544" s="3"/>
      <c r="B7544" s="5"/>
    </row>
    <row r="7545" spans="1:2" x14ac:dyDescent="0.15">
      <c r="A7545" s="3"/>
      <c r="B7545" s="5"/>
    </row>
    <row r="7546" spans="1:2" x14ac:dyDescent="0.15">
      <c r="A7546" s="3"/>
      <c r="B7546" s="5"/>
    </row>
    <row r="7547" spans="1:2" x14ac:dyDescent="0.15">
      <c r="A7547" s="3"/>
      <c r="B7547" s="5"/>
    </row>
    <row r="7548" spans="1:2" x14ac:dyDescent="0.15">
      <c r="A7548" s="3"/>
      <c r="B7548" s="5"/>
    </row>
    <row r="7549" spans="1:2" x14ac:dyDescent="0.15">
      <c r="A7549" s="3"/>
      <c r="B7549" s="5"/>
    </row>
    <row r="7550" spans="1:2" x14ac:dyDescent="0.15">
      <c r="A7550" s="3"/>
      <c r="B7550" s="5"/>
    </row>
    <row r="7551" spans="1:2" x14ac:dyDescent="0.15">
      <c r="A7551" s="3"/>
      <c r="B7551" s="5"/>
    </row>
    <row r="7552" spans="1:2" x14ac:dyDescent="0.15">
      <c r="A7552" s="3"/>
      <c r="B7552" s="5"/>
    </row>
    <row r="7553" spans="1:2" x14ac:dyDescent="0.15">
      <c r="A7553" s="3"/>
      <c r="B7553" s="5"/>
    </row>
    <row r="7554" spans="1:2" x14ac:dyDescent="0.15">
      <c r="A7554" s="3"/>
      <c r="B7554" s="5"/>
    </row>
    <row r="7555" spans="1:2" x14ac:dyDescent="0.15">
      <c r="A7555" s="3"/>
      <c r="B7555" s="5"/>
    </row>
    <row r="7556" spans="1:2" x14ac:dyDescent="0.15">
      <c r="A7556" s="3"/>
      <c r="B7556" s="5"/>
    </row>
    <row r="7557" spans="1:2" x14ac:dyDescent="0.15">
      <c r="A7557" s="3"/>
      <c r="B7557" s="5"/>
    </row>
    <row r="7558" spans="1:2" x14ac:dyDescent="0.15">
      <c r="A7558" s="3"/>
      <c r="B7558" s="5"/>
    </row>
    <row r="7559" spans="1:2" x14ac:dyDescent="0.15">
      <c r="A7559" s="3"/>
      <c r="B7559" s="5"/>
    </row>
    <row r="7560" spans="1:2" x14ac:dyDescent="0.15">
      <c r="A7560" s="3"/>
      <c r="B7560" s="5"/>
    </row>
    <row r="7561" spans="1:2" x14ac:dyDescent="0.15">
      <c r="A7561" s="3"/>
      <c r="B7561" s="5"/>
    </row>
    <row r="7562" spans="1:2" x14ac:dyDescent="0.15">
      <c r="A7562" s="3"/>
      <c r="B7562" s="5"/>
    </row>
    <row r="7563" spans="1:2" x14ac:dyDescent="0.15">
      <c r="A7563" s="3"/>
      <c r="B7563" s="5"/>
    </row>
    <row r="7564" spans="1:2" x14ac:dyDescent="0.15">
      <c r="A7564" s="3"/>
      <c r="B7564" s="5"/>
    </row>
    <row r="7565" spans="1:2" x14ac:dyDescent="0.15">
      <c r="A7565" s="3"/>
      <c r="B7565" s="5"/>
    </row>
    <row r="7566" spans="1:2" x14ac:dyDescent="0.15">
      <c r="A7566" s="3"/>
      <c r="B7566" s="5"/>
    </row>
    <row r="7567" spans="1:2" x14ac:dyDescent="0.15">
      <c r="A7567" s="3"/>
      <c r="B7567" s="5"/>
    </row>
    <row r="7568" spans="1:2" x14ac:dyDescent="0.15">
      <c r="A7568" s="3"/>
      <c r="B7568" s="5"/>
    </row>
    <row r="7569" spans="1:2" x14ac:dyDescent="0.15">
      <c r="A7569" s="3"/>
      <c r="B7569" s="5"/>
    </row>
    <row r="7570" spans="1:2" x14ac:dyDescent="0.15">
      <c r="A7570" s="3"/>
      <c r="B7570" s="5"/>
    </row>
    <row r="7571" spans="1:2" x14ac:dyDescent="0.15">
      <c r="A7571" s="3"/>
      <c r="B7571" s="5"/>
    </row>
    <row r="7572" spans="1:2" x14ac:dyDescent="0.15">
      <c r="A7572" s="3"/>
      <c r="B7572" s="5"/>
    </row>
    <row r="7573" spans="1:2" x14ac:dyDescent="0.15">
      <c r="A7573" s="3"/>
      <c r="B7573" s="5"/>
    </row>
    <row r="7574" spans="1:2" x14ac:dyDescent="0.15">
      <c r="A7574" s="3"/>
      <c r="B7574" s="5"/>
    </row>
    <row r="7575" spans="1:2" x14ac:dyDescent="0.15">
      <c r="A7575" s="3"/>
      <c r="B7575" s="5"/>
    </row>
    <row r="7576" spans="1:2" x14ac:dyDescent="0.15">
      <c r="A7576" s="3"/>
      <c r="B7576" s="5"/>
    </row>
    <row r="7577" spans="1:2" x14ac:dyDescent="0.15">
      <c r="A7577" s="3"/>
      <c r="B7577" s="5"/>
    </row>
    <row r="7578" spans="1:2" x14ac:dyDescent="0.15">
      <c r="A7578" s="3"/>
      <c r="B7578" s="5"/>
    </row>
    <row r="7579" spans="1:2" x14ac:dyDescent="0.15">
      <c r="A7579" s="3"/>
      <c r="B7579" s="5"/>
    </row>
    <row r="7580" spans="1:2" x14ac:dyDescent="0.15">
      <c r="A7580" s="3"/>
      <c r="B7580" s="5"/>
    </row>
    <row r="7581" spans="1:2" x14ac:dyDescent="0.15">
      <c r="A7581" s="3"/>
      <c r="B7581" s="5"/>
    </row>
    <row r="7582" spans="1:2" x14ac:dyDescent="0.15">
      <c r="A7582" s="3"/>
      <c r="B7582" s="5"/>
    </row>
    <row r="7583" spans="1:2" x14ac:dyDescent="0.15">
      <c r="A7583" s="3"/>
      <c r="B7583" s="5"/>
    </row>
    <row r="7584" spans="1:2" x14ac:dyDescent="0.15">
      <c r="A7584" s="3"/>
      <c r="B7584" s="5"/>
    </row>
    <row r="7585" spans="1:2" x14ac:dyDescent="0.15">
      <c r="A7585" s="3"/>
      <c r="B7585" s="5"/>
    </row>
    <row r="7586" spans="1:2" x14ac:dyDescent="0.15">
      <c r="A7586" s="3"/>
      <c r="B7586" s="5"/>
    </row>
    <row r="7587" spans="1:2" x14ac:dyDescent="0.15">
      <c r="A7587" s="3"/>
      <c r="B7587" s="5"/>
    </row>
    <row r="7588" spans="1:2" x14ac:dyDescent="0.15">
      <c r="A7588" s="3"/>
      <c r="B7588" s="5"/>
    </row>
    <row r="7589" spans="1:2" x14ac:dyDescent="0.15">
      <c r="A7589" s="3"/>
      <c r="B7589" s="5"/>
    </row>
    <row r="7590" spans="1:2" x14ac:dyDescent="0.15">
      <c r="A7590" s="3"/>
      <c r="B7590" s="5"/>
    </row>
    <row r="7591" spans="1:2" x14ac:dyDescent="0.15">
      <c r="A7591" s="3"/>
      <c r="B7591" s="5"/>
    </row>
    <row r="7592" spans="1:2" x14ac:dyDescent="0.15">
      <c r="A7592" s="3"/>
      <c r="B7592" s="5"/>
    </row>
    <row r="7593" spans="1:2" x14ac:dyDescent="0.15">
      <c r="A7593" s="3"/>
      <c r="B7593" s="5"/>
    </row>
    <row r="7594" spans="1:2" x14ac:dyDescent="0.15">
      <c r="A7594" s="3"/>
      <c r="B7594" s="5"/>
    </row>
    <row r="7595" spans="1:2" x14ac:dyDescent="0.15">
      <c r="A7595" s="3"/>
      <c r="B7595" s="5"/>
    </row>
    <row r="7596" spans="1:2" x14ac:dyDescent="0.15">
      <c r="A7596" s="3"/>
      <c r="B7596" s="5"/>
    </row>
    <row r="7597" spans="1:2" x14ac:dyDescent="0.15">
      <c r="A7597" s="3"/>
      <c r="B7597" s="5"/>
    </row>
    <row r="7598" spans="1:2" x14ac:dyDescent="0.15">
      <c r="A7598" s="3"/>
      <c r="B7598" s="5"/>
    </row>
    <row r="7599" spans="1:2" x14ac:dyDescent="0.15">
      <c r="A7599" s="3"/>
      <c r="B7599" s="5"/>
    </row>
    <row r="7600" spans="1:2" x14ac:dyDescent="0.15">
      <c r="A7600" s="3"/>
      <c r="B7600" s="5"/>
    </row>
    <row r="7601" spans="1:2" x14ac:dyDescent="0.15">
      <c r="A7601" s="3"/>
      <c r="B7601" s="5"/>
    </row>
    <row r="7602" spans="1:2" x14ac:dyDescent="0.15">
      <c r="A7602" s="3"/>
      <c r="B7602" s="5"/>
    </row>
    <row r="7603" spans="1:2" x14ac:dyDescent="0.15">
      <c r="A7603" s="3"/>
      <c r="B7603" s="5"/>
    </row>
    <row r="7604" spans="1:2" x14ac:dyDescent="0.15">
      <c r="A7604" s="3"/>
      <c r="B7604" s="5"/>
    </row>
    <row r="7605" spans="1:2" x14ac:dyDescent="0.15">
      <c r="A7605" s="3"/>
      <c r="B7605" s="5"/>
    </row>
    <row r="7606" spans="1:2" x14ac:dyDescent="0.15">
      <c r="A7606" s="3"/>
      <c r="B7606" s="5"/>
    </row>
    <row r="7607" spans="1:2" x14ac:dyDescent="0.15">
      <c r="A7607" s="3"/>
      <c r="B7607" s="5"/>
    </row>
    <row r="7608" spans="1:2" x14ac:dyDescent="0.15">
      <c r="A7608" s="3"/>
      <c r="B7608" s="5"/>
    </row>
    <row r="7609" spans="1:2" x14ac:dyDescent="0.15">
      <c r="A7609" s="3"/>
      <c r="B7609" s="5"/>
    </row>
    <row r="7610" spans="1:2" x14ac:dyDescent="0.15">
      <c r="A7610" s="3"/>
      <c r="B7610" s="5"/>
    </row>
    <row r="7611" spans="1:2" x14ac:dyDescent="0.15">
      <c r="A7611" s="3"/>
      <c r="B7611" s="5"/>
    </row>
    <row r="7612" spans="1:2" x14ac:dyDescent="0.15">
      <c r="A7612" s="3"/>
      <c r="B7612" s="5"/>
    </row>
    <row r="7613" spans="1:2" x14ac:dyDescent="0.15">
      <c r="A7613" s="3"/>
      <c r="B7613" s="5"/>
    </row>
    <row r="7614" spans="1:2" x14ac:dyDescent="0.15">
      <c r="A7614" s="3"/>
      <c r="B7614" s="5"/>
    </row>
    <row r="7615" spans="1:2" x14ac:dyDescent="0.15">
      <c r="A7615" s="3"/>
      <c r="B7615" s="5"/>
    </row>
    <row r="7616" spans="1:2" x14ac:dyDescent="0.15">
      <c r="A7616" s="3"/>
      <c r="B7616" s="5"/>
    </row>
    <row r="7617" spans="1:2" x14ac:dyDescent="0.15">
      <c r="A7617" s="3"/>
      <c r="B7617" s="5"/>
    </row>
    <row r="7618" spans="1:2" x14ac:dyDescent="0.15">
      <c r="A7618" s="3"/>
      <c r="B7618" s="5"/>
    </row>
    <row r="7619" spans="1:2" x14ac:dyDescent="0.15">
      <c r="A7619" s="3"/>
      <c r="B7619" s="5"/>
    </row>
    <row r="7620" spans="1:2" x14ac:dyDescent="0.15">
      <c r="A7620" s="3"/>
      <c r="B7620" s="5"/>
    </row>
    <row r="7621" spans="1:2" x14ac:dyDescent="0.15">
      <c r="A7621" s="3"/>
      <c r="B7621" s="5"/>
    </row>
    <row r="7622" spans="1:2" x14ac:dyDescent="0.15">
      <c r="A7622" s="3"/>
      <c r="B7622" s="5"/>
    </row>
    <row r="7623" spans="1:2" x14ac:dyDescent="0.15">
      <c r="A7623" s="3"/>
      <c r="B7623" s="5"/>
    </row>
    <row r="7624" spans="1:2" x14ac:dyDescent="0.15">
      <c r="A7624" s="3"/>
      <c r="B7624" s="5"/>
    </row>
    <row r="7625" spans="1:2" x14ac:dyDescent="0.15">
      <c r="A7625" s="3"/>
      <c r="B7625" s="5"/>
    </row>
    <row r="7626" spans="1:2" x14ac:dyDescent="0.15">
      <c r="A7626" s="3"/>
      <c r="B7626" s="5"/>
    </row>
    <row r="7627" spans="1:2" x14ac:dyDescent="0.15">
      <c r="A7627" s="3"/>
      <c r="B7627" s="5"/>
    </row>
    <row r="7628" spans="1:2" x14ac:dyDescent="0.15">
      <c r="A7628" s="3"/>
      <c r="B7628" s="5"/>
    </row>
    <row r="7629" spans="1:2" x14ac:dyDescent="0.15">
      <c r="A7629" s="3"/>
      <c r="B7629" s="5"/>
    </row>
    <row r="7630" spans="1:2" x14ac:dyDescent="0.15">
      <c r="A7630" s="3"/>
      <c r="B7630" s="5"/>
    </row>
    <row r="7631" spans="1:2" x14ac:dyDescent="0.15">
      <c r="A7631" s="3"/>
      <c r="B7631" s="5"/>
    </row>
    <row r="7632" spans="1:2" x14ac:dyDescent="0.15">
      <c r="A7632" s="3"/>
      <c r="B7632" s="5"/>
    </row>
    <row r="7633" spans="1:2" x14ac:dyDescent="0.15">
      <c r="A7633" s="3"/>
      <c r="B7633" s="5"/>
    </row>
    <row r="7634" spans="1:2" x14ac:dyDescent="0.15">
      <c r="A7634" s="3"/>
      <c r="B7634" s="5"/>
    </row>
    <row r="7635" spans="1:2" x14ac:dyDescent="0.15">
      <c r="A7635" s="3"/>
      <c r="B7635" s="5"/>
    </row>
    <row r="7636" spans="1:2" x14ac:dyDescent="0.15">
      <c r="A7636" s="3"/>
      <c r="B7636" s="5"/>
    </row>
    <row r="7637" spans="1:2" x14ac:dyDescent="0.15">
      <c r="A7637" s="3"/>
      <c r="B7637" s="5"/>
    </row>
    <row r="7638" spans="1:2" x14ac:dyDescent="0.15">
      <c r="A7638" s="3"/>
      <c r="B7638" s="5"/>
    </row>
    <row r="7639" spans="1:2" x14ac:dyDescent="0.15">
      <c r="A7639" s="3"/>
      <c r="B7639" s="5"/>
    </row>
    <row r="7640" spans="1:2" x14ac:dyDescent="0.15">
      <c r="A7640" s="3"/>
      <c r="B7640" s="5"/>
    </row>
    <row r="7641" spans="1:2" x14ac:dyDescent="0.15">
      <c r="A7641" s="3"/>
      <c r="B7641" s="5"/>
    </row>
    <row r="7642" spans="1:2" x14ac:dyDescent="0.15">
      <c r="A7642" s="3"/>
      <c r="B7642" s="5"/>
    </row>
    <row r="7643" spans="1:2" x14ac:dyDescent="0.15">
      <c r="A7643" s="3"/>
      <c r="B7643" s="5"/>
    </row>
    <row r="7644" spans="1:2" x14ac:dyDescent="0.15">
      <c r="A7644" s="3"/>
      <c r="B7644" s="5"/>
    </row>
    <row r="7645" spans="1:2" x14ac:dyDescent="0.15">
      <c r="A7645" s="3"/>
      <c r="B7645" s="5"/>
    </row>
    <row r="7646" spans="1:2" x14ac:dyDescent="0.15">
      <c r="A7646" s="3"/>
      <c r="B7646" s="5"/>
    </row>
    <row r="7647" spans="1:2" x14ac:dyDescent="0.15">
      <c r="A7647" s="3"/>
      <c r="B7647" s="5"/>
    </row>
    <row r="7648" spans="1:2" x14ac:dyDescent="0.15">
      <c r="A7648" s="3"/>
      <c r="B7648" s="5"/>
    </row>
    <row r="7649" spans="1:2" x14ac:dyDescent="0.15">
      <c r="A7649" s="3"/>
      <c r="B7649" s="5"/>
    </row>
    <row r="7650" spans="1:2" x14ac:dyDescent="0.15">
      <c r="A7650" s="3"/>
      <c r="B7650" s="5"/>
    </row>
    <row r="7651" spans="1:2" x14ac:dyDescent="0.15">
      <c r="A7651" s="3"/>
      <c r="B7651" s="5"/>
    </row>
    <row r="7652" spans="1:2" x14ac:dyDescent="0.15">
      <c r="A7652" s="3"/>
      <c r="B7652" s="5"/>
    </row>
    <row r="7653" spans="1:2" x14ac:dyDescent="0.15">
      <c r="A7653" s="3"/>
      <c r="B7653" s="5"/>
    </row>
    <row r="7654" spans="1:2" x14ac:dyDescent="0.15">
      <c r="A7654" s="3"/>
      <c r="B7654" s="5"/>
    </row>
    <row r="7655" spans="1:2" x14ac:dyDescent="0.15">
      <c r="A7655" s="3"/>
      <c r="B7655" s="5"/>
    </row>
    <row r="7656" spans="1:2" x14ac:dyDescent="0.15">
      <c r="A7656" s="3"/>
      <c r="B7656" s="5"/>
    </row>
    <row r="7657" spans="1:2" x14ac:dyDescent="0.15">
      <c r="A7657" s="3"/>
      <c r="B7657" s="5"/>
    </row>
    <row r="7658" spans="1:2" x14ac:dyDescent="0.15">
      <c r="A7658" s="3"/>
      <c r="B7658" s="5"/>
    </row>
    <row r="7659" spans="1:2" x14ac:dyDescent="0.15">
      <c r="A7659" s="3"/>
      <c r="B7659" s="5"/>
    </row>
    <row r="7660" spans="1:2" x14ac:dyDescent="0.15">
      <c r="A7660" s="3"/>
      <c r="B7660" s="5"/>
    </row>
    <row r="7661" spans="1:2" x14ac:dyDescent="0.15">
      <c r="A7661" s="3"/>
      <c r="B7661" s="5"/>
    </row>
    <row r="7662" spans="1:2" x14ac:dyDescent="0.15">
      <c r="A7662" s="3"/>
      <c r="B7662" s="5"/>
    </row>
    <row r="7663" spans="1:2" x14ac:dyDescent="0.15">
      <c r="A7663" s="3"/>
      <c r="B7663" s="5"/>
    </row>
    <row r="7664" spans="1:2" x14ac:dyDescent="0.15">
      <c r="A7664" s="3"/>
      <c r="B7664" s="5"/>
    </row>
    <row r="7665" spans="1:2" x14ac:dyDescent="0.15">
      <c r="A7665" s="3"/>
      <c r="B7665" s="5"/>
    </row>
    <row r="7666" spans="1:2" x14ac:dyDescent="0.15">
      <c r="A7666" s="3"/>
      <c r="B7666" s="5"/>
    </row>
    <row r="7667" spans="1:2" x14ac:dyDescent="0.15">
      <c r="A7667" s="3"/>
      <c r="B7667" s="5"/>
    </row>
    <row r="7668" spans="1:2" x14ac:dyDescent="0.15">
      <c r="A7668" s="3"/>
      <c r="B7668" s="5"/>
    </row>
    <row r="7669" spans="1:2" x14ac:dyDescent="0.15">
      <c r="A7669" s="3"/>
      <c r="B7669" s="5"/>
    </row>
    <row r="7670" spans="1:2" x14ac:dyDescent="0.15">
      <c r="A7670" s="3"/>
      <c r="B7670" s="5"/>
    </row>
    <row r="7671" spans="1:2" x14ac:dyDescent="0.15">
      <c r="A7671" s="3"/>
      <c r="B7671" s="5"/>
    </row>
    <row r="7672" spans="1:2" x14ac:dyDescent="0.15">
      <c r="A7672" s="3"/>
      <c r="B7672" s="5"/>
    </row>
    <row r="7673" spans="1:2" x14ac:dyDescent="0.15">
      <c r="A7673" s="3"/>
      <c r="B7673" s="5"/>
    </row>
    <row r="7674" spans="1:2" x14ac:dyDescent="0.15">
      <c r="A7674" s="3"/>
      <c r="B7674" s="5"/>
    </row>
    <row r="7675" spans="1:2" x14ac:dyDescent="0.15">
      <c r="A7675" s="3"/>
      <c r="B7675" s="5"/>
    </row>
    <row r="7676" spans="1:2" x14ac:dyDescent="0.15">
      <c r="A7676" s="3"/>
      <c r="B7676" s="5"/>
    </row>
    <row r="7677" spans="1:2" x14ac:dyDescent="0.15">
      <c r="A7677" s="3"/>
      <c r="B7677" s="5"/>
    </row>
    <row r="7678" spans="1:2" x14ac:dyDescent="0.15">
      <c r="A7678" s="3"/>
      <c r="B7678" s="5"/>
    </row>
    <row r="7679" spans="1:2" x14ac:dyDescent="0.15">
      <c r="A7679" s="3"/>
      <c r="B7679" s="5"/>
    </row>
    <row r="7680" spans="1:2" x14ac:dyDescent="0.15">
      <c r="A7680" s="3"/>
      <c r="B7680" s="5"/>
    </row>
    <row r="7681" spans="1:2" x14ac:dyDescent="0.15">
      <c r="A7681" s="3"/>
      <c r="B7681" s="5"/>
    </row>
    <row r="7682" spans="1:2" x14ac:dyDescent="0.15">
      <c r="A7682" s="3"/>
      <c r="B7682" s="5"/>
    </row>
    <row r="7683" spans="1:2" x14ac:dyDescent="0.15">
      <c r="A7683" s="3"/>
      <c r="B7683" s="5"/>
    </row>
    <row r="7684" spans="1:2" x14ac:dyDescent="0.15">
      <c r="A7684" s="3"/>
      <c r="B7684" s="5"/>
    </row>
    <row r="7685" spans="1:2" x14ac:dyDescent="0.15">
      <c r="A7685" s="3"/>
      <c r="B7685" s="5"/>
    </row>
    <row r="7686" spans="1:2" x14ac:dyDescent="0.15">
      <c r="A7686" s="3"/>
      <c r="B7686" s="5"/>
    </row>
    <row r="7687" spans="1:2" x14ac:dyDescent="0.15">
      <c r="A7687" s="3"/>
      <c r="B7687" s="5"/>
    </row>
    <row r="7688" spans="1:2" x14ac:dyDescent="0.15">
      <c r="A7688" s="3"/>
      <c r="B7688" s="5"/>
    </row>
    <row r="7689" spans="1:2" x14ac:dyDescent="0.15">
      <c r="A7689" s="3"/>
      <c r="B7689" s="5"/>
    </row>
    <row r="7690" spans="1:2" x14ac:dyDescent="0.15">
      <c r="A7690" s="3"/>
      <c r="B7690" s="5"/>
    </row>
    <row r="7691" spans="1:2" x14ac:dyDescent="0.15">
      <c r="A7691" s="3"/>
      <c r="B7691" s="5"/>
    </row>
    <row r="7692" spans="1:2" x14ac:dyDescent="0.15">
      <c r="A7692" s="3"/>
      <c r="B7692" s="5"/>
    </row>
    <row r="7693" spans="1:2" x14ac:dyDescent="0.15">
      <c r="A7693" s="3"/>
      <c r="B7693" s="5"/>
    </row>
    <row r="7694" spans="1:2" x14ac:dyDescent="0.15">
      <c r="A7694" s="3"/>
      <c r="B7694" s="5"/>
    </row>
    <row r="7695" spans="1:2" x14ac:dyDescent="0.15">
      <c r="A7695" s="3"/>
      <c r="B7695" s="5"/>
    </row>
    <row r="7696" spans="1:2" x14ac:dyDescent="0.15">
      <c r="A7696" s="3"/>
      <c r="B7696" s="5"/>
    </row>
    <row r="7697" spans="1:2" x14ac:dyDescent="0.15">
      <c r="A7697" s="3"/>
      <c r="B7697" s="5"/>
    </row>
    <row r="7698" spans="1:2" x14ac:dyDescent="0.15">
      <c r="A7698" s="3"/>
      <c r="B7698" s="5"/>
    </row>
    <row r="7699" spans="1:2" x14ac:dyDescent="0.15">
      <c r="A7699" s="3"/>
      <c r="B7699" s="5"/>
    </row>
    <row r="7700" spans="1:2" x14ac:dyDescent="0.15">
      <c r="A7700" s="3"/>
      <c r="B7700" s="5"/>
    </row>
    <row r="7701" spans="1:2" x14ac:dyDescent="0.15">
      <c r="A7701" s="3"/>
      <c r="B7701" s="5"/>
    </row>
    <row r="7702" spans="1:2" x14ac:dyDescent="0.15">
      <c r="A7702" s="3"/>
      <c r="B7702" s="5"/>
    </row>
    <row r="7703" spans="1:2" x14ac:dyDescent="0.15">
      <c r="A7703" s="3"/>
      <c r="B7703" s="5"/>
    </row>
    <row r="7704" spans="1:2" x14ac:dyDescent="0.15">
      <c r="A7704" s="3"/>
      <c r="B7704" s="5"/>
    </row>
    <row r="7705" spans="1:2" x14ac:dyDescent="0.15">
      <c r="A7705" s="3"/>
      <c r="B7705" s="5"/>
    </row>
    <row r="7706" spans="1:2" x14ac:dyDescent="0.15">
      <c r="A7706" s="3"/>
      <c r="B7706" s="5"/>
    </row>
    <row r="7707" spans="1:2" x14ac:dyDescent="0.15">
      <c r="A7707" s="3"/>
      <c r="B7707" s="5"/>
    </row>
    <row r="7708" spans="1:2" x14ac:dyDescent="0.15">
      <c r="A7708" s="3"/>
      <c r="B7708" s="5"/>
    </row>
    <row r="7709" spans="1:2" x14ac:dyDescent="0.15">
      <c r="A7709" s="3"/>
      <c r="B7709" s="5"/>
    </row>
    <row r="7710" spans="1:2" x14ac:dyDescent="0.15">
      <c r="A7710" s="3"/>
      <c r="B7710" s="5"/>
    </row>
    <row r="7711" spans="1:2" x14ac:dyDescent="0.15">
      <c r="A7711" s="3"/>
      <c r="B7711" s="5"/>
    </row>
    <row r="7712" spans="1:2" x14ac:dyDescent="0.15">
      <c r="A7712" s="3"/>
      <c r="B7712" s="5"/>
    </row>
    <row r="7713" spans="1:2" x14ac:dyDescent="0.15">
      <c r="A7713" s="3"/>
      <c r="B7713" s="5"/>
    </row>
    <row r="7714" spans="1:2" x14ac:dyDescent="0.15">
      <c r="A7714" s="3"/>
      <c r="B7714" s="5"/>
    </row>
    <row r="7715" spans="1:2" x14ac:dyDescent="0.15">
      <c r="A7715" s="3"/>
      <c r="B7715" s="5"/>
    </row>
    <row r="7716" spans="1:2" x14ac:dyDescent="0.15">
      <c r="A7716" s="3"/>
      <c r="B7716" s="5"/>
    </row>
    <row r="7717" spans="1:2" x14ac:dyDescent="0.15">
      <c r="A7717" s="3"/>
      <c r="B7717" s="5"/>
    </row>
    <row r="7718" spans="1:2" x14ac:dyDescent="0.15">
      <c r="A7718" s="3"/>
      <c r="B7718" s="5"/>
    </row>
    <row r="7719" spans="1:2" x14ac:dyDescent="0.15">
      <c r="A7719" s="3"/>
      <c r="B7719" s="5"/>
    </row>
    <row r="7720" spans="1:2" x14ac:dyDescent="0.15">
      <c r="A7720" s="3"/>
      <c r="B7720" s="5"/>
    </row>
    <row r="7721" spans="1:2" x14ac:dyDescent="0.15">
      <c r="A7721" s="3"/>
      <c r="B7721" s="5"/>
    </row>
    <row r="7722" spans="1:2" x14ac:dyDescent="0.15">
      <c r="A7722" s="3"/>
      <c r="B7722" s="5"/>
    </row>
    <row r="7723" spans="1:2" x14ac:dyDescent="0.15">
      <c r="A7723" s="3"/>
      <c r="B7723" s="5"/>
    </row>
    <row r="7724" spans="1:2" x14ac:dyDescent="0.15">
      <c r="A7724" s="3"/>
      <c r="B7724" s="5"/>
    </row>
    <row r="7725" spans="1:2" x14ac:dyDescent="0.15">
      <c r="A7725" s="3"/>
      <c r="B7725" s="5"/>
    </row>
    <row r="7726" spans="1:2" x14ac:dyDescent="0.15">
      <c r="A7726" s="3"/>
      <c r="B7726" s="5"/>
    </row>
    <row r="7727" spans="1:2" x14ac:dyDescent="0.15">
      <c r="A7727" s="3"/>
      <c r="B7727" s="5"/>
    </row>
    <row r="7728" spans="1:2" x14ac:dyDescent="0.15">
      <c r="A7728" s="3"/>
      <c r="B7728" s="5"/>
    </row>
    <row r="7729" spans="1:2" x14ac:dyDescent="0.15">
      <c r="A7729" s="3"/>
      <c r="B7729" s="5"/>
    </row>
    <row r="7730" spans="1:2" x14ac:dyDescent="0.15">
      <c r="A7730" s="3"/>
      <c r="B7730" s="5"/>
    </row>
    <row r="7731" spans="1:2" x14ac:dyDescent="0.15">
      <c r="A7731" s="3"/>
      <c r="B7731" s="5"/>
    </row>
    <row r="7732" spans="1:2" x14ac:dyDescent="0.15">
      <c r="A7732" s="3"/>
      <c r="B7732" s="5"/>
    </row>
    <row r="7733" spans="1:2" x14ac:dyDescent="0.15">
      <c r="A7733" s="3"/>
      <c r="B7733" s="5"/>
    </row>
    <row r="7734" spans="1:2" x14ac:dyDescent="0.15">
      <c r="A7734" s="3"/>
      <c r="B7734" s="5"/>
    </row>
    <row r="7735" spans="1:2" x14ac:dyDescent="0.15">
      <c r="A7735" s="3"/>
      <c r="B7735" s="5"/>
    </row>
    <row r="7736" spans="1:2" x14ac:dyDescent="0.15">
      <c r="A7736" s="3"/>
      <c r="B7736" s="5"/>
    </row>
    <row r="7737" spans="1:2" x14ac:dyDescent="0.15">
      <c r="A7737" s="3"/>
      <c r="B7737" s="5"/>
    </row>
    <row r="7738" spans="1:2" x14ac:dyDescent="0.15">
      <c r="A7738" s="3"/>
      <c r="B7738" s="5"/>
    </row>
    <row r="7739" spans="1:2" x14ac:dyDescent="0.15">
      <c r="A7739" s="3"/>
      <c r="B7739" s="5"/>
    </row>
    <row r="7740" spans="1:2" x14ac:dyDescent="0.15">
      <c r="A7740" s="3"/>
      <c r="B7740" s="5"/>
    </row>
    <row r="7741" spans="1:2" x14ac:dyDescent="0.15">
      <c r="A7741" s="3"/>
      <c r="B7741" s="5"/>
    </row>
    <row r="7742" spans="1:2" x14ac:dyDescent="0.15">
      <c r="A7742" s="3"/>
      <c r="B7742" s="5"/>
    </row>
    <row r="7743" spans="1:2" x14ac:dyDescent="0.15">
      <c r="A7743" s="3"/>
      <c r="B7743" s="5"/>
    </row>
    <row r="7744" spans="1:2" x14ac:dyDescent="0.15">
      <c r="A7744" s="3"/>
      <c r="B7744" s="5"/>
    </row>
    <row r="7745" spans="1:2" x14ac:dyDescent="0.15">
      <c r="A7745" s="3"/>
      <c r="B7745" s="5"/>
    </row>
    <row r="7746" spans="1:2" x14ac:dyDescent="0.15">
      <c r="A7746" s="3"/>
      <c r="B7746" s="5"/>
    </row>
    <row r="7747" spans="1:2" x14ac:dyDescent="0.15">
      <c r="A7747" s="3"/>
      <c r="B7747" s="5"/>
    </row>
    <row r="7748" spans="1:2" x14ac:dyDescent="0.15">
      <c r="A7748" s="3"/>
      <c r="B7748" s="5"/>
    </row>
    <row r="7749" spans="1:2" x14ac:dyDescent="0.15">
      <c r="A7749" s="3"/>
      <c r="B7749" s="5"/>
    </row>
    <row r="7750" spans="1:2" x14ac:dyDescent="0.15">
      <c r="A7750" s="3"/>
      <c r="B7750" s="5"/>
    </row>
    <row r="7751" spans="1:2" x14ac:dyDescent="0.15">
      <c r="A7751" s="3"/>
      <c r="B7751" s="5"/>
    </row>
    <row r="7752" spans="1:2" x14ac:dyDescent="0.15">
      <c r="A7752" s="3"/>
      <c r="B7752" s="5"/>
    </row>
    <row r="7753" spans="1:2" x14ac:dyDescent="0.15">
      <c r="A7753" s="3"/>
      <c r="B7753" s="5"/>
    </row>
    <row r="7754" spans="1:2" x14ac:dyDescent="0.15">
      <c r="A7754" s="3"/>
      <c r="B7754" s="5"/>
    </row>
    <row r="7755" spans="1:2" x14ac:dyDescent="0.15">
      <c r="A7755" s="3"/>
      <c r="B7755" s="5"/>
    </row>
    <row r="7756" spans="1:2" x14ac:dyDescent="0.15">
      <c r="A7756" s="3"/>
      <c r="B7756" s="5"/>
    </row>
    <row r="7757" spans="1:2" x14ac:dyDescent="0.15">
      <c r="A7757" s="3"/>
      <c r="B7757" s="5"/>
    </row>
    <row r="7758" spans="1:2" x14ac:dyDescent="0.15">
      <c r="A7758" s="3"/>
      <c r="B7758" s="5"/>
    </row>
    <row r="7759" spans="1:2" x14ac:dyDescent="0.15">
      <c r="A7759" s="3"/>
      <c r="B7759" s="5"/>
    </row>
    <row r="7760" spans="1:2" x14ac:dyDescent="0.15">
      <c r="A7760" s="3"/>
      <c r="B7760" s="5"/>
    </row>
    <row r="7761" spans="1:2" x14ac:dyDescent="0.15">
      <c r="A7761" s="3"/>
      <c r="B7761" s="5"/>
    </row>
    <row r="7762" spans="1:2" x14ac:dyDescent="0.15">
      <c r="A7762" s="3"/>
      <c r="B7762" s="5"/>
    </row>
    <row r="7763" spans="1:2" x14ac:dyDescent="0.15">
      <c r="A7763" s="3"/>
      <c r="B7763" s="5"/>
    </row>
    <row r="7764" spans="1:2" x14ac:dyDescent="0.15">
      <c r="A7764" s="3"/>
      <c r="B7764" s="5"/>
    </row>
    <row r="7765" spans="1:2" x14ac:dyDescent="0.15">
      <c r="A7765" s="3"/>
      <c r="B7765" s="5"/>
    </row>
    <row r="7766" spans="1:2" x14ac:dyDescent="0.15">
      <c r="A7766" s="3"/>
      <c r="B7766" s="5"/>
    </row>
    <row r="7767" spans="1:2" x14ac:dyDescent="0.15">
      <c r="A7767" s="3"/>
      <c r="B7767" s="5"/>
    </row>
    <row r="7768" spans="1:2" x14ac:dyDescent="0.15">
      <c r="A7768" s="3"/>
      <c r="B7768" s="5"/>
    </row>
    <row r="7769" spans="1:2" x14ac:dyDescent="0.15">
      <c r="A7769" s="3"/>
      <c r="B7769" s="5"/>
    </row>
    <row r="7770" spans="1:2" x14ac:dyDescent="0.15">
      <c r="A7770" s="3"/>
      <c r="B7770" s="5"/>
    </row>
    <row r="7771" spans="1:2" x14ac:dyDescent="0.15">
      <c r="A7771" s="3"/>
      <c r="B7771" s="5"/>
    </row>
    <row r="7772" spans="1:2" x14ac:dyDescent="0.15">
      <c r="A7772" s="3"/>
      <c r="B7772" s="5"/>
    </row>
    <row r="7773" spans="1:2" x14ac:dyDescent="0.15">
      <c r="A7773" s="3"/>
      <c r="B7773" s="5"/>
    </row>
    <row r="7774" spans="1:2" x14ac:dyDescent="0.15">
      <c r="A7774" s="3"/>
      <c r="B7774" s="5"/>
    </row>
    <row r="7775" spans="1:2" x14ac:dyDescent="0.15">
      <c r="A7775" s="3"/>
      <c r="B7775" s="5"/>
    </row>
    <row r="7776" spans="1:2" x14ac:dyDescent="0.15">
      <c r="A7776" s="3"/>
      <c r="B7776" s="5"/>
    </row>
    <row r="7777" spans="1:2" x14ac:dyDescent="0.15">
      <c r="A7777" s="3"/>
      <c r="B7777" s="5"/>
    </row>
    <row r="7778" spans="1:2" x14ac:dyDescent="0.15">
      <c r="A7778" s="3"/>
      <c r="B7778" s="5"/>
    </row>
    <row r="7779" spans="1:2" x14ac:dyDescent="0.15">
      <c r="A7779" s="3"/>
      <c r="B7779" s="5"/>
    </row>
    <row r="7780" spans="1:2" x14ac:dyDescent="0.15">
      <c r="A7780" s="3"/>
      <c r="B7780" s="5"/>
    </row>
    <row r="7781" spans="1:2" x14ac:dyDescent="0.15">
      <c r="A7781" s="3"/>
      <c r="B7781" s="5"/>
    </row>
    <row r="7782" spans="1:2" x14ac:dyDescent="0.15">
      <c r="A7782" s="3"/>
      <c r="B7782" s="5"/>
    </row>
    <row r="7783" spans="1:2" x14ac:dyDescent="0.15">
      <c r="A7783" s="3"/>
      <c r="B7783" s="5"/>
    </row>
    <row r="7784" spans="1:2" x14ac:dyDescent="0.15">
      <c r="A7784" s="3"/>
      <c r="B7784" s="5"/>
    </row>
    <row r="7785" spans="1:2" x14ac:dyDescent="0.15">
      <c r="A7785" s="3"/>
      <c r="B7785" s="5"/>
    </row>
    <row r="7786" spans="1:2" x14ac:dyDescent="0.15">
      <c r="A7786" s="3"/>
      <c r="B7786" s="5"/>
    </row>
    <row r="7787" spans="1:2" x14ac:dyDescent="0.15">
      <c r="A7787" s="3"/>
      <c r="B7787" s="5"/>
    </row>
    <row r="7788" spans="1:2" x14ac:dyDescent="0.15">
      <c r="A7788" s="3"/>
      <c r="B7788" s="5"/>
    </row>
    <row r="7789" spans="1:2" x14ac:dyDescent="0.15">
      <c r="A7789" s="3"/>
      <c r="B7789" s="5"/>
    </row>
    <row r="7790" spans="1:2" x14ac:dyDescent="0.15">
      <c r="A7790" s="3"/>
      <c r="B7790" s="5"/>
    </row>
    <row r="7791" spans="1:2" x14ac:dyDescent="0.15">
      <c r="A7791" s="3"/>
      <c r="B7791" s="5"/>
    </row>
    <row r="7792" spans="1:2" x14ac:dyDescent="0.15">
      <c r="A7792" s="3"/>
      <c r="B7792" s="5"/>
    </row>
    <row r="7793" spans="1:2" x14ac:dyDescent="0.15">
      <c r="A7793" s="3"/>
      <c r="B7793" s="5"/>
    </row>
    <row r="7794" spans="1:2" x14ac:dyDescent="0.15">
      <c r="A7794" s="3"/>
      <c r="B7794" s="5"/>
    </row>
    <row r="7795" spans="1:2" x14ac:dyDescent="0.15">
      <c r="A7795" s="3"/>
      <c r="B7795" s="5"/>
    </row>
    <row r="7796" spans="1:2" x14ac:dyDescent="0.15">
      <c r="A7796" s="3"/>
      <c r="B7796" s="5"/>
    </row>
    <row r="7797" spans="1:2" x14ac:dyDescent="0.15">
      <c r="A7797" s="3"/>
      <c r="B7797" s="5"/>
    </row>
    <row r="7798" spans="1:2" x14ac:dyDescent="0.15">
      <c r="A7798" s="3"/>
      <c r="B7798" s="5"/>
    </row>
    <row r="7799" spans="1:2" x14ac:dyDescent="0.15">
      <c r="A7799" s="3"/>
      <c r="B7799" s="5"/>
    </row>
    <row r="7800" spans="1:2" x14ac:dyDescent="0.15">
      <c r="A7800" s="3"/>
      <c r="B7800" s="5"/>
    </row>
    <row r="7801" spans="1:2" x14ac:dyDescent="0.15">
      <c r="A7801" s="3"/>
      <c r="B7801" s="5"/>
    </row>
    <row r="7802" spans="1:2" x14ac:dyDescent="0.15">
      <c r="A7802" s="3"/>
      <c r="B7802" s="5"/>
    </row>
    <row r="7803" spans="1:2" x14ac:dyDescent="0.15">
      <c r="A7803" s="3"/>
      <c r="B7803" s="5"/>
    </row>
    <row r="7804" spans="1:2" x14ac:dyDescent="0.15">
      <c r="A7804" s="3"/>
      <c r="B7804" s="5"/>
    </row>
    <row r="7805" spans="1:2" x14ac:dyDescent="0.15">
      <c r="A7805" s="3"/>
      <c r="B7805" s="5"/>
    </row>
    <row r="7806" spans="1:2" x14ac:dyDescent="0.15">
      <c r="A7806" s="3"/>
      <c r="B7806" s="5"/>
    </row>
    <row r="7807" spans="1:2" x14ac:dyDescent="0.15">
      <c r="A7807" s="3"/>
      <c r="B7807" s="5"/>
    </row>
    <row r="7808" spans="1:2" x14ac:dyDescent="0.15">
      <c r="A7808" s="3"/>
      <c r="B7808" s="5"/>
    </row>
    <row r="7809" spans="1:2" x14ac:dyDescent="0.15">
      <c r="A7809" s="3"/>
      <c r="B7809" s="5"/>
    </row>
    <row r="7810" spans="1:2" x14ac:dyDescent="0.15">
      <c r="A7810" s="3"/>
      <c r="B7810" s="5"/>
    </row>
    <row r="7811" spans="1:2" x14ac:dyDescent="0.15">
      <c r="A7811" s="3"/>
      <c r="B7811" s="5"/>
    </row>
    <row r="7812" spans="1:2" x14ac:dyDescent="0.15">
      <c r="A7812" s="3"/>
      <c r="B7812" s="5"/>
    </row>
    <row r="7813" spans="1:2" x14ac:dyDescent="0.15">
      <c r="A7813" s="3"/>
      <c r="B7813" s="5"/>
    </row>
    <row r="7814" spans="1:2" x14ac:dyDescent="0.15">
      <c r="A7814" s="3"/>
      <c r="B7814" s="5"/>
    </row>
    <row r="7815" spans="1:2" x14ac:dyDescent="0.15">
      <c r="A7815" s="3"/>
      <c r="B7815" s="5"/>
    </row>
    <row r="7816" spans="1:2" x14ac:dyDescent="0.15">
      <c r="A7816" s="3"/>
      <c r="B7816" s="5"/>
    </row>
    <row r="7817" spans="1:2" x14ac:dyDescent="0.15">
      <c r="A7817" s="3"/>
      <c r="B7817" s="5"/>
    </row>
    <row r="7818" spans="1:2" x14ac:dyDescent="0.15">
      <c r="A7818" s="3"/>
      <c r="B7818" s="5"/>
    </row>
    <row r="7819" spans="1:2" x14ac:dyDescent="0.15">
      <c r="A7819" s="3"/>
      <c r="B7819" s="5"/>
    </row>
    <row r="7820" spans="1:2" x14ac:dyDescent="0.15">
      <c r="A7820" s="3"/>
      <c r="B7820" s="5"/>
    </row>
    <row r="7821" spans="1:2" x14ac:dyDescent="0.15">
      <c r="A7821" s="3"/>
      <c r="B7821" s="5"/>
    </row>
    <row r="7822" spans="1:2" x14ac:dyDescent="0.15">
      <c r="A7822" s="3"/>
      <c r="B7822" s="5"/>
    </row>
    <row r="7823" spans="1:2" x14ac:dyDescent="0.15">
      <c r="A7823" s="3"/>
      <c r="B7823" s="5"/>
    </row>
    <row r="7824" spans="1:2" x14ac:dyDescent="0.15">
      <c r="A7824" s="3"/>
      <c r="B7824" s="5"/>
    </row>
    <row r="7825" spans="1:2" x14ac:dyDescent="0.15">
      <c r="A7825" s="3"/>
      <c r="B7825" s="5"/>
    </row>
    <row r="7826" spans="1:2" x14ac:dyDescent="0.15">
      <c r="A7826" s="3"/>
      <c r="B7826" s="5"/>
    </row>
    <row r="7827" spans="1:2" x14ac:dyDescent="0.15">
      <c r="A7827" s="3"/>
      <c r="B7827" s="5"/>
    </row>
    <row r="7828" spans="1:2" x14ac:dyDescent="0.15">
      <c r="A7828" s="3"/>
      <c r="B7828" s="5"/>
    </row>
    <row r="7829" spans="1:2" x14ac:dyDescent="0.15">
      <c r="A7829" s="3"/>
      <c r="B7829" s="5"/>
    </row>
    <row r="7830" spans="1:2" x14ac:dyDescent="0.15">
      <c r="A7830" s="3"/>
      <c r="B7830" s="5"/>
    </row>
    <row r="7831" spans="1:2" x14ac:dyDescent="0.15">
      <c r="A7831" s="3"/>
      <c r="B7831" s="5"/>
    </row>
    <row r="7832" spans="1:2" x14ac:dyDescent="0.15">
      <c r="A7832" s="3"/>
      <c r="B7832" s="5"/>
    </row>
    <row r="7833" spans="1:2" x14ac:dyDescent="0.15">
      <c r="A7833" s="3"/>
      <c r="B7833" s="5"/>
    </row>
    <row r="7834" spans="1:2" x14ac:dyDescent="0.15">
      <c r="A7834" s="3"/>
      <c r="B7834" s="5"/>
    </row>
    <row r="7835" spans="1:2" x14ac:dyDescent="0.15">
      <c r="A7835" s="3"/>
      <c r="B7835" s="5"/>
    </row>
    <row r="7836" spans="1:2" x14ac:dyDescent="0.15">
      <c r="A7836" s="3"/>
      <c r="B7836" s="5"/>
    </row>
    <row r="7837" spans="1:2" x14ac:dyDescent="0.15">
      <c r="A7837" s="3"/>
      <c r="B7837" s="5"/>
    </row>
    <row r="7838" spans="1:2" x14ac:dyDescent="0.15">
      <c r="A7838" s="3"/>
      <c r="B7838" s="5"/>
    </row>
    <row r="7839" spans="1:2" x14ac:dyDescent="0.15">
      <c r="A7839" s="3"/>
      <c r="B7839" s="5"/>
    </row>
    <row r="7840" spans="1:2" x14ac:dyDescent="0.15">
      <c r="A7840" s="3"/>
      <c r="B7840" s="5"/>
    </row>
    <row r="7841" spans="1:2" x14ac:dyDescent="0.15">
      <c r="A7841" s="3"/>
      <c r="B7841" s="5"/>
    </row>
    <row r="7842" spans="1:2" x14ac:dyDescent="0.15">
      <c r="A7842" s="3"/>
      <c r="B7842" s="5"/>
    </row>
    <row r="7843" spans="1:2" x14ac:dyDescent="0.15">
      <c r="A7843" s="3"/>
      <c r="B7843" s="5"/>
    </row>
    <row r="7844" spans="1:2" x14ac:dyDescent="0.15">
      <c r="A7844" s="3"/>
      <c r="B7844" s="5"/>
    </row>
    <row r="7845" spans="1:2" x14ac:dyDescent="0.15">
      <c r="A7845" s="3"/>
      <c r="B7845" s="5"/>
    </row>
    <row r="7846" spans="1:2" x14ac:dyDescent="0.15">
      <c r="A7846" s="3"/>
      <c r="B7846" s="5"/>
    </row>
    <row r="7847" spans="1:2" x14ac:dyDescent="0.15">
      <c r="A7847" s="3"/>
      <c r="B7847" s="5"/>
    </row>
    <row r="7848" spans="1:2" x14ac:dyDescent="0.15">
      <c r="A7848" s="3"/>
      <c r="B7848" s="5"/>
    </row>
    <row r="7849" spans="1:2" x14ac:dyDescent="0.15">
      <c r="A7849" s="3"/>
      <c r="B7849" s="5"/>
    </row>
    <row r="7850" spans="1:2" x14ac:dyDescent="0.15">
      <c r="A7850" s="3"/>
      <c r="B7850" s="5"/>
    </row>
    <row r="7851" spans="1:2" x14ac:dyDescent="0.15">
      <c r="A7851" s="3"/>
      <c r="B7851" s="5"/>
    </row>
    <row r="7852" spans="1:2" x14ac:dyDescent="0.15">
      <c r="A7852" s="3"/>
      <c r="B7852" s="5"/>
    </row>
    <row r="7853" spans="1:2" x14ac:dyDescent="0.15">
      <c r="A7853" s="3"/>
      <c r="B7853" s="5"/>
    </row>
    <row r="7854" spans="1:2" x14ac:dyDescent="0.15">
      <c r="A7854" s="3"/>
      <c r="B7854" s="5"/>
    </row>
    <row r="7855" spans="1:2" x14ac:dyDescent="0.15">
      <c r="A7855" s="3"/>
      <c r="B7855" s="5"/>
    </row>
    <row r="7856" spans="1:2" x14ac:dyDescent="0.15">
      <c r="A7856" s="3"/>
      <c r="B7856" s="5"/>
    </row>
    <row r="7857" spans="1:2" x14ac:dyDescent="0.15">
      <c r="A7857" s="3"/>
      <c r="B7857" s="5"/>
    </row>
    <row r="7858" spans="1:2" x14ac:dyDescent="0.15">
      <c r="A7858" s="3"/>
      <c r="B7858" s="5"/>
    </row>
    <row r="7859" spans="1:2" x14ac:dyDescent="0.15">
      <c r="A7859" s="3"/>
      <c r="B7859" s="5"/>
    </row>
    <row r="7860" spans="1:2" x14ac:dyDescent="0.15">
      <c r="A7860" s="3"/>
      <c r="B7860" s="5"/>
    </row>
    <row r="7861" spans="1:2" x14ac:dyDescent="0.15">
      <c r="A7861" s="3"/>
      <c r="B7861" s="5"/>
    </row>
    <row r="7862" spans="1:2" x14ac:dyDescent="0.15">
      <c r="A7862" s="3"/>
      <c r="B7862" s="5"/>
    </row>
    <row r="7863" spans="1:2" x14ac:dyDescent="0.15">
      <c r="A7863" s="3"/>
      <c r="B7863" s="5"/>
    </row>
    <row r="7864" spans="1:2" x14ac:dyDescent="0.15">
      <c r="A7864" s="3"/>
      <c r="B7864" s="5"/>
    </row>
    <row r="7865" spans="1:2" x14ac:dyDescent="0.15">
      <c r="A7865" s="3"/>
      <c r="B7865" s="5"/>
    </row>
    <row r="7866" spans="1:2" x14ac:dyDescent="0.15">
      <c r="A7866" s="3"/>
      <c r="B7866" s="5"/>
    </row>
    <row r="7867" spans="1:2" x14ac:dyDescent="0.15">
      <c r="A7867" s="3"/>
      <c r="B7867" s="5"/>
    </row>
    <row r="7868" spans="1:2" x14ac:dyDescent="0.15">
      <c r="A7868" s="3"/>
      <c r="B7868" s="5"/>
    </row>
    <row r="7869" spans="1:2" x14ac:dyDescent="0.15">
      <c r="A7869" s="3"/>
      <c r="B7869" s="5"/>
    </row>
    <row r="7870" spans="1:2" x14ac:dyDescent="0.15">
      <c r="A7870" s="3"/>
      <c r="B7870" s="5"/>
    </row>
    <row r="7871" spans="1:2" x14ac:dyDescent="0.15">
      <c r="A7871" s="3"/>
      <c r="B7871" s="5"/>
    </row>
    <row r="7872" spans="1:2" x14ac:dyDescent="0.15">
      <c r="A7872" s="3"/>
      <c r="B7872" s="5"/>
    </row>
    <row r="7873" spans="1:2" x14ac:dyDescent="0.15">
      <c r="A7873" s="3"/>
      <c r="B7873" s="5"/>
    </row>
    <row r="7874" spans="1:2" x14ac:dyDescent="0.15">
      <c r="A7874" s="3"/>
      <c r="B7874" s="5"/>
    </row>
    <row r="7875" spans="1:2" x14ac:dyDescent="0.15">
      <c r="A7875" s="3"/>
      <c r="B7875" s="5"/>
    </row>
    <row r="7876" spans="1:2" x14ac:dyDescent="0.15">
      <c r="A7876" s="3"/>
      <c r="B7876" s="5"/>
    </row>
    <row r="7877" spans="1:2" x14ac:dyDescent="0.15">
      <c r="A7877" s="3"/>
      <c r="B7877" s="5"/>
    </row>
    <row r="7878" spans="1:2" x14ac:dyDescent="0.15">
      <c r="A7878" s="3"/>
      <c r="B7878" s="5"/>
    </row>
    <row r="7879" spans="1:2" x14ac:dyDescent="0.15">
      <c r="A7879" s="3"/>
      <c r="B7879" s="5"/>
    </row>
    <row r="7880" spans="1:2" x14ac:dyDescent="0.15">
      <c r="A7880" s="3"/>
      <c r="B7880" s="5"/>
    </row>
    <row r="7881" spans="1:2" x14ac:dyDescent="0.15">
      <c r="A7881" s="3"/>
      <c r="B7881" s="5"/>
    </row>
    <row r="7882" spans="1:2" x14ac:dyDescent="0.15">
      <c r="A7882" s="3"/>
      <c r="B7882" s="5"/>
    </row>
    <row r="7883" spans="1:2" x14ac:dyDescent="0.15">
      <c r="A7883" s="3"/>
      <c r="B7883" s="5"/>
    </row>
    <row r="7884" spans="1:2" x14ac:dyDescent="0.15">
      <c r="A7884" s="3"/>
      <c r="B7884" s="5"/>
    </row>
    <row r="7885" spans="1:2" x14ac:dyDescent="0.15">
      <c r="A7885" s="3"/>
      <c r="B7885" s="5"/>
    </row>
    <row r="7886" spans="1:2" x14ac:dyDescent="0.15">
      <c r="A7886" s="3"/>
      <c r="B7886" s="5"/>
    </row>
    <row r="7887" spans="1:2" x14ac:dyDescent="0.15">
      <c r="A7887" s="3"/>
      <c r="B7887" s="5"/>
    </row>
    <row r="7888" spans="1:2" x14ac:dyDescent="0.15">
      <c r="A7888" s="3"/>
      <c r="B7888" s="5"/>
    </row>
    <row r="7889" spans="1:2" x14ac:dyDescent="0.15">
      <c r="A7889" s="3"/>
      <c r="B7889" s="5"/>
    </row>
    <row r="7890" spans="1:2" x14ac:dyDescent="0.15">
      <c r="A7890" s="3"/>
      <c r="B7890" s="5"/>
    </row>
    <row r="7891" spans="1:2" x14ac:dyDescent="0.15">
      <c r="A7891" s="3"/>
      <c r="B7891" s="5"/>
    </row>
    <row r="7892" spans="1:2" x14ac:dyDescent="0.15">
      <c r="A7892" s="3"/>
      <c r="B7892" s="5"/>
    </row>
    <row r="7893" spans="1:2" x14ac:dyDescent="0.15">
      <c r="A7893" s="3"/>
      <c r="B7893" s="5"/>
    </row>
    <row r="7894" spans="1:2" x14ac:dyDescent="0.15">
      <c r="A7894" s="3"/>
      <c r="B7894" s="5"/>
    </row>
    <row r="7895" spans="1:2" x14ac:dyDescent="0.15">
      <c r="A7895" s="3"/>
      <c r="B7895" s="5"/>
    </row>
    <row r="7896" spans="1:2" x14ac:dyDescent="0.15">
      <c r="A7896" s="3"/>
      <c r="B7896" s="5"/>
    </row>
    <row r="7897" spans="1:2" x14ac:dyDescent="0.15">
      <c r="A7897" s="3"/>
      <c r="B7897" s="5"/>
    </row>
    <row r="7898" spans="1:2" x14ac:dyDescent="0.15">
      <c r="A7898" s="3"/>
      <c r="B7898" s="5"/>
    </row>
    <row r="7899" spans="1:2" x14ac:dyDescent="0.15">
      <c r="A7899" s="3"/>
      <c r="B7899" s="5"/>
    </row>
    <row r="7900" spans="1:2" x14ac:dyDescent="0.15">
      <c r="A7900" s="3"/>
      <c r="B7900" s="5"/>
    </row>
    <row r="7901" spans="1:2" x14ac:dyDescent="0.15">
      <c r="A7901" s="3"/>
      <c r="B7901" s="5"/>
    </row>
    <row r="7902" spans="1:2" x14ac:dyDescent="0.15">
      <c r="A7902" s="3"/>
      <c r="B7902" s="5"/>
    </row>
    <row r="7903" spans="1:2" x14ac:dyDescent="0.15">
      <c r="A7903" s="3"/>
      <c r="B7903" s="5"/>
    </row>
    <row r="7904" spans="1:2" x14ac:dyDescent="0.15">
      <c r="A7904" s="3"/>
      <c r="B7904" s="5"/>
    </row>
    <row r="7905" spans="1:2" x14ac:dyDescent="0.15">
      <c r="A7905" s="3"/>
      <c r="B7905" s="5"/>
    </row>
    <row r="7906" spans="1:2" x14ac:dyDescent="0.15">
      <c r="A7906" s="3"/>
      <c r="B7906" s="5"/>
    </row>
    <row r="7907" spans="1:2" x14ac:dyDescent="0.15">
      <c r="A7907" s="3"/>
      <c r="B7907" s="5"/>
    </row>
    <row r="7908" spans="1:2" x14ac:dyDescent="0.15">
      <c r="A7908" s="3"/>
      <c r="B7908" s="5"/>
    </row>
    <row r="7909" spans="1:2" x14ac:dyDescent="0.15">
      <c r="A7909" s="3"/>
      <c r="B7909" s="5"/>
    </row>
    <row r="7910" spans="1:2" x14ac:dyDescent="0.15">
      <c r="A7910" s="3"/>
      <c r="B7910" s="5"/>
    </row>
    <row r="7911" spans="1:2" x14ac:dyDescent="0.15">
      <c r="A7911" s="3"/>
      <c r="B7911" s="5"/>
    </row>
    <row r="7912" spans="1:2" x14ac:dyDescent="0.15">
      <c r="A7912" s="3"/>
      <c r="B7912" s="5"/>
    </row>
    <row r="7913" spans="1:2" x14ac:dyDescent="0.15">
      <c r="A7913" s="3"/>
      <c r="B7913" s="5"/>
    </row>
    <row r="7914" spans="1:2" x14ac:dyDescent="0.15">
      <c r="A7914" s="3"/>
      <c r="B7914" s="5"/>
    </row>
    <row r="7915" spans="1:2" x14ac:dyDescent="0.15">
      <c r="A7915" s="3"/>
      <c r="B7915" s="5"/>
    </row>
    <row r="7916" spans="1:2" x14ac:dyDescent="0.15">
      <c r="A7916" s="3"/>
      <c r="B7916" s="5"/>
    </row>
    <row r="7917" spans="1:2" x14ac:dyDescent="0.15">
      <c r="A7917" s="3"/>
      <c r="B7917" s="5"/>
    </row>
    <row r="7918" spans="1:2" x14ac:dyDescent="0.15">
      <c r="A7918" s="3"/>
      <c r="B7918" s="5"/>
    </row>
    <row r="7919" spans="1:2" x14ac:dyDescent="0.15">
      <c r="A7919" s="3"/>
      <c r="B7919" s="5"/>
    </row>
    <row r="7920" spans="1:2" x14ac:dyDescent="0.15">
      <c r="A7920" s="3"/>
      <c r="B7920" s="5"/>
    </row>
    <row r="7921" spans="1:2" x14ac:dyDescent="0.15">
      <c r="A7921" s="3"/>
      <c r="B7921" s="5"/>
    </row>
    <row r="7922" spans="1:2" x14ac:dyDescent="0.15">
      <c r="A7922" s="3"/>
      <c r="B7922" s="5"/>
    </row>
    <row r="7923" spans="1:2" x14ac:dyDescent="0.15">
      <c r="A7923" s="3"/>
      <c r="B7923" s="5"/>
    </row>
    <row r="7924" spans="1:2" x14ac:dyDescent="0.15">
      <c r="A7924" s="3"/>
      <c r="B7924" s="5"/>
    </row>
    <row r="7925" spans="1:2" x14ac:dyDescent="0.15">
      <c r="A7925" s="3"/>
      <c r="B7925" s="5"/>
    </row>
    <row r="7926" spans="1:2" x14ac:dyDescent="0.15">
      <c r="A7926" s="3"/>
      <c r="B7926" s="5"/>
    </row>
    <row r="7927" spans="1:2" x14ac:dyDescent="0.15">
      <c r="A7927" s="3"/>
      <c r="B7927" s="5"/>
    </row>
    <row r="7928" spans="1:2" x14ac:dyDescent="0.15">
      <c r="A7928" s="3"/>
      <c r="B7928" s="5"/>
    </row>
    <row r="7929" spans="1:2" x14ac:dyDescent="0.15">
      <c r="A7929" s="3"/>
      <c r="B7929" s="5"/>
    </row>
    <row r="7930" spans="1:2" x14ac:dyDescent="0.15">
      <c r="A7930" s="3"/>
      <c r="B7930" s="5"/>
    </row>
    <row r="7931" spans="1:2" x14ac:dyDescent="0.15">
      <c r="A7931" s="3"/>
      <c r="B7931" s="5"/>
    </row>
    <row r="7932" spans="1:2" x14ac:dyDescent="0.15">
      <c r="A7932" s="3"/>
      <c r="B7932" s="5"/>
    </row>
    <row r="7933" spans="1:2" x14ac:dyDescent="0.15">
      <c r="A7933" s="3"/>
      <c r="B7933" s="5"/>
    </row>
    <row r="7934" spans="1:2" x14ac:dyDescent="0.15">
      <c r="A7934" s="3"/>
      <c r="B7934" s="5"/>
    </row>
    <row r="7935" spans="1:2" x14ac:dyDescent="0.15">
      <c r="A7935" s="3"/>
      <c r="B7935" s="5"/>
    </row>
    <row r="7936" spans="1:2" x14ac:dyDescent="0.15">
      <c r="A7936" s="3"/>
      <c r="B7936" s="5"/>
    </row>
    <row r="7937" spans="1:2" x14ac:dyDescent="0.15">
      <c r="A7937" s="3"/>
      <c r="B7937" s="5"/>
    </row>
    <row r="7938" spans="1:2" x14ac:dyDescent="0.15">
      <c r="A7938" s="3"/>
      <c r="B7938" s="5"/>
    </row>
    <row r="7939" spans="1:2" x14ac:dyDescent="0.15">
      <c r="A7939" s="3"/>
      <c r="B7939" s="5"/>
    </row>
    <row r="7940" spans="1:2" x14ac:dyDescent="0.15">
      <c r="A7940" s="3"/>
      <c r="B7940" s="5"/>
    </row>
    <row r="7941" spans="1:2" x14ac:dyDescent="0.15">
      <c r="A7941" s="3"/>
      <c r="B7941" s="5"/>
    </row>
    <row r="7942" spans="1:2" x14ac:dyDescent="0.15">
      <c r="A7942" s="3"/>
      <c r="B7942" s="5"/>
    </row>
    <row r="7943" spans="1:2" x14ac:dyDescent="0.15">
      <c r="A7943" s="3"/>
      <c r="B7943" s="5"/>
    </row>
    <row r="7944" spans="1:2" x14ac:dyDescent="0.15">
      <c r="A7944" s="3"/>
      <c r="B7944" s="5"/>
    </row>
    <row r="7945" spans="1:2" x14ac:dyDescent="0.15">
      <c r="A7945" s="3"/>
      <c r="B7945" s="5"/>
    </row>
    <row r="7946" spans="1:2" x14ac:dyDescent="0.15">
      <c r="A7946" s="3"/>
      <c r="B7946" s="5"/>
    </row>
    <row r="7947" spans="1:2" x14ac:dyDescent="0.15">
      <c r="A7947" s="3"/>
      <c r="B7947" s="5"/>
    </row>
    <row r="7948" spans="1:2" x14ac:dyDescent="0.15">
      <c r="A7948" s="3"/>
      <c r="B7948" s="5"/>
    </row>
    <row r="7949" spans="1:2" x14ac:dyDescent="0.15">
      <c r="A7949" s="3"/>
      <c r="B7949" s="5"/>
    </row>
    <row r="7950" spans="1:2" x14ac:dyDescent="0.15">
      <c r="A7950" s="3"/>
      <c r="B7950" s="5"/>
    </row>
    <row r="7951" spans="1:2" x14ac:dyDescent="0.15">
      <c r="A7951" s="3"/>
      <c r="B7951" s="5"/>
    </row>
    <row r="7952" spans="1:2" x14ac:dyDescent="0.15">
      <c r="A7952" s="3"/>
      <c r="B7952" s="5"/>
    </row>
    <row r="7953" spans="1:2" x14ac:dyDescent="0.15">
      <c r="A7953" s="3"/>
      <c r="B7953" s="5"/>
    </row>
    <row r="7954" spans="1:2" x14ac:dyDescent="0.15">
      <c r="A7954" s="3"/>
      <c r="B7954" s="5"/>
    </row>
    <row r="7955" spans="1:2" x14ac:dyDescent="0.15">
      <c r="A7955" s="3"/>
      <c r="B7955" s="5"/>
    </row>
    <row r="7956" spans="1:2" x14ac:dyDescent="0.15">
      <c r="A7956" s="3"/>
      <c r="B7956" s="5"/>
    </row>
    <row r="7957" spans="1:2" x14ac:dyDescent="0.15">
      <c r="A7957" s="3"/>
      <c r="B7957" s="5"/>
    </row>
    <row r="7958" spans="1:2" x14ac:dyDescent="0.15">
      <c r="A7958" s="3"/>
      <c r="B7958" s="5"/>
    </row>
    <row r="7959" spans="1:2" x14ac:dyDescent="0.15">
      <c r="A7959" s="3"/>
      <c r="B7959" s="5"/>
    </row>
    <row r="7960" spans="1:2" x14ac:dyDescent="0.15">
      <c r="A7960" s="3"/>
      <c r="B7960" s="5"/>
    </row>
    <row r="7961" spans="1:2" x14ac:dyDescent="0.15">
      <c r="A7961" s="3"/>
      <c r="B7961" s="5"/>
    </row>
    <row r="7962" spans="1:2" x14ac:dyDescent="0.15">
      <c r="A7962" s="3"/>
      <c r="B7962" s="5"/>
    </row>
    <row r="7963" spans="1:2" x14ac:dyDescent="0.15">
      <c r="A7963" s="3"/>
      <c r="B7963" s="5"/>
    </row>
    <row r="7964" spans="1:2" x14ac:dyDescent="0.15">
      <c r="A7964" s="3"/>
      <c r="B7964" s="5"/>
    </row>
    <row r="7965" spans="1:2" x14ac:dyDescent="0.15">
      <c r="A7965" s="3"/>
      <c r="B7965" s="5"/>
    </row>
    <row r="7966" spans="1:2" x14ac:dyDescent="0.15">
      <c r="A7966" s="3"/>
      <c r="B7966" s="5"/>
    </row>
    <row r="7967" spans="1:2" x14ac:dyDescent="0.15">
      <c r="A7967" s="3"/>
      <c r="B7967" s="5"/>
    </row>
    <row r="7968" spans="1:2" x14ac:dyDescent="0.15">
      <c r="A7968" s="3"/>
      <c r="B7968" s="5"/>
    </row>
    <row r="7969" spans="1:2" x14ac:dyDescent="0.15">
      <c r="A7969" s="3"/>
      <c r="B7969" s="5"/>
    </row>
    <row r="7970" spans="1:2" x14ac:dyDescent="0.15">
      <c r="A7970" s="3"/>
      <c r="B7970" s="5"/>
    </row>
    <row r="7971" spans="1:2" x14ac:dyDescent="0.15">
      <c r="A7971" s="3"/>
      <c r="B7971" s="5"/>
    </row>
    <row r="7972" spans="1:2" x14ac:dyDescent="0.15">
      <c r="A7972" s="3"/>
      <c r="B7972" s="5"/>
    </row>
    <row r="7973" spans="1:2" x14ac:dyDescent="0.15">
      <c r="A7973" s="3"/>
      <c r="B7973" s="5"/>
    </row>
    <row r="7974" spans="1:2" x14ac:dyDescent="0.15">
      <c r="A7974" s="3"/>
      <c r="B7974" s="5"/>
    </row>
    <row r="7975" spans="1:2" x14ac:dyDescent="0.15">
      <c r="A7975" s="3"/>
      <c r="B7975" s="5"/>
    </row>
    <row r="7976" spans="1:2" x14ac:dyDescent="0.15">
      <c r="A7976" s="3"/>
      <c r="B7976" s="5"/>
    </row>
    <row r="7977" spans="1:2" x14ac:dyDescent="0.15">
      <c r="A7977" s="3"/>
      <c r="B7977" s="5"/>
    </row>
    <row r="7978" spans="1:2" x14ac:dyDescent="0.15">
      <c r="A7978" s="3"/>
      <c r="B7978" s="5"/>
    </row>
    <row r="7979" spans="1:2" x14ac:dyDescent="0.15">
      <c r="A7979" s="3"/>
      <c r="B7979" s="5"/>
    </row>
    <row r="7980" spans="1:2" x14ac:dyDescent="0.15">
      <c r="A7980" s="3"/>
      <c r="B7980" s="5"/>
    </row>
    <row r="7981" spans="1:2" x14ac:dyDescent="0.15">
      <c r="A7981" s="3"/>
      <c r="B7981" s="5"/>
    </row>
    <row r="7982" spans="1:2" x14ac:dyDescent="0.15">
      <c r="A7982" s="3"/>
      <c r="B7982" s="5"/>
    </row>
    <row r="7983" spans="1:2" x14ac:dyDescent="0.15">
      <c r="A7983" s="3"/>
      <c r="B7983" s="5"/>
    </row>
    <row r="7984" spans="1:2" x14ac:dyDescent="0.15">
      <c r="A7984" s="3"/>
      <c r="B7984" s="5"/>
    </row>
    <row r="7985" spans="1:2" x14ac:dyDescent="0.15">
      <c r="A7985" s="3"/>
      <c r="B7985" s="5"/>
    </row>
    <row r="7986" spans="1:2" x14ac:dyDescent="0.15">
      <c r="A7986" s="3"/>
      <c r="B7986" s="5"/>
    </row>
    <row r="7987" spans="1:2" x14ac:dyDescent="0.15">
      <c r="A7987" s="3"/>
      <c r="B7987" s="5"/>
    </row>
    <row r="7988" spans="1:2" x14ac:dyDescent="0.15">
      <c r="A7988" s="3"/>
      <c r="B7988" s="5"/>
    </row>
    <row r="7989" spans="1:2" x14ac:dyDescent="0.15">
      <c r="A7989" s="3"/>
      <c r="B7989" s="5"/>
    </row>
    <row r="7990" spans="1:2" x14ac:dyDescent="0.15">
      <c r="A7990" s="3"/>
      <c r="B7990" s="5"/>
    </row>
    <row r="7991" spans="1:2" x14ac:dyDescent="0.15">
      <c r="A7991" s="3"/>
      <c r="B7991" s="5"/>
    </row>
    <row r="7992" spans="1:2" x14ac:dyDescent="0.15">
      <c r="A7992" s="3"/>
      <c r="B7992" s="5"/>
    </row>
    <row r="7993" spans="1:2" x14ac:dyDescent="0.15">
      <c r="A7993" s="3"/>
      <c r="B7993" s="5"/>
    </row>
    <row r="7994" spans="1:2" x14ac:dyDescent="0.15">
      <c r="A7994" s="3"/>
      <c r="B7994" s="5"/>
    </row>
    <row r="7995" spans="1:2" x14ac:dyDescent="0.15">
      <c r="A7995" s="3"/>
      <c r="B7995" s="5"/>
    </row>
    <row r="7996" spans="1:2" x14ac:dyDescent="0.15">
      <c r="A7996" s="3"/>
      <c r="B7996" s="5"/>
    </row>
    <row r="7997" spans="1:2" x14ac:dyDescent="0.15">
      <c r="A7997" s="3"/>
      <c r="B7997" s="5"/>
    </row>
    <row r="7998" spans="1:2" x14ac:dyDescent="0.15">
      <c r="A7998" s="3"/>
      <c r="B7998" s="5"/>
    </row>
    <row r="7999" spans="1:2" x14ac:dyDescent="0.15">
      <c r="A7999" s="3"/>
      <c r="B7999" s="5"/>
    </row>
    <row r="8000" spans="1:2" x14ac:dyDescent="0.15">
      <c r="A8000" s="3"/>
      <c r="B8000" s="5"/>
    </row>
    <row r="8001" spans="1:2" x14ac:dyDescent="0.15">
      <c r="A8001" s="3"/>
      <c r="B8001" s="5"/>
    </row>
    <row r="8002" spans="1:2" x14ac:dyDescent="0.15">
      <c r="A8002" s="3"/>
      <c r="B8002" s="5"/>
    </row>
    <row r="8003" spans="1:2" x14ac:dyDescent="0.15">
      <c r="A8003" s="3"/>
      <c r="B8003" s="5"/>
    </row>
    <row r="8004" spans="1:2" x14ac:dyDescent="0.15">
      <c r="A8004" s="3"/>
      <c r="B8004" s="5"/>
    </row>
    <row r="8005" spans="1:2" x14ac:dyDescent="0.15">
      <c r="A8005" s="3"/>
      <c r="B8005" s="5"/>
    </row>
    <row r="8006" spans="1:2" x14ac:dyDescent="0.15">
      <c r="A8006" s="3"/>
      <c r="B8006" s="5"/>
    </row>
    <row r="8007" spans="1:2" x14ac:dyDescent="0.15">
      <c r="A8007" s="3"/>
      <c r="B8007" s="5"/>
    </row>
    <row r="8008" spans="1:2" x14ac:dyDescent="0.15">
      <c r="A8008" s="3"/>
      <c r="B8008" s="5"/>
    </row>
    <row r="8009" spans="1:2" x14ac:dyDescent="0.15">
      <c r="A8009" s="3"/>
      <c r="B8009" s="5"/>
    </row>
    <row r="8010" spans="1:2" x14ac:dyDescent="0.15">
      <c r="A8010" s="3"/>
      <c r="B8010" s="5"/>
    </row>
    <row r="8011" spans="1:2" x14ac:dyDescent="0.15">
      <c r="A8011" s="3"/>
      <c r="B8011" s="5"/>
    </row>
    <row r="8012" spans="1:2" x14ac:dyDescent="0.15">
      <c r="A8012" s="3"/>
      <c r="B8012" s="5"/>
    </row>
    <row r="8013" spans="1:2" x14ac:dyDescent="0.15">
      <c r="A8013" s="3"/>
      <c r="B8013" s="5"/>
    </row>
    <row r="8014" spans="1:2" x14ac:dyDescent="0.15">
      <c r="A8014" s="3"/>
      <c r="B8014" s="5"/>
    </row>
    <row r="8015" spans="1:2" x14ac:dyDescent="0.15">
      <c r="A8015" s="3"/>
      <c r="B8015" s="5"/>
    </row>
    <row r="8016" spans="1:2" x14ac:dyDescent="0.15">
      <c r="A8016" s="3"/>
      <c r="B8016" s="5"/>
    </row>
    <row r="8017" spans="1:2" x14ac:dyDescent="0.15">
      <c r="A8017" s="3"/>
      <c r="B8017" s="5"/>
    </row>
    <row r="8018" spans="1:2" x14ac:dyDescent="0.15">
      <c r="A8018" s="3"/>
      <c r="B8018" s="5"/>
    </row>
    <row r="8019" spans="1:2" x14ac:dyDescent="0.15">
      <c r="A8019" s="3"/>
      <c r="B8019" s="5"/>
    </row>
    <row r="8020" spans="1:2" x14ac:dyDescent="0.15">
      <c r="A8020" s="3"/>
      <c r="B8020" s="5"/>
    </row>
    <row r="8021" spans="1:2" x14ac:dyDescent="0.15">
      <c r="A8021" s="3"/>
      <c r="B8021" s="5"/>
    </row>
    <row r="8022" spans="1:2" x14ac:dyDescent="0.15">
      <c r="A8022" s="3"/>
      <c r="B8022" s="5"/>
    </row>
    <row r="8023" spans="1:2" x14ac:dyDescent="0.15">
      <c r="A8023" s="3"/>
      <c r="B8023" s="5"/>
    </row>
    <row r="8024" spans="1:2" x14ac:dyDescent="0.15">
      <c r="A8024" s="3"/>
      <c r="B8024" s="5"/>
    </row>
    <row r="8025" spans="1:2" x14ac:dyDescent="0.15">
      <c r="A8025" s="3"/>
      <c r="B8025" s="5"/>
    </row>
    <row r="8026" spans="1:2" x14ac:dyDescent="0.15">
      <c r="A8026" s="3"/>
      <c r="B8026" s="5"/>
    </row>
    <row r="8027" spans="1:2" x14ac:dyDescent="0.15">
      <c r="A8027" s="3"/>
      <c r="B8027" s="5"/>
    </row>
    <row r="8028" spans="1:2" x14ac:dyDescent="0.15">
      <c r="A8028" s="3"/>
      <c r="B8028" s="5"/>
    </row>
    <row r="8029" spans="1:2" x14ac:dyDescent="0.15">
      <c r="A8029" s="3"/>
      <c r="B8029" s="5"/>
    </row>
    <row r="8030" spans="1:2" x14ac:dyDescent="0.15">
      <c r="A8030" s="3"/>
      <c r="B8030" s="5"/>
    </row>
    <row r="8031" spans="1:2" x14ac:dyDescent="0.15">
      <c r="A8031" s="3"/>
      <c r="B8031" s="5"/>
    </row>
    <row r="8032" spans="1:2" x14ac:dyDescent="0.15">
      <c r="A8032" s="3"/>
      <c r="B8032" s="5"/>
    </row>
    <row r="8033" spans="1:2" x14ac:dyDescent="0.15">
      <c r="A8033" s="3"/>
      <c r="B8033" s="5"/>
    </row>
    <row r="8034" spans="1:2" x14ac:dyDescent="0.15">
      <c r="A8034" s="3"/>
      <c r="B8034" s="5"/>
    </row>
    <row r="8035" spans="1:2" x14ac:dyDescent="0.15">
      <c r="A8035" s="3"/>
      <c r="B8035" s="5"/>
    </row>
    <row r="8036" spans="1:2" x14ac:dyDescent="0.15">
      <c r="A8036" s="3"/>
      <c r="B8036" s="5"/>
    </row>
    <row r="8037" spans="1:2" x14ac:dyDescent="0.15">
      <c r="A8037" s="3"/>
      <c r="B8037" s="5"/>
    </row>
    <row r="8038" spans="1:2" x14ac:dyDescent="0.15">
      <c r="A8038" s="3"/>
      <c r="B8038" s="5"/>
    </row>
    <row r="8039" spans="1:2" x14ac:dyDescent="0.15">
      <c r="A8039" s="3"/>
      <c r="B8039" s="5"/>
    </row>
    <row r="8040" spans="1:2" x14ac:dyDescent="0.15">
      <c r="A8040" s="3"/>
      <c r="B8040" s="5"/>
    </row>
    <row r="8041" spans="1:2" x14ac:dyDescent="0.15">
      <c r="A8041" s="3"/>
      <c r="B8041" s="5"/>
    </row>
    <row r="8042" spans="1:2" x14ac:dyDescent="0.15">
      <c r="A8042" s="3"/>
      <c r="B8042" s="5"/>
    </row>
    <row r="8043" spans="1:2" x14ac:dyDescent="0.15">
      <c r="A8043" s="3"/>
      <c r="B8043" s="5"/>
    </row>
    <row r="8044" spans="1:2" x14ac:dyDescent="0.15">
      <c r="A8044" s="3"/>
      <c r="B8044" s="5"/>
    </row>
    <row r="8045" spans="1:2" x14ac:dyDescent="0.15">
      <c r="A8045" s="3"/>
      <c r="B8045" s="5"/>
    </row>
    <row r="8046" spans="1:2" x14ac:dyDescent="0.15">
      <c r="A8046" s="3"/>
      <c r="B8046" s="5"/>
    </row>
    <row r="8047" spans="1:2" x14ac:dyDescent="0.15">
      <c r="A8047" s="3"/>
      <c r="B8047" s="5"/>
    </row>
    <row r="8048" spans="1:2" x14ac:dyDescent="0.15">
      <c r="A8048" s="3"/>
      <c r="B8048" s="5"/>
    </row>
    <row r="8049" spans="1:2" x14ac:dyDescent="0.15">
      <c r="A8049" s="3"/>
      <c r="B8049" s="5"/>
    </row>
    <row r="8050" spans="1:2" x14ac:dyDescent="0.15">
      <c r="A8050" s="3"/>
      <c r="B8050" s="5"/>
    </row>
    <row r="8051" spans="1:2" x14ac:dyDescent="0.15">
      <c r="A8051" s="3"/>
      <c r="B8051" s="5"/>
    </row>
    <row r="8052" spans="1:2" x14ac:dyDescent="0.15">
      <c r="A8052" s="3"/>
      <c r="B8052" s="5"/>
    </row>
    <row r="8053" spans="1:2" x14ac:dyDescent="0.15">
      <c r="A8053" s="3"/>
      <c r="B8053" s="5"/>
    </row>
    <row r="8054" spans="1:2" x14ac:dyDescent="0.15">
      <c r="A8054" s="3"/>
      <c r="B8054" s="5"/>
    </row>
    <row r="8055" spans="1:2" x14ac:dyDescent="0.15">
      <c r="A8055" s="3"/>
      <c r="B8055" s="5"/>
    </row>
    <row r="8056" spans="1:2" x14ac:dyDescent="0.15">
      <c r="A8056" s="3"/>
      <c r="B8056" s="5"/>
    </row>
    <row r="8057" spans="1:2" x14ac:dyDescent="0.15">
      <c r="A8057" s="3"/>
      <c r="B8057" s="5"/>
    </row>
    <row r="8058" spans="1:2" x14ac:dyDescent="0.15">
      <c r="A8058" s="3"/>
      <c r="B8058" s="5"/>
    </row>
    <row r="8059" spans="1:2" x14ac:dyDescent="0.15">
      <c r="A8059" s="3"/>
      <c r="B8059" s="5"/>
    </row>
    <row r="8060" spans="1:2" x14ac:dyDescent="0.15">
      <c r="A8060" s="3"/>
      <c r="B8060" s="5"/>
    </row>
    <row r="8061" spans="1:2" x14ac:dyDescent="0.15">
      <c r="A8061" s="3"/>
      <c r="B8061" s="5"/>
    </row>
    <row r="8062" spans="1:2" x14ac:dyDescent="0.15">
      <c r="A8062" s="3"/>
      <c r="B8062" s="5"/>
    </row>
    <row r="8063" spans="1:2" x14ac:dyDescent="0.15">
      <c r="A8063" s="3"/>
      <c r="B8063" s="5"/>
    </row>
    <row r="8064" spans="1:2" x14ac:dyDescent="0.15">
      <c r="A8064" s="3"/>
      <c r="B8064" s="5"/>
    </row>
    <row r="8065" spans="1:2" x14ac:dyDescent="0.15">
      <c r="A8065" s="3"/>
      <c r="B8065" s="5"/>
    </row>
    <row r="8066" spans="1:2" x14ac:dyDescent="0.15">
      <c r="A8066" s="3"/>
      <c r="B8066" s="5"/>
    </row>
    <row r="8067" spans="1:2" x14ac:dyDescent="0.15">
      <c r="A8067" s="3"/>
      <c r="B8067" s="5"/>
    </row>
    <row r="8068" spans="1:2" x14ac:dyDescent="0.15">
      <c r="A8068" s="3"/>
      <c r="B8068" s="5"/>
    </row>
    <row r="8069" spans="1:2" x14ac:dyDescent="0.15">
      <c r="A8069" s="3"/>
      <c r="B8069" s="5"/>
    </row>
    <row r="8070" spans="1:2" x14ac:dyDescent="0.15">
      <c r="A8070" s="3"/>
      <c r="B8070" s="5"/>
    </row>
    <row r="8071" spans="1:2" x14ac:dyDescent="0.15">
      <c r="A8071" s="3"/>
      <c r="B8071" s="5"/>
    </row>
    <row r="8072" spans="1:2" x14ac:dyDescent="0.15">
      <c r="A8072" s="3"/>
      <c r="B8072" s="5"/>
    </row>
    <row r="8073" spans="1:2" x14ac:dyDescent="0.15">
      <c r="A8073" s="3"/>
      <c r="B8073" s="5"/>
    </row>
    <row r="8074" spans="1:2" x14ac:dyDescent="0.15">
      <c r="A8074" s="3"/>
      <c r="B8074" s="5"/>
    </row>
    <row r="8075" spans="1:2" x14ac:dyDescent="0.15">
      <c r="A8075" s="3"/>
      <c r="B8075" s="5"/>
    </row>
    <row r="8076" spans="1:2" x14ac:dyDescent="0.15">
      <c r="A8076" s="3"/>
      <c r="B8076" s="5"/>
    </row>
    <row r="8077" spans="1:2" x14ac:dyDescent="0.15">
      <c r="A8077" s="3"/>
      <c r="B8077" s="5"/>
    </row>
    <row r="8078" spans="1:2" x14ac:dyDescent="0.15">
      <c r="A8078" s="3"/>
      <c r="B8078" s="5"/>
    </row>
    <row r="8079" spans="1:2" x14ac:dyDescent="0.15">
      <c r="A8079" s="3"/>
      <c r="B8079" s="5"/>
    </row>
    <row r="8080" spans="1:2" x14ac:dyDescent="0.15">
      <c r="A8080" s="3"/>
      <c r="B8080" s="5"/>
    </row>
    <row r="8081" spans="1:2" x14ac:dyDescent="0.15">
      <c r="A8081" s="3"/>
      <c r="B8081" s="5"/>
    </row>
    <row r="8082" spans="1:2" x14ac:dyDescent="0.15">
      <c r="A8082" s="3"/>
      <c r="B8082" s="5"/>
    </row>
    <row r="8083" spans="1:2" x14ac:dyDescent="0.15">
      <c r="A8083" s="3"/>
      <c r="B8083" s="5"/>
    </row>
    <row r="8084" spans="1:2" x14ac:dyDescent="0.15">
      <c r="A8084" s="3"/>
      <c r="B8084" s="5"/>
    </row>
    <row r="8085" spans="1:2" x14ac:dyDescent="0.15">
      <c r="A8085" s="3"/>
      <c r="B8085" s="5"/>
    </row>
    <row r="8086" spans="1:2" x14ac:dyDescent="0.15">
      <c r="A8086" s="3"/>
      <c r="B8086" s="5"/>
    </row>
    <row r="8087" spans="1:2" x14ac:dyDescent="0.15">
      <c r="A8087" s="3"/>
      <c r="B8087" s="5"/>
    </row>
    <row r="8088" spans="1:2" x14ac:dyDescent="0.15">
      <c r="A8088" s="3"/>
      <c r="B8088" s="5"/>
    </row>
    <row r="8089" spans="1:2" x14ac:dyDescent="0.15">
      <c r="A8089" s="3"/>
      <c r="B8089" s="5"/>
    </row>
    <row r="8090" spans="1:2" x14ac:dyDescent="0.15">
      <c r="A8090" s="3"/>
      <c r="B8090" s="5"/>
    </row>
    <row r="8091" spans="1:2" x14ac:dyDescent="0.15">
      <c r="A8091" s="3"/>
      <c r="B8091" s="5"/>
    </row>
    <row r="8092" spans="1:2" x14ac:dyDescent="0.15">
      <c r="A8092" s="3"/>
      <c r="B8092" s="5"/>
    </row>
    <row r="8093" spans="1:2" x14ac:dyDescent="0.15">
      <c r="A8093" s="3"/>
      <c r="B8093" s="5"/>
    </row>
    <row r="8094" spans="1:2" x14ac:dyDescent="0.15">
      <c r="A8094" s="3"/>
      <c r="B8094" s="5"/>
    </row>
    <row r="8095" spans="1:2" x14ac:dyDescent="0.15">
      <c r="A8095" s="3"/>
      <c r="B8095" s="5"/>
    </row>
    <row r="8096" spans="1:2" x14ac:dyDescent="0.15">
      <c r="A8096" s="3"/>
      <c r="B8096" s="5"/>
    </row>
    <row r="8097" spans="1:2" x14ac:dyDescent="0.15">
      <c r="A8097" s="3"/>
      <c r="B8097" s="5"/>
    </row>
    <row r="8098" spans="1:2" x14ac:dyDescent="0.15">
      <c r="A8098" s="3"/>
      <c r="B8098" s="5"/>
    </row>
    <row r="8099" spans="1:2" x14ac:dyDescent="0.15">
      <c r="A8099" s="3"/>
      <c r="B8099" s="5"/>
    </row>
    <row r="8100" spans="1:2" x14ac:dyDescent="0.15">
      <c r="A8100" s="3"/>
      <c r="B8100" s="5"/>
    </row>
    <row r="8101" spans="1:2" x14ac:dyDescent="0.15">
      <c r="A8101" s="3"/>
      <c r="B8101" s="5"/>
    </row>
    <row r="8102" spans="1:2" x14ac:dyDescent="0.15">
      <c r="A8102" s="3"/>
      <c r="B8102" s="5"/>
    </row>
    <row r="8103" spans="1:2" x14ac:dyDescent="0.15">
      <c r="A8103" s="3"/>
      <c r="B8103" s="5"/>
    </row>
    <row r="8104" spans="1:2" x14ac:dyDescent="0.15">
      <c r="A8104" s="3"/>
      <c r="B8104" s="5"/>
    </row>
    <row r="8105" spans="1:2" x14ac:dyDescent="0.15">
      <c r="A8105" s="3"/>
      <c r="B8105" s="5"/>
    </row>
    <row r="8106" spans="1:2" x14ac:dyDescent="0.15">
      <c r="A8106" s="3"/>
      <c r="B8106" s="5"/>
    </row>
    <row r="8107" spans="1:2" x14ac:dyDescent="0.15">
      <c r="A8107" s="3"/>
      <c r="B8107" s="5"/>
    </row>
    <row r="8108" spans="1:2" x14ac:dyDescent="0.15">
      <c r="A8108" s="3"/>
      <c r="B8108" s="5"/>
    </row>
    <row r="8109" spans="1:2" x14ac:dyDescent="0.15">
      <c r="A8109" s="3"/>
      <c r="B8109" s="5"/>
    </row>
    <row r="8110" spans="1:2" x14ac:dyDescent="0.15">
      <c r="A8110" s="3"/>
      <c r="B8110" s="5"/>
    </row>
    <row r="8111" spans="1:2" x14ac:dyDescent="0.15">
      <c r="A8111" s="3"/>
      <c r="B8111" s="5"/>
    </row>
    <row r="8112" spans="1:2" x14ac:dyDescent="0.15">
      <c r="A8112" s="3"/>
      <c r="B8112" s="5"/>
    </row>
    <row r="8113" spans="1:2" x14ac:dyDescent="0.15">
      <c r="A8113" s="3"/>
      <c r="B8113" s="5"/>
    </row>
    <row r="8114" spans="1:2" x14ac:dyDescent="0.15">
      <c r="A8114" s="3"/>
      <c r="B8114" s="5"/>
    </row>
    <row r="8115" spans="1:2" x14ac:dyDescent="0.15">
      <c r="A8115" s="3"/>
      <c r="B8115" s="5"/>
    </row>
    <row r="8116" spans="1:2" x14ac:dyDescent="0.15">
      <c r="A8116" s="3"/>
      <c r="B8116" s="5"/>
    </row>
    <row r="8117" spans="1:2" x14ac:dyDescent="0.15">
      <c r="A8117" s="3"/>
      <c r="B8117" s="5"/>
    </row>
    <row r="8118" spans="1:2" x14ac:dyDescent="0.15">
      <c r="A8118" s="3"/>
      <c r="B8118" s="5"/>
    </row>
    <row r="8119" spans="1:2" x14ac:dyDescent="0.15">
      <c r="A8119" s="3"/>
      <c r="B8119" s="5"/>
    </row>
    <row r="8120" spans="1:2" x14ac:dyDescent="0.15">
      <c r="A8120" s="3"/>
      <c r="B8120" s="5"/>
    </row>
    <row r="8121" spans="1:2" x14ac:dyDescent="0.15">
      <c r="A8121" s="3"/>
      <c r="B8121" s="5"/>
    </row>
    <row r="8122" spans="1:2" x14ac:dyDescent="0.15">
      <c r="A8122" s="3"/>
      <c r="B8122" s="5"/>
    </row>
    <row r="8123" spans="1:2" x14ac:dyDescent="0.15">
      <c r="A8123" s="3"/>
      <c r="B8123" s="5"/>
    </row>
    <row r="8124" spans="1:2" x14ac:dyDescent="0.15">
      <c r="A8124" s="3"/>
      <c r="B8124" s="5"/>
    </row>
    <row r="8125" spans="1:2" x14ac:dyDescent="0.15">
      <c r="A8125" s="3"/>
      <c r="B8125" s="5"/>
    </row>
    <row r="8126" spans="1:2" x14ac:dyDescent="0.15">
      <c r="A8126" s="3"/>
      <c r="B8126" s="5"/>
    </row>
    <row r="8127" spans="1:2" x14ac:dyDescent="0.15">
      <c r="A8127" s="3"/>
      <c r="B8127" s="5"/>
    </row>
    <row r="8128" spans="1:2" x14ac:dyDescent="0.15">
      <c r="A8128" s="3"/>
      <c r="B8128" s="5"/>
    </row>
    <row r="8129" spans="1:2" x14ac:dyDescent="0.15">
      <c r="A8129" s="3"/>
      <c r="B8129" s="5"/>
    </row>
    <row r="8130" spans="1:2" x14ac:dyDescent="0.15">
      <c r="A8130" s="3"/>
      <c r="B8130" s="5"/>
    </row>
    <row r="8131" spans="1:2" x14ac:dyDescent="0.15">
      <c r="A8131" s="3"/>
      <c r="B8131" s="5"/>
    </row>
    <row r="8132" spans="1:2" x14ac:dyDescent="0.15">
      <c r="A8132" s="3"/>
      <c r="B8132" s="5"/>
    </row>
    <row r="8133" spans="1:2" x14ac:dyDescent="0.15">
      <c r="A8133" s="3"/>
      <c r="B8133" s="5"/>
    </row>
    <row r="8134" spans="1:2" x14ac:dyDescent="0.15">
      <c r="A8134" s="3"/>
      <c r="B8134" s="5"/>
    </row>
    <row r="8135" spans="1:2" x14ac:dyDescent="0.15">
      <c r="A8135" s="3"/>
      <c r="B8135" s="5"/>
    </row>
    <row r="8136" spans="1:2" x14ac:dyDescent="0.15">
      <c r="A8136" s="3"/>
      <c r="B8136" s="5"/>
    </row>
    <row r="8137" spans="1:2" x14ac:dyDescent="0.15">
      <c r="A8137" s="3"/>
      <c r="B8137" s="5"/>
    </row>
    <row r="8138" spans="1:2" x14ac:dyDescent="0.15">
      <c r="A8138" s="3"/>
      <c r="B8138" s="5"/>
    </row>
    <row r="8139" spans="1:2" x14ac:dyDescent="0.15">
      <c r="A8139" s="3"/>
      <c r="B8139" s="5"/>
    </row>
    <row r="8140" spans="1:2" x14ac:dyDescent="0.15">
      <c r="A8140" s="3"/>
      <c r="B8140" s="5"/>
    </row>
    <row r="8141" spans="1:2" x14ac:dyDescent="0.15">
      <c r="A8141" s="3"/>
      <c r="B8141" s="5"/>
    </row>
    <row r="8142" spans="1:2" x14ac:dyDescent="0.15">
      <c r="A8142" s="3"/>
      <c r="B8142" s="5"/>
    </row>
    <row r="8143" spans="1:2" x14ac:dyDescent="0.15">
      <c r="A8143" s="3"/>
      <c r="B8143" s="5"/>
    </row>
    <row r="8144" spans="1:2" x14ac:dyDescent="0.15">
      <c r="A8144" s="3"/>
      <c r="B8144" s="5"/>
    </row>
    <row r="8145" spans="1:2" x14ac:dyDescent="0.15">
      <c r="A8145" s="3"/>
      <c r="B8145" s="5"/>
    </row>
    <row r="8146" spans="1:2" x14ac:dyDescent="0.15">
      <c r="A8146" s="3"/>
      <c r="B8146" s="5"/>
    </row>
    <row r="8147" spans="1:2" x14ac:dyDescent="0.15">
      <c r="A8147" s="3"/>
      <c r="B8147" s="5"/>
    </row>
    <row r="8148" spans="1:2" x14ac:dyDescent="0.15">
      <c r="A8148" s="3"/>
      <c r="B8148" s="5"/>
    </row>
    <row r="8149" spans="1:2" x14ac:dyDescent="0.15">
      <c r="A8149" s="3"/>
      <c r="B8149" s="5"/>
    </row>
    <row r="8150" spans="1:2" x14ac:dyDescent="0.15">
      <c r="A8150" s="3"/>
      <c r="B8150" s="5"/>
    </row>
    <row r="8151" spans="1:2" x14ac:dyDescent="0.15">
      <c r="A8151" s="3"/>
      <c r="B8151" s="5"/>
    </row>
    <row r="8152" spans="1:2" x14ac:dyDescent="0.15">
      <c r="A8152" s="3"/>
      <c r="B8152" s="5"/>
    </row>
    <row r="8153" spans="1:2" x14ac:dyDescent="0.15">
      <c r="A8153" s="3"/>
      <c r="B8153" s="5"/>
    </row>
    <row r="8154" spans="1:2" x14ac:dyDescent="0.15">
      <c r="A8154" s="3"/>
      <c r="B8154" s="5"/>
    </row>
    <row r="8155" spans="1:2" x14ac:dyDescent="0.15">
      <c r="A8155" s="3"/>
      <c r="B8155" s="5"/>
    </row>
    <row r="8156" spans="1:2" x14ac:dyDescent="0.15">
      <c r="A8156" s="3"/>
      <c r="B8156" s="5"/>
    </row>
    <row r="8157" spans="1:2" x14ac:dyDescent="0.15">
      <c r="A8157" s="3"/>
      <c r="B8157" s="5"/>
    </row>
    <row r="8158" spans="1:2" x14ac:dyDescent="0.15">
      <c r="A8158" s="3"/>
      <c r="B8158" s="5"/>
    </row>
    <row r="8159" spans="1:2" x14ac:dyDescent="0.15">
      <c r="A8159" s="3"/>
      <c r="B8159" s="5"/>
    </row>
    <row r="8160" spans="1:2" x14ac:dyDescent="0.15">
      <c r="A8160" s="3"/>
      <c r="B8160" s="5"/>
    </row>
    <row r="8161" spans="1:2" x14ac:dyDescent="0.15">
      <c r="A8161" s="3"/>
      <c r="B8161" s="5"/>
    </row>
    <row r="8162" spans="1:2" x14ac:dyDescent="0.15">
      <c r="A8162" s="3"/>
      <c r="B8162" s="5"/>
    </row>
    <row r="8163" spans="1:2" x14ac:dyDescent="0.15">
      <c r="A8163" s="3"/>
      <c r="B8163" s="5"/>
    </row>
    <row r="8164" spans="1:2" x14ac:dyDescent="0.15">
      <c r="A8164" s="3"/>
      <c r="B8164" s="5"/>
    </row>
    <row r="8165" spans="1:2" x14ac:dyDescent="0.15">
      <c r="A8165" s="3"/>
      <c r="B8165" s="5"/>
    </row>
    <row r="8166" spans="1:2" x14ac:dyDescent="0.15">
      <c r="A8166" s="3"/>
      <c r="B8166" s="5"/>
    </row>
    <row r="8167" spans="1:2" x14ac:dyDescent="0.15">
      <c r="A8167" s="3"/>
      <c r="B8167" s="5"/>
    </row>
    <row r="8168" spans="1:2" x14ac:dyDescent="0.15">
      <c r="A8168" s="3"/>
      <c r="B8168" s="5"/>
    </row>
    <row r="8169" spans="1:2" x14ac:dyDescent="0.15">
      <c r="A8169" s="3"/>
      <c r="B8169" s="5"/>
    </row>
    <row r="8170" spans="1:2" x14ac:dyDescent="0.15">
      <c r="A8170" s="3"/>
      <c r="B8170" s="5"/>
    </row>
    <row r="8171" spans="1:2" x14ac:dyDescent="0.15">
      <c r="A8171" s="3"/>
      <c r="B8171" s="5"/>
    </row>
    <row r="8172" spans="1:2" x14ac:dyDescent="0.15">
      <c r="A8172" s="3"/>
      <c r="B8172" s="5"/>
    </row>
    <row r="8173" spans="1:2" x14ac:dyDescent="0.15">
      <c r="A8173" s="3"/>
      <c r="B8173" s="5"/>
    </row>
    <row r="8174" spans="1:2" x14ac:dyDescent="0.15">
      <c r="A8174" s="3"/>
      <c r="B8174" s="5"/>
    </row>
    <row r="8175" spans="1:2" x14ac:dyDescent="0.15">
      <c r="A8175" s="3"/>
      <c r="B8175" s="5"/>
    </row>
    <row r="8176" spans="1:2" x14ac:dyDescent="0.15">
      <c r="A8176" s="3"/>
      <c r="B8176" s="5"/>
    </row>
    <row r="8177" spans="1:2" x14ac:dyDescent="0.15">
      <c r="A8177" s="3"/>
      <c r="B8177" s="5"/>
    </row>
    <row r="8178" spans="1:2" x14ac:dyDescent="0.15">
      <c r="A8178" s="3"/>
      <c r="B8178" s="5"/>
    </row>
    <row r="8179" spans="1:2" x14ac:dyDescent="0.15">
      <c r="A8179" s="3"/>
      <c r="B8179" s="5"/>
    </row>
    <row r="8180" spans="1:2" x14ac:dyDescent="0.15">
      <c r="A8180" s="3"/>
      <c r="B8180" s="5"/>
    </row>
    <row r="8181" spans="1:2" x14ac:dyDescent="0.15">
      <c r="A8181" s="3"/>
      <c r="B8181" s="5"/>
    </row>
    <row r="8182" spans="1:2" x14ac:dyDescent="0.15">
      <c r="A8182" s="3"/>
      <c r="B8182" s="5"/>
    </row>
    <row r="8183" spans="1:2" x14ac:dyDescent="0.15">
      <c r="A8183" s="3"/>
      <c r="B8183" s="5"/>
    </row>
    <row r="8184" spans="1:2" x14ac:dyDescent="0.15">
      <c r="A8184" s="3"/>
      <c r="B8184" s="5"/>
    </row>
    <row r="8185" spans="1:2" x14ac:dyDescent="0.15">
      <c r="A8185" s="3"/>
      <c r="B8185" s="5"/>
    </row>
    <row r="8186" spans="1:2" x14ac:dyDescent="0.15">
      <c r="A8186" s="3"/>
      <c r="B8186" s="5"/>
    </row>
    <row r="8187" spans="1:2" x14ac:dyDescent="0.15">
      <c r="A8187" s="3"/>
      <c r="B8187" s="5"/>
    </row>
    <row r="8188" spans="1:2" x14ac:dyDescent="0.15">
      <c r="A8188" s="3"/>
      <c r="B8188" s="5"/>
    </row>
    <row r="8189" spans="1:2" x14ac:dyDescent="0.15">
      <c r="A8189" s="3"/>
      <c r="B8189" s="5"/>
    </row>
    <row r="8190" spans="1:2" x14ac:dyDescent="0.15">
      <c r="A8190" s="3"/>
      <c r="B8190" s="5"/>
    </row>
    <row r="8191" spans="1:2" x14ac:dyDescent="0.15">
      <c r="A8191" s="3"/>
      <c r="B8191" s="5"/>
    </row>
    <row r="8192" spans="1:2" x14ac:dyDescent="0.15">
      <c r="A8192" s="3"/>
      <c r="B8192" s="5"/>
    </row>
    <row r="8193" spans="1:2" x14ac:dyDescent="0.15">
      <c r="A8193" s="3"/>
      <c r="B8193" s="5"/>
    </row>
    <row r="8194" spans="1:2" x14ac:dyDescent="0.15">
      <c r="A8194" s="3"/>
      <c r="B8194" s="5"/>
    </row>
    <row r="8195" spans="1:2" x14ac:dyDescent="0.15">
      <c r="A8195" s="3"/>
      <c r="B8195" s="5"/>
    </row>
    <row r="8196" spans="1:2" x14ac:dyDescent="0.15">
      <c r="A8196" s="3"/>
      <c r="B8196" s="5"/>
    </row>
    <row r="8197" spans="1:2" x14ac:dyDescent="0.15">
      <c r="A8197" s="3"/>
      <c r="B8197" s="5"/>
    </row>
    <row r="8198" spans="1:2" x14ac:dyDescent="0.15">
      <c r="A8198" s="3"/>
      <c r="B8198" s="5"/>
    </row>
    <row r="8199" spans="1:2" x14ac:dyDescent="0.15">
      <c r="A8199" s="3"/>
      <c r="B8199" s="5"/>
    </row>
    <row r="8200" spans="1:2" x14ac:dyDescent="0.15">
      <c r="A8200" s="3"/>
      <c r="B8200" s="5"/>
    </row>
    <row r="8201" spans="1:2" x14ac:dyDescent="0.15">
      <c r="A8201" s="3"/>
      <c r="B8201" s="5"/>
    </row>
    <row r="8202" spans="1:2" x14ac:dyDescent="0.15">
      <c r="A8202" s="3"/>
      <c r="B8202" s="5"/>
    </row>
    <row r="8203" spans="1:2" x14ac:dyDescent="0.15">
      <c r="A8203" s="3"/>
      <c r="B8203" s="5"/>
    </row>
    <row r="8204" spans="1:2" x14ac:dyDescent="0.15">
      <c r="A8204" s="3"/>
      <c r="B8204" s="5"/>
    </row>
    <row r="8205" spans="1:2" x14ac:dyDescent="0.15">
      <c r="A8205" s="3"/>
      <c r="B8205" s="5"/>
    </row>
    <row r="8206" spans="1:2" x14ac:dyDescent="0.15">
      <c r="A8206" s="3"/>
      <c r="B8206" s="5"/>
    </row>
    <row r="8207" spans="1:2" x14ac:dyDescent="0.15">
      <c r="A8207" s="3"/>
      <c r="B8207" s="5"/>
    </row>
    <row r="8208" spans="1:2" x14ac:dyDescent="0.15">
      <c r="A8208" s="3"/>
      <c r="B8208" s="5"/>
    </row>
    <row r="8209" spans="1:2" x14ac:dyDescent="0.15">
      <c r="A8209" s="3"/>
      <c r="B8209" s="5"/>
    </row>
    <row r="8210" spans="1:2" x14ac:dyDescent="0.15">
      <c r="A8210" s="3"/>
      <c r="B8210" s="5"/>
    </row>
    <row r="8211" spans="1:2" x14ac:dyDescent="0.15">
      <c r="A8211" s="3"/>
      <c r="B8211" s="5"/>
    </row>
    <row r="8212" spans="1:2" x14ac:dyDescent="0.15">
      <c r="A8212" s="3"/>
      <c r="B8212" s="5"/>
    </row>
    <row r="8213" spans="1:2" x14ac:dyDescent="0.15">
      <c r="A8213" s="3"/>
      <c r="B8213" s="5"/>
    </row>
    <row r="8214" spans="1:2" x14ac:dyDescent="0.15">
      <c r="A8214" s="3"/>
      <c r="B8214" s="5"/>
    </row>
    <row r="8215" spans="1:2" x14ac:dyDescent="0.15">
      <c r="A8215" s="3"/>
      <c r="B8215" s="5"/>
    </row>
    <row r="8216" spans="1:2" x14ac:dyDescent="0.15">
      <c r="A8216" s="3"/>
      <c r="B8216" s="5"/>
    </row>
    <row r="8217" spans="1:2" x14ac:dyDescent="0.15">
      <c r="A8217" s="3"/>
      <c r="B8217" s="5"/>
    </row>
    <row r="8218" spans="1:2" x14ac:dyDescent="0.15">
      <c r="A8218" s="3"/>
      <c r="B8218" s="5"/>
    </row>
    <row r="8219" spans="1:2" x14ac:dyDescent="0.15">
      <c r="A8219" s="3"/>
      <c r="B8219" s="5"/>
    </row>
    <row r="8220" spans="1:2" x14ac:dyDescent="0.15">
      <c r="A8220" s="3"/>
      <c r="B8220" s="5"/>
    </row>
    <row r="8221" spans="1:2" x14ac:dyDescent="0.15">
      <c r="A8221" s="3"/>
      <c r="B8221" s="5"/>
    </row>
    <row r="8222" spans="1:2" x14ac:dyDescent="0.15">
      <c r="A8222" s="3"/>
      <c r="B8222" s="5"/>
    </row>
    <row r="8223" spans="1:2" x14ac:dyDescent="0.15">
      <c r="A8223" s="3"/>
      <c r="B8223" s="5"/>
    </row>
    <row r="8224" spans="1:2" x14ac:dyDescent="0.15">
      <c r="A8224" s="3"/>
      <c r="B8224" s="5"/>
    </row>
    <row r="8225" spans="1:2" x14ac:dyDescent="0.15">
      <c r="A8225" s="3"/>
      <c r="B8225" s="5"/>
    </row>
    <row r="8226" spans="1:2" x14ac:dyDescent="0.15">
      <c r="A8226" s="3"/>
      <c r="B8226" s="5"/>
    </row>
    <row r="8227" spans="1:2" x14ac:dyDescent="0.15">
      <c r="A8227" s="3"/>
      <c r="B8227" s="5"/>
    </row>
    <row r="8228" spans="1:2" x14ac:dyDescent="0.15">
      <c r="A8228" s="3"/>
      <c r="B8228" s="5"/>
    </row>
    <row r="8229" spans="1:2" x14ac:dyDescent="0.15">
      <c r="A8229" s="3"/>
      <c r="B8229" s="5"/>
    </row>
    <row r="8230" spans="1:2" x14ac:dyDescent="0.15">
      <c r="A8230" s="3"/>
      <c r="B8230" s="5"/>
    </row>
    <row r="8231" spans="1:2" x14ac:dyDescent="0.15">
      <c r="A8231" s="3"/>
      <c r="B8231" s="5"/>
    </row>
    <row r="8232" spans="1:2" x14ac:dyDescent="0.15">
      <c r="A8232" s="3"/>
      <c r="B8232" s="5"/>
    </row>
    <row r="8233" spans="1:2" x14ac:dyDescent="0.15">
      <c r="A8233" s="3"/>
      <c r="B8233" s="5"/>
    </row>
    <row r="8234" spans="1:2" x14ac:dyDescent="0.15">
      <c r="A8234" s="3"/>
      <c r="B8234" s="5"/>
    </row>
    <row r="8235" spans="1:2" x14ac:dyDescent="0.15">
      <c r="A8235" s="3"/>
      <c r="B8235" s="5"/>
    </row>
    <row r="8236" spans="1:2" x14ac:dyDescent="0.15">
      <c r="A8236" s="3"/>
      <c r="B8236" s="5"/>
    </row>
    <row r="8237" spans="1:2" x14ac:dyDescent="0.15">
      <c r="A8237" s="3"/>
      <c r="B8237" s="5"/>
    </row>
    <row r="8238" spans="1:2" x14ac:dyDescent="0.15">
      <c r="A8238" s="3"/>
      <c r="B8238" s="5"/>
    </row>
    <row r="8239" spans="1:2" x14ac:dyDescent="0.15">
      <c r="A8239" s="3"/>
      <c r="B8239" s="5"/>
    </row>
    <row r="8240" spans="1:2" x14ac:dyDescent="0.15">
      <c r="A8240" s="3"/>
      <c r="B8240" s="5"/>
    </row>
    <row r="8241" spans="1:2" x14ac:dyDescent="0.15">
      <c r="A8241" s="3"/>
      <c r="B8241" s="5"/>
    </row>
    <row r="8242" spans="1:2" x14ac:dyDescent="0.15">
      <c r="A8242" s="3"/>
      <c r="B8242" s="5"/>
    </row>
    <row r="8243" spans="1:2" x14ac:dyDescent="0.15">
      <c r="A8243" s="3"/>
      <c r="B8243" s="5"/>
    </row>
    <row r="8244" spans="1:2" x14ac:dyDescent="0.15">
      <c r="A8244" s="3"/>
      <c r="B8244" s="5"/>
    </row>
    <row r="8245" spans="1:2" x14ac:dyDescent="0.15">
      <c r="A8245" s="3"/>
      <c r="B8245" s="5"/>
    </row>
    <row r="8246" spans="1:2" x14ac:dyDescent="0.15">
      <c r="A8246" s="3"/>
      <c r="B8246" s="5"/>
    </row>
    <row r="8247" spans="1:2" x14ac:dyDescent="0.15">
      <c r="A8247" s="3"/>
      <c r="B8247" s="5"/>
    </row>
    <row r="8248" spans="1:2" x14ac:dyDescent="0.15">
      <c r="A8248" s="3"/>
      <c r="B8248" s="5"/>
    </row>
    <row r="8249" spans="1:2" x14ac:dyDescent="0.15">
      <c r="A8249" s="3"/>
      <c r="B8249" s="5"/>
    </row>
    <row r="8250" spans="1:2" x14ac:dyDescent="0.15">
      <c r="A8250" s="3"/>
      <c r="B8250" s="5"/>
    </row>
    <row r="8251" spans="1:2" x14ac:dyDescent="0.15">
      <c r="A8251" s="3"/>
      <c r="B8251" s="5"/>
    </row>
    <row r="8252" spans="1:2" x14ac:dyDescent="0.15">
      <c r="A8252" s="3"/>
      <c r="B8252" s="5"/>
    </row>
    <row r="8253" spans="1:2" x14ac:dyDescent="0.15">
      <c r="A8253" s="3"/>
      <c r="B8253" s="5"/>
    </row>
    <row r="8254" spans="1:2" x14ac:dyDescent="0.15">
      <c r="A8254" s="3"/>
      <c r="B8254" s="5"/>
    </row>
    <row r="8255" spans="1:2" x14ac:dyDescent="0.15">
      <c r="A8255" s="3"/>
      <c r="B8255" s="5"/>
    </row>
    <row r="8256" spans="1:2" x14ac:dyDescent="0.15">
      <c r="A8256" s="3"/>
      <c r="B8256" s="5"/>
    </row>
    <row r="8257" spans="1:2" x14ac:dyDescent="0.15">
      <c r="A8257" s="3"/>
      <c r="B8257" s="5"/>
    </row>
    <row r="8258" spans="1:2" x14ac:dyDescent="0.15">
      <c r="A8258" s="3"/>
      <c r="B8258" s="5"/>
    </row>
    <row r="8259" spans="1:2" x14ac:dyDescent="0.15">
      <c r="A8259" s="3"/>
      <c r="B8259" s="5"/>
    </row>
    <row r="8260" spans="1:2" x14ac:dyDescent="0.15">
      <c r="A8260" s="3"/>
      <c r="B8260" s="5"/>
    </row>
    <row r="8261" spans="1:2" x14ac:dyDescent="0.15">
      <c r="A8261" s="3"/>
      <c r="B8261" s="5"/>
    </row>
    <row r="8262" spans="1:2" x14ac:dyDescent="0.15">
      <c r="A8262" s="3"/>
      <c r="B8262" s="5"/>
    </row>
    <row r="8263" spans="1:2" x14ac:dyDescent="0.15">
      <c r="A8263" s="3"/>
      <c r="B8263" s="5"/>
    </row>
    <row r="8264" spans="1:2" x14ac:dyDescent="0.15">
      <c r="A8264" s="3"/>
      <c r="B8264" s="5"/>
    </row>
    <row r="8265" spans="1:2" x14ac:dyDescent="0.15">
      <c r="A8265" s="3"/>
      <c r="B8265" s="5"/>
    </row>
    <row r="8266" spans="1:2" x14ac:dyDescent="0.15">
      <c r="A8266" s="3"/>
      <c r="B8266" s="5"/>
    </row>
    <row r="8267" spans="1:2" x14ac:dyDescent="0.15">
      <c r="A8267" s="3"/>
      <c r="B8267" s="5"/>
    </row>
    <row r="8268" spans="1:2" x14ac:dyDescent="0.15">
      <c r="A8268" s="3"/>
      <c r="B8268" s="5"/>
    </row>
    <row r="8269" spans="1:2" x14ac:dyDescent="0.15">
      <c r="A8269" s="3"/>
      <c r="B8269" s="5"/>
    </row>
    <row r="8270" spans="1:2" x14ac:dyDescent="0.15">
      <c r="A8270" s="3"/>
      <c r="B8270" s="5"/>
    </row>
    <row r="8271" spans="1:2" x14ac:dyDescent="0.15">
      <c r="A8271" s="3"/>
      <c r="B8271" s="5"/>
    </row>
    <row r="8272" spans="1:2" x14ac:dyDescent="0.15">
      <c r="A8272" s="3"/>
      <c r="B8272" s="5"/>
    </row>
    <row r="8273" spans="1:2" x14ac:dyDescent="0.15">
      <c r="A8273" s="3"/>
      <c r="B8273" s="5"/>
    </row>
    <row r="8274" spans="1:2" x14ac:dyDescent="0.15">
      <c r="A8274" s="3"/>
      <c r="B8274" s="5"/>
    </row>
    <row r="8275" spans="1:2" x14ac:dyDescent="0.15">
      <c r="A8275" s="3"/>
      <c r="B8275" s="5"/>
    </row>
    <row r="8276" spans="1:2" x14ac:dyDescent="0.15">
      <c r="A8276" s="3"/>
      <c r="B8276" s="5"/>
    </row>
    <row r="8277" spans="1:2" x14ac:dyDescent="0.15">
      <c r="A8277" s="3"/>
      <c r="B8277" s="5"/>
    </row>
    <row r="8278" spans="1:2" x14ac:dyDescent="0.15">
      <c r="A8278" s="3"/>
      <c r="B8278" s="5"/>
    </row>
    <row r="8279" spans="1:2" x14ac:dyDescent="0.15">
      <c r="A8279" s="3"/>
      <c r="B8279" s="5"/>
    </row>
    <row r="8280" spans="1:2" x14ac:dyDescent="0.15">
      <c r="A8280" s="3"/>
      <c r="B8280" s="5"/>
    </row>
    <row r="8281" spans="1:2" x14ac:dyDescent="0.15">
      <c r="A8281" s="3"/>
      <c r="B8281" s="5"/>
    </row>
    <row r="8282" spans="1:2" x14ac:dyDescent="0.15">
      <c r="A8282" s="3"/>
      <c r="B8282" s="5"/>
    </row>
    <row r="8283" spans="1:2" x14ac:dyDescent="0.15">
      <c r="A8283" s="3"/>
      <c r="B8283" s="5"/>
    </row>
    <row r="8284" spans="1:2" x14ac:dyDescent="0.15">
      <c r="A8284" s="3"/>
      <c r="B8284" s="5"/>
    </row>
    <row r="8285" spans="1:2" x14ac:dyDescent="0.15">
      <c r="A8285" s="3"/>
      <c r="B8285" s="5"/>
    </row>
    <row r="8286" spans="1:2" x14ac:dyDescent="0.15">
      <c r="A8286" s="3"/>
      <c r="B8286" s="5"/>
    </row>
    <row r="8287" spans="1:2" x14ac:dyDescent="0.15">
      <c r="A8287" s="3"/>
      <c r="B8287" s="5"/>
    </row>
    <row r="8288" spans="1:2" x14ac:dyDescent="0.15">
      <c r="A8288" s="3"/>
      <c r="B8288" s="5"/>
    </row>
    <row r="8289" spans="1:2" x14ac:dyDescent="0.15">
      <c r="A8289" s="3"/>
      <c r="B8289" s="5"/>
    </row>
    <row r="8290" spans="1:2" x14ac:dyDescent="0.15">
      <c r="A8290" s="3"/>
      <c r="B8290" s="5"/>
    </row>
    <row r="8291" spans="1:2" x14ac:dyDescent="0.15">
      <c r="A8291" s="3"/>
      <c r="B8291" s="5"/>
    </row>
    <row r="8292" spans="1:2" x14ac:dyDescent="0.15">
      <c r="A8292" s="3"/>
      <c r="B8292" s="5"/>
    </row>
    <row r="8293" spans="1:2" x14ac:dyDescent="0.15">
      <c r="A8293" s="3"/>
      <c r="B8293" s="5"/>
    </row>
    <row r="8294" spans="1:2" x14ac:dyDescent="0.15">
      <c r="A8294" s="3"/>
      <c r="B8294" s="5"/>
    </row>
    <row r="8295" spans="1:2" x14ac:dyDescent="0.15">
      <c r="A8295" s="3"/>
      <c r="B8295" s="5"/>
    </row>
    <row r="8296" spans="1:2" x14ac:dyDescent="0.15">
      <c r="A8296" s="3"/>
      <c r="B8296" s="5"/>
    </row>
    <row r="8297" spans="1:2" x14ac:dyDescent="0.15">
      <c r="A8297" s="3"/>
      <c r="B8297" s="5"/>
    </row>
    <row r="8298" spans="1:2" x14ac:dyDescent="0.15">
      <c r="A8298" s="3"/>
      <c r="B8298" s="5"/>
    </row>
    <row r="8299" spans="1:2" x14ac:dyDescent="0.15">
      <c r="A8299" s="3"/>
      <c r="B8299" s="5"/>
    </row>
    <row r="8300" spans="1:2" x14ac:dyDescent="0.15">
      <c r="A8300" s="3"/>
      <c r="B8300" s="5"/>
    </row>
    <row r="8301" spans="1:2" x14ac:dyDescent="0.15">
      <c r="A8301" s="3"/>
      <c r="B8301" s="5"/>
    </row>
    <row r="8302" spans="1:2" x14ac:dyDescent="0.15">
      <c r="A8302" s="3"/>
      <c r="B8302" s="5"/>
    </row>
    <row r="8303" spans="1:2" x14ac:dyDescent="0.15">
      <c r="A8303" s="3"/>
      <c r="B8303" s="5"/>
    </row>
    <row r="8304" spans="1:2" x14ac:dyDescent="0.15">
      <c r="A8304" s="3"/>
      <c r="B8304" s="5"/>
    </row>
    <row r="8305" spans="1:2" x14ac:dyDescent="0.15">
      <c r="A8305" s="3"/>
      <c r="B8305" s="5"/>
    </row>
    <row r="8306" spans="1:2" x14ac:dyDescent="0.15">
      <c r="A8306" s="3"/>
      <c r="B8306" s="5"/>
    </row>
    <row r="8307" spans="1:2" x14ac:dyDescent="0.15">
      <c r="A8307" s="3"/>
      <c r="B8307" s="5"/>
    </row>
    <row r="8308" spans="1:2" x14ac:dyDescent="0.15">
      <c r="A8308" s="3"/>
      <c r="B8308" s="5"/>
    </row>
    <row r="8309" spans="1:2" x14ac:dyDescent="0.15">
      <c r="A8309" s="3"/>
      <c r="B8309" s="5"/>
    </row>
    <row r="8310" spans="1:2" x14ac:dyDescent="0.15">
      <c r="A8310" s="3"/>
      <c r="B8310" s="5"/>
    </row>
    <row r="8311" spans="1:2" x14ac:dyDescent="0.15">
      <c r="A8311" s="3"/>
      <c r="B8311" s="5"/>
    </row>
    <row r="8312" spans="1:2" x14ac:dyDescent="0.15">
      <c r="A8312" s="3"/>
      <c r="B8312" s="5"/>
    </row>
    <row r="8313" spans="1:2" x14ac:dyDescent="0.15">
      <c r="A8313" s="3"/>
      <c r="B8313" s="5"/>
    </row>
    <row r="8314" spans="1:2" x14ac:dyDescent="0.15">
      <c r="A8314" s="3"/>
      <c r="B8314" s="5"/>
    </row>
    <row r="8315" spans="1:2" x14ac:dyDescent="0.15">
      <c r="A8315" s="3"/>
      <c r="B8315" s="5"/>
    </row>
    <row r="8316" spans="1:2" x14ac:dyDescent="0.15">
      <c r="A8316" s="3"/>
      <c r="B8316" s="5"/>
    </row>
    <row r="8317" spans="1:2" x14ac:dyDescent="0.15">
      <c r="A8317" s="3"/>
      <c r="B8317" s="5"/>
    </row>
    <row r="8318" spans="1:2" x14ac:dyDescent="0.15">
      <c r="A8318" s="3"/>
      <c r="B8318" s="5"/>
    </row>
    <row r="8319" spans="1:2" x14ac:dyDescent="0.15">
      <c r="A8319" s="3"/>
      <c r="B8319" s="5"/>
    </row>
    <row r="8320" spans="1:2" x14ac:dyDescent="0.15">
      <c r="A8320" s="3"/>
      <c r="B8320" s="5"/>
    </row>
    <row r="8321" spans="1:2" x14ac:dyDescent="0.15">
      <c r="A8321" s="3"/>
      <c r="B8321" s="5"/>
    </row>
    <row r="8322" spans="1:2" x14ac:dyDescent="0.15">
      <c r="A8322" s="3"/>
      <c r="B8322" s="5"/>
    </row>
    <row r="8323" spans="1:2" x14ac:dyDescent="0.15">
      <c r="A8323" s="3"/>
      <c r="B8323" s="5"/>
    </row>
    <row r="8324" spans="1:2" x14ac:dyDescent="0.15">
      <c r="A8324" s="3"/>
      <c r="B8324" s="5"/>
    </row>
    <row r="8325" spans="1:2" x14ac:dyDescent="0.15">
      <c r="A8325" s="3"/>
      <c r="B8325" s="5"/>
    </row>
    <row r="8326" spans="1:2" x14ac:dyDescent="0.15">
      <c r="A8326" s="3"/>
      <c r="B8326" s="5"/>
    </row>
    <row r="8327" spans="1:2" x14ac:dyDescent="0.15">
      <c r="A8327" s="3"/>
      <c r="B8327" s="5"/>
    </row>
    <row r="8328" spans="1:2" x14ac:dyDescent="0.15">
      <c r="A8328" s="3"/>
      <c r="B8328" s="5"/>
    </row>
    <row r="8329" spans="1:2" x14ac:dyDescent="0.15">
      <c r="A8329" s="3"/>
      <c r="B8329" s="5"/>
    </row>
    <row r="8330" spans="1:2" x14ac:dyDescent="0.15">
      <c r="A8330" s="3"/>
      <c r="B8330" s="5"/>
    </row>
    <row r="8331" spans="1:2" x14ac:dyDescent="0.15">
      <c r="A8331" s="3"/>
      <c r="B8331" s="5"/>
    </row>
    <row r="8332" spans="1:2" x14ac:dyDescent="0.15">
      <c r="A8332" s="3"/>
      <c r="B8332" s="5"/>
    </row>
    <row r="8333" spans="1:2" x14ac:dyDescent="0.15">
      <c r="A8333" s="3"/>
      <c r="B8333" s="5"/>
    </row>
    <row r="8334" spans="1:2" x14ac:dyDescent="0.15">
      <c r="A8334" s="3"/>
      <c r="B8334" s="5"/>
    </row>
    <row r="8335" spans="1:2" x14ac:dyDescent="0.15">
      <c r="A8335" s="3"/>
      <c r="B8335" s="5"/>
    </row>
    <row r="8336" spans="1:2" x14ac:dyDescent="0.15">
      <c r="A8336" s="3"/>
      <c r="B8336" s="5"/>
    </row>
    <row r="8337" spans="1:2" x14ac:dyDescent="0.15">
      <c r="A8337" s="3"/>
      <c r="B8337" s="5"/>
    </row>
    <row r="8338" spans="1:2" x14ac:dyDescent="0.15">
      <c r="A8338" s="3"/>
      <c r="B8338" s="5"/>
    </row>
    <row r="8339" spans="1:2" x14ac:dyDescent="0.15">
      <c r="A8339" s="3"/>
      <c r="B8339" s="5"/>
    </row>
    <row r="8340" spans="1:2" x14ac:dyDescent="0.15">
      <c r="A8340" s="3"/>
      <c r="B8340" s="5"/>
    </row>
    <row r="8341" spans="1:2" x14ac:dyDescent="0.15">
      <c r="A8341" s="3"/>
      <c r="B8341" s="5"/>
    </row>
    <row r="8342" spans="1:2" x14ac:dyDescent="0.15">
      <c r="A8342" s="3"/>
      <c r="B8342" s="5"/>
    </row>
    <row r="8343" spans="1:2" x14ac:dyDescent="0.15">
      <c r="A8343" s="3"/>
      <c r="B8343" s="5"/>
    </row>
    <row r="8344" spans="1:2" x14ac:dyDescent="0.15">
      <c r="A8344" s="3"/>
      <c r="B8344" s="5"/>
    </row>
    <row r="8345" spans="1:2" x14ac:dyDescent="0.15">
      <c r="A8345" s="3"/>
      <c r="B8345" s="5"/>
    </row>
    <row r="8346" spans="1:2" x14ac:dyDescent="0.15">
      <c r="A8346" s="3"/>
      <c r="B8346" s="5"/>
    </row>
    <row r="8347" spans="1:2" x14ac:dyDescent="0.15">
      <c r="A8347" s="3"/>
      <c r="B8347" s="5"/>
    </row>
    <row r="8348" spans="1:2" x14ac:dyDescent="0.15">
      <c r="A8348" s="3"/>
      <c r="B8348" s="5"/>
    </row>
    <row r="8349" spans="1:2" x14ac:dyDescent="0.15">
      <c r="A8349" s="3"/>
      <c r="B8349" s="5"/>
    </row>
    <row r="8350" spans="1:2" x14ac:dyDescent="0.15">
      <c r="A8350" s="3"/>
      <c r="B8350" s="5"/>
    </row>
    <row r="8351" spans="1:2" x14ac:dyDescent="0.15">
      <c r="A8351" s="3"/>
      <c r="B8351" s="5"/>
    </row>
    <row r="8352" spans="1:2" x14ac:dyDescent="0.15">
      <c r="A8352" s="3"/>
      <c r="B8352" s="5"/>
    </row>
    <row r="8353" spans="1:2" x14ac:dyDescent="0.15">
      <c r="A8353" s="3"/>
      <c r="B8353" s="5"/>
    </row>
    <row r="8354" spans="1:2" x14ac:dyDescent="0.15">
      <c r="A8354" s="3"/>
      <c r="B8354" s="5"/>
    </row>
    <row r="8355" spans="1:2" x14ac:dyDescent="0.15">
      <c r="A8355" s="3"/>
      <c r="B8355" s="5"/>
    </row>
    <row r="8356" spans="1:2" x14ac:dyDescent="0.15">
      <c r="A8356" s="3"/>
      <c r="B8356" s="5"/>
    </row>
    <row r="8357" spans="1:2" x14ac:dyDescent="0.15">
      <c r="A8357" s="3"/>
      <c r="B8357" s="5"/>
    </row>
    <row r="8358" spans="1:2" x14ac:dyDescent="0.15">
      <c r="A8358" s="3"/>
      <c r="B8358" s="5"/>
    </row>
    <row r="8359" spans="1:2" x14ac:dyDescent="0.15">
      <c r="A8359" s="3"/>
      <c r="B8359" s="5"/>
    </row>
    <row r="8360" spans="1:2" x14ac:dyDescent="0.15">
      <c r="A8360" s="3"/>
      <c r="B8360" s="5"/>
    </row>
    <row r="8361" spans="1:2" x14ac:dyDescent="0.15">
      <c r="A8361" s="3"/>
      <c r="B8361" s="5"/>
    </row>
    <row r="8362" spans="1:2" x14ac:dyDescent="0.15">
      <c r="A8362" s="3"/>
      <c r="B8362" s="5"/>
    </row>
    <row r="8363" spans="1:2" x14ac:dyDescent="0.15">
      <c r="A8363" s="3"/>
      <c r="B8363" s="5"/>
    </row>
    <row r="8364" spans="1:2" x14ac:dyDescent="0.15">
      <c r="A8364" s="3"/>
      <c r="B8364" s="5"/>
    </row>
    <row r="8365" spans="1:2" x14ac:dyDescent="0.15">
      <c r="A8365" s="3"/>
      <c r="B8365" s="5"/>
    </row>
    <row r="8366" spans="1:2" x14ac:dyDescent="0.15">
      <c r="A8366" s="3"/>
      <c r="B8366" s="5"/>
    </row>
    <row r="8367" spans="1:2" x14ac:dyDescent="0.15">
      <c r="A8367" s="3"/>
      <c r="B8367" s="5"/>
    </row>
    <row r="8368" spans="1:2" x14ac:dyDescent="0.15">
      <c r="A8368" s="3"/>
      <c r="B8368" s="5"/>
    </row>
    <row r="8369" spans="1:2" x14ac:dyDescent="0.15">
      <c r="A8369" s="3"/>
      <c r="B8369" s="5"/>
    </row>
    <row r="8370" spans="1:2" x14ac:dyDescent="0.15">
      <c r="A8370" s="3"/>
      <c r="B8370" s="5"/>
    </row>
    <row r="8371" spans="1:2" x14ac:dyDescent="0.15">
      <c r="A8371" s="3"/>
      <c r="B8371" s="5"/>
    </row>
    <row r="8372" spans="1:2" x14ac:dyDescent="0.15">
      <c r="A8372" s="3"/>
      <c r="B8372" s="5"/>
    </row>
    <row r="8373" spans="1:2" x14ac:dyDescent="0.15">
      <c r="A8373" s="3"/>
      <c r="B8373" s="5"/>
    </row>
    <row r="8374" spans="1:2" x14ac:dyDescent="0.15">
      <c r="A8374" s="3"/>
      <c r="B8374" s="5"/>
    </row>
    <row r="8375" spans="1:2" x14ac:dyDescent="0.15">
      <c r="A8375" s="3"/>
      <c r="B8375" s="5"/>
    </row>
    <row r="8376" spans="1:2" x14ac:dyDescent="0.15">
      <c r="A8376" s="3"/>
      <c r="B8376" s="5"/>
    </row>
    <row r="8377" spans="1:2" x14ac:dyDescent="0.15">
      <c r="A8377" s="3"/>
      <c r="B8377" s="5"/>
    </row>
    <row r="8378" spans="1:2" x14ac:dyDescent="0.15">
      <c r="A8378" s="3"/>
      <c r="B8378" s="5"/>
    </row>
    <row r="8379" spans="1:2" x14ac:dyDescent="0.15">
      <c r="A8379" s="3"/>
      <c r="B8379" s="5"/>
    </row>
    <row r="8380" spans="1:2" x14ac:dyDescent="0.15">
      <c r="A8380" s="3"/>
      <c r="B8380" s="5"/>
    </row>
    <row r="8381" spans="1:2" x14ac:dyDescent="0.15">
      <c r="A8381" s="3"/>
      <c r="B8381" s="5"/>
    </row>
    <row r="8382" spans="1:2" x14ac:dyDescent="0.15">
      <c r="A8382" s="3"/>
      <c r="B8382" s="5"/>
    </row>
    <row r="8383" spans="1:2" x14ac:dyDescent="0.15">
      <c r="A8383" s="3"/>
      <c r="B8383" s="5"/>
    </row>
    <row r="8384" spans="1:2" x14ac:dyDescent="0.15">
      <c r="A8384" s="3"/>
      <c r="B8384" s="5"/>
    </row>
    <row r="8385" spans="1:2" x14ac:dyDescent="0.15">
      <c r="A8385" s="3"/>
      <c r="B8385" s="5"/>
    </row>
    <row r="8386" spans="1:2" x14ac:dyDescent="0.15">
      <c r="A8386" s="3"/>
      <c r="B8386" s="5"/>
    </row>
    <row r="8387" spans="1:2" x14ac:dyDescent="0.15">
      <c r="A8387" s="3"/>
      <c r="B8387" s="5"/>
    </row>
    <row r="8388" spans="1:2" x14ac:dyDescent="0.15">
      <c r="A8388" s="3"/>
      <c r="B8388" s="5"/>
    </row>
    <row r="8389" spans="1:2" x14ac:dyDescent="0.15">
      <c r="A8389" s="3"/>
      <c r="B8389" s="5"/>
    </row>
    <row r="8390" spans="1:2" x14ac:dyDescent="0.15">
      <c r="A8390" s="3"/>
      <c r="B8390" s="5"/>
    </row>
    <row r="8391" spans="1:2" x14ac:dyDescent="0.15">
      <c r="A8391" s="3"/>
      <c r="B8391" s="5"/>
    </row>
    <row r="8392" spans="1:2" x14ac:dyDescent="0.15">
      <c r="A8392" s="3"/>
      <c r="B8392" s="5"/>
    </row>
    <row r="8393" spans="1:2" x14ac:dyDescent="0.15">
      <c r="A8393" s="3"/>
      <c r="B8393" s="5"/>
    </row>
    <row r="8394" spans="1:2" x14ac:dyDescent="0.15">
      <c r="A8394" s="3"/>
      <c r="B8394" s="5"/>
    </row>
    <row r="8395" spans="1:2" x14ac:dyDescent="0.15">
      <c r="A8395" s="3"/>
      <c r="B8395" s="5"/>
    </row>
    <row r="8396" spans="1:2" x14ac:dyDescent="0.15">
      <c r="A8396" s="3"/>
      <c r="B8396" s="5"/>
    </row>
    <row r="8397" spans="1:2" x14ac:dyDescent="0.15">
      <c r="A8397" s="3"/>
      <c r="B8397" s="5"/>
    </row>
    <row r="8398" spans="1:2" x14ac:dyDescent="0.15">
      <c r="A8398" s="3"/>
      <c r="B8398" s="5"/>
    </row>
    <row r="8399" spans="1:2" x14ac:dyDescent="0.15">
      <c r="A8399" s="3"/>
      <c r="B8399" s="5"/>
    </row>
    <row r="8400" spans="1:2" x14ac:dyDescent="0.15">
      <c r="A8400" s="3"/>
      <c r="B8400" s="5"/>
    </row>
    <row r="8401" spans="1:2" x14ac:dyDescent="0.15">
      <c r="A8401" s="3"/>
      <c r="B8401" s="5"/>
    </row>
    <row r="8402" spans="1:2" x14ac:dyDescent="0.15">
      <c r="A8402" s="3"/>
      <c r="B8402" s="5"/>
    </row>
    <row r="8403" spans="1:2" x14ac:dyDescent="0.15">
      <c r="A8403" s="3"/>
      <c r="B8403" s="5"/>
    </row>
    <row r="8404" spans="1:2" x14ac:dyDescent="0.15">
      <c r="A8404" s="3"/>
      <c r="B8404" s="5"/>
    </row>
    <row r="8405" spans="1:2" x14ac:dyDescent="0.15">
      <c r="A8405" s="3"/>
      <c r="B8405" s="5"/>
    </row>
    <row r="8406" spans="1:2" x14ac:dyDescent="0.15">
      <c r="A8406" s="3"/>
      <c r="B8406" s="5"/>
    </row>
    <row r="8407" spans="1:2" x14ac:dyDescent="0.15">
      <c r="A8407" s="3"/>
      <c r="B8407" s="5"/>
    </row>
    <row r="8408" spans="1:2" x14ac:dyDescent="0.15">
      <c r="A8408" s="3"/>
      <c r="B8408" s="5"/>
    </row>
    <row r="8409" spans="1:2" x14ac:dyDescent="0.15">
      <c r="A8409" s="3"/>
      <c r="B8409" s="5"/>
    </row>
    <row r="8410" spans="1:2" x14ac:dyDescent="0.15">
      <c r="A8410" s="3"/>
      <c r="B8410" s="5"/>
    </row>
    <row r="8411" spans="1:2" x14ac:dyDescent="0.15">
      <c r="A8411" s="3"/>
      <c r="B8411" s="5"/>
    </row>
    <row r="8412" spans="1:2" x14ac:dyDescent="0.15">
      <c r="A8412" s="3"/>
      <c r="B8412" s="5"/>
    </row>
    <row r="8413" spans="1:2" x14ac:dyDescent="0.15">
      <c r="A8413" s="3"/>
      <c r="B8413" s="5"/>
    </row>
    <row r="8414" spans="1:2" x14ac:dyDescent="0.15">
      <c r="A8414" s="3"/>
      <c r="B8414" s="5"/>
    </row>
    <row r="8415" spans="1:2" x14ac:dyDescent="0.15">
      <c r="A8415" s="3"/>
      <c r="B8415" s="5"/>
    </row>
    <row r="8416" spans="1:2" x14ac:dyDescent="0.15">
      <c r="A8416" s="3"/>
      <c r="B8416" s="5"/>
    </row>
    <row r="8417" spans="1:2" x14ac:dyDescent="0.15">
      <c r="A8417" s="3"/>
      <c r="B8417" s="5"/>
    </row>
    <row r="8418" spans="1:2" x14ac:dyDescent="0.15">
      <c r="A8418" s="3"/>
      <c r="B8418" s="5"/>
    </row>
    <row r="8419" spans="1:2" x14ac:dyDescent="0.15">
      <c r="A8419" s="3"/>
      <c r="B8419" s="5"/>
    </row>
    <row r="8420" spans="1:2" x14ac:dyDescent="0.15">
      <c r="A8420" s="3"/>
      <c r="B8420" s="5"/>
    </row>
    <row r="8421" spans="1:2" x14ac:dyDescent="0.15">
      <c r="A8421" s="3"/>
      <c r="B8421" s="5"/>
    </row>
    <row r="8422" spans="1:2" x14ac:dyDescent="0.15">
      <c r="A8422" s="3"/>
      <c r="B8422" s="5"/>
    </row>
    <row r="8423" spans="1:2" x14ac:dyDescent="0.15">
      <c r="A8423" s="3"/>
      <c r="B8423" s="5"/>
    </row>
    <row r="8424" spans="1:2" x14ac:dyDescent="0.15">
      <c r="A8424" s="3"/>
      <c r="B8424" s="5"/>
    </row>
    <row r="8425" spans="1:2" x14ac:dyDescent="0.15">
      <c r="A8425" s="3"/>
      <c r="B8425" s="5"/>
    </row>
    <row r="8426" spans="1:2" x14ac:dyDescent="0.15">
      <c r="A8426" s="3"/>
      <c r="B8426" s="5"/>
    </row>
    <row r="8427" spans="1:2" x14ac:dyDescent="0.15">
      <c r="A8427" s="3"/>
      <c r="B8427" s="5"/>
    </row>
    <row r="8428" spans="1:2" x14ac:dyDescent="0.15">
      <c r="A8428" s="3"/>
      <c r="B8428" s="5"/>
    </row>
    <row r="8429" spans="1:2" x14ac:dyDescent="0.15">
      <c r="A8429" s="3"/>
      <c r="B8429" s="5"/>
    </row>
    <row r="8430" spans="1:2" x14ac:dyDescent="0.15">
      <c r="A8430" s="3"/>
      <c r="B8430" s="5"/>
    </row>
    <row r="8431" spans="1:2" x14ac:dyDescent="0.15">
      <c r="A8431" s="3"/>
      <c r="B8431" s="5"/>
    </row>
    <row r="8432" spans="1:2" x14ac:dyDescent="0.15">
      <c r="A8432" s="3"/>
      <c r="B8432" s="5"/>
    </row>
    <row r="8433" spans="1:2" x14ac:dyDescent="0.15">
      <c r="A8433" s="3"/>
      <c r="B8433" s="5"/>
    </row>
    <row r="8434" spans="1:2" x14ac:dyDescent="0.15">
      <c r="A8434" s="3"/>
      <c r="B8434" s="5"/>
    </row>
    <row r="8435" spans="1:2" x14ac:dyDescent="0.15">
      <c r="A8435" s="3"/>
      <c r="B8435" s="5"/>
    </row>
    <row r="8436" spans="1:2" x14ac:dyDescent="0.15">
      <c r="A8436" s="3"/>
      <c r="B8436" s="5"/>
    </row>
    <row r="8437" spans="1:2" x14ac:dyDescent="0.15">
      <c r="A8437" s="3"/>
      <c r="B8437" s="5"/>
    </row>
    <row r="8438" spans="1:2" x14ac:dyDescent="0.15">
      <c r="A8438" s="3"/>
      <c r="B8438" s="5"/>
    </row>
    <row r="8439" spans="1:2" x14ac:dyDescent="0.15">
      <c r="A8439" s="3"/>
      <c r="B8439" s="5"/>
    </row>
    <row r="8440" spans="1:2" x14ac:dyDescent="0.15">
      <c r="A8440" s="3"/>
      <c r="B8440" s="5"/>
    </row>
    <row r="8441" spans="1:2" x14ac:dyDescent="0.15">
      <c r="A8441" s="3"/>
      <c r="B8441" s="5"/>
    </row>
    <row r="8442" spans="1:2" x14ac:dyDescent="0.15">
      <c r="A8442" s="3"/>
      <c r="B8442" s="5"/>
    </row>
    <row r="8443" spans="1:2" x14ac:dyDescent="0.15">
      <c r="A8443" s="3"/>
      <c r="B8443" s="5"/>
    </row>
    <row r="8444" spans="1:2" x14ac:dyDescent="0.15">
      <c r="A8444" s="3"/>
      <c r="B8444" s="5"/>
    </row>
    <row r="8445" spans="1:2" x14ac:dyDescent="0.15">
      <c r="A8445" s="3"/>
      <c r="B8445" s="5"/>
    </row>
    <row r="8446" spans="1:2" x14ac:dyDescent="0.15">
      <c r="A8446" s="3"/>
      <c r="B8446" s="5"/>
    </row>
    <row r="8447" spans="1:2" x14ac:dyDescent="0.15">
      <c r="A8447" s="3"/>
      <c r="B8447" s="5"/>
    </row>
    <row r="8448" spans="1:2" x14ac:dyDescent="0.15">
      <c r="A8448" s="3"/>
      <c r="B8448" s="5"/>
    </row>
    <row r="8449" spans="1:2" x14ac:dyDescent="0.15">
      <c r="A8449" s="3"/>
      <c r="B8449" s="5"/>
    </row>
    <row r="8450" spans="1:2" x14ac:dyDescent="0.15">
      <c r="A8450" s="3"/>
      <c r="B8450" s="5"/>
    </row>
    <row r="8451" spans="1:2" x14ac:dyDescent="0.15">
      <c r="A8451" s="3"/>
      <c r="B8451" s="5"/>
    </row>
    <row r="8452" spans="1:2" x14ac:dyDescent="0.15">
      <c r="A8452" s="3"/>
      <c r="B8452" s="5"/>
    </row>
    <row r="8453" spans="1:2" x14ac:dyDescent="0.15">
      <c r="A8453" s="3"/>
      <c r="B8453" s="5"/>
    </row>
    <row r="8454" spans="1:2" x14ac:dyDescent="0.15">
      <c r="A8454" s="3"/>
      <c r="B8454" s="5"/>
    </row>
    <row r="8455" spans="1:2" x14ac:dyDescent="0.15">
      <c r="A8455" s="3"/>
      <c r="B8455" s="5"/>
    </row>
    <row r="8456" spans="1:2" x14ac:dyDescent="0.15">
      <c r="A8456" s="3"/>
      <c r="B8456" s="5"/>
    </row>
    <row r="8457" spans="1:2" x14ac:dyDescent="0.15">
      <c r="A8457" s="3"/>
      <c r="B8457" s="5"/>
    </row>
    <row r="8458" spans="1:2" x14ac:dyDescent="0.15">
      <c r="A8458" s="3"/>
      <c r="B8458" s="5"/>
    </row>
    <row r="8459" spans="1:2" x14ac:dyDescent="0.15">
      <c r="A8459" s="3"/>
      <c r="B8459" s="5"/>
    </row>
    <row r="8460" spans="1:2" x14ac:dyDescent="0.15">
      <c r="A8460" s="3"/>
      <c r="B8460" s="5"/>
    </row>
    <row r="8461" spans="1:2" x14ac:dyDescent="0.15">
      <c r="A8461" s="3"/>
      <c r="B8461" s="5"/>
    </row>
    <row r="8462" spans="1:2" x14ac:dyDescent="0.15">
      <c r="A8462" s="3"/>
      <c r="B8462" s="5"/>
    </row>
    <row r="8463" spans="1:2" x14ac:dyDescent="0.15">
      <c r="A8463" s="3"/>
      <c r="B8463" s="5"/>
    </row>
    <row r="8464" spans="1:2" x14ac:dyDescent="0.15">
      <c r="A8464" s="3"/>
      <c r="B8464" s="5"/>
    </row>
    <row r="8465" spans="1:2" x14ac:dyDescent="0.15">
      <c r="A8465" s="3"/>
      <c r="B8465" s="5"/>
    </row>
    <row r="8466" spans="1:2" x14ac:dyDescent="0.15">
      <c r="A8466" s="3"/>
      <c r="B8466" s="5"/>
    </row>
    <row r="8467" spans="1:2" x14ac:dyDescent="0.15">
      <c r="A8467" s="3"/>
      <c r="B8467" s="5"/>
    </row>
    <row r="8468" spans="1:2" x14ac:dyDescent="0.15">
      <c r="A8468" s="3"/>
      <c r="B8468" s="5"/>
    </row>
    <row r="8469" spans="1:2" x14ac:dyDescent="0.15">
      <c r="A8469" s="3"/>
      <c r="B8469" s="5"/>
    </row>
    <row r="8470" spans="1:2" x14ac:dyDescent="0.15">
      <c r="A8470" s="3"/>
      <c r="B8470" s="5"/>
    </row>
    <row r="8471" spans="1:2" x14ac:dyDescent="0.15">
      <c r="A8471" s="3"/>
      <c r="B8471" s="5"/>
    </row>
    <row r="8472" spans="1:2" x14ac:dyDescent="0.15">
      <c r="A8472" s="3"/>
      <c r="B8472" s="5"/>
    </row>
    <row r="8473" spans="1:2" x14ac:dyDescent="0.15">
      <c r="A8473" s="3"/>
      <c r="B8473" s="5"/>
    </row>
    <row r="8474" spans="1:2" x14ac:dyDescent="0.15">
      <c r="A8474" s="3"/>
      <c r="B8474" s="5"/>
    </row>
    <row r="8475" spans="1:2" x14ac:dyDescent="0.15">
      <c r="A8475" s="3"/>
      <c r="B8475" s="5"/>
    </row>
    <row r="8476" spans="1:2" x14ac:dyDescent="0.15">
      <c r="A8476" s="3"/>
      <c r="B8476" s="5"/>
    </row>
    <row r="8477" spans="1:2" x14ac:dyDescent="0.15">
      <c r="A8477" s="3"/>
      <c r="B8477" s="5"/>
    </row>
    <row r="8478" spans="1:2" x14ac:dyDescent="0.15">
      <c r="A8478" s="3"/>
      <c r="B8478" s="5"/>
    </row>
    <row r="8479" spans="1:2" x14ac:dyDescent="0.15">
      <c r="A8479" s="3"/>
      <c r="B8479" s="5"/>
    </row>
    <row r="8480" spans="1:2" x14ac:dyDescent="0.15">
      <c r="A8480" s="3"/>
      <c r="B8480" s="5"/>
    </row>
    <row r="8481" spans="1:2" x14ac:dyDescent="0.15">
      <c r="A8481" s="3"/>
      <c r="B8481" s="5"/>
    </row>
    <row r="8482" spans="1:2" x14ac:dyDescent="0.15">
      <c r="A8482" s="3"/>
      <c r="B8482" s="5"/>
    </row>
    <row r="8483" spans="1:2" x14ac:dyDescent="0.15">
      <c r="A8483" s="3"/>
      <c r="B8483" s="5"/>
    </row>
    <row r="8484" spans="1:2" x14ac:dyDescent="0.15">
      <c r="A8484" s="3"/>
      <c r="B8484" s="5"/>
    </row>
    <row r="8485" spans="1:2" x14ac:dyDescent="0.15">
      <c r="A8485" s="3"/>
      <c r="B8485" s="5"/>
    </row>
    <row r="8486" spans="1:2" x14ac:dyDescent="0.15">
      <c r="A8486" s="3"/>
      <c r="B8486" s="5"/>
    </row>
    <row r="8487" spans="1:2" x14ac:dyDescent="0.15">
      <c r="A8487" s="3"/>
      <c r="B8487" s="5"/>
    </row>
    <row r="8488" spans="1:2" x14ac:dyDescent="0.15">
      <c r="A8488" s="3"/>
      <c r="B8488" s="5"/>
    </row>
    <row r="8489" spans="1:2" x14ac:dyDescent="0.15">
      <c r="A8489" s="3"/>
      <c r="B8489" s="5"/>
    </row>
    <row r="8490" spans="1:2" x14ac:dyDescent="0.15">
      <c r="A8490" s="3"/>
      <c r="B8490" s="5"/>
    </row>
    <row r="8491" spans="1:2" x14ac:dyDescent="0.15">
      <c r="A8491" s="3"/>
      <c r="B8491" s="5"/>
    </row>
    <row r="8492" spans="1:2" x14ac:dyDescent="0.15">
      <c r="A8492" s="3"/>
      <c r="B8492" s="5"/>
    </row>
    <row r="8493" spans="1:2" x14ac:dyDescent="0.15">
      <c r="A8493" s="3"/>
      <c r="B8493" s="5"/>
    </row>
    <row r="8494" spans="1:2" x14ac:dyDescent="0.15">
      <c r="A8494" s="3"/>
      <c r="B8494" s="5"/>
    </row>
    <row r="8495" spans="1:2" x14ac:dyDescent="0.15">
      <c r="A8495" s="3"/>
      <c r="B8495" s="5"/>
    </row>
    <row r="8496" spans="1:2" x14ac:dyDescent="0.15">
      <c r="A8496" s="3"/>
      <c r="B8496" s="5"/>
    </row>
    <row r="8497" spans="1:2" x14ac:dyDescent="0.15">
      <c r="A8497" s="3"/>
      <c r="B8497" s="5"/>
    </row>
    <row r="8498" spans="1:2" x14ac:dyDescent="0.15">
      <c r="A8498" s="3"/>
      <c r="B8498" s="5"/>
    </row>
    <row r="8499" spans="1:2" x14ac:dyDescent="0.15">
      <c r="A8499" s="3"/>
      <c r="B8499" s="5"/>
    </row>
    <row r="8500" spans="1:2" x14ac:dyDescent="0.15">
      <c r="A8500" s="3"/>
      <c r="B8500" s="5"/>
    </row>
    <row r="8501" spans="1:2" x14ac:dyDescent="0.15">
      <c r="A8501" s="3"/>
      <c r="B8501" s="5"/>
    </row>
    <row r="8502" spans="1:2" x14ac:dyDescent="0.15">
      <c r="A8502" s="3"/>
      <c r="B8502" s="5"/>
    </row>
    <row r="8503" spans="1:2" x14ac:dyDescent="0.15">
      <c r="A8503" s="3"/>
      <c r="B8503" s="5"/>
    </row>
    <row r="8504" spans="1:2" x14ac:dyDescent="0.15">
      <c r="A8504" s="3"/>
      <c r="B8504" s="5"/>
    </row>
    <row r="8505" spans="1:2" x14ac:dyDescent="0.15">
      <c r="A8505" s="3"/>
      <c r="B8505" s="5"/>
    </row>
    <row r="8506" spans="1:2" x14ac:dyDescent="0.15">
      <c r="A8506" s="3"/>
      <c r="B8506" s="5"/>
    </row>
    <row r="8507" spans="1:2" x14ac:dyDescent="0.15">
      <c r="A8507" s="3"/>
      <c r="B8507" s="5"/>
    </row>
    <row r="8508" spans="1:2" x14ac:dyDescent="0.15">
      <c r="A8508" s="3"/>
      <c r="B8508" s="5"/>
    </row>
    <row r="8509" spans="1:2" x14ac:dyDescent="0.15">
      <c r="A8509" s="3"/>
      <c r="B8509" s="5"/>
    </row>
    <row r="8510" spans="1:2" x14ac:dyDescent="0.15">
      <c r="A8510" s="3"/>
      <c r="B8510" s="5"/>
    </row>
    <row r="8511" spans="1:2" x14ac:dyDescent="0.15">
      <c r="A8511" s="3"/>
      <c r="B8511" s="5"/>
    </row>
    <row r="8512" spans="1:2" x14ac:dyDescent="0.15">
      <c r="A8512" s="3"/>
      <c r="B8512" s="5"/>
    </row>
    <row r="8513" spans="1:2" x14ac:dyDescent="0.15">
      <c r="A8513" s="3"/>
      <c r="B8513" s="5"/>
    </row>
    <row r="8514" spans="1:2" x14ac:dyDescent="0.15">
      <c r="A8514" s="3"/>
      <c r="B8514" s="5"/>
    </row>
    <row r="8515" spans="1:2" x14ac:dyDescent="0.15">
      <c r="A8515" s="3"/>
      <c r="B8515" s="5"/>
    </row>
    <row r="8516" spans="1:2" x14ac:dyDescent="0.15">
      <c r="A8516" s="3"/>
      <c r="B8516" s="5"/>
    </row>
    <row r="8517" spans="1:2" x14ac:dyDescent="0.15">
      <c r="A8517" s="3"/>
      <c r="B8517" s="5"/>
    </row>
    <row r="8518" spans="1:2" x14ac:dyDescent="0.15">
      <c r="A8518" s="3"/>
      <c r="B8518" s="5"/>
    </row>
    <row r="8519" spans="1:2" x14ac:dyDescent="0.15">
      <c r="A8519" s="3"/>
      <c r="B8519" s="5"/>
    </row>
    <row r="8520" spans="1:2" x14ac:dyDescent="0.15">
      <c r="A8520" s="3"/>
      <c r="B8520" s="5"/>
    </row>
    <row r="8521" spans="1:2" x14ac:dyDescent="0.15">
      <c r="A8521" s="3"/>
      <c r="B8521" s="5"/>
    </row>
    <row r="8522" spans="1:2" x14ac:dyDescent="0.15">
      <c r="A8522" s="3"/>
      <c r="B8522" s="5"/>
    </row>
    <row r="8523" spans="1:2" x14ac:dyDescent="0.15">
      <c r="A8523" s="3"/>
      <c r="B8523" s="5"/>
    </row>
    <row r="8524" spans="1:2" x14ac:dyDescent="0.15">
      <c r="A8524" s="3"/>
      <c r="B8524" s="5"/>
    </row>
    <row r="8525" spans="1:2" x14ac:dyDescent="0.15">
      <c r="A8525" s="3"/>
      <c r="B8525" s="5"/>
    </row>
    <row r="8526" spans="1:2" x14ac:dyDescent="0.15">
      <c r="A8526" s="3"/>
      <c r="B8526" s="5"/>
    </row>
    <row r="8527" spans="1:2" x14ac:dyDescent="0.15">
      <c r="A8527" s="3"/>
      <c r="B8527" s="5"/>
    </row>
    <row r="8528" spans="1:2" x14ac:dyDescent="0.15">
      <c r="A8528" s="3"/>
      <c r="B8528" s="5"/>
    </row>
    <row r="8529" spans="1:2" x14ac:dyDescent="0.15">
      <c r="A8529" s="3"/>
      <c r="B8529" s="5"/>
    </row>
    <row r="8530" spans="1:2" x14ac:dyDescent="0.15">
      <c r="A8530" s="3"/>
      <c r="B8530" s="5"/>
    </row>
    <row r="8531" spans="1:2" x14ac:dyDescent="0.15">
      <c r="A8531" s="3"/>
      <c r="B8531" s="5"/>
    </row>
    <row r="8532" spans="1:2" x14ac:dyDescent="0.15">
      <c r="A8532" s="3"/>
      <c r="B8532" s="5"/>
    </row>
    <row r="8533" spans="1:2" x14ac:dyDescent="0.15">
      <c r="A8533" s="3"/>
      <c r="B8533" s="5"/>
    </row>
    <row r="8534" spans="1:2" x14ac:dyDescent="0.15">
      <c r="A8534" s="3"/>
      <c r="B8534" s="5"/>
    </row>
    <row r="8535" spans="1:2" x14ac:dyDescent="0.15">
      <c r="A8535" s="3"/>
      <c r="B8535" s="5"/>
    </row>
    <row r="8536" spans="1:2" x14ac:dyDescent="0.15">
      <c r="A8536" s="3"/>
      <c r="B8536" s="5"/>
    </row>
    <row r="8537" spans="1:2" x14ac:dyDescent="0.15">
      <c r="A8537" s="3"/>
      <c r="B8537" s="5"/>
    </row>
    <row r="8538" spans="1:2" x14ac:dyDescent="0.15">
      <c r="A8538" s="3"/>
      <c r="B8538" s="5"/>
    </row>
    <row r="8539" spans="1:2" x14ac:dyDescent="0.15">
      <c r="A8539" s="3"/>
      <c r="B8539" s="5"/>
    </row>
    <row r="8540" spans="1:2" x14ac:dyDescent="0.15">
      <c r="A8540" s="3"/>
      <c r="B8540" s="5"/>
    </row>
    <row r="8541" spans="1:2" x14ac:dyDescent="0.15">
      <c r="A8541" s="3"/>
      <c r="B8541" s="5"/>
    </row>
    <row r="8542" spans="1:2" x14ac:dyDescent="0.15">
      <c r="A8542" s="3"/>
      <c r="B8542" s="5"/>
    </row>
    <row r="8543" spans="1:2" x14ac:dyDescent="0.15">
      <c r="A8543" s="3"/>
      <c r="B8543" s="5"/>
    </row>
    <row r="8544" spans="1:2" x14ac:dyDescent="0.15">
      <c r="A8544" s="3"/>
      <c r="B8544" s="5"/>
    </row>
    <row r="8545" spans="1:2" x14ac:dyDescent="0.15">
      <c r="A8545" s="3"/>
      <c r="B8545" s="5"/>
    </row>
    <row r="8546" spans="1:2" x14ac:dyDescent="0.15">
      <c r="A8546" s="3"/>
      <c r="B8546" s="5"/>
    </row>
    <row r="8547" spans="1:2" x14ac:dyDescent="0.15">
      <c r="A8547" s="3"/>
      <c r="B8547" s="5"/>
    </row>
    <row r="8548" spans="1:2" x14ac:dyDescent="0.15">
      <c r="A8548" s="3"/>
      <c r="B8548" s="5"/>
    </row>
    <row r="8549" spans="1:2" x14ac:dyDescent="0.15">
      <c r="A8549" s="3"/>
      <c r="B8549" s="5"/>
    </row>
    <row r="8550" spans="1:2" x14ac:dyDescent="0.15">
      <c r="A8550" s="3"/>
      <c r="B8550" s="5"/>
    </row>
    <row r="8551" spans="1:2" x14ac:dyDescent="0.15">
      <c r="A8551" s="3"/>
      <c r="B8551" s="5"/>
    </row>
    <row r="8552" spans="1:2" x14ac:dyDescent="0.15">
      <c r="A8552" s="3"/>
      <c r="B8552" s="5"/>
    </row>
    <row r="8553" spans="1:2" x14ac:dyDescent="0.15">
      <c r="A8553" s="3"/>
      <c r="B8553" s="5"/>
    </row>
    <row r="8554" spans="1:2" x14ac:dyDescent="0.15">
      <c r="A8554" s="3"/>
      <c r="B8554" s="5"/>
    </row>
    <row r="8555" spans="1:2" x14ac:dyDescent="0.15">
      <c r="A8555" s="3"/>
      <c r="B8555" s="5"/>
    </row>
    <row r="8556" spans="1:2" x14ac:dyDescent="0.15">
      <c r="A8556" s="3"/>
      <c r="B8556" s="5"/>
    </row>
    <row r="8557" spans="1:2" x14ac:dyDescent="0.15">
      <c r="A8557" s="3"/>
      <c r="B8557" s="5"/>
    </row>
    <row r="8558" spans="1:2" x14ac:dyDescent="0.15">
      <c r="A8558" s="3"/>
      <c r="B8558" s="5"/>
    </row>
    <row r="8559" spans="1:2" x14ac:dyDescent="0.15">
      <c r="A8559" s="3"/>
      <c r="B8559" s="5"/>
    </row>
    <row r="8560" spans="1:2" x14ac:dyDescent="0.15">
      <c r="A8560" s="3"/>
      <c r="B8560" s="5"/>
    </row>
    <row r="8561" spans="1:2" x14ac:dyDescent="0.15">
      <c r="A8561" s="3"/>
      <c r="B8561" s="5"/>
    </row>
    <row r="8562" spans="1:2" x14ac:dyDescent="0.15">
      <c r="A8562" s="3"/>
      <c r="B8562" s="5"/>
    </row>
    <row r="8563" spans="1:2" x14ac:dyDescent="0.15">
      <c r="A8563" s="3"/>
      <c r="B8563" s="5"/>
    </row>
    <row r="8564" spans="1:2" x14ac:dyDescent="0.15">
      <c r="A8564" s="3"/>
      <c r="B8564" s="5"/>
    </row>
    <row r="8565" spans="1:2" x14ac:dyDescent="0.15">
      <c r="A8565" s="3"/>
      <c r="B8565" s="5"/>
    </row>
    <row r="8566" spans="1:2" x14ac:dyDescent="0.15">
      <c r="A8566" s="3"/>
      <c r="B8566" s="5"/>
    </row>
    <row r="8567" spans="1:2" x14ac:dyDescent="0.15">
      <c r="A8567" s="3"/>
      <c r="B8567" s="5"/>
    </row>
    <row r="8568" spans="1:2" x14ac:dyDescent="0.15">
      <c r="A8568" s="3"/>
      <c r="B8568" s="5"/>
    </row>
    <row r="8569" spans="1:2" x14ac:dyDescent="0.15">
      <c r="A8569" s="3"/>
      <c r="B8569" s="5"/>
    </row>
    <row r="8570" spans="1:2" x14ac:dyDescent="0.15">
      <c r="A8570" s="3"/>
      <c r="B8570" s="5"/>
    </row>
    <row r="8571" spans="1:2" x14ac:dyDescent="0.15">
      <c r="A8571" s="3"/>
      <c r="B8571" s="5"/>
    </row>
    <row r="8572" spans="1:2" x14ac:dyDescent="0.15">
      <c r="A8572" s="3"/>
      <c r="B8572" s="5"/>
    </row>
    <row r="8573" spans="1:2" x14ac:dyDescent="0.15">
      <c r="A8573" s="3"/>
      <c r="B8573" s="5"/>
    </row>
    <row r="8574" spans="1:2" x14ac:dyDescent="0.15">
      <c r="A8574" s="3"/>
      <c r="B8574" s="5"/>
    </row>
    <row r="8575" spans="1:2" x14ac:dyDescent="0.15">
      <c r="A8575" s="3"/>
      <c r="B8575" s="5"/>
    </row>
    <row r="8576" spans="1:2" x14ac:dyDescent="0.15">
      <c r="A8576" s="3"/>
      <c r="B8576" s="5"/>
    </row>
    <row r="8577" spans="1:2" x14ac:dyDescent="0.15">
      <c r="A8577" s="3"/>
      <c r="B8577" s="5"/>
    </row>
    <row r="8578" spans="1:2" x14ac:dyDescent="0.15">
      <c r="A8578" s="3"/>
      <c r="B8578" s="5"/>
    </row>
    <row r="8579" spans="1:2" x14ac:dyDescent="0.15">
      <c r="A8579" s="3"/>
      <c r="B8579" s="5"/>
    </row>
    <row r="8580" spans="1:2" x14ac:dyDescent="0.15">
      <c r="A8580" s="3"/>
      <c r="B8580" s="5"/>
    </row>
    <row r="8581" spans="1:2" x14ac:dyDescent="0.15">
      <c r="A8581" s="3"/>
      <c r="B8581" s="5"/>
    </row>
    <row r="8582" spans="1:2" x14ac:dyDescent="0.15">
      <c r="A8582" s="3"/>
      <c r="B8582" s="5"/>
    </row>
    <row r="8583" spans="1:2" x14ac:dyDescent="0.15">
      <c r="A8583" s="3"/>
      <c r="B8583" s="5"/>
    </row>
    <row r="8584" spans="1:2" x14ac:dyDescent="0.15">
      <c r="A8584" s="3"/>
      <c r="B8584" s="5"/>
    </row>
    <row r="8585" spans="1:2" x14ac:dyDescent="0.15">
      <c r="A8585" s="3"/>
      <c r="B8585" s="5"/>
    </row>
    <row r="8586" spans="1:2" x14ac:dyDescent="0.15">
      <c r="A8586" s="3"/>
      <c r="B8586" s="5"/>
    </row>
    <row r="8587" spans="1:2" x14ac:dyDescent="0.15">
      <c r="A8587" s="3"/>
      <c r="B8587" s="5"/>
    </row>
    <row r="8588" spans="1:2" x14ac:dyDescent="0.15">
      <c r="A8588" s="3"/>
      <c r="B8588" s="5"/>
    </row>
    <row r="8589" spans="1:2" x14ac:dyDescent="0.15">
      <c r="A8589" s="3"/>
      <c r="B8589" s="5"/>
    </row>
    <row r="8590" spans="1:2" x14ac:dyDescent="0.15">
      <c r="A8590" s="3"/>
      <c r="B8590" s="5"/>
    </row>
    <row r="8591" spans="1:2" x14ac:dyDescent="0.15">
      <c r="A8591" s="3"/>
      <c r="B8591" s="5"/>
    </row>
    <row r="8592" spans="1:2" x14ac:dyDescent="0.15">
      <c r="A8592" s="3"/>
      <c r="B8592" s="5"/>
    </row>
    <row r="8593" spans="1:2" x14ac:dyDescent="0.15">
      <c r="A8593" s="3"/>
      <c r="B8593" s="5"/>
    </row>
    <row r="8594" spans="1:2" x14ac:dyDescent="0.15">
      <c r="A8594" s="3"/>
      <c r="B8594" s="5"/>
    </row>
    <row r="8595" spans="1:2" x14ac:dyDescent="0.15">
      <c r="A8595" s="3"/>
      <c r="B8595" s="5"/>
    </row>
    <row r="8596" spans="1:2" x14ac:dyDescent="0.15">
      <c r="A8596" s="3"/>
      <c r="B8596" s="5"/>
    </row>
    <row r="8597" spans="1:2" x14ac:dyDescent="0.15">
      <c r="A8597" s="3"/>
      <c r="B8597" s="5"/>
    </row>
    <row r="8598" spans="1:2" x14ac:dyDescent="0.15">
      <c r="A8598" s="3"/>
      <c r="B8598" s="5"/>
    </row>
    <row r="8599" spans="1:2" x14ac:dyDescent="0.15">
      <c r="A8599" s="3"/>
      <c r="B8599" s="5"/>
    </row>
    <row r="8600" spans="1:2" x14ac:dyDescent="0.15">
      <c r="A8600" s="3"/>
      <c r="B8600" s="5"/>
    </row>
    <row r="8601" spans="1:2" x14ac:dyDescent="0.15">
      <c r="A8601" s="3"/>
      <c r="B8601" s="5"/>
    </row>
    <row r="8602" spans="1:2" x14ac:dyDescent="0.15">
      <c r="A8602" s="3"/>
      <c r="B8602" s="5"/>
    </row>
    <row r="8603" spans="1:2" x14ac:dyDescent="0.15">
      <c r="A8603" s="3"/>
      <c r="B8603" s="5"/>
    </row>
    <row r="8604" spans="1:2" x14ac:dyDescent="0.15">
      <c r="A8604" s="3"/>
      <c r="B8604" s="5"/>
    </row>
    <row r="8605" spans="1:2" x14ac:dyDescent="0.15">
      <c r="A8605" s="3"/>
      <c r="B8605" s="5"/>
    </row>
    <row r="8606" spans="1:2" x14ac:dyDescent="0.15">
      <c r="A8606" s="3"/>
      <c r="B8606" s="5"/>
    </row>
    <row r="8607" spans="1:2" x14ac:dyDescent="0.15">
      <c r="A8607" s="3"/>
      <c r="B8607" s="5"/>
    </row>
    <row r="8608" spans="1:2" x14ac:dyDescent="0.15">
      <c r="A8608" s="3"/>
      <c r="B8608" s="5"/>
    </row>
    <row r="8609" spans="1:2" x14ac:dyDescent="0.15">
      <c r="A8609" s="3"/>
      <c r="B8609" s="5"/>
    </row>
    <row r="8610" spans="1:2" x14ac:dyDescent="0.15">
      <c r="A8610" s="3"/>
      <c r="B8610" s="5"/>
    </row>
    <row r="8611" spans="1:2" x14ac:dyDescent="0.15">
      <c r="A8611" s="3"/>
      <c r="B8611" s="5"/>
    </row>
    <row r="8612" spans="1:2" x14ac:dyDescent="0.15">
      <c r="A8612" s="3"/>
      <c r="B8612" s="5"/>
    </row>
    <row r="8613" spans="1:2" x14ac:dyDescent="0.15">
      <c r="A8613" s="3"/>
      <c r="B8613" s="5"/>
    </row>
    <row r="8614" spans="1:2" x14ac:dyDescent="0.15">
      <c r="A8614" s="3"/>
      <c r="B8614" s="5"/>
    </row>
    <row r="8615" spans="1:2" x14ac:dyDescent="0.15">
      <c r="A8615" s="3"/>
      <c r="B8615" s="5"/>
    </row>
    <row r="8616" spans="1:2" x14ac:dyDescent="0.15">
      <c r="A8616" s="3"/>
      <c r="B8616" s="5"/>
    </row>
    <row r="8617" spans="1:2" x14ac:dyDescent="0.15">
      <c r="A8617" s="3"/>
      <c r="B8617" s="5"/>
    </row>
    <row r="8618" spans="1:2" x14ac:dyDescent="0.15">
      <c r="A8618" s="3"/>
      <c r="B8618" s="5"/>
    </row>
    <row r="8619" spans="1:2" x14ac:dyDescent="0.15">
      <c r="A8619" s="3"/>
      <c r="B8619" s="5"/>
    </row>
    <row r="8620" spans="1:2" x14ac:dyDescent="0.15">
      <c r="A8620" s="3"/>
      <c r="B8620" s="5"/>
    </row>
    <row r="8621" spans="1:2" x14ac:dyDescent="0.15">
      <c r="A8621" s="3"/>
      <c r="B8621" s="5"/>
    </row>
    <row r="8622" spans="1:2" x14ac:dyDescent="0.15">
      <c r="A8622" s="3"/>
      <c r="B8622" s="5"/>
    </row>
    <row r="8623" spans="1:2" x14ac:dyDescent="0.15">
      <c r="A8623" s="3"/>
      <c r="B8623" s="5"/>
    </row>
    <row r="8624" spans="1:2" x14ac:dyDescent="0.15">
      <c r="A8624" s="3"/>
      <c r="B8624" s="5"/>
    </row>
    <row r="8625" spans="1:2" x14ac:dyDescent="0.15">
      <c r="A8625" s="3"/>
      <c r="B8625" s="5"/>
    </row>
    <row r="8626" spans="1:2" x14ac:dyDescent="0.15">
      <c r="A8626" s="3"/>
      <c r="B8626" s="5"/>
    </row>
    <row r="8627" spans="1:2" x14ac:dyDescent="0.15">
      <c r="A8627" s="3"/>
      <c r="B8627" s="5"/>
    </row>
    <row r="8628" spans="1:2" x14ac:dyDescent="0.15">
      <c r="A8628" s="3"/>
      <c r="B8628" s="5"/>
    </row>
    <row r="8629" spans="1:2" x14ac:dyDescent="0.15">
      <c r="A8629" s="3"/>
      <c r="B8629" s="5"/>
    </row>
    <row r="8630" spans="1:2" x14ac:dyDescent="0.15">
      <c r="A8630" s="3"/>
      <c r="B8630" s="5"/>
    </row>
    <row r="8631" spans="1:2" x14ac:dyDescent="0.15">
      <c r="A8631" s="3"/>
      <c r="B8631" s="5"/>
    </row>
    <row r="8632" spans="1:2" x14ac:dyDescent="0.15">
      <c r="A8632" s="3"/>
      <c r="B8632" s="5"/>
    </row>
    <row r="8633" spans="1:2" x14ac:dyDescent="0.15">
      <c r="A8633" s="3"/>
      <c r="B8633" s="5"/>
    </row>
    <row r="8634" spans="1:2" x14ac:dyDescent="0.15">
      <c r="A8634" s="3"/>
      <c r="B8634" s="5"/>
    </row>
    <row r="8635" spans="1:2" x14ac:dyDescent="0.15">
      <c r="A8635" s="3"/>
      <c r="B8635" s="5"/>
    </row>
    <row r="8636" spans="1:2" x14ac:dyDescent="0.15">
      <c r="A8636" s="3"/>
      <c r="B8636" s="5"/>
    </row>
    <row r="8637" spans="1:2" x14ac:dyDescent="0.15">
      <c r="A8637" s="3"/>
      <c r="B8637" s="5"/>
    </row>
    <row r="8638" spans="1:2" x14ac:dyDescent="0.15">
      <c r="A8638" s="3"/>
      <c r="B8638" s="5"/>
    </row>
    <row r="8639" spans="1:2" x14ac:dyDescent="0.15">
      <c r="A8639" s="3"/>
      <c r="B8639" s="5"/>
    </row>
    <row r="8640" spans="1:2" x14ac:dyDescent="0.15">
      <c r="A8640" s="3"/>
      <c r="B8640" s="5"/>
    </row>
    <row r="8641" spans="1:2" x14ac:dyDescent="0.15">
      <c r="A8641" s="3"/>
      <c r="B8641" s="5"/>
    </row>
    <row r="8642" spans="1:2" x14ac:dyDescent="0.15">
      <c r="A8642" s="3"/>
      <c r="B8642" s="5"/>
    </row>
    <row r="8643" spans="1:2" x14ac:dyDescent="0.15">
      <c r="A8643" s="3"/>
      <c r="B8643" s="5"/>
    </row>
    <row r="8644" spans="1:2" x14ac:dyDescent="0.15">
      <c r="A8644" s="3"/>
      <c r="B8644" s="5"/>
    </row>
    <row r="8645" spans="1:2" x14ac:dyDescent="0.15">
      <c r="A8645" s="3"/>
      <c r="B8645" s="5"/>
    </row>
    <row r="8646" spans="1:2" x14ac:dyDescent="0.15">
      <c r="A8646" s="3"/>
      <c r="B8646" s="5"/>
    </row>
    <row r="8647" spans="1:2" x14ac:dyDescent="0.15">
      <c r="A8647" s="3"/>
      <c r="B8647" s="5"/>
    </row>
    <row r="8648" spans="1:2" x14ac:dyDescent="0.15">
      <c r="A8648" s="3"/>
      <c r="B8648" s="5"/>
    </row>
    <row r="8649" spans="1:2" x14ac:dyDescent="0.15">
      <c r="A8649" s="3"/>
      <c r="B8649" s="5"/>
    </row>
    <row r="8650" spans="1:2" x14ac:dyDescent="0.15">
      <c r="A8650" s="3"/>
      <c r="B8650" s="5"/>
    </row>
    <row r="8651" spans="1:2" x14ac:dyDescent="0.15">
      <c r="A8651" s="3"/>
      <c r="B8651" s="5"/>
    </row>
    <row r="8652" spans="1:2" x14ac:dyDescent="0.15">
      <c r="A8652" s="3"/>
      <c r="B8652" s="5"/>
    </row>
    <row r="8653" spans="1:2" x14ac:dyDescent="0.15">
      <c r="A8653" s="3"/>
      <c r="B8653" s="5"/>
    </row>
    <row r="8654" spans="1:2" x14ac:dyDescent="0.15">
      <c r="A8654" s="3"/>
      <c r="B8654" s="5"/>
    </row>
    <row r="8655" spans="1:2" x14ac:dyDescent="0.15">
      <c r="A8655" s="3"/>
      <c r="B8655" s="5"/>
    </row>
    <row r="8656" spans="1:2" x14ac:dyDescent="0.15">
      <c r="A8656" s="3"/>
      <c r="B8656" s="5"/>
    </row>
    <row r="8657" spans="1:2" x14ac:dyDescent="0.15">
      <c r="A8657" s="3"/>
      <c r="B8657" s="5"/>
    </row>
    <row r="8658" spans="1:2" x14ac:dyDescent="0.15">
      <c r="A8658" s="3"/>
      <c r="B8658" s="5"/>
    </row>
    <row r="8659" spans="1:2" x14ac:dyDescent="0.15">
      <c r="A8659" s="3"/>
      <c r="B8659" s="5"/>
    </row>
    <row r="8660" spans="1:2" x14ac:dyDescent="0.15">
      <c r="A8660" s="3"/>
      <c r="B8660" s="5"/>
    </row>
    <row r="8661" spans="1:2" x14ac:dyDescent="0.15">
      <c r="A8661" s="3"/>
      <c r="B8661" s="5"/>
    </row>
    <row r="8662" spans="1:2" x14ac:dyDescent="0.15">
      <c r="A8662" s="3"/>
      <c r="B8662" s="5"/>
    </row>
    <row r="8663" spans="1:2" x14ac:dyDescent="0.15">
      <c r="A8663" s="3"/>
      <c r="B8663" s="5"/>
    </row>
    <row r="8664" spans="1:2" x14ac:dyDescent="0.15">
      <c r="A8664" s="3"/>
      <c r="B8664" s="5"/>
    </row>
    <row r="8665" spans="1:2" x14ac:dyDescent="0.15">
      <c r="A8665" s="3"/>
      <c r="B8665" s="5"/>
    </row>
    <row r="8666" spans="1:2" x14ac:dyDescent="0.15">
      <c r="A8666" s="3"/>
      <c r="B8666" s="5"/>
    </row>
    <row r="8667" spans="1:2" x14ac:dyDescent="0.15">
      <c r="A8667" s="3"/>
      <c r="B8667" s="5"/>
    </row>
    <row r="8668" spans="1:2" x14ac:dyDescent="0.15">
      <c r="A8668" s="3"/>
      <c r="B8668" s="5"/>
    </row>
    <row r="8669" spans="1:2" x14ac:dyDescent="0.15">
      <c r="A8669" s="3"/>
      <c r="B8669" s="5"/>
    </row>
    <row r="8670" spans="1:2" x14ac:dyDescent="0.15">
      <c r="A8670" s="3"/>
      <c r="B8670" s="5"/>
    </row>
    <row r="8671" spans="1:2" x14ac:dyDescent="0.15">
      <c r="A8671" s="3"/>
      <c r="B8671" s="5"/>
    </row>
    <row r="8672" spans="1:2" x14ac:dyDescent="0.15">
      <c r="A8672" s="3"/>
      <c r="B8672" s="5"/>
    </row>
    <row r="8673" spans="1:2" x14ac:dyDescent="0.15">
      <c r="A8673" s="3"/>
      <c r="B8673" s="5"/>
    </row>
    <row r="8674" spans="1:2" x14ac:dyDescent="0.15">
      <c r="A8674" s="3"/>
      <c r="B8674" s="5"/>
    </row>
    <row r="8675" spans="1:2" x14ac:dyDescent="0.15">
      <c r="A8675" s="3"/>
      <c r="B8675" s="5"/>
    </row>
    <row r="8676" spans="1:2" x14ac:dyDescent="0.15">
      <c r="A8676" s="3"/>
      <c r="B8676" s="5"/>
    </row>
    <row r="8677" spans="1:2" x14ac:dyDescent="0.15">
      <c r="A8677" s="3"/>
      <c r="B8677" s="5"/>
    </row>
    <row r="8678" spans="1:2" x14ac:dyDescent="0.15">
      <c r="A8678" s="3"/>
      <c r="B8678" s="5"/>
    </row>
    <row r="8679" spans="1:2" x14ac:dyDescent="0.15">
      <c r="A8679" s="3"/>
      <c r="B8679" s="5"/>
    </row>
    <row r="8680" spans="1:2" x14ac:dyDescent="0.15">
      <c r="A8680" s="3"/>
      <c r="B8680" s="5"/>
    </row>
    <row r="8681" spans="1:2" x14ac:dyDescent="0.15">
      <c r="A8681" s="3"/>
      <c r="B8681" s="5"/>
    </row>
    <row r="8682" spans="1:2" x14ac:dyDescent="0.15">
      <c r="A8682" s="3"/>
      <c r="B8682" s="5"/>
    </row>
    <row r="8683" spans="1:2" x14ac:dyDescent="0.15">
      <c r="A8683" s="3"/>
      <c r="B8683" s="5"/>
    </row>
    <row r="8684" spans="1:2" x14ac:dyDescent="0.15">
      <c r="A8684" s="3"/>
      <c r="B8684" s="5"/>
    </row>
    <row r="8685" spans="1:2" x14ac:dyDescent="0.15">
      <c r="A8685" s="3"/>
      <c r="B8685" s="5"/>
    </row>
    <row r="8686" spans="1:2" x14ac:dyDescent="0.15">
      <c r="A8686" s="3"/>
      <c r="B8686" s="5"/>
    </row>
    <row r="8687" spans="1:2" x14ac:dyDescent="0.15">
      <c r="A8687" s="3"/>
      <c r="B8687" s="5"/>
    </row>
    <row r="8688" spans="1:2" x14ac:dyDescent="0.15">
      <c r="A8688" s="3"/>
      <c r="B8688" s="5"/>
    </row>
    <row r="8689" spans="1:2" x14ac:dyDescent="0.15">
      <c r="A8689" s="3"/>
      <c r="B8689" s="5"/>
    </row>
    <row r="8690" spans="1:2" x14ac:dyDescent="0.15">
      <c r="A8690" s="3"/>
      <c r="B8690" s="5"/>
    </row>
    <row r="8691" spans="1:2" x14ac:dyDescent="0.15">
      <c r="A8691" s="3"/>
      <c r="B8691" s="5"/>
    </row>
    <row r="8692" spans="1:2" x14ac:dyDescent="0.15">
      <c r="A8692" s="3"/>
      <c r="B8692" s="5"/>
    </row>
    <row r="8693" spans="1:2" x14ac:dyDescent="0.15">
      <c r="A8693" s="3"/>
      <c r="B8693" s="5"/>
    </row>
    <row r="8694" spans="1:2" x14ac:dyDescent="0.15">
      <c r="A8694" s="3"/>
      <c r="B8694" s="5"/>
    </row>
    <row r="8695" spans="1:2" x14ac:dyDescent="0.15">
      <c r="A8695" s="3"/>
      <c r="B8695" s="5"/>
    </row>
    <row r="8696" spans="1:2" x14ac:dyDescent="0.15">
      <c r="A8696" s="3"/>
      <c r="B8696" s="5"/>
    </row>
    <row r="8697" spans="1:2" x14ac:dyDescent="0.15">
      <c r="A8697" s="3"/>
      <c r="B8697" s="5"/>
    </row>
    <row r="8698" spans="1:2" x14ac:dyDescent="0.15">
      <c r="A8698" s="3"/>
      <c r="B8698" s="5"/>
    </row>
    <row r="8699" spans="1:2" x14ac:dyDescent="0.15">
      <c r="A8699" s="3"/>
      <c r="B8699" s="5"/>
    </row>
    <row r="8700" spans="1:2" x14ac:dyDescent="0.15">
      <c r="A8700" s="3"/>
      <c r="B8700" s="5"/>
    </row>
    <row r="8701" spans="1:2" x14ac:dyDescent="0.15">
      <c r="A8701" s="3"/>
      <c r="B8701" s="5"/>
    </row>
    <row r="8702" spans="1:2" x14ac:dyDescent="0.15">
      <c r="A8702" s="3"/>
      <c r="B8702" s="5"/>
    </row>
    <row r="8703" spans="1:2" x14ac:dyDescent="0.15">
      <c r="A8703" s="3"/>
      <c r="B8703" s="5"/>
    </row>
    <row r="8704" spans="1:2" x14ac:dyDescent="0.15">
      <c r="A8704" s="3"/>
      <c r="B8704" s="5"/>
    </row>
    <row r="8705" spans="1:2" x14ac:dyDescent="0.15">
      <c r="A8705" s="3"/>
      <c r="B8705" s="5"/>
    </row>
    <row r="8706" spans="1:2" x14ac:dyDescent="0.15">
      <c r="A8706" s="3"/>
      <c r="B8706" s="5"/>
    </row>
    <row r="8707" spans="1:2" x14ac:dyDescent="0.15">
      <c r="A8707" s="3"/>
      <c r="B8707" s="5"/>
    </row>
    <row r="8708" spans="1:2" x14ac:dyDescent="0.15">
      <c r="A8708" s="3"/>
      <c r="B8708" s="5"/>
    </row>
    <row r="8709" spans="1:2" x14ac:dyDescent="0.15">
      <c r="A8709" s="3"/>
      <c r="B8709" s="5"/>
    </row>
    <row r="8710" spans="1:2" x14ac:dyDescent="0.15">
      <c r="A8710" s="3"/>
      <c r="B8710" s="5"/>
    </row>
    <row r="8711" spans="1:2" x14ac:dyDescent="0.15">
      <c r="A8711" s="3"/>
      <c r="B8711" s="5"/>
    </row>
    <row r="8712" spans="1:2" x14ac:dyDescent="0.15">
      <c r="A8712" s="3"/>
      <c r="B8712" s="5"/>
    </row>
    <row r="8713" spans="1:2" x14ac:dyDescent="0.15">
      <c r="A8713" s="3"/>
      <c r="B8713" s="5"/>
    </row>
    <row r="8714" spans="1:2" x14ac:dyDescent="0.15">
      <c r="A8714" s="3"/>
      <c r="B8714" s="5"/>
    </row>
    <row r="8715" spans="1:2" x14ac:dyDescent="0.15">
      <c r="A8715" s="3"/>
      <c r="B8715" s="5"/>
    </row>
    <row r="8716" spans="1:2" x14ac:dyDescent="0.15">
      <c r="A8716" s="3"/>
      <c r="B8716" s="5"/>
    </row>
    <row r="8717" spans="1:2" x14ac:dyDescent="0.15">
      <c r="A8717" s="3"/>
      <c r="B8717" s="5"/>
    </row>
    <row r="8718" spans="1:2" x14ac:dyDescent="0.15">
      <c r="A8718" s="3"/>
      <c r="B8718" s="5"/>
    </row>
    <row r="8719" spans="1:2" x14ac:dyDescent="0.15">
      <c r="A8719" s="3"/>
      <c r="B8719" s="5"/>
    </row>
    <row r="8720" spans="1:2" x14ac:dyDescent="0.15">
      <c r="A8720" s="3"/>
      <c r="B8720" s="5"/>
    </row>
    <row r="8721" spans="1:2" x14ac:dyDescent="0.15">
      <c r="A8721" s="3"/>
      <c r="B8721" s="5"/>
    </row>
    <row r="8722" spans="1:2" x14ac:dyDescent="0.15">
      <c r="A8722" s="3"/>
      <c r="B8722" s="5"/>
    </row>
    <row r="8723" spans="1:2" x14ac:dyDescent="0.15">
      <c r="A8723" s="3"/>
      <c r="B8723" s="5"/>
    </row>
    <row r="8724" spans="1:2" x14ac:dyDescent="0.15">
      <c r="A8724" s="3"/>
      <c r="B8724" s="5"/>
    </row>
    <row r="8725" spans="1:2" x14ac:dyDescent="0.15">
      <c r="A8725" s="3"/>
      <c r="B8725" s="5"/>
    </row>
    <row r="8726" spans="1:2" x14ac:dyDescent="0.15">
      <c r="A8726" s="3"/>
      <c r="B8726" s="5"/>
    </row>
    <row r="8727" spans="1:2" x14ac:dyDescent="0.15">
      <c r="A8727" s="3"/>
      <c r="B8727" s="5"/>
    </row>
    <row r="8728" spans="1:2" x14ac:dyDescent="0.15">
      <c r="A8728" s="3"/>
      <c r="B8728" s="5"/>
    </row>
    <row r="8729" spans="1:2" x14ac:dyDescent="0.15">
      <c r="A8729" s="3"/>
      <c r="B8729" s="5"/>
    </row>
    <row r="8730" spans="1:2" x14ac:dyDescent="0.15">
      <c r="A8730" s="3"/>
      <c r="B8730" s="5"/>
    </row>
    <row r="8731" spans="1:2" x14ac:dyDescent="0.15">
      <c r="A8731" s="3"/>
      <c r="B8731" s="5"/>
    </row>
    <row r="8732" spans="1:2" x14ac:dyDescent="0.15">
      <c r="A8732" s="3"/>
      <c r="B8732" s="5"/>
    </row>
    <row r="8733" spans="1:2" x14ac:dyDescent="0.15">
      <c r="A8733" s="3"/>
      <c r="B8733" s="5"/>
    </row>
    <row r="8734" spans="1:2" x14ac:dyDescent="0.15">
      <c r="A8734" s="3"/>
      <c r="B8734" s="5"/>
    </row>
    <row r="8735" spans="1:2" x14ac:dyDescent="0.15">
      <c r="A8735" s="3"/>
      <c r="B8735" s="5"/>
    </row>
    <row r="8736" spans="1:2" x14ac:dyDescent="0.15">
      <c r="A8736" s="3"/>
      <c r="B8736" s="5"/>
    </row>
    <row r="8737" spans="1:2" x14ac:dyDescent="0.15">
      <c r="A8737" s="3"/>
      <c r="B8737" s="5"/>
    </row>
    <row r="8738" spans="1:2" x14ac:dyDescent="0.15">
      <c r="A8738" s="3"/>
      <c r="B8738" s="5"/>
    </row>
    <row r="8739" spans="1:2" x14ac:dyDescent="0.15">
      <c r="A8739" s="3"/>
      <c r="B8739" s="5"/>
    </row>
    <row r="8740" spans="1:2" x14ac:dyDescent="0.15">
      <c r="A8740" s="3"/>
      <c r="B8740" s="5"/>
    </row>
    <row r="8741" spans="1:2" x14ac:dyDescent="0.15">
      <c r="A8741" s="3"/>
      <c r="B8741" s="5"/>
    </row>
    <row r="8742" spans="1:2" x14ac:dyDescent="0.15">
      <c r="A8742" s="3"/>
      <c r="B8742" s="5"/>
    </row>
    <row r="8743" spans="1:2" x14ac:dyDescent="0.15">
      <c r="A8743" s="3"/>
      <c r="B8743" s="5"/>
    </row>
    <row r="8744" spans="1:2" x14ac:dyDescent="0.15">
      <c r="A8744" s="3"/>
      <c r="B8744" s="5"/>
    </row>
    <row r="8745" spans="1:2" x14ac:dyDescent="0.15">
      <c r="A8745" s="3"/>
      <c r="B8745" s="5"/>
    </row>
    <row r="8746" spans="1:2" x14ac:dyDescent="0.15">
      <c r="A8746" s="3"/>
      <c r="B8746" s="5"/>
    </row>
    <row r="8747" spans="1:2" x14ac:dyDescent="0.15">
      <c r="A8747" s="3"/>
      <c r="B8747" s="5"/>
    </row>
    <row r="8748" spans="1:2" x14ac:dyDescent="0.15">
      <c r="A8748" s="3"/>
      <c r="B8748" s="5"/>
    </row>
    <row r="8749" spans="1:2" x14ac:dyDescent="0.15">
      <c r="A8749" s="3"/>
      <c r="B8749" s="5"/>
    </row>
    <row r="8750" spans="1:2" x14ac:dyDescent="0.15">
      <c r="A8750" s="3"/>
      <c r="B8750" s="5"/>
    </row>
    <row r="8751" spans="1:2" x14ac:dyDescent="0.15">
      <c r="A8751" s="3"/>
      <c r="B8751" s="5"/>
    </row>
    <row r="8752" spans="1:2" x14ac:dyDescent="0.15">
      <c r="A8752" s="3"/>
      <c r="B8752" s="5"/>
    </row>
    <row r="8753" spans="1:2" x14ac:dyDescent="0.15">
      <c r="A8753" s="3"/>
      <c r="B8753" s="5"/>
    </row>
    <row r="8754" spans="1:2" x14ac:dyDescent="0.15">
      <c r="A8754" s="3"/>
      <c r="B8754" s="5"/>
    </row>
    <row r="8755" spans="1:2" x14ac:dyDescent="0.15">
      <c r="A8755" s="3"/>
      <c r="B8755" s="5"/>
    </row>
    <row r="8756" spans="1:2" x14ac:dyDescent="0.15">
      <c r="A8756" s="3"/>
      <c r="B8756" s="5"/>
    </row>
    <row r="8757" spans="1:2" x14ac:dyDescent="0.15">
      <c r="A8757" s="3"/>
      <c r="B8757" s="5"/>
    </row>
    <row r="8758" spans="1:2" x14ac:dyDescent="0.15">
      <c r="A8758" s="3"/>
      <c r="B8758" s="5"/>
    </row>
    <row r="8759" spans="1:2" x14ac:dyDescent="0.15">
      <c r="A8759" s="3"/>
      <c r="B8759" s="5"/>
    </row>
    <row r="8760" spans="1:2" x14ac:dyDescent="0.15">
      <c r="A8760" s="3"/>
      <c r="B8760" s="5"/>
    </row>
    <row r="8761" spans="1:2" x14ac:dyDescent="0.15">
      <c r="A8761" s="3"/>
      <c r="B8761" s="5"/>
    </row>
    <row r="8762" spans="1:2" x14ac:dyDescent="0.15">
      <c r="A8762" s="3"/>
      <c r="B8762" s="5"/>
    </row>
    <row r="8763" spans="1:2" x14ac:dyDescent="0.15">
      <c r="A8763" s="3"/>
      <c r="B8763" s="5"/>
    </row>
    <row r="8764" spans="1:2" x14ac:dyDescent="0.15">
      <c r="A8764" s="3"/>
      <c r="B8764" s="5"/>
    </row>
    <row r="8765" spans="1:2" x14ac:dyDescent="0.15">
      <c r="A8765" s="3"/>
      <c r="B8765" s="5"/>
    </row>
    <row r="8766" spans="1:2" x14ac:dyDescent="0.15">
      <c r="A8766" s="3"/>
      <c r="B8766" s="5"/>
    </row>
    <row r="8767" spans="1:2" x14ac:dyDescent="0.15">
      <c r="A8767" s="3"/>
      <c r="B8767" s="5"/>
    </row>
    <row r="8768" spans="1:2" x14ac:dyDescent="0.15">
      <c r="A8768" s="3"/>
      <c r="B8768" s="5"/>
    </row>
    <row r="8769" spans="1:2" x14ac:dyDescent="0.15">
      <c r="A8769" s="3"/>
      <c r="B8769" s="5"/>
    </row>
    <row r="8770" spans="1:2" x14ac:dyDescent="0.15">
      <c r="A8770" s="3"/>
      <c r="B8770" s="5"/>
    </row>
    <row r="8771" spans="1:2" x14ac:dyDescent="0.15">
      <c r="A8771" s="3"/>
      <c r="B8771" s="5"/>
    </row>
    <row r="8772" spans="1:2" x14ac:dyDescent="0.15">
      <c r="A8772" s="3"/>
      <c r="B8772" s="5"/>
    </row>
    <row r="8773" spans="1:2" x14ac:dyDescent="0.15">
      <c r="A8773" s="3"/>
      <c r="B8773" s="5"/>
    </row>
    <row r="8774" spans="1:2" x14ac:dyDescent="0.15">
      <c r="A8774" s="3"/>
      <c r="B8774" s="5"/>
    </row>
    <row r="8775" spans="1:2" x14ac:dyDescent="0.15">
      <c r="A8775" s="3"/>
      <c r="B8775" s="5"/>
    </row>
    <row r="8776" spans="1:2" x14ac:dyDescent="0.15">
      <c r="A8776" s="3"/>
      <c r="B8776" s="5"/>
    </row>
    <row r="8777" spans="1:2" x14ac:dyDescent="0.15">
      <c r="A8777" s="3"/>
      <c r="B8777" s="5"/>
    </row>
    <row r="8778" spans="1:2" x14ac:dyDescent="0.15">
      <c r="A8778" s="3"/>
      <c r="B8778" s="5"/>
    </row>
    <row r="8779" spans="1:2" x14ac:dyDescent="0.15">
      <c r="A8779" s="3"/>
      <c r="B8779" s="5"/>
    </row>
    <row r="8780" spans="1:2" x14ac:dyDescent="0.15">
      <c r="A8780" s="3"/>
      <c r="B8780" s="5"/>
    </row>
    <row r="8781" spans="1:2" x14ac:dyDescent="0.15">
      <c r="A8781" s="3"/>
      <c r="B8781" s="5"/>
    </row>
    <row r="8782" spans="1:2" x14ac:dyDescent="0.15">
      <c r="A8782" s="3"/>
      <c r="B8782" s="5"/>
    </row>
    <row r="8783" spans="1:2" x14ac:dyDescent="0.15">
      <c r="A8783" s="3"/>
      <c r="B8783" s="5"/>
    </row>
    <row r="8784" spans="1:2" x14ac:dyDescent="0.15">
      <c r="A8784" s="3"/>
      <c r="B8784" s="5"/>
    </row>
    <row r="8785" spans="1:2" x14ac:dyDescent="0.15">
      <c r="A8785" s="3"/>
      <c r="B8785" s="5"/>
    </row>
    <row r="8786" spans="1:2" x14ac:dyDescent="0.15">
      <c r="A8786" s="3"/>
      <c r="B8786" s="5"/>
    </row>
    <row r="8787" spans="1:2" x14ac:dyDescent="0.15">
      <c r="A8787" s="3"/>
      <c r="B8787" s="5"/>
    </row>
    <row r="8788" spans="1:2" x14ac:dyDescent="0.15">
      <c r="A8788" s="3"/>
      <c r="B8788" s="5"/>
    </row>
    <row r="8789" spans="1:2" x14ac:dyDescent="0.15">
      <c r="A8789" s="3"/>
      <c r="B8789" s="5"/>
    </row>
    <row r="8790" spans="1:2" x14ac:dyDescent="0.15">
      <c r="A8790" s="3"/>
      <c r="B8790" s="5"/>
    </row>
    <row r="8791" spans="1:2" x14ac:dyDescent="0.15">
      <c r="A8791" s="3"/>
      <c r="B8791" s="5"/>
    </row>
    <row r="8792" spans="1:2" x14ac:dyDescent="0.15">
      <c r="A8792" s="3"/>
      <c r="B8792" s="5"/>
    </row>
    <row r="8793" spans="1:2" x14ac:dyDescent="0.15">
      <c r="A8793" s="3"/>
      <c r="B8793" s="5"/>
    </row>
    <row r="8794" spans="1:2" x14ac:dyDescent="0.15">
      <c r="A8794" s="3"/>
      <c r="B8794" s="5"/>
    </row>
    <row r="8795" spans="1:2" x14ac:dyDescent="0.15">
      <c r="A8795" s="3"/>
      <c r="B8795" s="5"/>
    </row>
    <row r="8796" spans="1:2" x14ac:dyDescent="0.15">
      <c r="A8796" s="3"/>
      <c r="B8796" s="5"/>
    </row>
    <row r="8797" spans="1:2" x14ac:dyDescent="0.15">
      <c r="A8797" s="3"/>
      <c r="B8797" s="5"/>
    </row>
    <row r="8798" spans="1:2" x14ac:dyDescent="0.15">
      <c r="A8798" s="3"/>
      <c r="B8798" s="5"/>
    </row>
    <row r="8799" spans="1:2" x14ac:dyDescent="0.15">
      <c r="A8799" s="3"/>
      <c r="B8799" s="5"/>
    </row>
    <row r="8800" spans="1:2" x14ac:dyDescent="0.15">
      <c r="A8800" s="3"/>
      <c r="B8800" s="5"/>
    </row>
    <row r="8801" spans="1:2" x14ac:dyDescent="0.15">
      <c r="A8801" s="3"/>
      <c r="B8801" s="5"/>
    </row>
    <row r="8802" spans="1:2" x14ac:dyDescent="0.15">
      <c r="A8802" s="3"/>
      <c r="B8802" s="5"/>
    </row>
    <row r="8803" spans="1:2" x14ac:dyDescent="0.15">
      <c r="A8803" s="3"/>
      <c r="B8803" s="5"/>
    </row>
    <row r="8804" spans="1:2" x14ac:dyDescent="0.15">
      <c r="A8804" s="3"/>
      <c r="B8804" s="5"/>
    </row>
    <row r="8805" spans="1:2" x14ac:dyDescent="0.15">
      <c r="A8805" s="3"/>
      <c r="B8805" s="5"/>
    </row>
    <row r="8806" spans="1:2" x14ac:dyDescent="0.15">
      <c r="A8806" s="3"/>
      <c r="B8806" s="5"/>
    </row>
    <row r="8807" spans="1:2" x14ac:dyDescent="0.15">
      <c r="A8807" s="3"/>
      <c r="B8807" s="5"/>
    </row>
    <row r="8808" spans="1:2" x14ac:dyDescent="0.15">
      <c r="A8808" s="3"/>
      <c r="B8808" s="5"/>
    </row>
    <row r="8809" spans="1:2" x14ac:dyDescent="0.15">
      <c r="A8809" s="3"/>
      <c r="B8809" s="5"/>
    </row>
    <row r="8810" spans="1:2" x14ac:dyDescent="0.15">
      <c r="A8810" s="3"/>
      <c r="B8810" s="5"/>
    </row>
    <row r="8811" spans="1:2" x14ac:dyDescent="0.15">
      <c r="A8811" s="3"/>
      <c r="B8811" s="5"/>
    </row>
    <row r="8812" spans="1:2" x14ac:dyDescent="0.15">
      <c r="A8812" s="3"/>
      <c r="B8812" s="5"/>
    </row>
    <row r="8813" spans="1:2" x14ac:dyDescent="0.15">
      <c r="A8813" s="3"/>
      <c r="B8813" s="5"/>
    </row>
    <row r="8814" spans="1:2" x14ac:dyDescent="0.15">
      <c r="A8814" s="3"/>
      <c r="B8814" s="5"/>
    </row>
    <row r="8815" spans="1:2" x14ac:dyDescent="0.15">
      <c r="A8815" s="3"/>
      <c r="B8815" s="5"/>
    </row>
    <row r="8816" spans="1:2" x14ac:dyDescent="0.15">
      <c r="A8816" s="3"/>
      <c r="B8816" s="5"/>
    </row>
    <row r="8817" spans="1:2" x14ac:dyDescent="0.15">
      <c r="A8817" s="3"/>
      <c r="B8817" s="5"/>
    </row>
    <row r="8818" spans="1:2" x14ac:dyDescent="0.15">
      <c r="A8818" s="3"/>
      <c r="B8818" s="5"/>
    </row>
    <row r="8819" spans="1:2" x14ac:dyDescent="0.15">
      <c r="A8819" s="3"/>
      <c r="B8819" s="5"/>
    </row>
    <row r="8820" spans="1:2" x14ac:dyDescent="0.15">
      <c r="A8820" s="3"/>
      <c r="B8820" s="5"/>
    </row>
    <row r="8821" spans="1:2" x14ac:dyDescent="0.15">
      <c r="A8821" s="3"/>
      <c r="B8821" s="5"/>
    </row>
    <row r="8822" spans="1:2" x14ac:dyDescent="0.15">
      <c r="A8822" s="3"/>
      <c r="B8822" s="5"/>
    </row>
    <row r="8823" spans="1:2" x14ac:dyDescent="0.15">
      <c r="A8823" s="3"/>
      <c r="B8823" s="5"/>
    </row>
    <row r="8824" spans="1:2" x14ac:dyDescent="0.15">
      <c r="A8824" s="3"/>
      <c r="B8824" s="5"/>
    </row>
    <row r="8825" spans="1:2" x14ac:dyDescent="0.15">
      <c r="A8825" s="3"/>
      <c r="B8825" s="5"/>
    </row>
    <row r="8826" spans="1:2" x14ac:dyDescent="0.15">
      <c r="A8826" s="3"/>
      <c r="B8826" s="5"/>
    </row>
    <row r="8827" spans="1:2" x14ac:dyDescent="0.15">
      <c r="A8827" s="3"/>
      <c r="B8827" s="5"/>
    </row>
    <row r="8828" spans="1:2" x14ac:dyDescent="0.15">
      <c r="A8828" s="3"/>
      <c r="B8828" s="5"/>
    </row>
    <row r="8829" spans="1:2" x14ac:dyDescent="0.15">
      <c r="A8829" s="3"/>
      <c r="B8829" s="5"/>
    </row>
    <row r="8830" spans="1:2" x14ac:dyDescent="0.15">
      <c r="A8830" s="3"/>
      <c r="B8830" s="5"/>
    </row>
    <row r="8831" spans="1:2" x14ac:dyDescent="0.15">
      <c r="A8831" s="3"/>
      <c r="B8831" s="5"/>
    </row>
    <row r="8832" spans="1:2" x14ac:dyDescent="0.15">
      <c r="A8832" s="3"/>
      <c r="B8832" s="5"/>
    </row>
    <row r="8833" spans="1:2" x14ac:dyDescent="0.15">
      <c r="A8833" s="3"/>
      <c r="B8833" s="5"/>
    </row>
    <row r="8834" spans="1:2" x14ac:dyDescent="0.15">
      <c r="A8834" s="3"/>
      <c r="B8834" s="5"/>
    </row>
    <row r="8835" spans="1:2" x14ac:dyDescent="0.15">
      <c r="A8835" s="3"/>
      <c r="B8835" s="5"/>
    </row>
    <row r="8836" spans="1:2" x14ac:dyDescent="0.15">
      <c r="A8836" s="3"/>
      <c r="B8836" s="5"/>
    </row>
    <row r="8837" spans="1:2" x14ac:dyDescent="0.15">
      <c r="A8837" s="3"/>
      <c r="B8837" s="5"/>
    </row>
    <row r="8838" spans="1:2" x14ac:dyDescent="0.15">
      <c r="A8838" s="3"/>
      <c r="B8838" s="5"/>
    </row>
    <row r="8839" spans="1:2" x14ac:dyDescent="0.15">
      <c r="A8839" s="3"/>
      <c r="B8839" s="5"/>
    </row>
    <row r="8840" spans="1:2" x14ac:dyDescent="0.15">
      <c r="A8840" s="3"/>
      <c r="B8840" s="5"/>
    </row>
    <row r="8841" spans="1:2" x14ac:dyDescent="0.15">
      <c r="A8841" s="3"/>
      <c r="B8841" s="5"/>
    </row>
    <row r="8842" spans="1:2" x14ac:dyDescent="0.15">
      <c r="A8842" s="3"/>
      <c r="B8842" s="5"/>
    </row>
    <row r="8843" spans="1:2" x14ac:dyDescent="0.15">
      <c r="A8843" s="3"/>
      <c r="B8843" s="5"/>
    </row>
    <row r="8844" spans="1:2" x14ac:dyDescent="0.15">
      <c r="A8844" s="3"/>
      <c r="B8844" s="5"/>
    </row>
    <row r="8845" spans="1:2" x14ac:dyDescent="0.15">
      <c r="A8845" s="3"/>
      <c r="B8845" s="5"/>
    </row>
    <row r="8846" spans="1:2" x14ac:dyDescent="0.15">
      <c r="A8846" s="3"/>
      <c r="B8846" s="5"/>
    </row>
    <row r="8847" spans="1:2" x14ac:dyDescent="0.15">
      <c r="A8847" s="3"/>
      <c r="B8847" s="5"/>
    </row>
    <row r="8848" spans="1:2" x14ac:dyDescent="0.15">
      <c r="A8848" s="3"/>
      <c r="B8848" s="5"/>
    </row>
    <row r="8849" spans="1:2" x14ac:dyDescent="0.15">
      <c r="A8849" s="3"/>
      <c r="B8849" s="5"/>
    </row>
    <row r="8850" spans="1:2" x14ac:dyDescent="0.15">
      <c r="A8850" s="3"/>
      <c r="B8850" s="5"/>
    </row>
    <row r="8851" spans="1:2" x14ac:dyDescent="0.15">
      <c r="A8851" s="3"/>
      <c r="B8851" s="5"/>
    </row>
    <row r="8852" spans="1:2" x14ac:dyDescent="0.15">
      <c r="A8852" s="3"/>
      <c r="B8852" s="5"/>
    </row>
    <row r="8853" spans="1:2" x14ac:dyDescent="0.15">
      <c r="A8853" s="3"/>
      <c r="B8853" s="5"/>
    </row>
    <row r="8854" spans="1:2" x14ac:dyDescent="0.15">
      <c r="A8854" s="3"/>
      <c r="B8854" s="5"/>
    </row>
    <row r="8855" spans="1:2" x14ac:dyDescent="0.15">
      <c r="A8855" s="3"/>
      <c r="B8855" s="5"/>
    </row>
    <row r="8856" spans="1:2" x14ac:dyDescent="0.15">
      <c r="A8856" s="3"/>
      <c r="B8856" s="5"/>
    </row>
    <row r="8857" spans="1:2" x14ac:dyDescent="0.15">
      <c r="A8857" s="3"/>
      <c r="B8857" s="5"/>
    </row>
    <row r="8858" spans="1:2" x14ac:dyDescent="0.15">
      <c r="A8858" s="3"/>
      <c r="B8858" s="5"/>
    </row>
    <row r="8859" spans="1:2" x14ac:dyDescent="0.15">
      <c r="A8859" s="3"/>
      <c r="B8859" s="5"/>
    </row>
    <row r="8860" spans="1:2" x14ac:dyDescent="0.15">
      <c r="A8860" s="3"/>
      <c r="B8860" s="5"/>
    </row>
    <row r="8861" spans="1:2" x14ac:dyDescent="0.15">
      <c r="A8861" s="3"/>
      <c r="B8861" s="5"/>
    </row>
    <row r="8862" spans="1:2" x14ac:dyDescent="0.15">
      <c r="A8862" s="3"/>
      <c r="B8862" s="5"/>
    </row>
    <row r="8863" spans="1:2" x14ac:dyDescent="0.15">
      <c r="A8863" s="3"/>
      <c r="B8863" s="5"/>
    </row>
    <row r="8864" spans="1:2" x14ac:dyDescent="0.15">
      <c r="A8864" s="3"/>
      <c r="B8864" s="5"/>
    </row>
    <row r="8865" spans="1:2" x14ac:dyDescent="0.15">
      <c r="A8865" s="3"/>
      <c r="B8865" s="5"/>
    </row>
    <row r="8866" spans="1:2" x14ac:dyDescent="0.15">
      <c r="A8866" s="3"/>
      <c r="B8866" s="5"/>
    </row>
    <row r="8867" spans="1:2" x14ac:dyDescent="0.15">
      <c r="A8867" s="3"/>
      <c r="B8867" s="5"/>
    </row>
    <row r="8868" spans="1:2" x14ac:dyDescent="0.15">
      <c r="A8868" s="3"/>
      <c r="B8868" s="5"/>
    </row>
    <row r="8869" spans="1:2" x14ac:dyDescent="0.15">
      <c r="A8869" s="3"/>
      <c r="B8869" s="5"/>
    </row>
    <row r="8870" spans="1:2" x14ac:dyDescent="0.15">
      <c r="A8870" s="3"/>
      <c r="B8870" s="5"/>
    </row>
    <row r="8871" spans="1:2" x14ac:dyDescent="0.15">
      <c r="A8871" s="3"/>
      <c r="B8871" s="5"/>
    </row>
    <row r="8872" spans="1:2" x14ac:dyDescent="0.15">
      <c r="A8872" s="3"/>
      <c r="B8872" s="5"/>
    </row>
    <row r="8873" spans="1:2" x14ac:dyDescent="0.15">
      <c r="A8873" s="3"/>
      <c r="B8873" s="5"/>
    </row>
    <row r="8874" spans="1:2" x14ac:dyDescent="0.15">
      <c r="A8874" s="3"/>
      <c r="B8874" s="5"/>
    </row>
    <row r="8875" spans="1:2" x14ac:dyDescent="0.15">
      <c r="A8875" s="3"/>
      <c r="B8875" s="5"/>
    </row>
    <row r="8876" spans="1:2" x14ac:dyDescent="0.15">
      <c r="A8876" s="3"/>
      <c r="B8876" s="5"/>
    </row>
    <row r="8877" spans="1:2" x14ac:dyDescent="0.15">
      <c r="A8877" s="3"/>
      <c r="B8877" s="5"/>
    </row>
    <row r="8878" spans="1:2" x14ac:dyDescent="0.15">
      <c r="A8878" s="3"/>
      <c r="B8878" s="5"/>
    </row>
    <row r="8879" spans="1:2" x14ac:dyDescent="0.15">
      <c r="A8879" s="3"/>
      <c r="B8879" s="5"/>
    </row>
    <row r="8880" spans="1:2" x14ac:dyDescent="0.15">
      <c r="A8880" s="3"/>
      <c r="B8880" s="5"/>
    </row>
    <row r="8881" spans="1:2" x14ac:dyDescent="0.15">
      <c r="A8881" s="3"/>
      <c r="B8881" s="5"/>
    </row>
    <row r="8882" spans="1:2" x14ac:dyDescent="0.15">
      <c r="A8882" s="3"/>
      <c r="B8882" s="5"/>
    </row>
    <row r="8883" spans="1:2" x14ac:dyDescent="0.15">
      <c r="A8883" s="3"/>
      <c r="B8883" s="5"/>
    </row>
    <row r="8884" spans="1:2" x14ac:dyDescent="0.15">
      <c r="A8884" s="3"/>
      <c r="B8884" s="5"/>
    </row>
    <row r="8885" spans="1:2" x14ac:dyDescent="0.15">
      <c r="A8885" s="3"/>
      <c r="B8885" s="5"/>
    </row>
    <row r="8886" spans="1:2" x14ac:dyDescent="0.15">
      <c r="A8886" s="3"/>
      <c r="B8886" s="5"/>
    </row>
    <row r="8887" spans="1:2" x14ac:dyDescent="0.15">
      <c r="A8887" s="3"/>
      <c r="B8887" s="5"/>
    </row>
    <row r="8888" spans="1:2" x14ac:dyDescent="0.15">
      <c r="A8888" s="3"/>
      <c r="B8888" s="5"/>
    </row>
    <row r="8889" spans="1:2" x14ac:dyDescent="0.15">
      <c r="A8889" s="3"/>
      <c r="B8889" s="5"/>
    </row>
    <row r="8890" spans="1:2" x14ac:dyDescent="0.15">
      <c r="A8890" s="3"/>
      <c r="B8890" s="5"/>
    </row>
    <row r="8891" spans="1:2" x14ac:dyDescent="0.15">
      <c r="A8891" s="3"/>
      <c r="B8891" s="5"/>
    </row>
    <row r="8892" spans="1:2" x14ac:dyDescent="0.15">
      <c r="A8892" s="3"/>
      <c r="B8892" s="5"/>
    </row>
    <row r="8893" spans="1:2" x14ac:dyDescent="0.15">
      <c r="A8893" s="3"/>
      <c r="B8893" s="5"/>
    </row>
    <row r="8894" spans="1:2" x14ac:dyDescent="0.15">
      <c r="A8894" s="3"/>
      <c r="B8894" s="5"/>
    </row>
    <row r="8895" spans="1:2" x14ac:dyDescent="0.15">
      <c r="A8895" s="3"/>
      <c r="B8895" s="5"/>
    </row>
    <row r="8896" spans="1:2" x14ac:dyDescent="0.15">
      <c r="A8896" s="3"/>
      <c r="B8896" s="5"/>
    </row>
    <row r="8897" spans="1:2" x14ac:dyDescent="0.15">
      <c r="A8897" s="3"/>
      <c r="B8897" s="5"/>
    </row>
    <row r="8898" spans="1:2" x14ac:dyDescent="0.15">
      <c r="A8898" s="3"/>
      <c r="B8898" s="5"/>
    </row>
    <row r="8899" spans="1:2" x14ac:dyDescent="0.15">
      <c r="A8899" s="3"/>
      <c r="B8899" s="5"/>
    </row>
    <row r="8900" spans="1:2" x14ac:dyDescent="0.15">
      <c r="A8900" s="3"/>
      <c r="B8900" s="5"/>
    </row>
    <row r="8901" spans="1:2" x14ac:dyDescent="0.15">
      <c r="A8901" s="3"/>
      <c r="B8901" s="5"/>
    </row>
    <row r="8902" spans="1:2" x14ac:dyDescent="0.15">
      <c r="A8902" s="3"/>
      <c r="B8902" s="5"/>
    </row>
    <row r="8903" spans="1:2" x14ac:dyDescent="0.15">
      <c r="A8903" s="3"/>
      <c r="B8903" s="5"/>
    </row>
    <row r="8904" spans="1:2" x14ac:dyDescent="0.15">
      <c r="A8904" s="3"/>
      <c r="B8904" s="5"/>
    </row>
    <row r="8905" spans="1:2" x14ac:dyDescent="0.15">
      <c r="A8905" s="3"/>
      <c r="B8905" s="5"/>
    </row>
    <row r="8906" spans="1:2" x14ac:dyDescent="0.15">
      <c r="A8906" s="3"/>
      <c r="B8906" s="5"/>
    </row>
    <row r="8907" spans="1:2" x14ac:dyDescent="0.15">
      <c r="A8907" s="3"/>
      <c r="B8907" s="5"/>
    </row>
    <row r="8908" spans="1:2" x14ac:dyDescent="0.15">
      <c r="A8908" s="3"/>
      <c r="B8908" s="5"/>
    </row>
    <row r="8909" spans="1:2" x14ac:dyDescent="0.15">
      <c r="A8909" s="3"/>
      <c r="B8909" s="5"/>
    </row>
    <row r="8910" spans="1:2" x14ac:dyDescent="0.15">
      <c r="A8910" s="3"/>
      <c r="B8910" s="5"/>
    </row>
    <row r="8911" spans="1:2" x14ac:dyDescent="0.15">
      <c r="A8911" s="3"/>
      <c r="B8911" s="5"/>
    </row>
    <row r="8912" spans="1:2" x14ac:dyDescent="0.15">
      <c r="A8912" s="3"/>
      <c r="B8912" s="5"/>
    </row>
    <row r="8913" spans="1:2" x14ac:dyDescent="0.15">
      <c r="A8913" s="3"/>
      <c r="B8913" s="5"/>
    </row>
    <row r="8914" spans="1:2" x14ac:dyDescent="0.15">
      <c r="A8914" s="3"/>
      <c r="B8914" s="5"/>
    </row>
    <row r="8915" spans="1:2" x14ac:dyDescent="0.15">
      <c r="A8915" s="3"/>
      <c r="B8915" s="5"/>
    </row>
    <row r="8916" spans="1:2" x14ac:dyDescent="0.15">
      <c r="A8916" s="3"/>
      <c r="B8916" s="5"/>
    </row>
    <row r="8917" spans="1:2" x14ac:dyDescent="0.15">
      <c r="A8917" s="3"/>
      <c r="B8917" s="5"/>
    </row>
    <row r="8918" spans="1:2" x14ac:dyDescent="0.15">
      <c r="A8918" s="3"/>
      <c r="B8918" s="5"/>
    </row>
    <row r="8919" spans="1:2" x14ac:dyDescent="0.15">
      <c r="A8919" s="3"/>
      <c r="B8919" s="5"/>
    </row>
    <row r="8920" spans="1:2" x14ac:dyDescent="0.15">
      <c r="A8920" s="3"/>
      <c r="B8920" s="5"/>
    </row>
    <row r="8921" spans="1:2" x14ac:dyDescent="0.15">
      <c r="A8921" s="3"/>
      <c r="B8921" s="5"/>
    </row>
    <row r="8922" spans="1:2" x14ac:dyDescent="0.15">
      <c r="A8922" s="3"/>
      <c r="B8922" s="5"/>
    </row>
    <row r="8923" spans="1:2" x14ac:dyDescent="0.15">
      <c r="A8923" s="3"/>
      <c r="B8923" s="5"/>
    </row>
    <row r="8924" spans="1:2" x14ac:dyDescent="0.15">
      <c r="A8924" s="3"/>
      <c r="B8924" s="5"/>
    </row>
    <row r="8925" spans="1:2" x14ac:dyDescent="0.15">
      <c r="A8925" s="3"/>
      <c r="B8925" s="5"/>
    </row>
    <row r="8926" spans="1:2" x14ac:dyDescent="0.15">
      <c r="A8926" s="3"/>
      <c r="B8926" s="5"/>
    </row>
    <row r="8927" spans="1:2" x14ac:dyDescent="0.15">
      <c r="A8927" s="3"/>
      <c r="B8927" s="5"/>
    </row>
    <row r="8928" spans="1:2" x14ac:dyDescent="0.15">
      <c r="A8928" s="3"/>
      <c r="B8928" s="5"/>
    </row>
    <row r="8929" spans="1:2" x14ac:dyDescent="0.15">
      <c r="A8929" s="3"/>
      <c r="B8929" s="5"/>
    </row>
    <row r="8930" spans="1:2" x14ac:dyDescent="0.15">
      <c r="A8930" s="3"/>
      <c r="B8930" s="5"/>
    </row>
    <row r="8931" spans="1:2" x14ac:dyDescent="0.15">
      <c r="A8931" s="3"/>
      <c r="B8931" s="5"/>
    </row>
    <row r="8932" spans="1:2" x14ac:dyDescent="0.15">
      <c r="A8932" s="3"/>
      <c r="B8932" s="5"/>
    </row>
    <row r="8933" spans="1:2" x14ac:dyDescent="0.15">
      <c r="A8933" s="3"/>
      <c r="B8933" s="5"/>
    </row>
    <row r="8934" spans="1:2" x14ac:dyDescent="0.15">
      <c r="A8934" s="3"/>
      <c r="B8934" s="5"/>
    </row>
    <row r="8935" spans="1:2" x14ac:dyDescent="0.15">
      <c r="A8935" s="3"/>
      <c r="B8935" s="5"/>
    </row>
    <row r="8936" spans="1:2" x14ac:dyDescent="0.15">
      <c r="A8936" s="3"/>
      <c r="B8936" s="5"/>
    </row>
    <row r="8937" spans="1:2" x14ac:dyDescent="0.15">
      <c r="A8937" s="3"/>
      <c r="B8937" s="5"/>
    </row>
    <row r="8938" spans="1:2" x14ac:dyDescent="0.15">
      <c r="A8938" s="3"/>
      <c r="B8938" s="5"/>
    </row>
    <row r="8939" spans="1:2" x14ac:dyDescent="0.15">
      <c r="A8939" s="3"/>
      <c r="B8939" s="5"/>
    </row>
    <row r="8940" spans="1:2" x14ac:dyDescent="0.15">
      <c r="A8940" s="3"/>
      <c r="B8940" s="5"/>
    </row>
    <row r="8941" spans="1:2" x14ac:dyDescent="0.15">
      <c r="A8941" s="3"/>
      <c r="B8941" s="5"/>
    </row>
    <row r="8942" spans="1:2" x14ac:dyDescent="0.15">
      <c r="A8942" s="3"/>
      <c r="B8942" s="5"/>
    </row>
    <row r="8943" spans="1:2" x14ac:dyDescent="0.15">
      <c r="A8943" s="3"/>
      <c r="B8943" s="5"/>
    </row>
    <row r="8944" spans="1:2" x14ac:dyDescent="0.15">
      <c r="A8944" s="3"/>
      <c r="B8944" s="5"/>
    </row>
    <row r="8945" spans="1:2" x14ac:dyDescent="0.15">
      <c r="A8945" s="3"/>
      <c r="B8945" s="5"/>
    </row>
    <row r="8946" spans="1:2" x14ac:dyDescent="0.15">
      <c r="A8946" s="3"/>
      <c r="B8946" s="5"/>
    </row>
    <row r="8947" spans="1:2" x14ac:dyDescent="0.15">
      <c r="A8947" s="3"/>
      <c r="B8947" s="5"/>
    </row>
    <row r="8948" spans="1:2" x14ac:dyDescent="0.15">
      <c r="A8948" s="3"/>
      <c r="B8948" s="5"/>
    </row>
    <row r="8949" spans="1:2" x14ac:dyDescent="0.15">
      <c r="A8949" s="3"/>
      <c r="B8949" s="5"/>
    </row>
    <row r="8950" spans="1:2" x14ac:dyDescent="0.15">
      <c r="A8950" s="3"/>
      <c r="B8950" s="5"/>
    </row>
    <row r="8951" spans="1:2" x14ac:dyDescent="0.15">
      <c r="A8951" s="3"/>
      <c r="B8951" s="5"/>
    </row>
    <row r="8952" spans="1:2" x14ac:dyDescent="0.15">
      <c r="A8952" s="3"/>
      <c r="B8952" s="5"/>
    </row>
    <row r="8953" spans="1:2" x14ac:dyDescent="0.15">
      <c r="A8953" s="3"/>
      <c r="B8953" s="5"/>
    </row>
    <row r="8954" spans="1:2" x14ac:dyDescent="0.15">
      <c r="A8954" s="3"/>
      <c r="B8954" s="5"/>
    </row>
    <row r="8955" spans="1:2" x14ac:dyDescent="0.15">
      <c r="A8955" s="3"/>
      <c r="B8955" s="5"/>
    </row>
    <row r="8956" spans="1:2" x14ac:dyDescent="0.15">
      <c r="A8956" s="3"/>
      <c r="B8956" s="5"/>
    </row>
    <row r="8957" spans="1:2" x14ac:dyDescent="0.15">
      <c r="A8957" s="3"/>
      <c r="B8957" s="5"/>
    </row>
    <row r="8958" spans="1:2" x14ac:dyDescent="0.15">
      <c r="A8958" s="3"/>
      <c r="B8958" s="5"/>
    </row>
    <row r="8959" spans="1:2" x14ac:dyDescent="0.15">
      <c r="A8959" s="3"/>
      <c r="B8959" s="5"/>
    </row>
    <row r="8960" spans="1:2" x14ac:dyDescent="0.15">
      <c r="A8960" s="3"/>
      <c r="B8960" s="5"/>
    </row>
    <row r="8961" spans="1:2" x14ac:dyDescent="0.15">
      <c r="A8961" s="3"/>
      <c r="B8961" s="5"/>
    </row>
    <row r="8962" spans="1:2" x14ac:dyDescent="0.15">
      <c r="A8962" s="3"/>
      <c r="B8962" s="5"/>
    </row>
    <row r="8963" spans="1:2" x14ac:dyDescent="0.15">
      <c r="A8963" s="3"/>
      <c r="B8963" s="5"/>
    </row>
    <row r="8964" spans="1:2" x14ac:dyDescent="0.15">
      <c r="A8964" s="3"/>
      <c r="B8964" s="5"/>
    </row>
    <row r="8965" spans="1:2" x14ac:dyDescent="0.15">
      <c r="A8965" s="3"/>
      <c r="B8965" s="5"/>
    </row>
    <row r="8966" spans="1:2" x14ac:dyDescent="0.15">
      <c r="A8966" s="3"/>
      <c r="B8966" s="5"/>
    </row>
    <row r="8967" spans="1:2" x14ac:dyDescent="0.15">
      <c r="A8967" s="3"/>
      <c r="B8967" s="5"/>
    </row>
    <row r="8968" spans="1:2" x14ac:dyDescent="0.15">
      <c r="A8968" s="3"/>
      <c r="B8968" s="5"/>
    </row>
    <row r="8969" spans="1:2" x14ac:dyDescent="0.15">
      <c r="A8969" s="3"/>
      <c r="B8969" s="5"/>
    </row>
    <row r="8970" spans="1:2" x14ac:dyDescent="0.15">
      <c r="A8970" s="3"/>
      <c r="B8970" s="5"/>
    </row>
    <row r="8971" spans="1:2" x14ac:dyDescent="0.15">
      <c r="A8971" s="3"/>
      <c r="B8971" s="5"/>
    </row>
    <row r="8972" spans="1:2" x14ac:dyDescent="0.15">
      <c r="A8972" s="3"/>
      <c r="B8972" s="5"/>
    </row>
    <row r="8973" spans="1:2" x14ac:dyDescent="0.15">
      <c r="A8973" s="3"/>
      <c r="B8973" s="5"/>
    </row>
    <row r="8974" spans="1:2" x14ac:dyDescent="0.15">
      <c r="A8974" s="3"/>
      <c r="B8974" s="5"/>
    </row>
    <row r="8975" spans="1:2" x14ac:dyDescent="0.15">
      <c r="A8975" s="3"/>
      <c r="B8975" s="5"/>
    </row>
    <row r="8976" spans="1:2" x14ac:dyDescent="0.15">
      <c r="A8976" s="3"/>
      <c r="B8976" s="5"/>
    </row>
    <row r="8977" spans="1:2" x14ac:dyDescent="0.15">
      <c r="A8977" s="3"/>
      <c r="B8977" s="5"/>
    </row>
    <row r="8978" spans="1:2" x14ac:dyDescent="0.15">
      <c r="A8978" s="3"/>
      <c r="B8978" s="5"/>
    </row>
    <row r="8979" spans="1:2" x14ac:dyDescent="0.15">
      <c r="A8979" s="3"/>
      <c r="B8979" s="5"/>
    </row>
    <row r="8980" spans="1:2" x14ac:dyDescent="0.15">
      <c r="A8980" s="3"/>
      <c r="B8980" s="5"/>
    </row>
    <row r="8981" spans="1:2" x14ac:dyDescent="0.15">
      <c r="A8981" s="3"/>
      <c r="B8981" s="5"/>
    </row>
    <row r="8982" spans="1:2" x14ac:dyDescent="0.15">
      <c r="A8982" s="3"/>
      <c r="B8982" s="5"/>
    </row>
    <row r="8983" spans="1:2" x14ac:dyDescent="0.15">
      <c r="A8983" s="3"/>
      <c r="B8983" s="5"/>
    </row>
    <row r="8984" spans="1:2" x14ac:dyDescent="0.15">
      <c r="A8984" s="3"/>
      <c r="B8984" s="5"/>
    </row>
    <row r="8985" spans="1:2" x14ac:dyDescent="0.15">
      <c r="A8985" s="3"/>
      <c r="B8985" s="5"/>
    </row>
    <row r="8986" spans="1:2" x14ac:dyDescent="0.15">
      <c r="A8986" s="3"/>
      <c r="B8986" s="5"/>
    </row>
    <row r="8987" spans="1:2" x14ac:dyDescent="0.15">
      <c r="A8987" s="3"/>
      <c r="B8987" s="5"/>
    </row>
    <row r="8988" spans="1:2" x14ac:dyDescent="0.15">
      <c r="A8988" s="3"/>
      <c r="B8988" s="5"/>
    </row>
    <row r="8989" spans="1:2" x14ac:dyDescent="0.15">
      <c r="A8989" s="3"/>
      <c r="B8989" s="5"/>
    </row>
    <row r="8990" spans="1:2" x14ac:dyDescent="0.15">
      <c r="A8990" s="3"/>
      <c r="B8990" s="5"/>
    </row>
    <row r="8991" spans="1:2" x14ac:dyDescent="0.15">
      <c r="A8991" s="3"/>
      <c r="B8991" s="5"/>
    </row>
    <row r="8992" spans="1:2" x14ac:dyDescent="0.15">
      <c r="A8992" s="3"/>
      <c r="B8992" s="5"/>
    </row>
    <row r="8993" spans="1:2" x14ac:dyDescent="0.15">
      <c r="A8993" s="3"/>
      <c r="B8993" s="5"/>
    </row>
    <row r="8994" spans="1:2" x14ac:dyDescent="0.15">
      <c r="A8994" s="3"/>
      <c r="B8994" s="5"/>
    </row>
    <row r="8995" spans="1:2" x14ac:dyDescent="0.15">
      <c r="A8995" s="3"/>
      <c r="B8995" s="5"/>
    </row>
    <row r="8996" spans="1:2" x14ac:dyDescent="0.15">
      <c r="A8996" s="3"/>
      <c r="B8996" s="5"/>
    </row>
    <row r="8997" spans="1:2" x14ac:dyDescent="0.15">
      <c r="A8997" s="3"/>
      <c r="B8997" s="5"/>
    </row>
    <row r="8998" spans="1:2" x14ac:dyDescent="0.15">
      <c r="A8998" s="3"/>
      <c r="B8998" s="5"/>
    </row>
    <row r="8999" spans="1:2" x14ac:dyDescent="0.15">
      <c r="A8999" s="3"/>
      <c r="B8999" s="5"/>
    </row>
    <row r="9000" spans="1:2" x14ac:dyDescent="0.15">
      <c r="A9000" s="3"/>
      <c r="B9000" s="5"/>
    </row>
    <row r="9001" spans="1:2" x14ac:dyDescent="0.15">
      <c r="A9001" s="3"/>
      <c r="B9001" s="5"/>
    </row>
    <row r="9002" spans="1:2" x14ac:dyDescent="0.15">
      <c r="A9002" s="3"/>
      <c r="B9002" s="5"/>
    </row>
    <row r="9003" spans="1:2" x14ac:dyDescent="0.15">
      <c r="A9003" s="3"/>
      <c r="B9003" s="5"/>
    </row>
    <row r="9004" spans="1:2" x14ac:dyDescent="0.15">
      <c r="A9004" s="3"/>
      <c r="B9004" s="5"/>
    </row>
    <row r="9005" spans="1:2" x14ac:dyDescent="0.15">
      <c r="A9005" s="3"/>
      <c r="B9005" s="5"/>
    </row>
    <row r="9006" spans="1:2" x14ac:dyDescent="0.15">
      <c r="A9006" s="3"/>
      <c r="B9006" s="5"/>
    </row>
    <row r="9007" spans="1:2" x14ac:dyDescent="0.15">
      <c r="A9007" s="3"/>
      <c r="B9007" s="5"/>
    </row>
    <row r="9008" spans="1:2" x14ac:dyDescent="0.15">
      <c r="A9008" s="3"/>
      <c r="B9008" s="5"/>
    </row>
    <row r="9009" spans="1:2" x14ac:dyDescent="0.15">
      <c r="A9009" s="3"/>
      <c r="B9009" s="5"/>
    </row>
    <row r="9010" spans="1:2" x14ac:dyDescent="0.15">
      <c r="A9010" s="3"/>
      <c r="B9010" s="5"/>
    </row>
    <row r="9011" spans="1:2" x14ac:dyDescent="0.15">
      <c r="A9011" s="3"/>
      <c r="B9011" s="5"/>
    </row>
    <row r="9012" spans="1:2" x14ac:dyDescent="0.15">
      <c r="A9012" s="3"/>
      <c r="B9012" s="5"/>
    </row>
    <row r="9013" spans="1:2" x14ac:dyDescent="0.15">
      <c r="A9013" s="3"/>
      <c r="B9013" s="5"/>
    </row>
    <row r="9014" spans="1:2" x14ac:dyDescent="0.15">
      <c r="A9014" s="3"/>
      <c r="B9014" s="5"/>
    </row>
    <row r="9015" spans="1:2" x14ac:dyDescent="0.15">
      <c r="A9015" s="3"/>
      <c r="B9015" s="5"/>
    </row>
    <row r="9016" spans="1:2" x14ac:dyDescent="0.15">
      <c r="A9016" s="3"/>
      <c r="B9016" s="5"/>
    </row>
    <row r="9017" spans="1:2" x14ac:dyDescent="0.15">
      <c r="A9017" s="3"/>
      <c r="B9017" s="5"/>
    </row>
    <row r="9018" spans="1:2" x14ac:dyDescent="0.15">
      <c r="A9018" s="3"/>
      <c r="B9018" s="5"/>
    </row>
    <row r="9019" spans="1:2" x14ac:dyDescent="0.15">
      <c r="A9019" s="3"/>
      <c r="B9019" s="5"/>
    </row>
    <row r="9020" spans="1:2" x14ac:dyDescent="0.15">
      <c r="A9020" s="3"/>
      <c r="B9020" s="5"/>
    </row>
    <row r="9021" spans="1:2" x14ac:dyDescent="0.15">
      <c r="A9021" s="3"/>
      <c r="B9021" s="5"/>
    </row>
    <row r="9022" spans="1:2" x14ac:dyDescent="0.15">
      <c r="A9022" s="3"/>
      <c r="B9022" s="5"/>
    </row>
    <row r="9023" spans="1:2" x14ac:dyDescent="0.15">
      <c r="A9023" s="3"/>
      <c r="B9023" s="5"/>
    </row>
    <row r="9024" spans="1:2" x14ac:dyDescent="0.15">
      <c r="A9024" s="3"/>
      <c r="B9024" s="5"/>
    </row>
    <row r="9025" spans="1:2" x14ac:dyDescent="0.15">
      <c r="A9025" s="3"/>
      <c r="B9025" s="5"/>
    </row>
    <row r="9026" spans="1:2" x14ac:dyDescent="0.15">
      <c r="A9026" s="3"/>
      <c r="B9026" s="5"/>
    </row>
    <row r="9027" spans="1:2" x14ac:dyDescent="0.15">
      <c r="A9027" s="3"/>
      <c r="B9027" s="5"/>
    </row>
    <row r="9028" spans="1:2" x14ac:dyDescent="0.15">
      <c r="A9028" s="3"/>
      <c r="B9028" s="5"/>
    </row>
    <row r="9029" spans="1:2" x14ac:dyDescent="0.15">
      <c r="A9029" s="3"/>
      <c r="B9029" s="5"/>
    </row>
    <row r="9030" spans="1:2" x14ac:dyDescent="0.15">
      <c r="A9030" s="3"/>
      <c r="B9030" s="5"/>
    </row>
    <row r="9031" spans="1:2" x14ac:dyDescent="0.15">
      <c r="A9031" s="3"/>
      <c r="B9031" s="5"/>
    </row>
    <row r="9032" spans="1:2" x14ac:dyDescent="0.15">
      <c r="A9032" s="3"/>
      <c r="B9032" s="5"/>
    </row>
    <row r="9033" spans="1:2" x14ac:dyDescent="0.15">
      <c r="A9033" s="3"/>
      <c r="B9033" s="5"/>
    </row>
    <row r="9034" spans="1:2" x14ac:dyDescent="0.15">
      <c r="A9034" s="3"/>
      <c r="B9034" s="5"/>
    </row>
    <row r="9035" spans="1:2" x14ac:dyDescent="0.15">
      <c r="A9035" s="3"/>
      <c r="B9035" s="5"/>
    </row>
    <row r="9036" spans="1:2" x14ac:dyDescent="0.15">
      <c r="A9036" s="3"/>
      <c r="B9036" s="5"/>
    </row>
    <row r="9037" spans="1:2" x14ac:dyDescent="0.15">
      <c r="A9037" s="3"/>
      <c r="B9037" s="5"/>
    </row>
    <row r="9038" spans="1:2" x14ac:dyDescent="0.15">
      <c r="A9038" s="3"/>
      <c r="B9038" s="5"/>
    </row>
    <row r="9039" spans="1:2" x14ac:dyDescent="0.15">
      <c r="A9039" s="3"/>
      <c r="B9039" s="5"/>
    </row>
    <row r="9040" spans="1:2" x14ac:dyDescent="0.15">
      <c r="A9040" s="3"/>
      <c r="B9040" s="5"/>
    </row>
    <row r="9041" spans="1:2" x14ac:dyDescent="0.15">
      <c r="A9041" s="3"/>
      <c r="B9041" s="5"/>
    </row>
    <row r="9042" spans="1:2" x14ac:dyDescent="0.15">
      <c r="A9042" s="3"/>
      <c r="B9042" s="5"/>
    </row>
    <row r="9043" spans="1:2" x14ac:dyDescent="0.15">
      <c r="A9043" s="3"/>
      <c r="B9043" s="5"/>
    </row>
    <row r="9044" spans="1:2" x14ac:dyDescent="0.15">
      <c r="A9044" s="3"/>
      <c r="B9044" s="5"/>
    </row>
    <row r="9045" spans="1:2" x14ac:dyDescent="0.15">
      <c r="A9045" s="3"/>
      <c r="B9045" s="5"/>
    </row>
    <row r="9046" spans="1:2" x14ac:dyDescent="0.15">
      <c r="A9046" s="3"/>
      <c r="B9046" s="5"/>
    </row>
    <row r="9047" spans="1:2" x14ac:dyDescent="0.15">
      <c r="A9047" s="3"/>
      <c r="B9047" s="5"/>
    </row>
    <row r="9048" spans="1:2" x14ac:dyDescent="0.15">
      <c r="A9048" s="3"/>
      <c r="B9048" s="5"/>
    </row>
    <row r="9049" spans="1:2" x14ac:dyDescent="0.15">
      <c r="A9049" s="3"/>
      <c r="B9049" s="5"/>
    </row>
    <row r="9050" spans="1:2" x14ac:dyDescent="0.15">
      <c r="A9050" s="3"/>
      <c r="B9050" s="5"/>
    </row>
    <row r="9051" spans="1:2" x14ac:dyDescent="0.15">
      <c r="A9051" s="3"/>
      <c r="B9051" s="5"/>
    </row>
    <row r="9052" spans="1:2" x14ac:dyDescent="0.15">
      <c r="A9052" s="3"/>
      <c r="B9052" s="5"/>
    </row>
    <row r="9053" spans="1:2" x14ac:dyDescent="0.15">
      <c r="A9053" s="3"/>
      <c r="B9053" s="5"/>
    </row>
    <row r="9054" spans="1:2" x14ac:dyDescent="0.15">
      <c r="A9054" s="3"/>
      <c r="B9054" s="5"/>
    </row>
    <row r="9055" spans="1:2" x14ac:dyDescent="0.15">
      <c r="A9055" s="3"/>
      <c r="B9055" s="5"/>
    </row>
    <row r="9056" spans="1:2" x14ac:dyDescent="0.15">
      <c r="A9056" s="3"/>
      <c r="B9056" s="5"/>
    </row>
    <row r="9057" spans="1:2" x14ac:dyDescent="0.15">
      <c r="A9057" s="3"/>
      <c r="B9057" s="5"/>
    </row>
    <row r="9058" spans="1:2" x14ac:dyDescent="0.15">
      <c r="A9058" s="3"/>
      <c r="B9058" s="5"/>
    </row>
    <row r="9059" spans="1:2" x14ac:dyDescent="0.15">
      <c r="A9059" s="3"/>
      <c r="B9059" s="5"/>
    </row>
    <row r="9060" spans="1:2" x14ac:dyDescent="0.15">
      <c r="A9060" s="3"/>
      <c r="B9060" s="5"/>
    </row>
    <row r="9061" spans="1:2" x14ac:dyDescent="0.15">
      <c r="A9061" s="3"/>
      <c r="B9061" s="5"/>
    </row>
    <row r="9062" spans="1:2" x14ac:dyDescent="0.15">
      <c r="A9062" s="3"/>
      <c r="B9062" s="5"/>
    </row>
    <row r="9063" spans="1:2" x14ac:dyDescent="0.15">
      <c r="A9063" s="3"/>
      <c r="B9063" s="5"/>
    </row>
    <row r="9064" spans="1:2" x14ac:dyDescent="0.15">
      <c r="A9064" s="3"/>
      <c r="B9064" s="5"/>
    </row>
    <row r="9065" spans="1:2" x14ac:dyDescent="0.15">
      <c r="A9065" s="3"/>
      <c r="B9065" s="5"/>
    </row>
    <row r="9066" spans="1:2" x14ac:dyDescent="0.15">
      <c r="A9066" s="3"/>
      <c r="B9066" s="5"/>
    </row>
    <row r="9067" spans="1:2" x14ac:dyDescent="0.15">
      <c r="A9067" s="3"/>
      <c r="B9067" s="5"/>
    </row>
    <row r="9068" spans="1:2" x14ac:dyDescent="0.15">
      <c r="A9068" s="3"/>
      <c r="B9068" s="5"/>
    </row>
    <row r="9069" spans="1:2" x14ac:dyDescent="0.15">
      <c r="A9069" s="3"/>
      <c r="B9069" s="5"/>
    </row>
    <row r="9070" spans="1:2" x14ac:dyDescent="0.15">
      <c r="A9070" s="3"/>
      <c r="B9070" s="5"/>
    </row>
    <row r="9071" spans="1:2" x14ac:dyDescent="0.15">
      <c r="A9071" s="3"/>
      <c r="B9071" s="5"/>
    </row>
    <row r="9072" spans="1:2" x14ac:dyDescent="0.15">
      <c r="A9072" s="3"/>
      <c r="B9072" s="5"/>
    </row>
    <row r="9073" spans="1:2" x14ac:dyDescent="0.15">
      <c r="A9073" s="3"/>
      <c r="B9073" s="5"/>
    </row>
    <row r="9074" spans="1:2" x14ac:dyDescent="0.15">
      <c r="A9074" s="3"/>
      <c r="B9074" s="5"/>
    </row>
    <row r="9075" spans="1:2" x14ac:dyDescent="0.15">
      <c r="A9075" s="3"/>
      <c r="B9075" s="5"/>
    </row>
    <row r="9076" spans="1:2" x14ac:dyDescent="0.15">
      <c r="A9076" s="3"/>
      <c r="B9076" s="5"/>
    </row>
    <row r="9077" spans="1:2" x14ac:dyDescent="0.15">
      <c r="A9077" s="3"/>
      <c r="B9077" s="5"/>
    </row>
    <row r="9078" spans="1:2" x14ac:dyDescent="0.15">
      <c r="A9078" s="3"/>
      <c r="B9078" s="5"/>
    </row>
    <row r="9079" spans="1:2" x14ac:dyDescent="0.15">
      <c r="A9079" s="3"/>
      <c r="B9079" s="5"/>
    </row>
    <row r="9080" spans="1:2" x14ac:dyDescent="0.15">
      <c r="A9080" s="3"/>
      <c r="B9080" s="5"/>
    </row>
    <row r="9081" spans="1:2" x14ac:dyDescent="0.15">
      <c r="A9081" s="3"/>
      <c r="B9081" s="5"/>
    </row>
    <row r="9082" spans="1:2" x14ac:dyDescent="0.15">
      <c r="A9082" s="3"/>
      <c r="B9082" s="5"/>
    </row>
    <row r="9083" spans="1:2" x14ac:dyDescent="0.15">
      <c r="A9083" s="3"/>
      <c r="B9083" s="5"/>
    </row>
    <row r="9084" spans="1:2" x14ac:dyDescent="0.15">
      <c r="A9084" s="3"/>
      <c r="B9084" s="5"/>
    </row>
    <row r="9085" spans="1:2" x14ac:dyDescent="0.15">
      <c r="A9085" s="3"/>
      <c r="B9085" s="5"/>
    </row>
    <row r="9086" spans="1:2" x14ac:dyDescent="0.15">
      <c r="A9086" s="3"/>
      <c r="B9086" s="5"/>
    </row>
    <row r="9087" spans="1:2" x14ac:dyDescent="0.15">
      <c r="A9087" s="3"/>
      <c r="B9087" s="5"/>
    </row>
    <row r="9088" spans="1:2" x14ac:dyDescent="0.15">
      <c r="A9088" s="3"/>
      <c r="B9088" s="5"/>
    </row>
    <row r="9089" spans="1:2" x14ac:dyDescent="0.15">
      <c r="A9089" s="3"/>
      <c r="B9089" s="5"/>
    </row>
    <row r="9090" spans="1:2" x14ac:dyDescent="0.15">
      <c r="A9090" s="3"/>
      <c r="B9090" s="5"/>
    </row>
    <row r="9091" spans="1:2" x14ac:dyDescent="0.15">
      <c r="A9091" s="3"/>
      <c r="B9091" s="5"/>
    </row>
    <row r="9092" spans="1:2" x14ac:dyDescent="0.15">
      <c r="A9092" s="3"/>
      <c r="B9092" s="5"/>
    </row>
    <row r="9093" spans="1:2" x14ac:dyDescent="0.15">
      <c r="A9093" s="3"/>
      <c r="B9093" s="5"/>
    </row>
    <row r="9094" spans="1:2" x14ac:dyDescent="0.15">
      <c r="A9094" s="3"/>
      <c r="B9094" s="5"/>
    </row>
    <row r="9095" spans="1:2" x14ac:dyDescent="0.15">
      <c r="A9095" s="3"/>
      <c r="B9095" s="5"/>
    </row>
    <row r="9096" spans="1:2" x14ac:dyDescent="0.15">
      <c r="A9096" s="3"/>
      <c r="B9096" s="5"/>
    </row>
    <row r="9097" spans="1:2" x14ac:dyDescent="0.15">
      <c r="A9097" s="3"/>
      <c r="B9097" s="5"/>
    </row>
    <row r="9098" spans="1:2" x14ac:dyDescent="0.15">
      <c r="A9098" s="3"/>
      <c r="B9098" s="5"/>
    </row>
    <row r="9099" spans="1:2" x14ac:dyDescent="0.15">
      <c r="A9099" s="3"/>
      <c r="B9099" s="5"/>
    </row>
    <row r="9100" spans="1:2" x14ac:dyDescent="0.15">
      <c r="A9100" s="3"/>
      <c r="B9100" s="5"/>
    </row>
    <row r="9101" spans="1:2" x14ac:dyDescent="0.15">
      <c r="A9101" s="3"/>
      <c r="B9101" s="5"/>
    </row>
    <row r="9102" spans="1:2" x14ac:dyDescent="0.15">
      <c r="A9102" s="3"/>
      <c r="B9102" s="5"/>
    </row>
    <row r="9103" spans="1:2" x14ac:dyDescent="0.15">
      <c r="A9103" s="3"/>
      <c r="B9103" s="5"/>
    </row>
    <row r="9104" spans="1:2" x14ac:dyDescent="0.15">
      <c r="A9104" s="3"/>
      <c r="B9104" s="5"/>
    </row>
    <row r="9105" spans="1:2" x14ac:dyDescent="0.15">
      <c r="A9105" s="3"/>
      <c r="B9105" s="5"/>
    </row>
    <row r="9106" spans="1:2" x14ac:dyDescent="0.15">
      <c r="A9106" s="3"/>
      <c r="B9106" s="5"/>
    </row>
    <row r="9107" spans="1:2" x14ac:dyDescent="0.15">
      <c r="A9107" s="3"/>
      <c r="B9107" s="5"/>
    </row>
    <row r="9108" spans="1:2" x14ac:dyDescent="0.15">
      <c r="A9108" s="3"/>
      <c r="B9108" s="5"/>
    </row>
    <row r="9109" spans="1:2" x14ac:dyDescent="0.15">
      <c r="A9109" s="3"/>
      <c r="B9109" s="5"/>
    </row>
    <row r="9110" spans="1:2" x14ac:dyDescent="0.15">
      <c r="A9110" s="3"/>
      <c r="B9110" s="5"/>
    </row>
    <row r="9111" spans="1:2" x14ac:dyDescent="0.15">
      <c r="A9111" s="3"/>
      <c r="B9111" s="5"/>
    </row>
    <row r="9112" spans="1:2" x14ac:dyDescent="0.15">
      <c r="A9112" s="3"/>
      <c r="B9112" s="5"/>
    </row>
    <row r="9113" spans="1:2" x14ac:dyDescent="0.15">
      <c r="A9113" s="3"/>
      <c r="B9113" s="5"/>
    </row>
    <row r="9114" spans="1:2" x14ac:dyDescent="0.15">
      <c r="A9114" s="3"/>
      <c r="B9114" s="5"/>
    </row>
    <row r="9115" spans="1:2" x14ac:dyDescent="0.15">
      <c r="A9115" s="3"/>
      <c r="B9115" s="5"/>
    </row>
    <row r="9116" spans="1:2" x14ac:dyDescent="0.15">
      <c r="A9116" s="3"/>
      <c r="B9116" s="5"/>
    </row>
    <row r="9117" spans="1:2" x14ac:dyDescent="0.15">
      <c r="A9117" s="3"/>
      <c r="B9117" s="5"/>
    </row>
    <row r="9118" spans="1:2" x14ac:dyDescent="0.15">
      <c r="A9118" s="3"/>
      <c r="B9118" s="5"/>
    </row>
    <row r="9119" spans="1:2" x14ac:dyDescent="0.15">
      <c r="A9119" s="3"/>
      <c r="B9119" s="5"/>
    </row>
    <row r="9120" spans="1:2" x14ac:dyDescent="0.15">
      <c r="A9120" s="3"/>
      <c r="B9120" s="5"/>
    </row>
    <row r="9121" spans="1:2" x14ac:dyDescent="0.15">
      <c r="A9121" s="3"/>
      <c r="B9121" s="5"/>
    </row>
    <row r="9122" spans="1:2" x14ac:dyDescent="0.15">
      <c r="A9122" s="3"/>
      <c r="B9122" s="5"/>
    </row>
    <row r="9123" spans="1:2" x14ac:dyDescent="0.15">
      <c r="A9123" s="3"/>
      <c r="B9123" s="5"/>
    </row>
    <row r="9124" spans="1:2" x14ac:dyDescent="0.15">
      <c r="A9124" s="3"/>
      <c r="B9124" s="5"/>
    </row>
    <row r="9125" spans="1:2" x14ac:dyDescent="0.15">
      <c r="A9125" s="3"/>
      <c r="B9125" s="5"/>
    </row>
    <row r="9126" spans="1:2" x14ac:dyDescent="0.15">
      <c r="A9126" s="3"/>
      <c r="B9126" s="5"/>
    </row>
    <row r="9127" spans="1:2" x14ac:dyDescent="0.15">
      <c r="A9127" s="3"/>
      <c r="B9127" s="5"/>
    </row>
    <row r="9128" spans="1:2" x14ac:dyDescent="0.15">
      <c r="A9128" s="3"/>
      <c r="B9128" s="5"/>
    </row>
    <row r="9129" spans="1:2" x14ac:dyDescent="0.15">
      <c r="A9129" s="3"/>
      <c r="B9129" s="5"/>
    </row>
    <row r="9130" spans="1:2" x14ac:dyDescent="0.15">
      <c r="A9130" s="3"/>
      <c r="B9130" s="5"/>
    </row>
    <row r="9131" spans="1:2" x14ac:dyDescent="0.15">
      <c r="A9131" s="3"/>
      <c r="B9131" s="5"/>
    </row>
    <row r="9132" spans="1:2" x14ac:dyDescent="0.15">
      <c r="A9132" s="3"/>
      <c r="B9132" s="5"/>
    </row>
    <row r="9133" spans="1:2" x14ac:dyDescent="0.15">
      <c r="A9133" s="3"/>
      <c r="B9133" s="5"/>
    </row>
    <row r="9134" spans="1:2" x14ac:dyDescent="0.15">
      <c r="A9134" s="3"/>
      <c r="B9134" s="5"/>
    </row>
    <row r="9135" spans="1:2" x14ac:dyDescent="0.15">
      <c r="A9135" s="3"/>
      <c r="B9135" s="5"/>
    </row>
    <row r="9136" spans="1:2" x14ac:dyDescent="0.15">
      <c r="A9136" s="3"/>
      <c r="B9136" s="5"/>
    </row>
    <row r="9137" spans="1:2" x14ac:dyDescent="0.15">
      <c r="A9137" s="3"/>
      <c r="B9137" s="5"/>
    </row>
    <row r="9138" spans="1:2" x14ac:dyDescent="0.15">
      <c r="A9138" s="3"/>
      <c r="B9138" s="5"/>
    </row>
    <row r="9139" spans="1:2" x14ac:dyDescent="0.15">
      <c r="A9139" s="3"/>
      <c r="B9139" s="5"/>
    </row>
    <row r="9140" spans="1:2" x14ac:dyDescent="0.15">
      <c r="A9140" s="3"/>
      <c r="B9140" s="5"/>
    </row>
    <row r="9141" spans="1:2" x14ac:dyDescent="0.15">
      <c r="A9141" s="3"/>
      <c r="B9141" s="5"/>
    </row>
    <row r="9142" spans="1:2" x14ac:dyDescent="0.15">
      <c r="A9142" s="3"/>
      <c r="B9142" s="5"/>
    </row>
    <row r="9143" spans="1:2" x14ac:dyDescent="0.15">
      <c r="A9143" s="3"/>
      <c r="B9143" s="5"/>
    </row>
    <row r="9144" spans="1:2" x14ac:dyDescent="0.15">
      <c r="A9144" s="3"/>
      <c r="B9144" s="5"/>
    </row>
    <row r="9145" spans="1:2" x14ac:dyDescent="0.15">
      <c r="A9145" s="3"/>
      <c r="B9145" s="5"/>
    </row>
    <row r="9146" spans="1:2" x14ac:dyDescent="0.15">
      <c r="A9146" s="3"/>
      <c r="B9146" s="5"/>
    </row>
    <row r="9147" spans="1:2" x14ac:dyDescent="0.15">
      <c r="A9147" s="3"/>
      <c r="B9147" s="5"/>
    </row>
    <row r="9148" spans="1:2" x14ac:dyDescent="0.15">
      <c r="A9148" s="3"/>
      <c r="B9148" s="5"/>
    </row>
    <row r="9149" spans="1:2" x14ac:dyDescent="0.15">
      <c r="A9149" s="3"/>
      <c r="B9149" s="5"/>
    </row>
    <row r="9150" spans="1:2" x14ac:dyDescent="0.15">
      <c r="A9150" s="3"/>
      <c r="B9150" s="5"/>
    </row>
    <row r="9151" spans="1:2" x14ac:dyDescent="0.15">
      <c r="A9151" s="3"/>
      <c r="B9151" s="5"/>
    </row>
    <row r="9152" spans="1:2" x14ac:dyDescent="0.15">
      <c r="A9152" s="3"/>
      <c r="B9152" s="5"/>
    </row>
    <row r="9153" spans="1:2" x14ac:dyDescent="0.15">
      <c r="A9153" s="3"/>
      <c r="B9153" s="5"/>
    </row>
    <row r="9154" spans="1:2" x14ac:dyDescent="0.15">
      <c r="A9154" s="3"/>
      <c r="B9154" s="5"/>
    </row>
    <row r="9155" spans="1:2" x14ac:dyDescent="0.15">
      <c r="A9155" s="3"/>
      <c r="B9155" s="5"/>
    </row>
    <row r="9156" spans="1:2" x14ac:dyDescent="0.15">
      <c r="A9156" s="3"/>
      <c r="B9156" s="5"/>
    </row>
    <row r="9157" spans="1:2" x14ac:dyDescent="0.15">
      <c r="A9157" s="3"/>
      <c r="B9157" s="5"/>
    </row>
    <row r="9158" spans="1:2" x14ac:dyDescent="0.15">
      <c r="A9158" s="3"/>
      <c r="B9158" s="5"/>
    </row>
    <row r="9159" spans="1:2" x14ac:dyDescent="0.15">
      <c r="A9159" s="3"/>
      <c r="B9159" s="5"/>
    </row>
    <row r="9160" spans="1:2" x14ac:dyDescent="0.15">
      <c r="A9160" s="3"/>
      <c r="B9160" s="5"/>
    </row>
    <row r="9161" spans="1:2" x14ac:dyDescent="0.15">
      <c r="A9161" s="3"/>
      <c r="B9161" s="5"/>
    </row>
    <row r="9162" spans="1:2" x14ac:dyDescent="0.15">
      <c r="A9162" s="3"/>
      <c r="B9162" s="5"/>
    </row>
    <row r="9163" spans="1:2" x14ac:dyDescent="0.15">
      <c r="A9163" s="3"/>
      <c r="B9163" s="5"/>
    </row>
    <row r="9164" spans="1:2" x14ac:dyDescent="0.15">
      <c r="A9164" s="3"/>
      <c r="B9164" s="5"/>
    </row>
    <row r="9165" spans="1:2" x14ac:dyDescent="0.15">
      <c r="A9165" s="3"/>
      <c r="B9165" s="5"/>
    </row>
    <row r="9166" spans="1:2" x14ac:dyDescent="0.15">
      <c r="A9166" s="3"/>
      <c r="B9166" s="5"/>
    </row>
    <row r="9167" spans="1:2" x14ac:dyDescent="0.15">
      <c r="A9167" s="3"/>
      <c r="B9167" s="5"/>
    </row>
    <row r="9168" spans="1:2" x14ac:dyDescent="0.15">
      <c r="A9168" s="3"/>
      <c r="B9168" s="5"/>
    </row>
    <row r="9169" spans="1:2" x14ac:dyDescent="0.15">
      <c r="A9169" s="3"/>
      <c r="B9169" s="5"/>
    </row>
    <row r="9170" spans="1:2" x14ac:dyDescent="0.15">
      <c r="A9170" s="3"/>
      <c r="B9170" s="5"/>
    </row>
    <row r="9171" spans="1:2" x14ac:dyDescent="0.15">
      <c r="A9171" s="3"/>
      <c r="B9171" s="5"/>
    </row>
    <row r="9172" spans="1:2" x14ac:dyDescent="0.15">
      <c r="A9172" s="3"/>
      <c r="B9172" s="5"/>
    </row>
    <row r="9173" spans="1:2" x14ac:dyDescent="0.15">
      <c r="A9173" s="3"/>
      <c r="B9173" s="5"/>
    </row>
    <row r="9174" spans="1:2" x14ac:dyDescent="0.15">
      <c r="A9174" s="3"/>
      <c r="B9174" s="5"/>
    </row>
    <row r="9175" spans="1:2" x14ac:dyDescent="0.15">
      <c r="A9175" s="3"/>
      <c r="B9175" s="5"/>
    </row>
    <row r="9176" spans="1:2" x14ac:dyDescent="0.15">
      <c r="A9176" s="3"/>
      <c r="B9176" s="5"/>
    </row>
    <row r="9177" spans="1:2" x14ac:dyDescent="0.15">
      <c r="A9177" s="3"/>
      <c r="B9177" s="5"/>
    </row>
    <row r="9178" spans="1:2" x14ac:dyDescent="0.15">
      <c r="A9178" s="3"/>
      <c r="B9178" s="5"/>
    </row>
    <row r="9179" spans="1:2" x14ac:dyDescent="0.15">
      <c r="A9179" s="3"/>
      <c r="B9179" s="5"/>
    </row>
    <row r="9180" spans="1:2" x14ac:dyDescent="0.15">
      <c r="A9180" s="3"/>
      <c r="B9180" s="5"/>
    </row>
    <row r="9181" spans="1:2" x14ac:dyDescent="0.15">
      <c r="A9181" s="3"/>
      <c r="B9181" s="5"/>
    </row>
    <row r="9182" spans="1:2" x14ac:dyDescent="0.15">
      <c r="A9182" s="3"/>
      <c r="B9182" s="5"/>
    </row>
    <row r="9183" spans="1:2" x14ac:dyDescent="0.15">
      <c r="A9183" s="3"/>
      <c r="B9183" s="5"/>
    </row>
    <row r="9184" spans="1:2" x14ac:dyDescent="0.15">
      <c r="A9184" s="3"/>
      <c r="B9184" s="5"/>
    </row>
    <row r="9185" spans="1:2" x14ac:dyDescent="0.15">
      <c r="A9185" s="3"/>
      <c r="B9185" s="5"/>
    </row>
    <row r="9186" spans="1:2" x14ac:dyDescent="0.15">
      <c r="A9186" s="3"/>
      <c r="B9186" s="5"/>
    </row>
    <row r="9187" spans="1:2" x14ac:dyDescent="0.15">
      <c r="A9187" s="3"/>
      <c r="B9187" s="5"/>
    </row>
    <row r="9188" spans="1:2" x14ac:dyDescent="0.15">
      <c r="A9188" s="3"/>
      <c r="B9188" s="5"/>
    </row>
    <row r="9189" spans="1:2" x14ac:dyDescent="0.15">
      <c r="A9189" s="3"/>
      <c r="B9189" s="5"/>
    </row>
    <row r="9190" spans="1:2" x14ac:dyDescent="0.15">
      <c r="A9190" s="3"/>
      <c r="B9190" s="5"/>
    </row>
    <row r="9191" spans="1:2" x14ac:dyDescent="0.15">
      <c r="A9191" s="3"/>
      <c r="B9191" s="5"/>
    </row>
    <row r="9192" spans="1:2" x14ac:dyDescent="0.15">
      <c r="A9192" s="3"/>
      <c r="B9192" s="5"/>
    </row>
    <row r="9193" spans="1:2" x14ac:dyDescent="0.15">
      <c r="A9193" s="3"/>
      <c r="B9193" s="5"/>
    </row>
    <row r="9194" spans="1:2" x14ac:dyDescent="0.15">
      <c r="A9194" s="3"/>
      <c r="B9194" s="5"/>
    </row>
    <row r="9195" spans="1:2" x14ac:dyDescent="0.15">
      <c r="A9195" s="3"/>
      <c r="B9195" s="5"/>
    </row>
    <row r="9196" spans="1:2" x14ac:dyDescent="0.15">
      <c r="A9196" s="3"/>
      <c r="B9196" s="5"/>
    </row>
    <row r="9197" spans="1:2" x14ac:dyDescent="0.15">
      <c r="A9197" s="3"/>
      <c r="B9197" s="5"/>
    </row>
    <row r="9198" spans="1:2" x14ac:dyDescent="0.15">
      <c r="A9198" s="3"/>
      <c r="B9198" s="5"/>
    </row>
    <row r="9199" spans="1:2" x14ac:dyDescent="0.15">
      <c r="A9199" s="3"/>
      <c r="B9199" s="5"/>
    </row>
    <row r="9200" spans="1:2" x14ac:dyDescent="0.15">
      <c r="A9200" s="3"/>
      <c r="B9200" s="5"/>
    </row>
    <row r="9201" spans="1:2" x14ac:dyDescent="0.15">
      <c r="A9201" s="3"/>
      <c r="B9201" s="5"/>
    </row>
    <row r="9202" spans="1:2" x14ac:dyDescent="0.15">
      <c r="A9202" s="3"/>
      <c r="B9202" s="5"/>
    </row>
    <row r="9203" spans="1:2" x14ac:dyDescent="0.15">
      <c r="A9203" s="3"/>
      <c r="B9203" s="5"/>
    </row>
    <row r="9204" spans="1:2" x14ac:dyDescent="0.15">
      <c r="A9204" s="3"/>
      <c r="B9204" s="5"/>
    </row>
    <row r="9205" spans="1:2" x14ac:dyDescent="0.15">
      <c r="A9205" s="3"/>
      <c r="B9205" s="5"/>
    </row>
    <row r="9206" spans="1:2" x14ac:dyDescent="0.15">
      <c r="A9206" s="3"/>
      <c r="B9206" s="5"/>
    </row>
    <row r="9207" spans="1:2" x14ac:dyDescent="0.15">
      <c r="A9207" s="3"/>
      <c r="B9207" s="5"/>
    </row>
    <row r="9208" spans="1:2" x14ac:dyDescent="0.15">
      <c r="A9208" s="3"/>
      <c r="B9208" s="5"/>
    </row>
    <row r="9209" spans="1:2" x14ac:dyDescent="0.15">
      <c r="A9209" s="3"/>
      <c r="B9209" s="5"/>
    </row>
    <row r="9210" spans="1:2" x14ac:dyDescent="0.15">
      <c r="A9210" s="3"/>
      <c r="B9210" s="5"/>
    </row>
    <row r="9211" spans="1:2" x14ac:dyDescent="0.15">
      <c r="A9211" s="3"/>
      <c r="B9211" s="5"/>
    </row>
    <row r="9212" spans="1:2" x14ac:dyDescent="0.15">
      <c r="A9212" s="3"/>
      <c r="B9212" s="5"/>
    </row>
    <row r="9213" spans="1:2" x14ac:dyDescent="0.15">
      <c r="A9213" s="3"/>
      <c r="B9213" s="5"/>
    </row>
    <row r="9214" spans="1:2" x14ac:dyDescent="0.15">
      <c r="A9214" s="3"/>
      <c r="B9214" s="5"/>
    </row>
    <row r="9215" spans="1:2" x14ac:dyDescent="0.15">
      <c r="A9215" s="3"/>
      <c r="B9215" s="5"/>
    </row>
    <row r="9216" spans="1:2" x14ac:dyDescent="0.15">
      <c r="A9216" s="3"/>
      <c r="B9216" s="5"/>
    </row>
    <row r="9217" spans="1:2" x14ac:dyDescent="0.15">
      <c r="A9217" s="3"/>
      <c r="B9217" s="5"/>
    </row>
    <row r="9218" spans="1:2" x14ac:dyDescent="0.15">
      <c r="A9218" s="3"/>
      <c r="B9218" s="5"/>
    </row>
    <row r="9219" spans="1:2" x14ac:dyDescent="0.15">
      <c r="A9219" s="3"/>
      <c r="B9219" s="5"/>
    </row>
    <row r="9220" spans="1:2" x14ac:dyDescent="0.15">
      <c r="A9220" s="3"/>
      <c r="B9220" s="5"/>
    </row>
    <row r="9221" spans="1:2" x14ac:dyDescent="0.15">
      <c r="A9221" s="3"/>
      <c r="B9221" s="5"/>
    </row>
    <row r="9222" spans="1:2" x14ac:dyDescent="0.15">
      <c r="A9222" s="3"/>
      <c r="B9222" s="5"/>
    </row>
    <row r="9223" spans="1:2" x14ac:dyDescent="0.15">
      <c r="A9223" s="3"/>
      <c r="B9223" s="5"/>
    </row>
    <row r="9224" spans="1:2" x14ac:dyDescent="0.15">
      <c r="A9224" s="3"/>
      <c r="B9224" s="5"/>
    </row>
    <row r="9225" spans="1:2" x14ac:dyDescent="0.15">
      <c r="A9225" s="3"/>
      <c r="B9225" s="5"/>
    </row>
    <row r="9226" spans="1:2" x14ac:dyDescent="0.15">
      <c r="A9226" s="3"/>
      <c r="B9226" s="5"/>
    </row>
    <row r="9227" spans="1:2" x14ac:dyDescent="0.15">
      <c r="A9227" s="3"/>
      <c r="B9227" s="5"/>
    </row>
    <row r="9228" spans="1:2" x14ac:dyDescent="0.15">
      <c r="A9228" s="3"/>
      <c r="B9228" s="5"/>
    </row>
    <row r="9229" spans="1:2" x14ac:dyDescent="0.15">
      <c r="A9229" s="3"/>
      <c r="B9229" s="5"/>
    </row>
    <row r="9230" spans="1:2" x14ac:dyDescent="0.15">
      <c r="A9230" s="3"/>
      <c r="B9230" s="5"/>
    </row>
    <row r="9231" spans="1:2" x14ac:dyDescent="0.15">
      <c r="A9231" s="3"/>
      <c r="B9231" s="5"/>
    </row>
    <row r="9232" spans="1:2" x14ac:dyDescent="0.15">
      <c r="A9232" s="3"/>
      <c r="B9232" s="5"/>
    </row>
    <row r="9233" spans="1:2" x14ac:dyDescent="0.15">
      <c r="A9233" s="3"/>
      <c r="B9233" s="5"/>
    </row>
    <row r="9234" spans="1:2" x14ac:dyDescent="0.15">
      <c r="A9234" s="3"/>
      <c r="B9234" s="5"/>
    </row>
    <row r="9235" spans="1:2" x14ac:dyDescent="0.15">
      <c r="A9235" s="3"/>
      <c r="B9235" s="5"/>
    </row>
    <row r="9236" spans="1:2" x14ac:dyDescent="0.15">
      <c r="A9236" s="3"/>
      <c r="B9236" s="5"/>
    </row>
    <row r="9237" spans="1:2" x14ac:dyDescent="0.15">
      <c r="A9237" s="3"/>
      <c r="B9237" s="5"/>
    </row>
    <row r="9238" spans="1:2" x14ac:dyDescent="0.15">
      <c r="A9238" s="3"/>
      <c r="B9238" s="5"/>
    </row>
    <row r="9239" spans="1:2" x14ac:dyDescent="0.15">
      <c r="A9239" s="3"/>
      <c r="B9239" s="5"/>
    </row>
    <row r="9240" spans="1:2" x14ac:dyDescent="0.15">
      <c r="A9240" s="3"/>
      <c r="B9240" s="5"/>
    </row>
    <row r="9241" spans="1:2" x14ac:dyDescent="0.15">
      <c r="A9241" s="3"/>
      <c r="B9241" s="5"/>
    </row>
    <row r="9242" spans="1:2" x14ac:dyDescent="0.15">
      <c r="A9242" s="3"/>
      <c r="B9242" s="5"/>
    </row>
    <row r="9243" spans="1:2" x14ac:dyDescent="0.15">
      <c r="A9243" s="3"/>
      <c r="B9243" s="5"/>
    </row>
    <row r="9244" spans="1:2" x14ac:dyDescent="0.15">
      <c r="A9244" s="3"/>
      <c r="B9244" s="5"/>
    </row>
    <row r="9245" spans="1:2" x14ac:dyDescent="0.15">
      <c r="A9245" s="3"/>
      <c r="B9245" s="5"/>
    </row>
    <row r="9246" spans="1:2" x14ac:dyDescent="0.15">
      <c r="A9246" s="3"/>
      <c r="B9246" s="5"/>
    </row>
    <row r="9247" spans="1:2" x14ac:dyDescent="0.15">
      <c r="A9247" s="3"/>
      <c r="B9247" s="5"/>
    </row>
    <row r="9248" spans="1:2" x14ac:dyDescent="0.15">
      <c r="A9248" s="3"/>
      <c r="B9248" s="5"/>
    </row>
    <row r="9249" spans="1:2" x14ac:dyDescent="0.15">
      <c r="A9249" s="3"/>
      <c r="B9249" s="5"/>
    </row>
    <row r="9250" spans="1:2" x14ac:dyDescent="0.15">
      <c r="A9250" s="3"/>
      <c r="B9250" s="5"/>
    </row>
    <row r="9251" spans="1:2" x14ac:dyDescent="0.15">
      <c r="A9251" s="3"/>
      <c r="B9251" s="5"/>
    </row>
    <row r="9252" spans="1:2" x14ac:dyDescent="0.15">
      <c r="A9252" s="3"/>
      <c r="B9252" s="5"/>
    </row>
    <row r="9253" spans="1:2" x14ac:dyDescent="0.15">
      <c r="A9253" s="3"/>
      <c r="B9253" s="5"/>
    </row>
    <row r="9254" spans="1:2" x14ac:dyDescent="0.15">
      <c r="A9254" s="3"/>
      <c r="B9254" s="5"/>
    </row>
    <row r="9255" spans="1:2" x14ac:dyDescent="0.15">
      <c r="A9255" s="3"/>
      <c r="B9255" s="5"/>
    </row>
    <row r="9256" spans="1:2" x14ac:dyDescent="0.15">
      <c r="A9256" s="3"/>
      <c r="B9256" s="5"/>
    </row>
    <row r="9257" spans="1:2" x14ac:dyDescent="0.15">
      <c r="A9257" s="3"/>
      <c r="B9257" s="5"/>
    </row>
    <row r="9258" spans="1:2" x14ac:dyDescent="0.15">
      <c r="A9258" s="3"/>
      <c r="B9258" s="5"/>
    </row>
    <row r="9259" spans="1:2" x14ac:dyDescent="0.15">
      <c r="A9259" s="3"/>
      <c r="B9259" s="5"/>
    </row>
    <row r="9260" spans="1:2" x14ac:dyDescent="0.15">
      <c r="A9260" s="3"/>
      <c r="B9260" s="5"/>
    </row>
    <row r="9261" spans="1:2" x14ac:dyDescent="0.15">
      <c r="A9261" s="3"/>
      <c r="B9261" s="5"/>
    </row>
    <row r="9262" spans="1:2" x14ac:dyDescent="0.15">
      <c r="A9262" s="3"/>
      <c r="B9262" s="5"/>
    </row>
    <row r="9263" spans="1:2" x14ac:dyDescent="0.15">
      <c r="A9263" s="3"/>
      <c r="B9263" s="5"/>
    </row>
    <row r="9264" spans="1:2" x14ac:dyDescent="0.15">
      <c r="A9264" s="3"/>
      <c r="B9264" s="5"/>
    </row>
    <row r="9265" spans="1:2" x14ac:dyDescent="0.15">
      <c r="A9265" s="3"/>
      <c r="B9265" s="5"/>
    </row>
    <row r="9266" spans="1:2" x14ac:dyDescent="0.15">
      <c r="A9266" s="3"/>
      <c r="B9266" s="5"/>
    </row>
    <row r="9267" spans="1:2" x14ac:dyDescent="0.15">
      <c r="A9267" s="3"/>
      <c r="B9267" s="5"/>
    </row>
    <row r="9268" spans="1:2" x14ac:dyDescent="0.15">
      <c r="A9268" s="3"/>
      <c r="B9268" s="5"/>
    </row>
    <row r="9269" spans="1:2" x14ac:dyDescent="0.15">
      <c r="A9269" s="3"/>
      <c r="B9269" s="5"/>
    </row>
    <row r="9270" spans="1:2" x14ac:dyDescent="0.15">
      <c r="A9270" s="3"/>
      <c r="B9270" s="5"/>
    </row>
    <row r="9271" spans="1:2" x14ac:dyDescent="0.15">
      <c r="A9271" s="3"/>
      <c r="B9271" s="5"/>
    </row>
    <row r="9272" spans="1:2" x14ac:dyDescent="0.15">
      <c r="A9272" s="3"/>
      <c r="B9272" s="5"/>
    </row>
    <row r="9273" spans="1:2" x14ac:dyDescent="0.15">
      <c r="A9273" s="3"/>
      <c r="B9273" s="5"/>
    </row>
    <row r="9274" spans="1:2" x14ac:dyDescent="0.15">
      <c r="A9274" s="3"/>
      <c r="B9274" s="5"/>
    </row>
    <row r="9275" spans="1:2" x14ac:dyDescent="0.15">
      <c r="A9275" s="3"/>
      <c r="B9275" s="5"/>
    </row>
    <row r="9276" spans="1:2" x14ac:dyDescent="0.15">
      <c r="A9276" s="3"/>
      <c r="B9276" s="5"/>
    </row>
    <row r="9277" spans="1:2" x14ac:dyDescent="0.15">
      <c r="A9277" s="3"/>
      <c r="B9277" s="5"/>
    </row>
    <row r="9278" spans="1:2" x14ac:dyDescent="0.15">
      <c r="A9278" s="3"/>
      <c r="B9278" s="5"/>
    </row>
    <row r="9279" spans="1:2" x14ac:dyDescent="0.15">
      <c r="A9279" s="3"/>
      <c r="B9279" s="5"/>
    </row>
    <row r="9280" spans="1:2" x14ac:dyDescent="0.15">
      <c r="A9280" s="3"/>
      <c r="B9280" s="5"/>
    </row>
    <row r="9281" spans="1:2" x14ac:dyDescent="0.15">
      <c r="A9281" s="3"/>
      <c r="B9281" s="5"/>
    </row>
    <row r="9282" spans="1:2" x14ac:dyDescent="0.15">
      <c r="A9282" s="3"/>
      <c r="B9282" s="5"/>
    </row>
    <row r="9283" spans="1:2" x14ac:dyDescent="0.15">
      <c r="A9283" s="3"/>
      <c r="B9283" s="5"/>
    </row>
    <row r="9284" spans="1:2" x14ac:dyDescent="0.15">
      <c r="A9284" s="3"/>
      <c r="B9284" s="5"/>
    </row>
    <row r="9285" spans="1:2" x14ac:dyDescent="0.15">
      <c r="A9285" s="3"/>
      <c r="B9285" s="5"/>
    </row>
    <row r="9286" spans="1:2" x14ac:dyDescent="0.15">
      <c r="A9286" s="3"/>
      <c r="B9286" s="5"/>
    </row>
    <row r="9287" spans="1:2" x14ac:dyDescent="0.15">
      <c r="A9287" s="3"/>
      <c r="B9287" s="5"/>
    </row>
    <row r="9288" spans="1:2" x14ac:dyDescent="0.15">
      <c r="A9288" s="3"/>
      <c r="B9288" s="5"/>
    </row>
    <row r="9289" spans="1:2" x14ac:dyDescent="0.15">
      <c r="A9289" s="3"/>
      <c r="B9289" s="5"/>
    </row>
    <row r="9290" spans="1:2" x14ac:dyDescent="0.15">
      <c r="A9290" s="3"/>
      <c r="B9290" s="5"/>
    </row>
    <row r="9291" spans="1:2" x14ac:dyDescent="0.15">
      <c r="A9291" s="3"/>
      <c r="B9291" s="5"/>
    </row>
    <row r="9292" spans="1:2" x14ac:dyDescent="0.15">
      <c r="A9292" s="3"/>
      <c r="B9292" s="5"/>
    </row>
    <row r="9293" spans="1:2" x14ac:dyDescent="0.15">
      <c r="A9293" s="3"/>
      <c r="B9293" s="5"/>
    </row>
    <row r="9294" spans="1:2" x14ac:dyDescent="0.15">
      <c r="A9294" s="3"/>
      <c r="B9294" s="5"/>
    </row>
    <row r="9295" spans="1:2" x14ac:dyDescent="0.15">
      <c r="A9295" s="3"/>
      <c r="B9295" s="5"/>
    </row>
    <row r="9296" spans="1:2" x14ac:dyDescent="0.15">
      <c r="A9296" s="3"/>
      <c r="B9296" s="5"/>
    </row>
    <row r="9297" spans="1:2" x14ac:dyDescent="0.15">
      <c r="A9297" s="3"/>
      <c r="B9297" s="5"/>
    </row>
    <row r="9298" spans="1:2" x14ac:dyDescent="0.15">
      <c r="A9298" s="3"/>
      <c r="B9298" s="5"/>
    </row>
    <row r="9299" spans="1:2" x14ac:dyDescent="0.15">
      <c r="A9299" s="3"/>
      <c r="B9299" s="5"/>
    </row>
    <row r="9300" spans="1:2" x14ac:dyDescent="0.15">
      <c r="A9300" s="3"/>
      <c r="B9300" s="5"/>
    </row>
    <row r="9301" spans="1:2" x14ac:dyDescent="0.15">
      <c r="A9301" s="3"/>
      <c r="B9301" s="5"/>
    </row>
    <row r="9302" spans="1:2" x14ac:dyDescent="0.15">
      <c r="A9302" s="3"/>
      <c r="B9302" s="5"/>
    </row>
    <row r="9303" spans="1:2" x14ac:dyDescent="0.15">
      <c r="A9303" s="3"/>
      <c r="B9303" s="5"/>
    </row>
    <row r="9304" spans="1:2" x14ac:dyDescent="0.15">
      <c r="A9304" s="3"/>
      <c r="B9304" s="5"/>
    </row>
    <row r="9305" spans="1:2" x14ac:dyDescent="0.15">
      <c r="A9305" s="3"/>
      <c r="B9305" s="5"/>
    </row>
    <row r="9306" spans="1:2" x14ac:dyDescent="0.15">
      <c r="A9306" s="3"/>
      <c r="B9306" s="5"/>
    </row>
    <row r="9307" spans="1:2" x14ac:dyDescent="0.15">
      <c r="A9307" s="3"/>
      <c r="B9307" s="5"/>
    </row>
    <row r="9308" spans="1:2" x14ac:dyDescent="0.15">
      <c r="A9308" s="3"/>
      <c r="B9308" s="5"/>
    </row>
    <row r="9309" spans="1:2" x14ac:dyDescent="0.15">
      <c r="A9309" s="3"/>
      <c r="B9309" s="5"/>
    </row>
    <row r="9310" spans="1:2" x14ac:dyDescent="0.15">
      <c r="A9310" s="3"/>
      <c r="B9310" s="5"/>
    </row>
    <row r="9311" spans="1:2" x14ac:dyDescent="0.15">
      <c r="A9311" s="3"/>
      <c r="B9311" s="5"/>
    </row>
    <row r="9312" spans="1:2" x14ac:dyDescent="0.15">
      <c r="A9312" s="3"/>
      <c r="B9312" s="5"/>
    </row>
    <row r="9313" spans="1:2" x14ac:dyDescent="0.15">
      <c r="A9313" s="3"/>
      <c r="B9313" s="5"/>
    </row>
    <row r="9314" spans="1:2" x14ac:dyDescent="0.15">
      <c r="A9314" s="3"/>
      <c r="B9314" s="5"/>
    </row>
    <row r="9315" spans="1:2" x14ac:dyDescent="0.15">
      <c r="A9315" s="3"/>
      <c r="B9315" s="5"/>
    </row>
    <row r="9316" spans="1:2" x14ac:dyDescent="0.15">
      <c r="A9316" s="3"/>
      <c r="B9316" s="5"/>
    </row>
    <row r="9317" spans="1:2" x14ac:dyDescent="0.15">
      <c r="A9317" s="3"/>
      <c r="B9317" s="5"/>
    </row>
    <row r="9318" spans="1:2" x14ac:dyDescent="0.15">
      <c r="A9318" s="3"/>
      <c r="B9318" s="5"/>
    </row>
    <row r="9319" spans="1:2" x14ac:dyDescent="0.15">
      <c r="A9319" s="3"/>
      <c r="B9319" s="5"/>
    </row>
    <row r="9320" spans="1:2" x14ac:dyDescent="0.15">
      <c r="A9320" s="3"/>
      <c r="B9320" s="5"/>
    </row>
    <row r="9321" spans="1:2" x14ac:dyDescent="0.15">
      <c r="A9321" s="3"/>
      <c r="B9321" s="5"/>
    </row>
    <row r="9322" spans="1:2" x14ac:dyDescent="0.15">
      <c r="A9322" s="3"/>
      <c r="B9322" s="5"/>
    </row>
    <row r="9323" spans="1:2" x14ac:dyDescent="0.15">
      <c r="A9323" s="3"/>
      <c r="B9323" s="5"/>
    </row>
    <row r="9324" spans="1:2" x14ac:dyDescent="0.15">
      <c r="A9324" s="3"/>
      <c r="B9324" s="5"/>
    </row>
    <row r="9325" spans="1:2" x14ac:dyDescent="0.15">
      <c r="A9325" s="3"/>
      <c r="B9325" s="5"/>
    </row>
    <row r="9326" spans="1:2" x14ac:dyDescent="0.15">
      <c r="A9326" s="3"/>
      <c r="B9326" s="5"/>
    </row>
    <row r="9327" spans="1:2" x14ac:dyDescent="0.15">
      <c r="A9327" s="3"/>
      <c r="B9327" s="5"/>
    </row>
    <row r="9328" spans="1:2" x14ac:dyDescent="0.15">
      <c r="A9328" s="3"/>
      <c r="B9328" s="5"/>
    </row>
    <row r="9329" spans="1:2" x14ac:dyDescent="0.15">
      <c r="A9329" s="3"/>
      <c r="B9329" s="5"/>
    </row>
    <row r="9330" spans="1:2" x14ac:dyDescent="0.15">
      <c r="A9330" s="3"/>
      <c r="B9330" s="5"/>
    </row>
    <row r="9331" spans="1:2" x14ac:dyDescent="0.15">
      <c r="A9331" s="3"/>
      <c r="B9331" s="5"/>
    </row>
    <row r="9332" spans="1:2" x14ac:dyDescent="0.15">
      <c r="A9332" s="3"/>
      <c r="B9332" s="5"/>
    </row>
    <row r="9333" spans="1:2" x14ac:dyDescent="0.15">
      <c r="A9333" s="3"/>
      <c r="B9333" s="5"/>
    </row>
    <row r="9334" spans="1:2" x14ac:dyDescent="0.15">
      <c r="A9334" s="3"/>
      <c r="B9334" s="5"/>
    </row>
    <row r="9335" spans="1:2" x14ac:dyDescent="0.15">
      <c r="A9335" s="3"/>
      <c r="B9335" s="5"/>
    </row>
    <row r="9336" spans="1:2" x14ac:dyDescent="0.15">
      <c r="A9336" s="3"/>
      <c r="B9336" s="5"/>
    </row>
    <row r="9337" spans="1:2" x14ac:dyDescent="0.15">
      <c r="A9337" s="3"/>
      <c r="B9337" s="5"/>
    </row>
    <row r="9338" spans="1:2" x14ac:dyDescent="0.15">
      <c r="A9338" s="3"/>
      <c r="B9338" s="5"/>
    </row>
    <row r="9339" spans="1:2" x14ac:dyDescent="0.15">
      <c r="A9339" s="3"/>
      <c r="B9339" s="5"/>
    </row>
    <row r="9340" spans="1:2" x14ac:dyDescent="0.15">
      <c r="A9340" s="3"/>
      <c r="B9340" s="5"/>
    </row>
    <row r="9341" spans="1:2" x14ac:dyDescent="0.15">
      <c r="A9341" s="3"/>
      <c r="B9341" s="5"/>
    </row>
    <row r="9342" spans="1:2" x14ac:dyDescent="0.15">
      <c r="A9342" s="3"/>
      <c r="B9342" s="5"/>
    </row>
    <row r="9343" spans="1:2" x14ac:dyDescent="0.15">
      <c r="A9343" s="3"/>
      <c r="B9343" s="5"/>
    </row>
    <row r="9344" spans="1:2" x14ac:dyDescent="0.15">
      <c r="A9344" s="3"/>
      <c r="B9344" s="5"/>
    </row>
    <row r="9345" spans="1:2" x14ac:dyDescent="0.15">
      <c r="A9345" s="3"/>
      <c r="B9345" s="5"/>
    </row>
    <row r="9346" spans="1:2" x14ac:dyDescent="0.15">
      <c r="A9346" s="3"/>
      <c r="B9346" s="5"/>
    </row>
    <row r="9347" spans="1:2" x14ac:dyDescent="0.15">
      <c r="A9347" s="3"/>
      <c r="B9347" s="5"/>
    </row>
    <row r="9348" spans="1:2" x14ac:dyDescent="0.15">
      <c r="A9348" s="3"/>
      <c r="B9348" s="5"/>
    </row>
    <row r="9349" spans="1:2" x14ac:dyDescent="0.15">
      <c r="A9349" s="3"/>
      <c r="B9349" s="5"/>
    </row>
    <row r="9350" spans="1:2" x14ac:dyDescent="0.15">
      <c r="A9350" s="3"/>
      <c r="B9350" s="5"/>
    </row>
    <row r="9351" spans="1:2" x14ac:dyDescent="0.15">
      <c r="A9351" s="3"/>
      <c r="B9351" s="5"/>
    </row>
    <row r="9352" spans="1:2" x14ac:dyDescent="0.15">
      <c r="A9352" s="3"/>
      <c r="B9352" s="5"/>
    </row>
    <row r="9353" spans="1:2" x14ac:dyDescent="0.15">
      <c r="A9353" s="3"/>
      <c r="B9353" s="5"/>
    </row>
    <row r="9354" spans="1:2" x14ac:dyDescent="0.15">
      <c r="A9354" s="3"/>
      <c r="B9354" s="5"/>
    </row>
    <row r="9355" spans="1:2" x14ac:dyDescent="0.15">
      <c r="A9355" s="3"/>
      <c r="B9355" s="5"/>
    </row>
    <row r="9356" spans="1:2" x14ac:dyDescent="0.15">
      <c r="A9356" s="3"/>
      <c r="B9356" s="5"/>
    </row>
    <row r="9357" spans="1:2" x14ac:dyDescent="0.15">
      <c r="A9357" s="3"/>
      <c r="B9357" s="5"/>
    </row>
    <row r="9358" spans="1:2" x14ac:dyDescent="0.15">
      <c r="A9358" s="3"/>
      <c r="B9358" s="5"/>
    </row>
    <row r="9359" spans="1:2" x14ac:dyDescent="0.15">
      <c r="A9359" s="3"/>
      <c r="B9359" s="5"/>
    </row>
    <row r="9360" spans="1:2" x14ac:dyDescent="0.15">
      <c r="A9360" s="3"/>
      <c r="B9360" s="5"/>
    </row>
    <row r="9361" spans="1:2" x14ac:dyDescent="0.15">
      <c r="A9361" s="3"/>
      <c r="B9361" s="5"/>
    </row>
    <row r="9362" spans="1:2" x14ac:dyDescent="0.15">
      <c r="A9362" s="3"/>
      <c r="B9362" s="5"/>
    </row>
    <row r="9363" spans="1:2" x14ac:dyDescent="0.15">
      <c r="A9363" s="3"/>
      <c r="B9363" s="5"/>
    </row>
    <row r="9364" spans="1:2" x14ac:dyDescent="0.15">
      <c r="A9364" s="3"/>
      <c r="B9364" s="5"/>
    </row>
    <row r="9365" spans="1:2" x14ac:dyDescent="0.15">
      <c r="A9365" s="3"/>
      <c r="B9365" s="5"/>
    </row>
    <row r="9366" spans="1:2" x14ac:dyDescent="0.15">
      <c r="A9366" s="3"/>
      <c r="B9366" s="5"/>
    </row>
    <row r="9367" spans="1:2" x14ac:dyDescent="0.15">
      <c r="A9367" s="3"/>
      <c r="B9367" s="5"/>
    </row>
    <row r="9368" spans="1:2" x14ac:dyDescent="0.15">
      <c r="A9368" s="3"/>
      <c r="B9368" s="5"/>
    </row>
    <row r="9369" spans="1:2" x14ac:dyDescent="0.15">
      <c r="A9369" s="3"/>
      <c r="B9369" s="5"/>
    </row>
    <row r="9370" spans="1:2" x14ac:dyDescent="0.15">
      <c r="A9370" s="3"/>
      <c r="B9370" s="5"/>
    </row>
    <row r="9371" spans="1:2" x14ac:dyDescent="0.15">
      <c r="A9371" s="3"/>
      <c r="B9371" s="5"/>
    </row>
    <row r="9372" spans="1:2" x14ac:dyDescent="0.15">
      <c r="A9372" s="3"/>
      <c r="B9372" s="5"/>
    </row>
    <row r="9373" spans="1:2" x14ac:dyDescent="0.15">
      <c r="A9373" s="3"/>
      <c r="B9373" s="5"/>
    </row>
    <row r="9374" spans="1:2" x14ac:dyDescent="0.15">
      <c r="A9374" s="3"/>
      <c r="B9374" s="5"/>
    </row>
    <row r="9375" spans="1:2" x14ac:dyDescent="0.15">
      <c r="A9375" s="3"/>
      <c r="B9375" s="5"/>
    </row>
    <row r="9376" spans="1:2" x14ac:dyDescent="0.15">
      <c r="A9376" s="3"/>
      <c r="B9376" s="5"/>
    </row>
    <row r="9377" spans="1:2" x14ac:dyDescent="0.15">
      <c r="A9377" s="3"/>
      <c r="B9377" s="5"/>
    </row>
    <row r="9378" spans="1:2" x14ac:dyDescent="0.15">
      <c r="A9378" s="3"/>
      <c r="B9378" s="5"/>
    </row>
    <row r="9379" spans="1:2" x14ac:dyDescent="0.15">
      <c r="A9379" s="3"/>
      <c r="B9379" s="5"/>
    </row>
    <row r="9380" spans="1:2" x14ac:dyDescent="0.15">
      <c r="A9380" s="3"/>
      <c r="B9380" s="5"/>
    </row>
    <row r="9381" spans="1:2" x14ac:dyDescent="0.15">
      <c r="A9381" s="3"/>
      <c r="B9381" s="5"/>
    </row>
    <row r="9382" spans="1:2" x14ac:dyDescent="0.15">
      <c r="A9382" s="3"/>
      <c r="B9382" s="5"/>
    </row>
    <row r="9383" spans="1:2" x14ac:dyDescent="0.15">
      <c r="A9383" s="3"/>
      <c r="B9383" s="5"/>
    </row>
    <row r="9384" spans="1:2" x14ac:dyDescent="0.15">
      <c r="A9384" s="3"/>
      <c r="B9384" s="5"/>
    </row>
    <row r="9385" spans="1:2" x14ac:dyDescent="0.15">
      <c r="A9385" s="3"/>
      <c r="B9385" s="5"/>
    </row>
    <row r="9386" spans="1:2" x14ac:dyDescent="0.15">
      <c r="A9386" s="3"/>
      <c r="B9386" s="5"/>
    </row>
    <row r="9387" spans="1:2" x14ac:dyDescent="0.15">
      <c r="A9387" s="3"/>
      <c r="B9387" s="5"/>
    </row>
    <row r="9388" spans="1:2" x14ac:dyDescent="0.15">
      <c r="A9388" s="3"/>
      <c r="B9388" s="5"/>
    </row>
    <row r="9389" spans="1:2" x14ac:dyDescent="0.15">
      <c r="A9389" s="3"/>
      <c r="B9389" s="5"/>
    </row>
    <row r="9390" spans="1:2" x14ac:dyDescent="0.15">
      <c r="A9390" s="3"/>
      <c r="B9390" s="5"/>
    </row>
    <row r="9391" spans="1:2" x14ac:dyDescent="0.15">
      <c r="A9391" s="3"/>
      <c r="B9391" s="5"/>
    </row>
    <row r="9392" spans="1:2" x14ac:dyDescent="0.15">
      <c r="A9392" s="3"/>
      <c r="B9392" s="5"/>
    </row>
    <row r="9393" spans="1:2" x14ac:dyDescent="0.15">
      <c r="A9393" s="3"/>
      <c r="B9393" s="5"/>
    </row>
    <row r="9394" spans="1:2" x14ac:dyDescent="0.15">
      <c r="A9394" s="3"/>
      <c r="B9394" s="5"/>
    </row>
    <row r="9395" spans="1:2" x14ac:dyDescent="0.15">
      <c r="A9395" s="3"/>
      <c r="B9395" s="5"/>
    </row>
    <row r="9396" spans="1:2" x14ac:dyDescent="0.15">
      <c r="A9396" s="3"/>
      <c r="B9396" s="5"/>
    </row>
    <row r="9397" spans="1:2" x14ac:dyDescent="0.15">
      <c r="A9397" s="3"/>
      <c r="B9397" s="5"/>
    </row>
    <row r="9398" spans="1:2" x14ac:dyDescent="0.15">
      <c r="A9398" s="3"/>
      <c r="B9398" s="5"/>
    </row>
    <row r="9399" spans="1:2" x14ac:dyDescent="0.15">
      <c r="A9399" s="3"/>
      <c r="B9399" s="5"/>
    </row>
    <row r="9400" spans="1:2" x14ac:dyDescent="0.15">
      <c r="A9400" s="3"/>
      <c r="B9400" s="5"/>
    </row>
    <row r="9401" spans="1:2" x14ac:dyDescent="0.15">
      <c r="A9401" s="3"/>
      <c r="B9401" s="5"/>
    </row>
    <row r="9402" spans="1:2" x14ac:dyDescent="0.15">
      <c r="A9402" s="3"/>
      <c r="B9402" s="5"/>
    </row>
    <row r="9403" spans="1:2" x14ac:dyDescent="0.15">
      <c r="A9403" s="3"/>
      <c r="B9403" s="5"/>
    </row>
    <row r="9404" spans="1:2" x14ac:dyDescent="0.15">
      <c r="A9404" s="3"/>
      <c r="B9404" s="5"/>
    </row>
    <row r="9405" spans="1:2" x14ac:dyDescent="0.15">
      <c r="A9405" s="3"/>
      <c r="B9405" s="5"/>
    </row>
    <row r="9406" spans="1:2" x14ac:dyDescent="0.15">
      <c r="A9406" s="3"/>
      <c r="B9406" s="5"/>
    </row>
    <row r="9407" spans="1:2" x14ac:dyDescent="0.15">
      <c r="A9407" s="3"/>
      <c r="B9407" s="5"/>
    </row>
    <row r="9408" spans="1:2" x14ac:dyDescent="0.15">
      <c r="A9408" s="3"/>
      <c r="B9408" s="5"/>
    </row>
    <row r="9409" spans="1:2" x14ac:dyDescent="0.15">
      <c r="A9409" s="3"/>
      <c r="B9409" s="5"/>
    </row>
    <row r="9410" spans="1:2" x14ac:dyDescent="0.15">
      <c r="A9410" s="3"/>
      <c r="B9410" s="5"/>
    </row>
    <row r="9411" spans="1:2" x14ac:dyDescent="0.15">
      <c r="A9411" s="3"/>
      <c r="B9411" s="5"/>
    </row>
    <row r="9412" spans="1:2" x14ac:dyDescent="0.15">
      <c r="A9412" s="3"/>
      <c r="B9412" s="5"/>
    </row>
    <row r="9413" spans="1:2" x14ac:dyDescent="0.15">
      <c r="A9413" s="3"/>
      <c r="B9413" s="5"/>
    </row>
    <row r="9414" spans="1:2" x14ac:dyDescent="0.15">
      <c r="A9414" s="3"/>
      <c r="B9414" s="5"/>
    </row>
    <row r="9415" spans="1:2" x14ac:dyDescent="0.15">
      <c r="A9415" s="3"/>
      <c r="B9415" s="5"/>
    </row>
    <row r="9416" spans="1:2" x14ac:dyDescent="0.15">
      <c r="A9416" s="3"/>
      <c r="B9416" s="5"/>
    </row>
    <row r="9417" spans="1:2" x14ac:dyDescent="0.15">
      <c r="A9417" s="3"/>
      <c r="B9417" s="5"/>
    </row>
    <row r="9418" spans="1:2" x14ac:dyDescent="0.15">
      <c r="A9418" s="3"/>
      <c r="B9418" s="5"/>
    </row>
    <row r="9419" spans="1:2" x14ac:dyDescent="0.15">
      <c r="A9419" s="3"/>
      <c r="B9419" s="5"/>
    </row>
    <row r="9420" spans="1:2" x14ac:dyDescent="0.15">
      <c r="A9420" s="3"/>
      <c r="B9420" s="5"/>
    </row>
    <row r="9421" spans="1:2" x14ac:dyDescent="0.15">
      <c r="A9421" s="3"/>
      <c r="B9421" s="5"/>
    </row>
    <row r="9422" spans="1:2" x14ac:dyDescent="0.15">
      <c r="A9422" s="3"/>
      <c r="B9422" s="5"/>
    </row>
    <row r="9423" spans="1:2" x14ac:dyDescent="0.15">
      <c r="A9423" s="3"/>
      <c r="B9423" s="5"/>
    </row>
    <row r="9424" spans="1:2" x14ac:dyDescent="0.15">
      <c r="A9424" s="3"/>
      <c r="B9424" s="5"/>
    </row>
    <row r="9425" spans="1:2" x14ac:dyDescent="0.15">
      <c r="A9425" s="3"/>
      <c r="B9425" s="5"/>
    </row>
    <row r="9426" spans="1:2" x14ac:dyDescent="0.15">
      <c r="A9426" s="3"/>
      <c r="B9426" s="5"/>
    </row>
    <row r="9427" spans="1:2" x14ac:dyDescent="0.15">
      <c r="A9427" s="3"/>
      <c r="B9427" s="5"/>
    </row>
    <row r="9428" spans="1:2" x14ac:dyDescent="0.15">
      <c r="A9428" s="3"/>
      <c r="B9428" s="5"/>
    </row>
    <row r="9429" spans="1:2" x14ac:dyDescent="0.15">
      <c r="A9429" s="3"/>
      <c r="B9429" s="5"/>
    </row>
    <row r="9430" spans="1:2" x14ac:dyDescent="0.15">
      <c r="A9430" s="3"/>
      <c r="B9430" s="5"/>
    </row>
    <row r="9431" spans="1:2" x14ac:dyDescent="0.15">
      <c r="A9431" s="3"/>
      <c r="B9431" s="5"/>
    </row>
    <row r="9432" spans="1:2" x14ac:dyDescent="0.15">
      <c r="A9432" s="3"/>
      <c r="B9432" s="5"/>
    </row>
    <row r="9433" spans="1:2" x14ac:dyDescent="0.15">
      <c r="A9433" s="3"/>
      <c r="B9433" s="5"/>
    </row>
    <row r="9434" spans="1:2" x14ac:dyDescent="0.15">
      <c r="A9434" s="3"/>
      <c r="B9434" s="5"/>
    </row>
    <row r="9435" spans="1:2" x14ac:dyDescent="0.15">
      <c r="A9435" s="3"/>
      <c r="B9435" s="5"/>
    </row>
    <row r="9436" spans="1:2" x14ac:dyDescent="0.15">
      <c r="A9436" s="3"/>
      <c r="B9436" s="5"/>
    </row>
    <row r="9437" spans="1:2" x14ac:dyDescent="0.15">
      <c r="A9437" s="3"/>
      <c r="B9437" s="5"/>
    </row>
    <row r="9438" spans="1:2" x14ac:dyDescent="0.15">
      <c r="A9438" s="3"/>
      <c r="B9438" s="5"/>
    </row>
    <row r="9439" spans="1:2" x14ac:dyDescent="0.15">
      <c r="A9439" s="3"/>
      <c r="B9439" s="5"/>
    </row>
    <row r="9440" spans="1:2" x14ac:dyDescent="0.15">
      <c r="A9440" s="3"/>
      <c r="B9440" s="5"/>
    </row>
    <row r="9441" spans="1:2" x14ac:dyDescent="0.15">
      <c r="A9441" s="3"/>
      <c r="B9441" s="5"/>
    </row>
    <row r="9442" spans="1:2" x14ac:dyDescent="0.15">
      <c r="A9442" s="3"/>
      <c r="B9442" s="5"/>
    </row>
    <row r="9443" spans="1:2" x14ac:dyDescent="0.15">
      <c r="A9443" s="3"/>
      <c r="B9443" s="5"/>
    </row>
    <row r="9444" spans="1:2" x14ac:dyDescent="0.15">
      <c r="A9444" s="3"/>
      <c r="B9444" s="5"/>
    </row>
    <row r="9445" spans="1:2" x14ac:dyDescent="0.15">
      <c r="A9445" s="3"/>
      <c r="B9445" s="5"/>
    </row>
    <row r="9446" spans="1:2" x14ac:dyDescent="0.15">
      <c r="A9446" s="3"/>
      <c r="B9446" s="5"/>
    </row>
    <row r="9447" spans="1:2" x14ac:dyDescent="0.15">
      <c r="A9447" s="3"/>
      <c r="B9447" s="5"/>
    </row>
    <row r="9448" spans="1:2" x14ac:dyDescent="0.15">
      <c r="A9448" s="3"/>
      <c r="B9448" s="5"/>
    </row>
    <row r="9449" spans="1:2" x14ac:dyDescent="0.15">
      <c r="A9449" s="3"/>
      <c r="B9449" s="5"/>
    </row>
    <row r="9450" spans="1:2" x14ac:dyDescent="0.15">
      <c r="A9450" s="3"/>
      <c r="B9450" s="5"/>
    </row>
    <row r="9451" spans="1:2" x14ac:dyDescent="0.15">
      <c r="A9451" s="3"/>
      <c r="B9451" s="5"/>
    </row>
    <row r="9452" spans="1:2" x14ac:dyDescent="0.15">
      <c r="A9452" s="3"/>
      <c r="B9452" s="5"/>
    </row>
    <row r="9453" spans="1:2" x14ac:dyDescent="0.15">
      <c r="A9453" s="3"/>
      <c r="B9453" s="5"/>
    </row>
    <row r="9454" spans="1:2" x14ac:dyDescent="0.15">
      <c r="A9454" s="3"/>
      <c r="B9454" s="5"/>
    </row>
    <row r="9455" spans="1:2" x14ac:dyDescent="0.15">
      <c r="A9455" s="3"/>
      <c r="B9455" s="5"/>
    </row>
    <row r="9456" spans="1:2" x14ac:dyDescent="0.15">
      <c r="A9456" s="3"/>
      <c r="B9456" s="5"/>
    </row>
    <row r="9457" spans="1:2" x14ac:dyDescent="0.15">
      <c r="A9457" s="3"/>
      <c r="B9457" s="5"/>
    </row>
    <row r="9458" spans="1:2" x14ac:dyDescent="0.15">
      <c r="A9458" s="3"/>
      <c r="B9458" s="5"/>
    </row>
    <row r="9459" spans="1:2" x14ac:dyDescent="0.15">
      <c r="A9459" s="3"/>
      <c r="B9459" s="5"/>
    </row>
    <row r="9460" spans="1:2" x14ac:dyDescent="0.15">
      <c r="A9460" s="3"/>
      <c r="B9460" s="5"/>
    </row>
    <row r="9461" spans="1:2" x14ac:dyDescent="0.15">
      <c r="A9461" s="3"/>
      <c r="B9461" s="5"/>
    </row>
    <row r="9462" spans="1:2" x14ac:dyDescent="0.15">
      <c r="A9462" s="3"/>
      <c r="B9462" s="5"/>
    </row>
    <row r="9463" spans="1:2" x14ac:dyDescent="0.15">
      <c r="A9463" s="3"/>
      <c r="B9463" s="5"/>
    </row>
    <row r="9464" spans="1:2" x14ac:dyDescent="0.15">
      <c r="A9464" s="3"/>
      <c r="B9464" s="5"/>
    </row>
    <row r="9465" spans="1:2" x14ac:dyDescent="0.15">
      <c r="A9465" s="3"/>
      <c r="B9465" s="5"/>
    </row>
    <row r="9466" spans="1:2" x14ac:dyDescent="0.15">
      <c r="A9466" s="3"/>
      <c r="B9466" s="5"/>
    </row>
    <row r="9467" spans="1:2" x14ac:dyDescent="0.15">
      <c r="A9467" s="3"/>
      <c r="B9467" s="5"/>
    </row>
    <row r="9468" spans="1:2" x14ac:dyDescent="0.15">
      <c r="A9468" s="3"/>
      <c r="B9468" s="5"/>
    </row>
    <row r="9469" spans="1:2" x14ac:dyDescent="0.15">
      <c r="A9469" s="3"/>
      <c r="B9469" s="5"/>
    </row>
    <row r="9470" spans="1:2" x14ac:dyDescent="0.15">
      <c r="A9470" s="3"/>
      <c r="B9470" s="5"/>
    </row>
    <row r="9471" spans="1:2" x14ac:dyDescent="0.15">
      <c r="A9471" s="3"/>
      <c r="B9471" s="5"/>
    </row>
    <row r="9472" spans="1:2" x14ac:dyDescent="0.15">
      <c r="A9472" s="3"/>
      <c r="B9472" s="5"/>
    </row>
    <row r="9473" spans="1:2" x14ac:dyDescent="0.15">
      <c r="A9473" s="3"/>
      <c r="B9473" s="5"/>
    </row>
    <row r="9474" spans="1:2" x14ac:dyDescent="0.15">
      <c r="A9474" s="3"/>
      <c r="B9474" s="5"/>
    </row>
    <row r="9475" spans="1:2" x14ac:dyDescent="0.15">
      <c r="A9475" s="3"/>
      <c r="B9475" s="5"/>
    </row>
    <row r="9476" spans="1:2" x14ac:dyDescent="0.15">
      <c r="A9476" s="3"/>
      <c r="B9476" s="5"/>
    </row>
    <row r="9477" spans="1:2" x14ac:dyDescent="0.15">
      <c r="A9477" s="3"/>
      <c r="B9477" s="5"/>
    </row>
    <row r="9478" spans="1:2" x14ac:dyDescent="0.15">
      <c r="A9478" s="3"/>
      <c r="B9478" s="5"/>
    </row>
    <row r="9479" spans="1:2" x14ac:dyDescent="0.15">
      <c r="A9479" s="3"/>
      <c r="B9479" s="5"/>
    </row>
    <row r="9480" spans="1:2" x14ac:dyDescent="0.15">
      <c r="A9480" s="3"/>
      <c r="B9480" s="5"/>
    </row>
    <row r="9481" spans="1:2" x14ac:dyDescent="0.15">
      <c r="A9481" s="3"/>
      <c r="B9481" s="5"/>
    </row>
    <row r="9482" spans="1:2" x14ac:dyDescent="0.15">
      <c r="A9482" s="3"/>
      <c r="B9482" s="5"/>
    </row>
    <row r="9483" spans="1:2" x14ac:dyDescent="0.15">
      <c r="A9483" s="3"/>
      <c r="B9483" s="5"/>
    </row>
    <row r="9484" spans="1:2" x14ac:dyDescent="0.15">
      <c r="A9484" s="3"/>
      <c r="B9484" s="5"/>
    </row>
    <row r="9485" spans="1:2" x14ac:dyDescent="0.15">
      <c r="A9485" s="3"/>
      <c r="B9485" s="5"/>
    </row>
    <row r="9486" spans="1:2" x14ac:dyDescent="0.15">
      <c r="A9486" s="3"/>
      <c r="B9486" s="5"/>
    </row>
    <row r="9487" spans="1:2" x14ac:dyDescent="0.15">
      <c r="A9487" s="3"/>
      <c r="B9487" s="5"/>
    </row>
    <row r="9488" spans="1:2" x14ac:dyDescent="0.15">
      <c r="A9488" s="3"/>
      <c r="B9488" s="5"/>
    </row>
    <row r="9489" spans="1:2" x14ac:dyDescent="0.15">
      <c r="A9489" s="3"/>
      <c r="B9489" s="5"/>
    </row>
    <row r="9490" spans="1:2" x14ac:dyDescent="0.15">
      <c r="A9490" s="3"/>
      <c r="B9490" s="5"/>
    </row>
    <row r="9491" spans="1:2" x14ac:dyDescent="0.15">
      <c r="A9491" s="3"/>
      <c r="B9491" s="5"/>
    </row>
    <row r="9492" spans="1:2" x14ac:dyDescent="0.15">
      <c r="A9492" s="3"/>
      <c r="B9492" s="5"/>
    </row>
    <row r="9493" spans="1:2" x14ac:dyDescent="0.15">
      <c r="A9493" s="3"/>
      <c r="B9493" s="5"/>
    </row>
    <row r="9494" spans="1:2" x14ac:dyDescent="0.15">
      <c r="A9494" s="3"/>
      <c r="B9494" s="5"/>
    </row>
    <row r="9495" spans="1:2" x14ac:dyDescent="0.15">
      <c r="A9495" s="3"/>
      <c r="B9495" s="5"/>
    </row>
    <row r="9496" spans="1:2" x14ac:dyDescent="0.15">
      <c r="A9496" s="3"/>
      <c r="B9496" s="5"/>
    </row>
    <row r="9497" spans="1:2" x14ac:dyDescent="0.15">
      <c r="A9497" s="3"/>
      <c r="B9497" s="5"/>
    </row>
    <row r="9498" spans="1:2" x14ac:dyDescent="0.15">
      <c r="A9498" s="3"/>
      <c r="B9498" s="5"/>
    </row>
    <row r="9499" spans="1:2" x14ac:dyDescent="0.15">
      <c r="A9499" s="3"/>
      <c r="B9499" s="5"/>
    </row>
    <row r="9500" spans="1:2" x14ac:dyDescent="0.15">
      <c r="A9500" s="3"/>
      <c r="B9500" s="5"/>
    </row>
    <row r="9501" spans="1:2" x14ac:dyDescent="0.15">
      <c r="A9501" s="3"/>
      <c r="B9501" s="5"/>
    </row>
    <row r="9502" spans="1:2" x14ac:dyDescent="0.15">
      <c r="A9502" s="3"/>
      <c r="B9502" s="5"/>
    </row>
    <row r="9503" spans="1:2" x14ac:dyDescent="0.15">
      <c r="A9503" s="3"/>
      <c r="B9503" s="5"/>
    </row>
    <row r="9504" spans="1:2" x14ac:dyDescent="0.15">
      <c r="A9504" s="3"/>
      <c r="B9504" s="5"/>
    </row>
    <row r="9505" spans="1:2" x14ac:dyDescent="0.15">
      <c r="A9505" s="3"/>
      <c r="B9505" s="5"/>
    </row>
    <row r="9506" spans="1:2" x14ac:dyDescent="0.15">
      <c r="A9506" s="3"/>
      <c r="B9506" s="5"/>
    </row>
    <row r="9507" spans="1:2" x14ac:dyDescent="0.15">
      <c r="A9507" s="3"/>
      <c r="B9507" s="5"/>
    </row>
    <row r="9508" spans="1:2" x14ac:dyDescent="0.15">
      <c r="A9508" s="3"/>
      <c r="B9508" s="5"/>
    </row>
    <row r="9509" spans="1:2" x14ac:dyDescent="0.15">
      <c r="A9509" s="3"/>
      <c r="B9509" s="5"/>
    </row>
    <row r="9510" spans="1:2" x14ac:dyDescent="0.15">
      <c r="A9510" s="3"/>
      <c r="B9510" s="5"/>
    </row>
    <row r="9511" spans="1:2" x14ac:dyDescent="0.15">
      <c r="A9511" s="3"/>
      <c r="B9511" s="5"/>
    </row>
    <row r="9512" spans="1:2" x14ac:dyDescent="0.15">
      <c r="A9512" s="3"/>
      <c r="B9512" s="5"/>
    </row>
    <row r="9513" spans="1:2" x14ac:dyDescent="0.15">
      <c r="A9513" s="3"/>
      <c r="B9513" s="5"/>
    </row>
    <row r="9514" spans="1:2" x14ac:dyDescent="0.15">
      <c r="A9514" s="3"/>
      <c r="B9514" s="5"/>
    </row>
    <row r="9515" spans="1:2" x14ac:dyDescent="0.15">
      <c r="A9515" s="3"/>
      <c r="B9515" s="5"/>
    </row>
    <row r="9516" spans="1:2" x14ac:dyDescent="0.15">
      <c r="A9516" s="3"/>
      <c r="B9516" s="5"/>
    </row>
    <row r="9517" spans="1:2" x14ac:dyDescent="0.15">
      <c r="A9517" s="3"/>
      <c r="B9517" s="5"/>
    </row>
    <row r="9518" spans="1:2" x14ac:dyDescent="0.15">
      <c r="A9518" s="3"/>
      <c r="B9518" s="5"/>
    </row>
    <row r="9519" spans="1:2" x14ac:dyDescent="0.15">
      <c r="A9519" s="3"/>
      <c r="B9519" s="5"/>
    </row>
    <row r="9520" spans="1:2" x14ac:dyDescent="0.15">
      <c r="A9520" s="3"/>
      <c r="B9520" s="5"/>
    </row>
    <row r="9521" spans="1:2" x14ac:dyDescent="0.15">
      <c r="A9521" s="3"/>
      <c r="B9521" s="5"/>
    </row>
    <row r="9522" spans="1:2" x14ac:dyDescent="0.15">
      <c r="A9522" s="3"/>
      <c r="B9522" s="5"/>
    </row>
    <row r="9523" spans="1:2" x14ac:dyDescent="0.15">
      <c r="A9523" s="3"/>
      <c r="B9523" s="5"/>
    </row>
    <row r="9524" spans="1:2" x14ac:dyDescent="0.15">
      <c r="A9524" s="3"/>
      <c r="B9524" s="5"/>
    </row>
    <row r="9525" spans="1:2" x14ac:dyDescent="0.15">
      <c r="A9525" s="3"/>
      <c r="B9525" s="5"/>
    </row>
    <row r="9526" spans="1:2" x14ac:dyDescent="0.15">
      <c r="A9526" s="3"/>
      <c r="B9526" s="5"/>
    </row>
    <row r="9527" spans="1:2" x14ac:dyDescent="0.15">
      <c r="A9527" s="3"/>
      <c r="B9527" s="5"/>
    </row>
    <row r="9528" spans="1:2" x14ac:dyDescent="0.15">
      <c r="A9528" s="3"/>
      <c r="B9528" s="5"/>
    </row>
    <row r="9529" spans="1:2" x14ac:dyDescent="0.15">
      <c r="A9529" s="3"/>
      <c r="B9529" s="5"/>
    </row>
    <row r="9530" spans="1:2" x14ac:dyDescent="0.15">
      <c r="A9530" s="3"/>
      <c r="B9530" s="5"/>
    </row>
    <row r="9531" spans="1:2" x14ac:dyDescent="0.15">
      <c r="A9531" s="3"/>
      <c r="B9531" s="5"/>
    </row>
    <row r="9532" spans="1:2" x14ac:dyDescent="0.15">
      <c r="A9532" s="3"/>
      <c r="B9532" s="5"/>
    </row>
    <row r="9533" spans="1:2" x14ac:dyDescent="0.15">
      <c r="A9533" s="3"/>
      <c r="B9533" s="5"/>
    </row>
    <row r="9534" spans="1:2" x14ac:dyDescent="0.15">
      <c r="A9534" s="3"/>
      <c r="B9534" s="5"/>
    </row>
    <row r="9535" spans="1:2" x14ac:dyDescent="0.15">
      <c r="A9535" s="3"/>
      <c r="B9535" s="5"/>
    </row>
    <row r="9536" spans="1:2" x14ac:dyDescent="0.15">
      <c r="A9536" s="3"/>
      <c r="B9536" s="5"/>
    </row>
    <row r="9537" spans="1:2" x14ac:dyDescent="0.15">
      <c r="A9537" s="3"/>
      <c r="B9537" s="5"/>
    </row>
    <row r="9538" spans="1:2" x14ac:dyDescent="0.15">
      <c r="A9538" s="3"/>
      <c r="B9538" s="5"/>
    </row>
    <row r="9539" spans="1:2" x14ac:dyDescent="0.15">
      <c r="A9539" s="3"/>
      <c r="B9539" s="5"/>
    </row>
    <row r="9540" spans="1:2" x14ac:dyDescent="0.15">
      <c r="A9540" s="3"/>
      <c r="B9540" s="5"/>
    </row>
    <row r="9541" spans="1:2" x14ac:dyDescent="0.15">
      <c r="A9541" s="3"/>
      <c r="B9541" s="5"/>
    </row>
    <row r="9542" spans="1:2" x14ac:dyDescent="0.15">
      <c r="A9542" s="3"/>
      <c r="B9542" s="5"/>
    </row>
    <row r="9543" spans="1:2" x14ac:dyDescent="0.15">
      <c r="A9543" s="3"/>
      <c r="B9543" s="5"/>
    </row>
    <row r="9544" spans="1:2" x14ac:dyDescent="0.15">
      <c r="A9544" s="3"/>
      <c r="B9544" s="5"/>
    </row>
    <row r="9545" spans="1:2" x14ac:dyDescent="0.15">
      <c r="A9545" s="3"/>
      <c r="B9545" s="5"/>
    </row>
    <row r="9546" spans="1:2" x14ac:dyDescent="0.15">
      <c r="A9546" s="3"/>
      <c r="B9546" s="5"/>
    </row>
    <row r="9547" spans="1:2" x14ac:dyDescent="0.15">
      <c r="A9547" s="3"/>
      <c r="B9547" s="5"/>
    </row>
    <row r="9548" spans="1:2" x14ac:dyDescent="0.15">
      <c r="A9548" s="3"/>
      <c r="B9548" s="5"/>
    </row>
    <row r="9549" spans="1:2" x14ac:dyDescent="0.15">
      <c r="A9549" s="3"/>
      <c r="B9549" s="5"/>
    </row>
    <row r="9550" spans="1:2" x14ac:dyDescent="0.15">
      <c r="A9550" s="3"/>
      <c r="B9550" s="5"/>
    </row>
    <row r="9551" spans="1:2" x14ac:dyDescent="0.15">
      <c r="A9551" s="3"/>
      <c r="B9551" s="5"/>
    </row>
    <row r="9552" spans="1:2" x14ac:dyDescent="0.15">
      <c r="A9552" s="3"/>
      <c r="B9552" s="5"/>
    </row>
    <row r="9553" spans="1:2" x14ac:dyDescent="0.15">
      <c r="A9553" s="3"/>
      <c r="B9553" s="5"/>
    </row>
    <row r="9554" spans="1:2" x14ac:dyDescent="0.15">
      <c r="A9554" s="3"/>
      <c r="B9554" s="5"/>
    </row>
    <row r="9555" spans="1:2" x14ac:dyDescent="0.15">
      <c r="A9555" s="3"/>
      <c r="B9555" s="5"/>
    </row>
    <row r="9556" spans="1:2" x14ac:dyDescent="0.15">
      <c r="A9556" s="3"/>
      <c r="B9556" s="5"/>
    </row>
    <row r="9557" spans="1:2" x14ac:dyDescent="0.15">
      <c r="A9557" s="3"/>
      <c r="B9557" s="5"/>
    </row>
    <row r="9558" spans="1:2" x14ac:dyDescent="0.15">
      <c r="A9558" s="3"/>
      <c r="B9558" s="5"/>
    </row>
    <row r="9559" spans="1:2" x14ac:dyDescent="0.15">
      <c r="A9559" s="3"/>
      <c r="B9559" s="5"/>
    </row>
    <row r="9560" spans="1:2" x14ac:dyDescent="0.15">
      <c r="A9560" s="3"/>
      <c r="B9560" s="5"/>
    </row>
    <row r="9561" spans="1:2" x14ac:dyDescent="0.15">
      <c r="A9561" s="3"/>
      <c r="B9561" s="5"/>
    </row>
    <row r="9562" spans="1:2" x14ac:dyDescent="0.15">
      <c r="A9562" s="3"/>
      <c r="B9562" s="5"/>
    </row>
    <row r="9563" spans="1:2" x14ac:dyDescent="0.15">
      <c r="A9563" s="3"/>
      <c r="B9563" s="5"/>
    </row>
    <row r="9564" spans="1:2" x14ac:dyDescent="0.15">
      <c r="A9564" s="3"/>
      <c r="B9564" s="5"/>
    </row>
    <row r="9565" spans="1:2" x14ac:dyDescent="0.15">
      <c r="A9565" s="3"/>
      <c r="B9565" s="5"/>
    </row>
    <row r="9566" spans="1:2" x14ac:dyDescent="0.15">
      <c r="A9566" s="3"/>
      <c r="B9566" s="5"/>
    </row>
    <row r="9567" spans="1:2" x14ac:dyDescent="0.15">
      <c r="A9567" s="3"/>
      <c r="B9567" s="5"/>
    </row>
    <row r="9568" spans="1:2" x14ac:dyDescent="0.15">
      <c r="A9568" s="3"/>
      <c r="B9568" s="5"/>
    </row>
    <row r="9569" spans="1:2" x14ac:dyDescent="0.15">
      <c r="A9569" s="3"/>
      <c r="B9569" s="5"/>
    </row>
    <row r="9570" spans="1:2" x14ac:dyDescent="0.15">
      <c r="A9570" s="3"/>
      <c r="B9570" s="5"/>
    </row>
    <row r="9571" spans="1:2" x14ac:dyDescent="0.15">
      <c r="A9571" s="3"/>
      <c r="B9571" s="5"/>
    </row>
    <row r="9572" spans="1:2" x14ac:dyDescent="0.15">
      <c r="A9572" s="3"/>
      <c r="B9572" s="5"/>
    </row>
    <row r="9573" spans="1:2" x14ac:dyDescent="0.15">
      <c r="A9573" s="3"/>
      <c r="B9573" s="5"/>
    </row>
    <row r="9574" spans="1:2" x14ac:dyDescent="0.15">
      <c r="A9574" s="3"/>
      <c r="B9574" s="5"/>
    </row>
    <row r="9575" spans="1:2" x14ac:dyDescent="0.15">
      <c r="A9575" s="3"/>
      <c r="B9575" s="5"/>
    </row>
    <row r="9576" spans="1:2" x14ac:dyDescent="0.15">
      <c r="A9576" s="3"/>
      <c r="B9576" s="5"/>
    </row>
    <row r="9577" spans="1:2" x14ac:dyDescent="0.15">
      <c r="A9577" s="3"/>
      <c r="B9577" s="5"/>
    </row>
    <row r="9578" spans="1:2" x14ac:dyDescent="0.15">
      <c r="A9578" s="3"/>
      <c r="B9578" s="5"/>
    </row>
    <row r="9579" spans="1:2" x14ac:dyDescent="0.15">
      <c r="A9579" s="3"/>
      <c r="B9579" s="5"/>
    </row>
    <row r="9580" spans="1:2" x14ac:dyDescent="0.15">
      <c r="A9580" s="3"/>
      <c r="B9580" s="5"/>
    </row>
    <row r="9581" spans="1:2" x14ac:dyDescent="0.15">
      <c r="A9581" s="3"/>
      <c r="B9581" s="5"/>
    </row>
    <row r="9582" spans="1:2" x14ac:dyDescent="0.15">
      <c r="A9582" s="3"/>
      <c r="B9582" s="5"/>
    </row>
    <row r="9583" spans="1:2" x14ac:dyDescent="0.15">
      <c r="A9583" s="3"/>
      <c r="B9583" s="5"/>
    </row>
    <row r="9584" spans="1:2" x14ac:dyDescent="0.15">
      <c r="A9584" s="3"/>
      <c r="B9584" s="5"/>
    </row>
    <row r="9585" spans="1:2" x14ac:dyDescent="0.15">
      <c r="A9585" s="3"/>
      <c r="B9585" s="5"/>
    </row>
    <row r="9586" spans="1:2" x14ac:dyDescent="0.15">
      <c r="A9586" s="3"/>
      <c r="B9586" s="5"/>
    </row>
    <row r="9587" spans="1:2" x14ac:dyDescent="0.15">
      <c r="A9587" s="3"/>
      <c r="B9587" s="5"/>
    </row>
    <row r="9588" spans="1:2" x14ac:dyDescent="0.15">
      <c r="A9588" s="3"/>
      <c r="B9588" s="5"/>
    </row>
    <row r="9589" spans="1:2" x14ac:dyDescent="0.15">
      <c r="A9589" s="3"/>
      <c r="B9589" s="5"/>
    </row>
    <row r="9590" spans="1:2" x14ac:dyDescent="0.15">
      <c r="A9590" s="3"/>
      <c r="B9590" s="5"/>
    </row>
    <row r="9591" spans="1:2" x14ac:dyDescent="0.15">
      <c r="A9591" s="3"/>
      <c r="B9591" s="5"/>
    </row>
    <row r="9592" spans="1:2" x14ac:dyDescent="0.15">
      <c r="A9592" s="3"/>
      <c r="B9592" s="5"/>
    </row>
    <row r="9593" spans="1:2" x14ac:dyDescent="0.15">
      <c r="A9593" s="3"/>
      <c r="B9593" s="5"/>
    </row>
    <row r="9594" spans="1:2" x14ac:dyDescent="0.15">
      <c r="A9594" s="3"/>
      <c r="B9594" s="5"/>
    </row>
    <row r="9595" spans="1:2" x14ac:dyDescent="0.15">
      <c r="A9595" s="3"/>
      <c r="B9595" s="5"/>
    </row>
    <row r="9596" spans="1:2" x14ac:dyDescent="0.15">
      <c r="A9596" s="3"/>
      <c r="B9596" s="5"/>
    </row>
    <row r="9597" spans="1:2" x14ac:dyDescent="0.15">
      <c r="A9597" s="3"/>
      <c r="B9597" s="5"/>
    </row>
    <row r="9598" spans="1:2" x14ac:dyDescent="0.15">
      <c r="A9598" s="3"/>
      <c r="B9598" s="5"/>
    </row>
    <row r="9599" spans="1:2" x14ac:dyDescent="0.15">
      <c r="A9599" s="3"/>
      <c r="B9599" s="5"/>
    </row>
    <row r="9600" spans="1:2" x14ac:dyDescent="0.15">
      <c r="A9600" s="3"/>
      <c r="B9600" s="5"/>
    </row>
    <row r="9601" spans="1:2" x14ac:dyDescent="0.15">
      <c r="A9601" s="3"/>
      <c r="B9601" s="5"/>
    </row>
    <row r="9602" spans="1:2" x14ac:dyDescent="0.15">
      <c r="A9602" s="3"/>
      <c r="B9602" s="5"/>
    </row>
    <row r="9603" spans="1:2" x14ac:dyDescent="0.15">
      <c r="A9603" s="3"/>
      <c r="B9603" s="5"/>
    </row>
    <row r="9604" spans="1:2" x14ac:dyDescent="0.15">
      <c r="A9604" s="3"/>
      <c r="B9604" s="5"/>
    </row>
    <row r="9605" spans="1:2" x14ac:dyDescent="0.15">
      <c r="A9605" s="3"/>
      <c r="B9605" s="5"/>
    </row>
    <row r="9606" spans="1:2" x14ac:dyDescent="0.15">
      <c r="A9606" s="3"/>
      <c r="B9606" s="5"/>
    </row>
    <row r="9607" spans="1:2" x14ac:dyDescent="0.15">
      <c r="A9607" s="3"/>
      <c r="B9607" s="5"/>
    </row>
    <row r="9608" spans="1:2" x14ac:dyDescent="0.15">
      <c r="A9608" s="3"/>
      <c r="B9608" s="5"/>
    </row>
    <row r="9609" spans="1:2" x14ac:dyDescent="0.15">
      <c r="A9609" s="3"/>
      <c r="B9609" s="5"/>
    </row>
    <row r="9610" spans="1:2" x14ac:dyDescent="0.15">
      <c r="A9610" s="3"/>
      <c r="B9610" s="5"/>
    </row>
    <row r="9611" spans="1:2" x14ac:dyDescent="0.15">
      <c r="A9611" s="3"/>
      <c r="B9611" s="5"/>
    </row>
    <row r="9612" spans="1:2" x14ac:dyDescent="0.15">
      <c r="A9612" s="3"/>
      <c r="B9612" s="5"/>
    </row>
    <row r="9613" spans="1:2" x14ac:dyDescent="0.15">
      <c r="A9613" s="3"/>
      <c r="B9613" s="5"/>
    </row>
    <row r="9614" spans="1:2" x14ac:dyDescent="0.15">
      <c r="A9614" s="3"/>
      <c r="B9614" s="5"/>
    </row>
    <row r="9615" spans="1:2" x14ac:dyDescent="0.15">
      <c r="A9615" s="3"/>
      <c r="B9615" s="5"/>
    </row>
    <row r="9616" spans="1:2" x14ac:dyDescent="0.15">
      <c r="A9616" s="3"/>
      <c r="B9616" s="5"/>
    </row>
    <row r="9617" spans="1:2" x14ac:dyDescent="0.15">
      <c r="A9617" s="3"/>
      <c r="B9617" s="5"/>
    </row>
    <row r="9618" spans="1:2" x14ac:dyDescent="0.15">
      <c r="A9618" s="3"/>
      <c r="B9618" s="5"/>
    </row>
    <row r="9619" spans="1:2" x14ac:dyDescent="0.15">
      <c r="A9619" s="3"/>
      <c r="B9619" s="5"/>
    </row>
    <row r="9620" spans="1:2" x14ac:dyDescent="0.15">
      <c r="A9620" s="3"/>
      <c r="B9620" s="5"/>
    </row>
    <row r="9621" spans="1:2" x14ac:dyDescent="0.15">
      <c r="A9621" s="3"/>
      <c r="B9621" s="5"/>
    </row>
    <row r="9622" spans="1:2" x14ac:dyDescent="0.15">
      <c r="A9622" s="3"/>
      <c r="B9622" s="5"/>
    </row>
    <row r="9623" spans="1:2" x14ac:dyDescent="0.15">
      <c r="A9623" s="3"/>
      <c r="B9623" s="5"/>
    </row>
    <row r="9624" spans="1:2" x14ac:dyDescent="0.15">
      <c r="A9624" s="3"/>
      <c r="B9624" s="5"/>
    </row>
    <row r="9625" spans="1:2" x14ac:dyDescent="0.15">
      <c r="A9625" s="3"/>
      <c r="B9625" s="5"/>
    </row>
    <row r="9626" spans="1:2" x14ac:dyDescent="0.15">
      <c r="A9626" s="3"/>
      <c r="B9626" s="5"/>
    </row>
    <row r="9627" spans="1:2" x14ac:dyDescent="0.15">
      <c r="A9627" s="3"/>
      <c r="B9627" s="5"/>
    </row>
    <row r="9628" spans="1:2" x14ac:dyDescent="0.15">
      <c r="A9628" s="3"/>
      <c r="B9628" s="5"/>
    </row>
    <row r="9629" spans="1:2" x14ac:dyDescent="0.15">
      <c r="A9629" s="3"/>
      <c r="B9629" s="5"/>
    </row>
    <row r="9630" spans="1:2" x14ac:dyDescent="0.15">
      <c r="A9630" s="3"/>
      <c r="B9630" s="5"/>
    </row>
    <row r="9631" spans="1:2" x14ac:dyDescent="0.15">
      <c r="A9631" s="3"/>
      <c r="B9631" s="5"/>
    </row>
    <row r="9632" spans="1:2" x14ac:dyDescent="0.15">
      <c r="A9632" s="3"/>
      <c r="B9632" s="5"/>
    </row>
    <row r="9633" spans="1:2" x14ac:dyDescent="0.15">
      <c r="A9633" s="3"/>
      <c r="B9633" s="5"/>
    </row>
    <row r="9634" spans="1:2" x14ac:dyDescent="0.15">
      <c r="A9634" s="3"/>
      <c r="B9634" s="5"/>
    </row>
    <row r="9635" spans="1:2" x14ac:dyDescent="0.15">
      <c r="A9635" s="3"/>
      <c r="B9635" s="5"/>
    </row>
    <row r="9636" spans="1:2" x14ac:dyDescent="0.15">
      <c r="A9636" s="3"/>
      <c r="B9636" s="5"/>
    </row>
    <row r="9637" spans="1:2" x14ac:dyDescent="0.15">
      <c r="A9637" s="3"/>
      <c r="B9637" s="5"/>
    </row>
    <row r="9638" spans="1:2" x14ac:dyDescent="0.15">
      <c r="A9638" s="3"/>
      <c r="B9638" s="5"/>
    </row>
    <row r="9639" spans="1:2" x14ac:dyDescent="0.15">
      <c r="A9639" s="3"/>
      <c r="B9639" s="5"/>
    </row>
    <row r="9640" spans="1:2" x14ac:dyDescent="0.15">
      <c r="A9640" s="3"/>
      <c r="B9640" s="5"/>
    </row>
    <row r="9641" spans="1:2" x14ac:dyDescent="0.15">
      <c r="A9641" s="3"/>
      <c r="B9641" s="5"/>
    </row>
    <row r="9642" spans="1:2" x14ac:dyDescent="0.15">
      <c r="A9642" s="3"/>
      <c r="B9642" s="5"/>
    </row>
    <row r="9643" spans="1:2" x14ac:dyDescent="0.15">
      <c r="A9643" s="3"/>
      <c r="B9643" s="5"/>
    </row>
    <row r="9644" spans="1:2" x14ac:dyDescent="0.15">
      <c r="A9644" s="3"/>
      <c r="B9644" s="5"/>
    </row>
    <row r="9645" spans="1:2" x14ac:dyDescent="0.15">
      <c r="A9645" s="3"/>
      <c r="B9645" s="5"/>
    </row>
    <row r="9646" spans="1:2" x14ac:dyDescent="0.15">
      <c r="A9646" s="3"/>
      <c r="B9646" s="5"/>
    </row>
    <row r="9647" spans="1:2" x14ac:dyDescent="0.15">
      <c r="A9647" s="3"/>
      <c r="B9647" s="5"/>
    </row>
    <row r="9648" spans="1:2" x14ac:dyDescent="0.15">
      <c r="A9648" s="3"/>
      <c r="B9648" s="5"/>
    </row>
    <row r="9649" spans="1:2" x14ac:dyDescent="0.15">
      <c r="A9649" s="3"/>
      <c r="B9649" s="5"/>
    </row>
    <row r="9650" spans="1:2" x14ac:dyDescent="0.15">
      <c r="A9650" s="3"/>
      <c r="B9650" s="5"/>
    </row>
    <row r="9651" spans="1:2" x14ac:dyDescent="0.15">
      <c r="A9651" s="3"/>
      <c r="B9651" s="5"/>
    </row>
    <row r="9652" spans="1:2" x14ac:dyDescent="0.15">
      <c r="A9652" s="3"/>
      <c r="B9652" s="5"/>
    </row>
    <row r="9653" spans="1:2" x14ac:dyDescent="0.15">
      <c r="A9653" s="3"/>
      <c r="B9653" s="5"/>
    </row>
    <row r="9654" spans="1:2" x14ac:dyDescent="0.15">
      <c r="A9654" s="3"/>
      <c r="B9654" s="5"/>
    </row>
    <row r="9655" spans="1:2" x14ac:dyDescent="0.15">
      <c r="A9655" s="3"/>
      <c r="B9655" s="5"/>
    </row>
    <row r="9656" spans="1:2" x14ac:dyDescent="0.15">
      <c r="A9656" s="3"/>
      <c r="B9656" s="5"/>
    </row>
    <row r="9657" spans="1:2" x14ac:dyDescent="0.15">
      <c r="A9657" s="3"/>
      <c r="B9657" s="5"/>
    </row>
    <row r="9658" spans="1:2" x14ac:dyDescent="0.15">
      <c r="A9658" s="3"/>
      <c r="B9658" s="5"/>
    </row>
    <row r="9659" spans="1:2" x14ac:dyDescent="0.15">
      <c r="A9659" s="3"/>
      <c r="B9659" s="5"/>
    </row>
    <row r="9660" spans="1:2" x14ac:dyDescent="0.15">
      <c r="A9660" s="3"/>
      <c r="B9660" s="5"/>
    </row>
    <row r="9661" spans="1:2" x14ac:dyDescent="0.15">
      <c r="A9661" s="3"/>
      <c r="B9661" s="5"/>
    </row>
    <row r="9662" spans="1:2" x14ac:dyDescent="0.15">
      <c r="A9662" s="3"/>
      <c r="B9662" s="5"/>
    </row>
    <row r="9663" spans="1:2" x14ac:dyDescent="0.15">
      <c r="A9663" s="3"/>
      <c r="B9663" s="5"/>
    </row>
    <row r="9664" spans="1:2" x14ac:dyDescent="0.15">
      <c r="A9664" s="3"/>
      <c r="B9664" s="5"/>
    </row>
    <row r="9665" spans="1:2" x14ac:dyDescent="0.15">
      <c r="A9665" s="3"/>
      <c r="B9665" s="5"/>
    </row>
    <row r="9666" spans="1:2" x14ac:dyDescent="0.15">
      <c r="A9666" s="3"/>
      <c r="B9666" s="5"/>
    </row>
    <row r="9667" spans="1:2" x14ac:dyDescent="0.15">
      <c r="A9667" s="3"/>
      <c r="B9667" s="5"/>
    </row>
    <row r="9668" spans="1:2" x14ac:dyDescent="0.15">
      <c r="A9668" s="3"/>
      <c r="B9668" s="5"/>
    </row>
    <row r="9669" spans="1:2" x14ac:dyDescent="0.15">
      <c r="A9669" s="3"/>
      <c r="B9669" s="5"/>
    </row>
    <row r="9670" spans="1:2" x14ac:dyDescent="0.15">
      <c r="A9670" s="3"/>
      <c r="B9670" s="5"/>
    </row>
    <row r="9671" spans="1:2" x14ac:dyDescent="0.15">
      <c r="A9671" s="3"/>
      <c r="B9671" s="5"/>
    </row>
    <row r="9672" spans="1:2" x14ac:dyDescent="0.15">
      <c r="A9672" s="3"/>
      <c r="B9672" s="5"/>
    </row>
    <row r="9673" spans="1:2" x14ac:dyDescent="0.15">
      <c r="A9673" s="3"/>
      <c r="B9673" s="5"/>
    </row>
    <row r="9674" spans="1:2" x14ac:dyDescent="0.15">
      <c r="A9674" s="3"/>
      <c r="B9674" s="5"/>
    </row>
    <row r="9675" spans="1:2" x14ac:dyDescent="0.15">
      <c r="A9675" s="3"/>
      <c r="B9675" s="5"/>
    </row>
    <row r="9676" spans="1:2" x14ac:dyDescent="0.15">
      <c r="A9676" s="3"/>
      <c r="B9676" s="5"/>
    </row>
    <row r="9677" spans="1:2" x14ac:dyDescent="0.15">
      <c r="A9677" s="3"/>
      <c r="B9677" s="5"/>
    </row>
    <row r="9678" spans="1:2" x14ac:dyDescent="0.15">
      <c r="A9678" s="3"/>
      <c r="B9678" s="5"/>
    </row>
    <row r="9679" spans="1:2" x14ac:dyDescent="0.15">
      <c r="A9679" s="3"/>
      <c r="B9679" s="5"/>
    </row>
    <row r="9680" spans="1:2" x14ac:dyDescent="0.15">
      <c r="A9680" s="3"/>
      <c r="B9680" s="5"/>
    </row>
    <row r="9681" spans="1:2" x14ac:dyDescent="0.15">
      <c r="A9681" s="3"/>
      <c r="B9681" s="5"/>
    </row>
    <row r="9682" spans="1:2" x14ac:dyDescent="0.15">
      <c r="A9682" s="3"/>
      <c r="B9682" s="5"/>
    </row>
    <row r="9683" spans="1:2" x14ac:dyDescent="0.15">
      <c r="A9683" s="3"/>
      <c r="B9683" s="5"/>
    </row>
    <row r="9684" spans="1:2" x14ac:dyDescent="0.15">
      <c r="A9684" s="3"/>
      <c r="B9684" s="5"/>
    </row>
    <row r="9685" spans="1:2" x14ac:dyDescent="0.15">
      <c r="A9685" s="3"/>
      <c r="B9685" s="5"/>
    </row>
    <row r="9686" spans="1:2" x14ac:dyDescent="0.15">
      <c r="A9686" s="3"/>
      <c r="B9686" s="5"/>
    </row>
    <row r="9687" spans="1:2" x14ac:dyDescent="0.15">
      <c r="A9687" s="3"/>
      <c r="B9687" s="5"/>
    </row>
    <row r="9688" spans="1:2" x14ac:dyDescent="0.15">
      <c r="A9688" s="3"/>
      <c r="B9688" s="5"/>
    </row>
    <row r="9689" spans="1:2" x14ac:dyDescent="0.15">
      <c r="A9689" s="3"/>
      <c r="B9689" s="5"/>
    </row>
    <row r="9690" spans="1:2" x14ac:dyDescent="0.15">
      <c r="A9690" s="3"/>
      <c r="B9690" s="5"/>
    </row>
    <row r="9691" spans="1:2" x14ac:dyDescent="0.15">
      <c r="A9691" s="3"/>
      <c r="B9691" s="5"/>
    </row>
    <row r="9692" spans="1:2" x14ac:dyDescent="0.15">
      <c r="A9692" s="3"/>
      <c r="B9692" s="5"/>
    </row>
    <row r="9693" spans="1:2" x14ac:dyDescent="0.15">
      <c r="A9693" s="3"/>
      <c r="B9693" s="5"/>
    </row>
    <row r="9694" spans="1:2" x14ac:dyDescent="0.15">
      <c r="A9694" s="3"/>
      <c r="B9694" s="5"/>
    </row>
    <row r="9695" spans="1:2" x14ac:dyDescent="0.15">
      <c r="A9695" s="3"/>
      <c r="B9695" s="5"/>
    </row>
    <row r="9696" spans="1:2" x14ac:dyDescent="0.15">
      <c r="A9696" s="3"/>
      <c r="B9696" s="5"/>
    </row>
    <row r="9697" spans="1:2" x14ac:dyDescent="0.15">
      <c r="A9697" s="3"/>
      <c r="B9697" s="5"/>
    </row>
    <row r="9698" spans="1:2" x14ac:dyDescent="0.15">
      <c r="A9698" s="3"/>
      <c r="B9698" s="5"/>
    </row>
    <row r="9699" spans="1:2" x14ac:dyDescent="0.15">
      <c r="A9699" s="3"/>
      <c r="B9699" s="5"/>
    </row>
    <row r="9700" spans="1:2" x14ac:dyDescent="0.15">
      <c r="A9700" s="3"/>
      <c r="B9700" s="5"/>
    </row>
    <row r="9701" spans="1:2" x14ac:dyDescent="0.15">
      <c r="A9701" s="3"/>
      <c r="B9701" s="5"/>
    </row>
    <row r="9702" spans="1:2" x14ac:dyDescent="0.15">
      <c r="A9702" s="3"/>
      <c r="B9702" s="5"/>
    </row>
    <row r="9703" spans="1:2" x14ac:dyDescent="0.15">
      <c r="A9703" s="3"/>
      <c r="B9703" s="5"/>
    </row>
    <row r="9704" spans="1:2" x14ac:dyDescent="0.15">
      <c r="A9704" s="3"/>
      <c r="B9704" s="5"/>
    </row>
    <row r="9705" spans="1:2" x14ac:dyDescent="0.15">
      <c r="A9705" s="3"/>
      <c r="B9705" s="5"/>
    </row>
    <row r="9706" spans="1:2" x14ac:dyDescent="0.15">
      <c r="A9706" s="3"/>
      <c r="B9706" s="5"/>
    </row>
    <row r="9707" spans="1:2" x14ac:dyDescent="0.15">
      <c r="A9707" s="3"/>
      <c r="B9707" s="5"/>
    </row>
    <row r="9708" spans="1:2" x14ac:dyDescent="0.15">
      <c r="A9708" s="3"/>
      <c r="B9708" s="5"/>
    </row>
    <row r="9709" spans="1:2" x14ac:dyDescent="0.15">
      <c r="A9709" s="3"/>
      <c r="B9709" s="5"/>
    </row>
    <row r="9710" spans="1:2" x14ac:dyDescent="0.15">
      <c r="A9710" s="3"/>
      <c r="B9710" s="5"/>
    </row>
    <row r="9711" spans="1:2" x14ac:dyDescent="0.15">
      <c r="A9711" s="3"/>
      <c r="B9711" s="5"/>
    </row>
    <row r="9712" spans="1:2" x14ac:dyDescent="0.15">
      <c r="A9712" s="3"/>
      <c r="B9712" s="5"/>
    </row>
    <row r="9713" spans="1:2" x14ac:dyDescent="0.15">
      <c r="A9713" s="3"/>
      <c r="B9713" s="5"/>
    </row>
    <row r="9714" spans="1:2" x14ac:dyDescent="0.15">
      <c r="A9714" s="3"/>
      <c r="B9714" s="5"/>
    </row>
    <row r="9715" spans="1:2" x14ac:dyDescent="0.15">
      <c r="A9715" s="3"/>
      <c r="B9715" s="5"/>
    </row>
    <row r="9716" spans="1:2" x14ac:dyDescent="0.15">
      <c r="A9716" s="3"/>
      <c r="B9716" s="5"/>
    </row>
    <row r="9717" spans="1:2" x14ac:dyDescent="0.15">
      <c r="A9717" s="3"/>
      <c r="B9717" s="5"/>
    </row>
    <row r="9718" spans="1:2" x14ac:dyDescent="0.15">
      <c r="A9718" s="3"/>
      <c r="B9718" s="5"/>
    </row>
    <row r="9719" spans="1:2" x14ac:dyDescent="0.15">
      <c r="A9719" s="3"/>
      <c r="B9719" s="5"/>
    </row>
    <row r="9720" spans="1:2" x14ac:dyDescent="0.15">
      <c r="A9720" s="3"/>
      <c r="B9720" s="5"/>
    </row>
    <row r="9721" spans="1:2" x14ac:dyDescent="0.15">
      <c r="A9721" s="3"/>
      <c r="B9721" s="5"/>
    </row>
    <row r="9722" spans="1:2" x14ac:dyDescent="0.15">
      <c r="A9722" s="3"/>
      <c r="B9722" s="5"/>
    </row>
    <row r="9723" spans="1:2" x14ac:dyDescent="0.15">
      <c r="A9723" s="3"/>
      <c r="B9723" s="5"/>
    </row>
    <row r="9724" spans="1:2" x14ac:dyDescent="0.15">
      <c r="A9724" s="3"/>
      <c r="B9724" s="5"/>
    </row>
    <row r="9725" spans="1:2" x14ac:dyDescent="0.15">
      <c r="A9725" s="3"/>
      <c r="B9725" s="5"/>
    </row>
    <row r="9726" spans="1:2" x14ac:dyDescent="0.15">
      <c r="A9726" s="3"/>
      <c r="B9726" s="5"/>
    </row>
    <row r="9727" spans="1:2" x14ac:dyDescent="0.15">
      <c r="A9727" s="3"/>
      <c r="B9727" s="5"/>
    </row>
    <row r="9728" spans="1:2" x14ac:dyDescent="0.15">
      <c r="A9728" s="3"/>
      <c r="B9728" s="5"/>
    </row>
    <row r="9729" spans="1:2" x14ac:dyDescent="0.15">
      <c r="A9729" s="3"/>
      <c r="B9729" s="5"/>
    </row>
    <row r="9730" spans="1:2" x14ac:dyDescent="0.15">
      <c r="A9730" s="3"/>
      <c r="B9730" s="5"/>
    </row>
    <row r="9731" spans="1:2" x14ac:dyDescent="0.15">
      <c r="A9731" s="3"/>
      <c r="B9731" s="5"/>
    </row>
    <row r="9732" spans="1:2" x14ac:dyDescent="0.15">
      <c r="A9732" s="3"/>
      <c r="B9732" s="5"/>
    </row>
    <row r="9733" spans="1:2" x14ac:dyDescent="0.15">
      <c r="A9733" s="3"/>
      <c r="B9733" s="5"/>
    </row>
    <row r="9734" spans="1:2" x14ac:dyDescent="0.15">
      <c r="A9734" s="3"/>
      <c r="B9734" s="5"/>
    </row>
    <row r="9735" spans="1:2" x14ac:dyDescent="0.15">
      <c r="A9735" s="3"/>
      <c r="B9735" s="5"/>
    </row>
    <row r="9736" spans="1:2" x14ac:dyDescent="0.15">
      <c r="A9736" s="3"/>
      <c r="B9736" s="5"/>
    </row>
    <row r="9737" spans="1:2" x14ac:dyDescent="0.15">
      <c r="A9737" s="3"/>
      <c r="B9737" s="5"/>
    </row>
    <row r="9738" spans="1:2" x14ac:dyDescent="0.15">
      <c r="A9738" s="3"/>
      <c r="B9738" s="5"/>
    </row>
    <row r="9739" spans="1:2" x14ac:dyDescent="0.15">
      <c r="A9739" s="3"/>
      <c r="B9739" s="5"/>
    </row>
    <row r="9740" spans="1:2" x14ac:dyDescent="0.15">
      <c r="A9740" s="3"/>
      <c r="B9740" s="5"/>
    </row>
    <row r="9741" spans="1:2" x14ac:dyDescent="0.15">
      <c r="A9741" s="3"/>
      <c r="B9741" s="5"/>
    </row>
    <row r="9742" spans="1:2" x14ac:dyDescent="0.15">
      <c r="A9742" s="3"/>
      <c r="B9742" s="5"/>
    </row>
    <row r="9743" spans="1:2" x14ac:dyDescent="0.15">
      <c r="A9743" s="3"/>
      <c r="B9743" s="5"/>
    </row>
    <row r="9744" spans="1:2" x14ac:dyDescent="0.15">
      <c r="A9744" s="3"/>
      <c r="B9744" s="5"/>
    </row>
    <row r="9745" spans="1:2" x14ac:dyDescent="0.15">
      <c r="A9745" s="3"/>
      <c r="B9745" s="5"/>
    </row>
    <row r="9746" spans="1:2" x14ac:dyDescent="0.15">
      <c r="A9746" s="3"/>
      <c r="B9746" s="5"/>
    </row>
    <row r="9747" spans="1:2" x14ac:dyDescent="0.15">
      <c r="A9747" s="3"/>
      <c r="B9747" s="5"/>
    </row>
    <row r="9748" spans="1:2" x14ac:dyDescent="0.15">
      <c r="A9748" s="3"/>
      <c r="B9748" s="5"/>
    </row>
    <row r="9749" spans="1:2" x14ac:dyDescent="0.15">
      <c r="A9749" s="3"/>
      <c r="B9749" s="5"/>
    </row>
    <row r="9750" spans="1:2" x14ac:dyDescent="0.15">
      <c r="A9750" s="3"/>
      <c r="B9750" s="5"/>
    </row>
    <row r="9751" spans="1:2" x14ac:dyDescent="0.15">
      <c r="A9751" s="3"/>
      <c r="B9751" s="5"/>
    </row>
    <row r="9752" spans="1:2" x14ac:dyDescent="0.15">
      <c r="A9752" s="3"/>
      <c r="B9752" s="5"/>
    </row>
    <row r="9753" spans="1:2" x14ac:dyDescent="0.15">
      <c r="A9753" s="3"/>
      <c r="B9753" s="5"/>
    </row>
    <row r="9754" spans="1:2" x14ac:dyDescent="0.15">
      <c r="A9754" s="3"/>
      <c r="B9754" s="5"/>
    </row>
    <row r="9755" spans="1:2" x14ac:dyDescent="0.15">
      <c r="A9755" s="3"/>
      <c r="B9755" s="5"/>
    </row>
    <row r="9756" spans="1:2" x14ac:dyDescent="0.15">
      <c r="A9756" s="3"/>
      <c r="B9756" s="5"/>
    </row>
    <row r="9757" spans="1:2" x14ac:dyDescent="0.15">
      <c r="A9757" s="3"/>
      <c r="B9757" s="5"/>
    </row>
    <row r="9758" spans="1:2" x14ac:dyDescent="0.15">
      <c r="A9758" s="3"/>
      <c r="B9758" s="5"/>
    </row>
    <row r="9759" spans="1:2" x14ac:dyDescent="0.15">
      <c r="A9759" s="3"/>
      <c r="B9759" s="5"/>
    </row>
    <row r="9760" spans="1:2" x14ac:dyDescent="0.15">
      <c r="A9760" s="3"/>
      <c r="B9760" s="5"/>
    </row>
    <row r="9761" spans="1:2" x14ac:dyDescent="0.15">
      <c r="A9761" s="3"/>
      <c r="B9761" s="5"/>
    </row>
    <row r="9762" spans="1:2" x14ac:dyDescent="0.15">
      <c r="A9762" s="3"/>
      <c r="B9762" s="5"/>
    </row>
    <row r="9763" spans="1:2" x14ac:dyDescent="0.15">
      <c r="A9763" s="3"/>
      <c r="B9763" s="5"/>
    </row>
    <row r="9764" spans="1:2" x14ac:dyDescent="0.15">
      <c r="A9764" s="3"/>
      <c r="B9764" s="5"/>
    </row>
    <row r="9765" spans="1:2" x14ac:dyDescent="0.15">
      <c r="A9765" s="3"/>
      <c r="B9765" s="5"/>
    </row>
    <row r="9766" spans="1:2" x14ac:dyDescent="0.15">
      <c r="A9766" s="3"/>
      <c r="B9766" s="5"/>
    </row>
    <row r="9767" spans="1:2" x14ac:dyDescent="0.15">
      <c r="A9767" s="3"/>
      <c r="B9767" s="5"/>
    </row>
    <row r="9768" spans="1:2" x14ac:dyDescent="0.15">
      <c r="A9768" s="3"/>
      <c r="B9768" s="5"/>
    </row>
    <row r="9769" spans="1:2" x14ac:dyDescent="0.15">
      <c r="A9769" s="3"/>
      <c r="B9769" s="5"/>
    </row>
    <row r="9770" spans="1:2" x14ac:dyDescent="0.15">
      <c r="A9770" s="3"/>
      <c r="B9770" s="5"/>
    </row>
    <row r="9771" spans="1:2" x14ac:dyDescent="0.15">
      <c r="A9771" s="3"/>
      <c r="B9771" s="5"/>
    </row>
    <row r="9772" spans="1:2" x14ac:dyDescent="0.15">
      <c r="A9772" s="3"/>
      <c r="B9772" s="5"/>
    </row>
    <row r="9773" spans="1:2" x14ac:dyDescent="0.15">
      <c r="A9773" s="3"/>
      <c r="B9773" s="5"/>
    </row>
    <row r="9774" spans="1:2" x14ac:dyDescent="0.15">
      <c r="A9774" s="3"/>
      <c r="B9774" s="5"/>
    </row>
    <row r="9775" spans="1:2" x14ac:dyDescent="0.15">
      <c r="A9775" s="3"/>
      <c r="B9775" s="5"/>
    </row>
    <row r="9776" spans="1:2" x14ac:dyDescent="0.15">
      <c r="A9776" s="3"/>
      <c r="B9776" s="5"/>
    </row>
    <row r="9777" spans="1:2" x14ac:dyDescent="0.15">
      <c r="A9777" s="3"/>
      <c r="B9777" s="5"/>
    </row>
    <row r="9778" spans="1:2" x14ac:dyDescent="0.15">
      <c r="A9778" s="3"/>
      <c r="B9778" s="5"/>
    </row>
    <row r="9779" spans="1:2" x14ac:dyDescent="0.15">
      <c r="A9779" s="3"/>
      <c r="B9779" s="5"/>
    </row>
    <row r="9780" spans="1:2" x14ac:dyDescent="0.15">
      <c r="A9780" s="3"/>
      <c r="B9780" s="5"/>
    </row>
    <row r="9781" spans="1:2" x14ac:dyDescent="0.15">
      <c r="A9781" s="3"/>
      <c r="B9781" s="5"/>
    </row>
    <row r="9782" spans="1:2" x14ac:dyDescent="0.15">
      <c r="A9782" s="3"/>
      <c r="B9782" s="5"/>
    </row>
    <row r="9783" spans="1:2" x14ac:dyDescent="0.15">
      <c r="A9783" s="3"/>
      <c r="B9783" s="5"/>
    </row>
    <row r="9784" spans="1:2" x14ac:dyDescent="0.15">
      <c r="A9784" s="3"/>
      <c r="B9784" s="5"/>
    </row>
    <row r="9785" spans="1:2" x14ac:dyDescent="0.15">
      <c r="A9785" s="3"/>
      <c r="B9785" s="5"/>
    </row>
    <row r="9786" spans="1:2" x14ac:dyDescent="0.15">
      <c r="A9786" s="3"/>
      <c r="B9786" s="5"/>
    </row>
    <row r="9787" spans="1:2" x14ac:dyDescent="0.15">
      <c r="A9787" s="3"/>
      <c r="B9787" s="5"/>
    </row>
    <row r="9788" spans="1:2" x14ac:dyDescent="0.15">
      <c r="A9788" s="3"/>
      <c r="B9788" s="5"/>
    </row>
    <row r="9789" spans="1:2" x14ac:dyDescent="0.15">
      <c r="A9789" s="3"/>
      <c r="B9789" s="5"/>
    </row>
    <row r="9790" spans="1:2" x14ac:dyDescent="0.15">
      <c r="A9790" s="3"/>
      <c r="B9790" s="5"/>
    </row>
    <row r="9791" spans="1:2" x14ac:dyDescent="0.15">
      <c r="A9791" s="3"/>
      <c r="B9791" s="5"/>
    </row>
    <row r="9792" spans="1:2" x14ac:dyDescent="0.15">
      <c r="A9792" s="3"/>
      <c r="B9792" s="5"/>
    </row>
    <row r="9793" spans="1:2" x14ac:dyDescent="0.15">
      <c r="A9793" s="3"/>
      <c r="B9793" s="5"/>
    </row>
    <row r="9794" spans="1:2" x14ac:dyDescent="0.15">
      <c r="A9794" s="3"/>
      <c r="B9794" s="5"/>
    </row>
    <row r="9795" spans="1:2" x14ac:dyDescent="0.15">
      <c r="A9795" s="3"/>
      <c r="B9795" s="5"/>
    </row>
    <row r="9796" spans="1:2" x14ac:dyDescent="0.15">
      <c r="A9796" s="3"/>
      <c r="B9796" s="5"/>
    </row>
    <row r="9797" spans="1:2" x14ac:dyDescent="0.15">
      <c r="A9797" s="3"/>
      <c r="B9797" s="5"/>
    </row>
    <row r="9798" spans="1:2" x14ac:dyDescent="0.15">
      <c r="A9798" s="3"/>
      <c r="B9798" s="5"/>
    </row>
    <row r="9799" spans="1:2" x14ac:dyDescent="0.15">
      <c r="A9799" s="3"/>
      <c r="B9799" s="5"/>
    </row>
    <row r="9800" spans="1:2" x14ac:dyDescent="0.15">
      <c r="A9800" s="3"/>
      <c r="B9800" s="5"/>
    </row>
    <row r="9801" spans="1:2" x14ac:dyDescent="0.15">
      <c r="A9801" s="3"/>
      <c r="B9801" s="5"/>
    </row>
    <row r="9802" spans="1:2" x14ac:dyDescent="0.15">
      <c r="A9802" s="3"/>
      <c r="B9802" s="5"/>
    </row>
    <row r="9803" spans="1:2" x14ac:dyDescent="0.15">
      <c r="A9803" s="3"/>
      <c r="B9803" s="5"/>
    </row>
    <row r="9804" spans="1:2" x14ac:dyDescent="0.15">
      <c r="A9804" s="3"/>
      <c r="B9804" s="5"/>
    </row>
    <row r="9805" spans="1:2" x14ac:dyDescent="0.15">
      <c r="A9805" s="3"/>
      <c r="B9805" s="5"/>
    </row>
    <row r="9806" spans="1:2" x14ac:dyDescent="0.15">
      <c r="A9806" s="3"/>
      <c r="B9806" s="5"/>
    </row>
    <row r="9807" spans="1:2" x14ac:dyDescent="0.15">
      <c r="A9807" s="3"/>
      <c r="B9807" s="5"/>
    </row>
    <row r="9808" spans="1:2" x14ac:dyDescent="0.15">
      <c r="A9808" s="3"/>
      <c r="B9808" s="5"/>
    </row>
    <row r="9809" spans="1:2" x14ac:dyDescent="0.15">
      <c r="A9809" s="3"/>
      <c r="B9809" s="5"/>
    </row>
    <row r="9810" spans="1:2" x14ac:dyDescent="0.15">
      <c r="A9810" s="3"/>
      <c r="B9810" s="5"/>
    </row>
    <row r="9811" spans="1:2" x14ac:dyDescent="0.15">
      <c r="A9811" s="3"/>
      <c r="B9811" s="5"/>
    </row>
    <row r="9812" spans="1:2" x14ac:dyDescent="0.15">
      <c r="A9812" s="3"/>
      <c r="B9812" s="5"/>
    </row>
    <row r="9813" spans="1:2" x14ac:dyDescent="0.15">
      <c r="A9813" s="3"/>
      <c r="B9813" s="5"/>
    </row>
    <row r="9814" spans="1:2" x14ac:dyDescent="0.15">
      <c r="A9814" s="3"/>
      <c r="B9814" s="5"/>
    </row>
    <row r="9815" spans="1:2" x14ac:dyDescent="0.15">
      <c r="A9815" s="3"/>
      <c r="B9815" s="5"/>
    </row>
    <row r="9816" spans="1:2" x14ac:dyDescent="0.15">
      <c r="A9816" s="3"/>
      <c r="B9816" s="5"/>
    </row>
    <row r="9817" spans="1:2" x14ac:dyDescent="0.15">
      <c r="A9817" s="3"/>
      <c r="B9817" s="5"/>
    </row>
    <row r="9818" spans="1:2" x14ac:dyDescent="0.15">
      <c r="A9818" s="3"/>
      <c r="B9818" s="5"/>
    </row>
    <row r="9819" spans="1:2" x14ac:dyDescent="0.15">
      <c r="A9819" s="3"/>
      <c r="B9819" s="5"/>
    </row>
    <row r="9820" spans="1:2" x14ac:dyDescent="0.15">
      <c r="A9820" s="3"/>
      <c r="B9820" s="5"/>
    </row>
    <row r="9821" spans="1:2" x14ac:dyDescent="0.15">
      <c r="A9821" s="3"/>
      <c r="B9821" s="5"/>
    </row>
    <row r="9822" spans="1:2" x14ac:dyDescent="0.15">
      <c r="A9822" s="3"/>
      <c r="B9822" s="5"/>
    </row>
    <row r="9823" spans="1:2" x14ac:dyDescent="0.15">
      <c r="A9823" s="3"/>
      <c r="B9823" s="5"/>
    </row>
    <row r="9824" spans="1:2" x14ac:dyDescent="0.15">
      <c r="A9824" s="3"/>
      <c r="B9824" s="5"/>
    </row>
    <row r="9825" spans="1:2" x14ac:dyDescent="0.15">
      <c r="A9825" s="3"/>
      <c r="B9825" s="5"/>
    </row>
    <row r="9826" spans="1:2" x14ac:dyDescent="0.15">
      <c r="A9826" s="3"/>
      <c r="B9826" s="5"/>
    </row>
    <row r="9827" spans="1:2" x14ac:dyDescent="0.15">
      <c r="A9827" s="3"/>
      <c r="B9827" s="5"/>
    </row>
    <row r="9828" spans="1:2" x14ac:dyDescent="0.15">
      <c r="A9828" s="3"/>
      <c r="B9828" s="5"/>
    </row>
    <row r="9829" spans="1:2" x14ac:dyDescent="0.15">
      <c r="A9829" s="3"/>
      <c r="B9829" s="5"/>
    </row>
    <row r="9830" spans="1:2" x14ac:dyDescent="0.15">
      <c r="A9830" s="3"/>
      <c r="B9830" s="5"/>
    </row>
    <row r="9831" spans="1:2" x14ac:dyDescent="0.15">
      <c r="A9831" s="3"/>
      <c r="B9831" s="5"/>
    </row>
    <row r="9832" spans="1:2" x14ac:dyDescent="0.15">
      <c r="A9832" s="3"/>
      <c r="B9832" s="5"/>
    </row>
    <row r="9833" spans="1:2" x14ac:dyDescent="0.15">
      <c r="A9833" s="3"/>
      <c r="B9833" s="5"/>
    </row>
    <row r="9834" spans="1:2" x14ac:dyDescent="0.15">
      <c r="A9834" s="3"/>
      <c r="B9834" s="5"/>
    </row>
    <row r="9835" spans="1:2" x14ac:dyDescent="0.15">
      <c r="A9835" s="3"/>
      <c r="B9835" s="5"/>
    </row>
    <row r="9836" spans="1:2" x14ac:dyDescent="0.15">
      <c r="A9836" s="3"/>
      <c r="B9836" s="5"/>
    </row>
    <row r="9837" spans="1:2" x14ac:dyDescent="0.15">
      <c r="A9837" s="3"/>
      <c r="B9837" s="5"/>
    </row>
    <row r="9838" spans="1:2" x14ac:dyDescent="0.15">
      <c r="A9838" s="3"/>
      <c r="B9838" s="5"/>
    </row>
    <row r="9839" spans="1:2" x14ac:dyDescent="0.15">
      <c r="A9839" s="3"/>
      <c r="B9839" s="5"/>
    </row>
    <row r="9840" spans="1:2" x14ac:dyDescent="0.15">
      <c r="A9840" s="3"/>
      <c r="B9840" s="5"/>
    </row>
    <row r="9841" spans="1:2" x14ac:dyDescent="0.15">
      <c r="A9841" s="3"/>
      <c r="B9841" s="5"/>
    </row>
    <row r="9842" spans="1:2" x14ac:dyDescent="0.15">
      <c r="A9842" s="3"/>
      <c r="B9842" s="5"/>
    </row>
    <row r="9843" spans="1:2" x14ac:dyDescent="0.15">
      <c r="A9843" s="3"/>
      <c r="B9843" s="5"/>
    </row>
    <row r="9844" spans="1:2" x14ac:dyDescent="0.15">
      <c r="A9844" s="3"/>
      <c r="B9844" s="5"/>
    </row>
    <row r="9845" spans="1:2" x14ac:dyDescent="0.15">
      <c r="A9845" s="3"/>
      <c r="B9845" s="5"/>
    </row>
    <row r="9846" spans="1:2" x14ac:dyDescent="0.15">
      <c r="A9846" s="3"/>
      <c r="B9846" s="5"/>
    </row>
    <row r="9847" spans="1:2" x14ac:dyDescent="0.15">
      <c r="A9847" s="3"/>
      <c r="B9847" s="5"/>
    </row>
    <row r="9848" spans="1:2" x14ac:dyDescent="0.15">
      <c r="A9848" s="3"/>
      <c r="B9848" s="5"/>
    </row>
    <row r="9849" spans="1:2" x14ac:dyDescent="0.15">
      <c r="A9849" s="3"/>
      <c r="B9849" s="5"/>
    </row>
    <row r="9850" spans="1:2" x14ac:dyDescent="0.15">
      <c r="A9850" s="3"/>
      <c r="B9850" s="5"/>
    </row>
    <row r="9851" spans="1:2" x14ac:dyDescent="0.15">
      <c r="A9851" s="3"/>
      <c r="B9851" s="5"/>
    </row>
    <row r="9852" spans="1:2" x14ac:dyDescent="0.15">
      <c r="A9852" s="3"/>
      <c r="B9852" s="5"/>
    </row>
    <row r="9853" spans="1:2" x14ac:dyDescent="0.15">
      <c r="A9853" s="3"/>
      <c r="B9853" s="5"/>
    </row>
    <row r="9854" spans="1:2" x14ac:dyDescent="0.15">
      <c r="A9854" s="3"/>
      <c r="B9854" s="5"/>
    </row>
    <row r="9855" spans="1:2" x14ac:dyDescent="0.15">
      <c r="A9855" s="3"/>
      <c r="B9855" s="5"/>
    </row>
    <row r="9856" spans="1:2" x14ac:dyDescent="0.15">
      <c r="A9856" s="3"/>
      <c r="B9856" s="5"/>
    </row>
    <row r="9857" spans="1:2" x14ac:dyDescent="0.15">
      <c r="A9857" s="3"/>
      <c r="B9857" s="5"/>
    </row>
    <row r="9858" spans="1:2" x14ac:dyDescent="0.15">
      <c r="A9858" s="3"/>
      <c r="B9858" s="5"/>
    </row>
    <row r="9859" spans="1:2" x14ac:dyDescent="0.15">
      <c r="A9859" s="3"/>
      <c r="B9859" s="5"/>
    </row>
    <row r="9860" spans="1:2" x14ac:dyDescent="0.15">
      <c r="A9860" s="3"/>
      <c r="B9860" s="5"/>
    </row>
    <row r="9861" spans="1:2" x14ac:dyDescent="0.15">
      <c r="A9861" s="3"/>
      <c r="B9861" s="5"/>
    </row>
    <row r="9862" spans="1:2" x14ac:dyDescent="0.15">
      <c r="A9862" s="3"/>
      <c r="B9862" s="5"/>
    </row>
    <row r="9863" spans="1:2" x14ac:dyDescent="0.15">
      <c r="A9863" s="3"/>
      <c r="B9863" s="5"/>
    </row>
    <row r="9864" spans="1:2" x14ac:dyDescent="0.15">
      <c r="A9864" s="3"/>
      <c r="B9864" s="5"/>
    </row>
    <row r="9865" spans="1:2" x14ac:dyDescent="0.15">
      <c r="A9865" s="3"/>
      <c r="B9865" s="5"/>
    </row>
    <row r="9866" spans="1:2" x14ac:dyDescent="0.15">
      <c r="A9866" s="3"/>
      <c r="B9866" s="5"/>
    </row>
    <row r="9867" spans="1:2" x14ac:dyDescent="0.15">
      <c r="A9867" s="3"/>
      <c r="B9867" s="5"/>
    </row>
    <row r="9868" spans="1:2" x14ac:dyDescent="0.15">
      <c r="A9868" s="3"/>
      <c r="B9868" s="5"/>
    </row>
    <row r="9869" spans="1:2" x14ac:dyDescent="0.15">
      <c r="A9869" s="3"/>
      <c r="B9869" s="5"/>
    </row>
    <row r="9870" spans="1:2" x14ac:dyDescent="0.15">
      <c r="A9870" s="3"/>
      <c r="B9870" s="5"/>
    </row>
    <row r="9871" spans="1:2" x14ac:dyDescent="0.15">
      <c r="A9871" s="3"/>
      <c r="B9871" s="5"/>
    </row>
    <row r="9872" spans="1:2" x14ac:dyDescent="0.15">
      <c r="A9872" s="3"/>
      <c r="B9872" s="5"/>
    </row>
    <row r="9873" spans="1:2" x14ac:dyDescent="0.15">
      <c r="A9873" s="3"/>
      <c r="B9873" s="5"/>
    </row>
    <row r="9874" spans="1:2" x14ac:dyDescent="0.15">
      <c r="A9874" s="3"/>
      <c r="B9874" s="5"/>
    </row>
    <row r="9875" spans="1:2" x14ac:dyDescent="0.15">
      <c r="A9875" s="3"/>
      <c r="B9875" s="5"/>
    </row>
    <row r="9876" spans="1:2" x14ac:dyDescent="0.15">
      <c r="A9876" s="3"/>
      <c r="B9876" s="5"/>
    </row>
    <row r="9877" spans="1:2" x14ac:dyDescent="0.15">
      <c r="A9877" s="3"/>
      <c r="B9877" s="5"/>
    </row>
    <row r="9878" spans="1:2" x14ac:dyDescent="0.15">
      <c r="A9878" s="3"/>
      <c r="B9878" s="5"/>
    </row>
    <row r="9879" spans="1:2" x14ac:dyDescent="0.15">
      <c r="A9879" s="3"/>
      <c r="B9879" s="5"/>
    </row>
    <row r="9880" spans="1:2" x14ac:dyDescent="0.15">
      <c r="A9880" s="3"/>
      <c r="B9880" s="5"/>
    </row>
    <row r="9881" spans="1:2" x14ac:dyDescent="0.15">
      <c r="A9881" s="3"/>
      <c r="B9881" s="5"/>
    </row>
    <row r="9882" spans="1:2" x14ac:dyDescent="0.15">
      <c r="A9882" s="3"/>
      <c r="B9882" s="5"/>
    </row>
    <row r="9883" spans="1:2" x14ac:dyDescent="0.15">
      <c r="A9883" s="3"/>
      <c r="B9883" s="5"/>
    </row>
    <row r="9884" spans="1:2" x14ac:dyDescent="0.15">
      <c r="A9884" s="3"/>
      <c r="B9884" s="5"/>
    </row>
    <row r="9885" spans="1:2" x14ac:dyDescent="0.15">
      <c r="A9885" s="3"/>
      <c r="B9885" s="5"/>
    </row>
    <row r="9886" spans="1:2" x14ac:dyDescent="0.15">
      <c r="A9886" s="3"/>
      <c r="B9886" s="5"/>
    </row>
    <row r="9887" spans="1:2" x14ac:dyDescent="0.15">
      <c r="A9887" s="3"/>
      <c r="B9887" s="5"/>
    </row>
    <row r="9888" spans="1:2" x14ac:dyDescent="0.15">
      <c r="A9888" s="3"/>
      <c r="B9888" s="5"/>
    </row>
    <row r="9889" spans="1:2" x14ac:dyDescent="0.15">
      <c r="A9889" s="3"/>
      <c r="B9889" s="5"/>
    </row>
    <row r="9890" spans="1:2" x14ac:dyDescent="0.15">
      <c r="A9890" s="3"/>
      <c r="B9890" s="5"/>
    </row>
    <row r="9891" spans="1:2" x14ac:dyDescent="0.15">
      <c r="A9891" s="3"/>
      <c r="B9891" s="5"/>
    </row>
    <row r="9892" spans="1:2" x14ac:dyDescent="0.15">
      <c r="A9892" s="3"/>
      <c r="B9892" s="5"/>
    </row>
    <row r="9893" spans="1:2" x14ac:dyDescent="0.15">
      <c r="A9893" s="3"/>
      <c r="B9893" s="5"/>
    </row>
    <row r="9894" spans="1:2" x14ac:dyDescent="0.15">
      <c r="A9894" s="3"/>
      <c r="B9894" s="5"/>
    </row>
    <row r="9895" spans="1:2" x14ac:dyDescent="0.15">
      <c r="A9895" s="3"/>
      <c r="B9895" s="5"/>
    </row>
    <row r="9896" spans="1:2" x14ac:dyDescent="0.15">
      <c r="A9896" s="3"/>
      <c r="B9896" s="5"/>
    </row>
    <row r="9897" spans="1:2" x14ac:dyDescent="0.15">
      <c r="A9897" s="3"/>
      <c r="B9897" s="5"/>
    </row>
    <row r="9898" spans="1:2" x14ac:dyDescent="0.15">
      <c r="A9898" s="3"/>
      <c r="B9898" s="5"/>
    </row>
    <row r="9899" spans="1:2" x14ac:dyDescent="0.15">
      <c r="A9899" s="3"/>
      <c r="B9899" s="5"/>
    </row>
    <row r="9900" spans="1:2" x14ac:dyDescent="0.15">
      <c r="A9900" s="3"/>
      <c r="B9900" s="5"/>
    </row>
    <row r="9901" spans="1:2" x14ac:dyDescent="0.15">
      <c r="A9901" s="3"/>
      <c r="B9901" s="5"/>
    </row>
    <row r="9902" spans="1:2" x14ac:dyDescent="0.15">
      <c r="A9902" s="3"/>
      <c r="B9902" s="5"/>
    </row>
    <row r="9903" spans="1:2" x14ac:dyDescent="0.15">
      <c r="A9903" s="3"/>
      <c r="B9903" s="5"/>
    </row>
    <row r="9904" spans="1:2" x14ac:dyDescent="0.15">
      <c r="A9904" s="3"/>
      <c r="B9904" s="5"/>
    </row>
    <row r="9905" spans="1:2" x14ac:dyDescent="0.15">
      <c r="A9905" s="3"/>
      <c r="B9905" s="5"/>
    </row>
    <row r="9906" spans="1:2" x14ac:dyDescent="0.15">
      <c r="A9906" s="3"/>
      <c r="B9906" s="5"/>
    </row>
    <row r="9907" spans="1:2" x14ac:dyDescent="0.15">
      <c r="A9907" s="3"/>
      <c r="B9907" s="5"/>
    </row>
    <row r="9908" spans="1:2" x14ac:dyDescent="0.15">
      <c r="A9908" s="3"/>
      <c r="B9908" s="5"/>
    </row>
    <row r="9909" spans="1:2" x14ac:dyDescent="0.15">
      <c r="A9909" s="3"/>
      <c r="B9909" s="5"/>
    </row>
    <row r="9910" spans="1:2" x14ac:dyDescent="0.15">
      <c r="A9910" s="3"/>
      <c r="B9910" s="5"/>
    </row>
    <row r="9911" spans="1:2" x14ac:dyDescent="0.15">
      <c r="A9911" s="3"/>
      <c r="B9911" s="5"/>
    </row>
    <row r="9912" spans="1:2" x14ac:dyDescent="0.15">
      <c r="A9912" s="3"/>
      <c r="B9912" s="5"/>
    </row>
    <row r="9913" spans="1:2" x14ac:dyDescent="0.15">
      <c r="A9913" s="3"/>
      <c r="B9913" s="5"/>
    </row>
    <row r="9914" spans="1:2" x14ac:dyDescent="0.15">
      <c r="A9914" s="3"/>
      <c r="B9914" s="5"/>
    </row>
    <row r="9915" spans="1:2" x14ac:dyDescent="0.15">
      <c r="A9915" s="3"/>
      <c r="B9915" s="5"/>
    </row>
    <row r="9916" spans="1:2" x14ac:dyDescent="0.15">
      <c r="A9916" s="3"/>
      <c r="B9916" s="5"/>
    </row>
    <row r="9917" spans="1:2" x14ac:dyDescent="0.15">
      <c r="A9917" s="3"/>
      <c r="B9917" s="5"/>
    </row>
    <row r="9918" spans="1:2" x14ac:dyDescent="0.15">
      <c r="A9918" s="3"/>
      <c r="B9918" s="5"/>
    </row>
    <row r="9919" spans="1:2" x14ac:dyDescent="0.15">
      <c r="A9919" s="3"/>
      <c r="B9919" s="5"/>
    </row>
    <row r="9920" spans="1:2" x14ac:dyDescent="0.15">
      <c r="A9920" s="3"/>
      <c r="B9920" s="5"/>
    </row>
    <row r="9921" spans="1:2" x14ac:dyDescent="0.15">
      <c r="A9921" s="3"/>
      <c r="B9921" s="5"/>
    </row>
    <row r="9922" spans="1:2" x14ac:dyDescent="0.15">
      <c r="A9922" s="3"/>
      <c r="B9922" s="5"/>
    </row>
    <row r="9923" spans="1:2" x14ac:dyDescent="0.15">
      <c r="A9923" s="3"/>
      <c r="B9923" s="5"/>
    </row>
    <row r="9924" spans="1:2" x14ac:dyDescent="0.15">
      <c r="A9924" s="3"/>
      <c r="B9924" s="5"/>
    </row>
    <row r="9925" spans="1:2" x14ac:dyDescent="0.15">
      <c r="A9925" s="3"/>
      <c r="B9925" s="5"/>
    </row>
    <row r="9926" spans="1:2" x14ac:dyDescent="0.15">
      <c r="A9926" s="3"/>
      <c r="B9926" s="5"/>
    </row>
    <row r="9927" spans="1:2" x14ac:dyDescent="0.15">
      <c r="A9927" s="3"/>
      <c r="B9927" s="5"/>
    </row>
    <row r="9928" spans="1:2" x14ac:dyDescent="0.15">
      <c r="A9928" s="3"/>
      <c r="B9928" s="5"/>
    </row>
    <row r="9929" spans="1:2" x14ac:dyDescent="0.15">
      <c r="A9929" s="3"/>
      <c r="B9929" s="5"/>
    </row>
    <row r="9930" spans="1:2" x14ac:dyDescent="0.15">
      <c r="A9930" s="3"/>
      <c r="B9930" s="5"/>
    </row>
    <row r="9931" spans="1:2" x14ac:dyDescent="0.15">
      <c r="A9931" s="3"/>
      <c r="B9931" s="5"/>
    </row>
    <row r="9932" spans="1:2" x14ac:dyDescent="0.15">
      <c r="A9932" s="3"/>
      <c r="B9932" s="5"/>
    </row>
    <row r="9933" spans="1:2" x14ac:dyDescent="0.15">
      <c r="A9933" s="3"/>
      <c r="B9933" s="5"/>
    </row>
    <row r="9934" spans="1:2" x14ac:dyDescent="0.15">
      <c r="A9934" s="3"/>
      <c r="B9934" s="5"/>
    </row>
    <row r="9935" spans="1:2" x14ac:dyDescent="0.15">
      <c r="A9935" s="3"/>
      <c r="B9935" s="5"/>
    </row>
    <row r="9936" spans="1:2" x14ac:dyDescent="0.15">
      <c r="A9936" s="3"/>
      <c r="B9936" s="5"/>
    </row>
    <row r="9937" spans="1:2" x14ac:dyDescent="0.15">
      <c r="A9937" s="3"/>
      <c r="B9937" s="5"/>
    </row>
    <row r="9938" spans="1:2" x14ac:dyDescent="0.15">
      <c r="A9938" s="3"/>
      <c r="B9938" s="5"/>
    </row>
    <row r="9939" spans="1:2" x14ac:dyDescent="0.15">
      <c r="A9939" s="3"/>
      <c r="B9939" s="5"/>
    </row>
    <row r="9940" spans="1:2" x14ac:dyDescent="0.15">
      <c r="A9940" s="3"/>
      <c r="B9940" s="5"/>
    </row>
    <row r="9941" spans="1:2" x14ac:dyDescent="0.15">
      <c r="A9941" s="3"/>
      <c r="B9941" s="5"/>
    </row>
    <row r="9942" spans="1:2" x14ac:dyDescent="0.15">
      <c r="A9942" s="3"/>
      <c r="B9942" s="5"/>
    </row>
    <row r="9943" spans="1:2" x14ac:dyDescent="0.15">
      <c r="A9943" s="3"/>
      <c r="B9943" s="5"/>
    </row>
    <row r="9944" spans="1:2" x14ac:dyDescent="0.15">
      <c r="A9944" s="3"/>
      <c r="B9944" s="5"/>
    </row>
    <row r="9945" spans="1:2" x14ac:dyDescent="0.15">
      <c r="A9945" s="3"/>
      <c r="B9945" s="5"/>
    </row>
    <row r="9946" spans="1:2" x14ac:dyDescent="0.15">
      <c r="A9946" s="3"/>
      <c r="B9946" s="5"/>
    </row>
    <row r="9947" spans="1:2" x14ac:dyDescent="0.15">
      <c r="A9947" s="3"/>
      <c r="B9947" s="5"/>
    </row>
    <row r="9948" spans="1:2" x14ac:dyDescent="0.15">
      <c r="A9948" s="3"/>
      <c r="B9948" s="5"/>
    </row>
    <row r="9949" spans="1:2" x14ac:dyDescent="0.15">
      <c r="A9949" s="3"/>
      <c r="B9949" s="5"/>
    </row>
    <row r="9950" spans="1:2" x14ac:dyDescent="0.15">
      <c r="A9950" s="3"/>
      <c r="B9950" s="5"/>
    </row>
    <row r="9951" spans="1:2" x14ac:dyDescent="0.15">
      <c r="A9951" s="3"/>
      <c r="B9951" s="5"/>
    </row>
    <row r="9952" spans="1:2" x14ac:dyDescent="0.15">
      <c r="A9952" s="3"/>
      <c r="B9952" s="5"/>
    </row>
    <row r="9953" spans="1:2" x14ac:dyDescent="0.15">
      <c r="A9953" s="3"/>
      <c r="B9953" s="5"/>
    </row>
    <row r="9954" spans="1:2" x14ac:dyDescent="0.15">
      <c r="A9954" s="3"/>
      <c r="B9954" s="5"/>
    </row>
    <row r="9955" spans="1:2" x14ac:dyDescent="0.15">
      <c r="A9955" s="3"/>
      <c r="B9955" s="5"/>
    </row>
    <row r="9956" spans="1:2" x14ac:dyDescent="0.15">
      <c r="A9956" s="3"/>
      <c r="B9956" s="5"/>
    </row>
    <row r="9957" spans="1:2" x14ac:dyDescent="0.15">
      <c r="A9957" s="3"/>
      <c r="B9957" s="5"/>
    </row>
    <row r="9958" spans="1:2" x14ac:dyDescent="0.15">
      <c r="A9958" s="3"/>
      <c r="B9958" s="5"/>
    </row>
    <row r="9959" spans="1:2" x14ac:dyDescent="0.15">
      <c r="A9959" s="3"/>
      <c r="B9959" s="5"/>
    </row>
    <row r="9960" spans="1:2" x14ac:dyDescent="0.15">
      <c r="A9960" s="3"/>
      <c r="B9960" s="5"/>
    </row>
    <row r="9961" spans="1:2" x14ac:dyDescent="0.15">
      <c r="A9961" s="3"/>
      <c r="B9961" s="5"/>
    </row>
    <row r="9962" spans="1:2" x14ac:dyDescent="0.15">
      <c r="A9962" s="3"/>
      <c r="B9962" s="5"/>
    </row>
    <row r="9963" spans="1:2" x14ac:dyDescent="0.15">
      <c r="A9963" s="3"/>
      <c r="B9963" s="5"/>
    </row>
    <row r="9964" spans="1:2" x14ac:dyDescent="0.15">
      <c r="A9964" s="3"/>
      <c r="B9964" s="5"/>
    </row>
    <row r="9965" spans="1:2" x14ac:dyDescent="0.15">
      <c r="A9965" s="3"/>
      <c r="B9965" s="5"/>
    </row>
    <row r="9966" spans="1:2" x14ac:dyDescent="0.15">
      <c r="A9966" s="3"/>
      <c r="B9966" s="5"/>
    </row>
    <row r="9967" spans="1:2" x14ac:dyDescent="0.15">
      <c r="A9967" s="3"/>
      <c r="B9967" s="5"/>
    </row>
    <row r="9968" spans="1:2" x14ac:dyDescent="0.15">
      <c r="A9968" s="3"/>
      <c r="B9968" s="5"/>
    </row>
    <row r="9969" spans="1:2" x14ac:dyDescent="0.15">
      <c r="A9969" s="3"/>
      <c r="B9969" s="5"/>
    </row>
    <row r="9970" spans="1:2" x14ac:dyDescent="0.15">
      <c r="A9970" s="3"/>
      <c r="B9970" s="5"/>
    </row>
    <row r="9971" spans="1:2" x14ac:dyDescent="0.15">
      <c r="A9971" s="3"/>
      <c r="B9971" s="5"/>
    </row>
    <row r="9972" spans="1:2" x14ac:dyDescent="0.15">
      <c r="A9972" s="3"/>
      <c r="B9972" s="5"/>
    </row>
    <row r="9973" spans="1:2" x14ac:dyDescent="0.15">
      <c r="A9973" s="3"/>
      <c r="B9973" s="5"/>
    </row>
    <row r="9974" spans="1:2" x14ac:dyDescent="0.15">
      <c r="A9974" s="3"/>
      <c r="B9974" s="5"/>
    </row>
    <row r="9975" spans="1:2" x14ac:dyDescent="0.15">
      <c r="A9975" s="3"/>
      <c r="B9975" s="5"/>
    </row>
    <row r="9976" spans="1:2" x14ac:dyDescent="0.15">
      <c r="A9976" s="3"/>
      <c r="B9976" s="5"/>
    </row>
    <row r="9977" spans="1:2" x14ac:dyDescent="0.15">
      <c r="A9977" s="3"/>
      <c r="B9977" s="5"/>
    </row>
    <row r="9978" spans="1:2" x14ac:dyDescent="0.15">
      <c r="A9978" s="3"/>
      <c r="B9978" s="5"/>
    </row>
    <row r="9979" spans="1:2" x14ac:dyDescent="0.15">
      <c r="A9979" s="3"/>
      <c r="B9979" s="5"/>
    </row>
    <row r="9980" spans="1:2" x14ac:dyDescent="0.15">
      <c r="A9980" s="3"/>
      <c r="B9980" s="5"/>
    </row>
    <row r="9981" spans="1:2" x14ac:dyDescent="0.15">
      <c r="A9981" s="3"/>
      <c r="B9981" s="5"/>
    </row>
    <row r="9982" spans="1:2" x14ac:dyDescent="0.15">
      <c r="A9982" s="3"/>
      <c r="B9982" s="5"/>
    </row>
    <row r="9983" spans="1:2" x14ac:dyDescent="0.15">
      <c r="A9983" s="3"/>
      <c r="B9983" s="5"/>
    </row>
    <row r="9984" spans="1:2" x14ac:dyDescent="0.15">
      <c r="A9984" s="3"/>
      <c r="B9984" s="5"/>
    </row>
    <row r="9985" spans="1:2" x14ac:dyDescent="0.15">
      <c r="A9985" s="3"/>
      <c r="B9985" s="5"/>
    </row>
    <row r="9986" spans="1:2" x14ac:dyDescent="0.15">
      <c r="A9986" s="3"/>
      <c r="B9986" s="5"/>
    </row>
    <row r="9987" spans="1:2" x14ac:dyDescent="0.15">
      <c r="A9987" s="3"/>
      <c r="B9987" s="5"/>
    </row>
    <row r="9988" spans="1:2" x14ac:dyDescent="0.15">
      <c r="A9988" s="3"/>
      <c r="B9988" s="5"/>
    </row>
    <row r="9989" spans="1:2" x14ac:dyDescent="0.15">
      <c r="A9989" s="3"/>
      <c r="B9989" s="5"/>
    </row>
    <row r="9990" spans="1:2" x14ac:dyDescent="0.15">
      <c r="A9990" s="3"/>
      <c r="B9990" s="5"/>
    </row>
    <row r="9991" spans="1:2" x14ac:dyDescent="0.15">
      <c r="A9991" s="3"/>
      <c r="B9991" s="5"/>
    </row>
    <row r="9992" spans="1:2" x14ac:dyDescent="0.15">
      <c r="A9992" s="3"/>
      <c r="B9992" s="5"/>
    </row>
    <row r="9993" spans="1:2" x14ac:dyDescent="0.15">
      <c r="A9993" s="3"/>
      <c r="B9993" s="5"/>
    </row>
    <row r="9994" spans="1:2" x14ac:dyDescent="0.15">
      <c r="A9994" s="3"/>
      <c r="B9994" s="5"/>
    </row>
    <row r="9995" spans="1:2" x14ac:dyDescent="0.15">
      <c r="A9995" s="3"/>
      <c r="B9995" s="5"/>
    </row>
    <row r="9996" spans="1:2" x14ac:dyDescent="0.15">
      <c r="A9996" s="3"/>
      <c r="B9996" s="5"/>
    </row>
    <row r="9997" spans="1:2" x14ac:dyDescent="0.15">
      <c r="A9997" s="3"/>
      <c r="B9997" s="5"/>
    </row>
    <row r="9998" spans="1:2" x14ac:dyDescent="0.15">
      <c r="A9998" s="3"/>
      <c r="B9998" s="5"/>
    </row>
    <row r="9999" spans="1:2" x14ac:dyDescent="0.15">
      <c r="A9999" s="3"/>
      <c r="B9999" s="5"/>
    </row>
    <row r="10000" spans="1:2" x14ac:dyDescent="0.15">
      <c r="A10000" s="3"/>
      <c r="B10000" s="5"/>
    </row>
    <row r="10001" spans="1:2" x14ac:dyDescent="0.15">
      <c r="A10001" s="3"/>
      <c r="B10001" s="5"/>
    </row>
    <row r="10002" spans="1:2" x14ac:dyDescent="0.15">
      <c r="A10002" s="3"/>
      <c r="B10002" s="5"/>
    </row>
    <row r="10003" spans="1:2" x14ac:dyDescent="0.15">
      <c r="A10003" s="3"/>
      <c r="B10003" s="5"/>
    </row>
    <row r="10004" spans="1:2" x14ac:dyDescent="0.15">
      <c r="A10004" s="3"/>
      <c r="B10004" s="5"/>
    </row>
    <row r="10005" spans="1:2" x14ac:dyDescent="0.15">
      <c r="A10005" s="3"/>
      <c r="B10005" s="5"/>
    </row>
    <row r="10006" spans="1:2" x14ac:dyDescent="0.15">
      <c r="A10006" s="3"/>
      <c r="B10006" s="5"/>
    </row>
    <row r="10007" spans="1:2" x14ac:dyDescent="0.15">
      <c r="A10007" s="3"/>
      <c r="B10007" s="5"/>
    </row>
    <row r="10008" spans="1:2" x14ac:dyDescent="0.15">
      <c r="A10008" s="3"/>
      <c r="B10008" s="5"/>
    </row>
    <row r="10009" spans="1:2" x14ac:dyDescent="0.15">
      <c r="A10009" s="3"/>
      <c r="B10009" s="5"/>
    </row>
    <row r="10010" spans="1:2" x14ac:dyDescent="0.15">
      <c r="A10010" s="3"/>
      <c r="B10010" s="5"/>
    </row>
    <row r="10011" spans="1:2" x14ac:dyDescent="0.15">
      <c r="A10011" s="3"/>
      <c r="B10011" s="5"/>
    </row>
    <row r="10012" spans="1:2" x14ac:dyDescent="0.15">
      <c r="A10012" s="3"/>
      <c r="B10012" s="5"/>
    </row>
    <row r="10013" spans="1:2" x14ac:dyDescent="0.15">
      <c r="A10013" s="3"/>
      <c r="B10013" s="5"/>
    </row>
    <row r="10014" spans="1:2" x14ac:dyDescent="0.15">
      <c r="A10014" s="3"/>
      <c r="B10014" s="5"/>
    </row>
    <row r="10015" spans="1:2" x14ac:dyDescent="0.15">
      <c r="A10015" s="3"/>
      <c r="B10015" s="5"/>
    </row>
    <row r="10016" spans="1:2" x14ac:dyDescent="0.15">
      <c r="A10016" s="3"/>
      <c r="B10016" s="5"/>
    </row>
    <row r="10017" spans="1:2" x14ac:dyDescent="0.15">
      <c r="A10017" s="3"/>
      <c r="B10017" s="5"/>
    </row>
    <row r="10018" spans="1:2" x14ac:dyDescent="0.15">
      <c r="A10018" s="3"/>
      <c r="B10018" s="5"/>
    </row>
    <row r="10019" spans="1:2" x14ac:dyDescent="0.15">
      <c r="A10019" s="3"/>
      <c r="B10019" s="5"/>
    </row>
    <row r="10020" spans="1:2" x14ac:dyDescent="0.15">
      <c r="A10020" s="3"/>
      <c r="B10020" s="5"/>
    </row>
    <row r="10021" spans="1:2" x14ac:dyDescent="0.15">
      <c r="A10021" s="3"/>
      <c r="B10021" s="5"/>
    </row>
    <row r="10022" spans="1:2" x14ac:dyDescent="0.15">
      <c r="A10022" s="3"/>
      <c r="B10022" s="5"/>
    </row>
    <row r="10023" spans="1:2" x14ac:dyDescent="0.15">
      <c r="A10023" s="3"/>
      <c r="B10023" s="5"/>
    </row>
    <row r="10024" spans="1:2" x14ac:dyDescent="0.15">
      <c r="A10024" s="3"/>
      <c r="B10024" s="5"/>
    </row>
    <row r="10025" spans="1:2" x14ac:dyDescent="0.15">
      <c r="A10025" s="3"/>
      <c r="B10025" s="5"/>
    </row>
    <row r="10026" spans="1:2" x14ac:dyDescent="0.15">
      <c r="A10026" s="3"/>
      <c r="B10026" s="5"/>
    </row>
    <row r="10027" spans="1:2" x14ac:dyDescent="0.15">
      <c r="A10027" s="3"/>
      <c r="B10027" s="5"/>
    </row>
    <row r="10028" spans="1:2" x14ac:dyDescent="0.15">
      <c r="A10028" s="3"/>
      <c r="B10028" s="5"/>
    </row>
    <row r="10029" spans="1:2" x14ac:dyDescent="0.15">
      <c r="A10029" s="3"/>
      <c r="B10029" s="5"/>
    </row>
    <row r="10030" spans="1:2" x14ac:dyDescent="0.15">
      <c r="A10030" s="3"/>
      <c r="B10030" s="5"/>
    </row>
    <row r="10031" spans="1:2" x14ac:dyDescent="0.15">
      <c r="A10031" s="3"/>
      <c r="B10031" s="5"/>
    </row>
    <row r="10032" spans="1:2" x14ac:dyDescent="0.15">
      <c r="A10032" s="3"/>
      <c r="B10032" s="5"/>
    </row>
    <row r="10033" spans="1:2" x14ac:dyDescent="0.15">
      <c r="A10033" s="3"/>
      <c r="B10033" s="5"/>
    </row>
    <row r="10034" spans="1:2" x14ac:dyDescent="0.15">
      <c r="A10034" s="3"/>
      <c r="B10034" s="5"/>
    </row>
    <row r="10035" spans="1:2" x14ac:dyDescent="0.15">
      <c r="A10035" s="3"/>
      <c r="B10035" s="5"/>
    </row>
    <row r="10036" spans="1:2" x14ac:dyDescent="0.15">
      <c r="A10036" s="3"/>
      <c r="B10036" s="5"/>
    </row>
    <row r="10037" spans="1:2" x14ac:dyDescent="0.15">
      <c r="A10037" s="3"/>
      <c r="B10037" s="5"/>
    </row>
    <row r="10038" spans="1:2" x14ac:dyDescent="0.15">
      <c r="A10038" s="3"/>
      <c r="B10038" s="5"/>
    </row>
    <row r="10039" spans="1:2" x14ac:dyDescent="0.15">
      <c r="A10039" s="3"/>
      <c r="B10039" s="5"/>
    </row>
    <row r="10040" spans="1:2" x14ac:dyDescent="0.15">
      <c r="A10040" s="3"/>
      <c r="B10040" s="5"/>
    </row>
    <row r="10041" spans="1:2" x14ac:dyDescent="0.15">
      <c r="A10041" s="3"/>
      <c r="B10041" s="5"/>
    </row>
    <row r="10042" spans="1:2" x14ac:dyDescent="0.15">
      <c r="A10042" s="3"/>
      <c r="B10042" s="5"/>
    </row>
    <row r="10043" spans="1:2" x14ac:dyDescent="0.15">
      <c r="A10043" s="3"/>
      <c r="B10043" s="5"/>
    </row>
    <row r="10044" spans="1:2" x14ac:dyDescent="0.15">
      <c r="A10044" s="3"/>
      <c r="B10044" s="5"/>
    </row>
    <row r="10045" spans="1:2" x14ac:dyDescent="0.15">
      <c r="A10045" s="3"/>
      <c r="B10045" s="5"/>
    </row>
    <row r="10046" spans="1:2" x14ac:dyDescent="0.15">
      <c r="A10046" s="3"/>
      <c r="B10046" s="5"/>
    </row>
    <row r="10047" spans="1:2" x14ac:dyDescent="0.15">
      <c r="A10047" s="3"/>
      <c r="B10047" s="5"/>
    </row>
    <row r="10048" spans="1:2" x14ac:dyDescent="0.15">
      <c r="A10048" s="3"/>
      <c r="B10048" s="5"/>
    </row>
    <row r="10049" spans="1:2" x14ac:dyDescent="0.15">
      <c r="A10049" s="3"/>
      <c r="B10049" s="5"/>
    </row>
    <row r="10050" spans="1:2" x14ac:dyDescent="0.15">
      <c r="A10050" s="3"/>
      <c r="B10050" s="5"/>
    </row>
    <row r="10051" spans="1:2" x14ac:dyDescent="0.15">
      <c r="A10051" s="3"/>
      <c r="B10051" s="5"/>
    </row>
    <row r="10052" spans="1:2" x14ac:dyDescent="0.15">
      <c r="A10052" s="3"/>
      <c r="B10052" s="5"/>
    </row>
    <row r="10053" spans="1:2" x14ac:dyDescent="0.15">
      <c r="A10053" s="3"/>
      <c r="B10053" s="5"/>
    </row>
    <row r="10054" spans="1:2" x14ac:dyDescent="0.15">
      <c r="A10054" s="3"/>
      <c r="B10054" s="5"/>
    </row>
    <row r="10055" spans="1:2" x14ac:dyDescent="0.15">
      <c r="A10055" s="3"/>
      <c r="B10055" s="5"/>
    </row>
    <row r="10056" spans="1:2" x14ac:dyDescent="0.15">
      <c r="A10056" s="3"/>
      <c r="B10056" s="5"/>
    </row>
    <row r="10057" spans="1:2" x14ac:dyDescent="0.15">
      <c r="A10057" s="3"/>
      <c r="B10057" s="5"/>
    </row>
    <row r="10058" spans="1:2" x14ac:dyDescent="0.15">
      <c r="A10058" s="3"/>
      <c r="B10058" s="5"/>
    </row>
    <row r="10059" spans="1:2" x14ac:dyDescent="0.15">
      <c r="A10059" s="3"/>
      <c r="B10059" s="5"/>
    </row>
    <row r="10060" spans="1:2" x14ac:dyDescent="0.15">
      <c r="A10060" s="3"/>
      <c r="B10060" s="5"/>
    </row>
    <row r="10061" spans="1:2" x14ac:dyDescent="0.15">
      <c r="A10061" s="3"/>
      <c r="B10061" s="5"/>
    </row>
    <row r="10062" spans="1:2" x14ac:dyDescent="0.15">
      <c r="A10062" s="3"/>
      <c r="B10062" s="5"/>
    </row>
    <row r="10063" spans="1:2" x14ac:dyDescent="0.15">
      <c r="A10063" s="3"/>
      <c r="B10063" s="5"/>
    </row>
    <row r="10064" spans="1:2" x14ac:dyDescent="0.15">
      <c r="A10064" s="3"/>
      <c r="B10064" s="5"/>
    </row>
    <row r="10065" spans="1:2" x14ac:dyDescent="0.15">
      <c r="A10065" s="3"/>
      <c r="B10065" s="5"/>
    </row>
    <row r="10066" spans="1:2" x14ac:dyDescent="0.15">
      <c r="A10066" s="3"/>
      <c r="B10066" s="5"/>
    </row>
    <row r="10067" spans="1:2" x14ac:dyDescent="0.15">
      <c r="A10067" s="3"/>
      <c r="B10067" s="5"/>
    </row>
    <row r="10068" spans="1:2" x14ac:dyDescent="0.15">
      <c r="A10068" s="3"/>
      <c r="B10068" s="5"/>
    </row>
    <row r="10069" spans="1:2" x14ac:dyDescent="0.15">
      <c r="A10069" s="3"/>
      <c r="B10069" s="5"/>
    </row>
    <row r="10070" spans="1:2" x14ac:dyDescent="0.15">
      <c r="A10070" s="3"/>
      <c r="B10070" s="5"/>
    </row>
    <row r="10071" spans="1:2" x14ac:dyDescent="0.15">
      <c r="A10071" s="3"/>
      <c r="B10071" s="5"/>
    </row>
    <row r="10072" spans="1:2" x14ac:dyDescent="0.15">
      <c r="A10072" s="3"/>
      <c r="B10072" s="5"/>
    </row>
    <row r="10073" spans="1:2" x14ac:dyDescent="0.15">
      <c r="A10073" s="3"/>
      <c r="B10073" s="5"/>
    </row>
    <row r="10074" spans="1:2" x14ac:dyDescent="0.15">
      <c r="A10074" s="3"/>
      <c r="B10074" s="5"/>
    </row>
    <row r="10075" spans="1:2" x14ac:dyDescent="0.15">
      <c r="A10075" s="3"/>
      <c r="B10075" s="5"/>
    </row>
    <row r="10076" spans="1:2" x14ac:dyDescent="0.15">
      <c r="A10076" s="3"/>
      <c r="B10076" s="5"/>
    </row>
    <row r="10077" spans="1:2" x14ac:dyDescent="0.15">
      <c r="A10077" s="3"/>
      <c r="B10077" s="5"/>
    </row>
    <row r="10078" spans="1:2" x14ac:dyDescent="0.15">
      <c r="A10078" s="3"/>
      <c r="B10078" s="5"/>
    </row>
    <row r="10079" spans="1:2" x14ac:dyDescent="0.15">
      <c r="A10079" s="3"/>
      <c r="B10079" s="5"/>
    </row>
    <row r="10080" spans="1:2" x14ac:dyDescent="0.15">
      <c r="A10080" s="3"/>
      <c r="B10080" s="5"/>
    </row>
    <row r="10081" spans="1:2" x14ac:dyDescent="0.15">
      <c r="A10081" s="3"/>
      <c r="B10081" s="5"/>
    </row>
    <row r="10082" spans="1:2" x14ac:dyDescent="0.15">
      <c r="A10082" s="3"/>
      <c r="B10082" s="5"/>
    </row>
    <row r="10083" spans="1:2" x14ac:dyDescent="0.15">
      <c r="A10083" s="3"/>
      <c r="B10083" s="5"/>
    </row>
    <row r="10084" spans="1:2" x14ac:dyDescent="0.15">
      <c r="A10084" s="3"/>
      <c r="B10084" s="5"/>
    </row>
    <row r="10085" spans="1:2" x14ac:dyDescent="0.15">
      <c r="A10085" s="3"/>
      <c r="B10085" s="5"/>
    </row>
    <row r="10086" spans="1:2" x14ac:dyDescent="0.15">
      <c r="A10086" s="3"/>
      <c r="B10086" s="5"/>
    </row>
    <row r="10087" spans="1:2" x14ac:dyDescent="0.15">
      <c r="A10087" s="3"/>
      <c r="B10087" s="5"/>
    </row>
    <row r="10088" spans="1:2" x14ac:dyDescent="0.15">
      <c r="A10088" s="3"/>
      <c r="B10088" s="5"/>
    </row>
    <row r="10089" spans="1:2" x14ac:dyDescent="0.15">
      <c r="A10089" s="3"/>
      <c r="B10089" s="5"/>
    </row>
    <row r="10090" spans="1:2" x14ac:dyDescent="0.15">
      <c r="A10090" s="3"/>
      <c r="B10090" s="5"/>
    </row>
    <row r="10091" spans="1:2" x14ac:dyDescent="0.15">
      <c r="A10091" s="3"/>
      <c r="B10091" s="5"/>
    </row>
    <row r="10092" spans="1:2" x14ac:dyDescent="0.15">
      <c r="A10092" s="3"/>
      <c r="B10092" s="5"/>
    </row>
    <row r="10093" spans="1:2" x14ac:dyDescent="0.15">
      <c r="A10093" s="3"/>
      <c r="B10093" s="5"/>
    </row>
    <row r="10094" spans="1:2" x14ac:dyDescent="0.15">
      <c r="A10094" s="3"/>
      <c r="B10094" s="5"/>
    </row>
    <row r="10095" spans="1:2" x14ac:dyDescent="0.15">
      <c r="A10095" s="3"/>
      <c r="B10095" s="5"/>
    </row>
    <row r="10096" spans="1:2" x14ac:dyDescent="0.15">
      <c r="A10096" s="3"/>
      <c r="B10096" s="5"/>
    </row>
    <row r="10097" spans="1:2" x14ac:dyDescent="0.15">
      <c r="A10097" s="3"/>
      <c r="B10097" s="5"/>
    </row>
    <row r="10098" spans="1:2" x14ac:dyDescent="0.15">
      <c r="A10098" s="3"/>
      <c r="B10098" s="5"/>
    </row>
    <row r="10099" spans="1:2" x14ac:dyDescent="0.15">
      <c r="A10099" s="3"/>
      <c r="B10099" s="5"/>
    </row>
    <row r="10100" spans="1:2" x14ac:dyDescent="0.15">
      <c r="A10100" s="3"/>
      <c r="B10100" s="5"/>
    </row>
    <row r="10101" spans="1:2" x14ac:dyDescent="0.15">
      <c r="A10101" s="3"/>
      <c r="B10101" s="5"/>
    </row>
    <row r="10102" spans="1:2" x14ac:dyDescent="0.15">
      <c r="A10102" s="3"/>
      <c r="B10102" s="5"/>
    </row>
    <row r="10103" spans="1:2" x14ac:dyDescent="0.15">
      <c r="A10103" s="3"/>
      <c r="B10103" s="5"/>
    </row>
    <row r="10104" spans="1:2" x14ac:dyDescent="0.15">
      <c r="A10104" s="3"/>
      <c r="B10104" s="5"/>
    </row>
    <row r="10105" spans="1:2" x14ac:dyDescent="0.15">
      <c r="A10105" s="3"/>
      <c r="B10105" s="5"/>
    </row>
    <row r="10106" spans="1:2" x14ac:dyDescent="0.15">
      <c r="A10106" s="3"/>
      <c r="B10106" s="5"/>
    </row>
    <row r="10107" spans="1:2" x14ac:dyDescent="0.15">
      <c r="A10107" s="3"/>
      <c r="B10107" s="5"/>
    </row>
    <row r="10108" spans="1:2" x14ac:dyDescent="0.15">
      <c r="A10108" s="3"/>
      <c r="B10108" s="5"/>
    </row>
    <row r="10109" spans="1:2" x14ac:dyDescent="0.15">
      <c r="A10109" s="3"/>
      <c r="B10109" s="5"/>
    </row>
    <row r="10110" spans="1:2" x14ac:dyDescent="0.15">
      <c r="A10110" s="3"/>
      <c r="B10110" s="5"/>
    </row>
    <row r="10111" spans="1:2" x14ac:dyDescent="0.15">
      <c r="A10111" s="3"/>
      <c r="B10111" s="5"/>
    </row>
    <row r="10112" spans="1:2" x14ac:dyDescent="0.15">
      <c r="A10112" s="3"/>
      <c r="B10112" s="5"/>
    </row>
    <row r="10113" spans="1:2" x14ac:dyDescent="0.15">
      <c r="A10113" s="3"/>
      <c r="B10113" s="5"/>
    </row>
    <row r="10114" spans="1:2" x14ac:dyDescent="0.15">
      <c r="A10114" s="3"/>
      <c r="B10114" s="5"/>
    </row>
    <row r="10115" spans="1:2" x14ac:dyDescent="0.15">
      <c r="A10115" s="3"/>
      <c r="B10115" s="5"/>
    </row>
    <row r="10116" spans="1:2" x14ac:dyDescent="0.15">
      <c r="A10116" s="3"/>
      <c r="B10116" s="5"/>
    </row>
    <row r="10117" spans="1:2" x14ac:dyDescent="0.15">
      <c r="A10117" s="3"/>
      <c r="B10117" s="5"/>
    </row>
    <row r="10118" spans="1:2" x14ac:dyDescent="0.15">
      <c r="A10118" s="3"/>
      <c r="B10118" s="5"/>
    </row>
    <row r="10119" spans="1:2" x14ac:dyDescent="0.15">
      <c r="A10119" s="3"/>
      <c r="B10119" s="5"/>
    </row>
    <row r="10120" spans="1:2" x14ac:dyDescent="0.15">
      <c r="A10120" s="3"/>
      <c r="B10120" s="5"/>
    </row>
    <row r="10121" spans="1:2" x14ac:dyDescent="0.15">
      <c r="A10121" s="3"/>
      <c r="B10121" s="5"/>
    </row>
    <row r="10122" spans="1:2" x14ac:dyDescent="0.15">
      <c r="A10122" s="3"/>
      <c r="B10122" s="5"/>
    </row>
    <row r="10123" spans="1:2" x14ac:dyDescent="0.15">
      <c r="A10123" s="3"/>
      <c r="B10123" s="5"/>
    </row>
    <row r="10124" spans="1:2" x14ac:dyDescent="0.15">
      <c r="A10124" s="3"/>
      <c r="B10124" s="5"/>
    </row>
    <row r="10125" spans="1:2" x14ac:dyDescent="0.15">
      <c r="A10125" s="3"/>
      <c r="B10125" s="5"/>
    </row>
    <row r="10126" spans="1:2" x14ac:dyDescent="0.15">
      <c r="A10126" s="3"/>
      <c r="B10126" s="5"/>
    </row>
    <row r="10127" spans="1:2" x14ac:dyDescent="0.15">
      <c r="A10127" s="3"/>
      <c r="B10127" s="5"/>
    </row>
    <row r="10128" spans="1:2" x14ac:dyDescent="0.15">
      <c r="A10128" s="3"/>
      <c r="B10128" s="5"/>
    </row>
    <row r="10129" spans="1:2" x14ac:dyDescent="0.15">
      <c r="A10129" s="3"/>
      <c r="B10129" s="5"/>
    </row>
    <row r="10130" spans="1:2" x14ac:dyDescent="0.15">
      <c r="A10130" s="3"/>
      <c r="B10130" s="5"/>
    </row>
    <row r="10131" spans="1:2" x14ac:dyDescent="0.15">
      <c r="A10131" s="3"/>
      <c r="B10131" s="5"/>
    </row>
    <row r="10132" spans="1:2" x14ac:dyDescent="0.15">
      <c r="A10132" s="3"/>
      <c r="B10132" s="5"/>
    </row>
    <row r="10133" spans="1:2" x14ac:dyDescent="0.15">
      <c r="A10133" s="3"/>
      <c r="B10133" s="5"/>
    </row>
    <row r="10134" spans="1:2" x14ac:dyDescent="0.15">
      <c r="A10134" s="3"/>
      <c r="B10134" s="5"/>
    </row>
    <row r="10135" spans="1:2" x14ac:dyDescent="0.15">
      <c r="A10135" s="3"/>
      <c r="B10135" s="5"/>
    </row>
    <row r="10136" spans="1:2" x14ac:dyDescent="0.15">
      <c r="A10136" s="3"/>
      <c r="B10136" s="5"/>
    </row>
    <row r="10137" spans="1:2" x14ac:dyDescent="0.15">
      <c r="A10137" s="3"/>
      <c r="B10137" s="5"/>
    </row>
    <row r="10138" spans="1:2" x14ac:dyDescent="0.15">
      <c r="A10138" s="3"/>
      <c r="B10138" s="5"/>
    </row>
    <row r="10139" spans="1:2" x14ac:dyDescent="0.15">
      <c r="A10139" s="3"/>
      <c r="B10139" s="5"/>
    </row>
    <row r="10140" spans="1:2" x14ac:dyDescent="0.15">
      <c r="A10140" s="3"/>
      <c r="B10140" s="5"/>
    </row>
    <row r="10141" spans="1:2" x14ac:dyDescent="0.15">
      <c r="A10141" s="3"/>
      <c r="B10141" s="5"/>
    </row>
    <row r="10142" spans="1:2" x14ac:dyDescent="0.15">
      <c r="A10142" s="3"/>
      <c r="B10142" s="5"/>
    </row>
    <row r="10143" spans="1:2" x14ac:dyDescent="0.15">
      <c r="A10143" s="3"/>
      <c r="B10143" s="5"/>
    </row>
    <row r="10144" spans="1:2" x14ac:dyDescent="0.15">
      <c r="A10144" s="3"/>
      <c r="B10144" s="5"/>
    </row>
    <row r="10145" spans="1:2" x14ac:dyDescent="0.15">
      <c r="A10145" s="3"/>
      <c r="B10145" s="5"/>
    </row>
    <row r="10146" spans="1:2" x14ac:dyDescent="0.15">
      <c r="A10146" s="3"/>
      <c r="B10146" s="5"/>
    </row>
    <row r="10147" spans="1:2" x14ac:dyDescent="0.15">
      <c r="A10147" s="3"/>
      <c r="B10147" s="5"/>
    </row>
    <row r="10148" spans="1:2" x14ac:dyDescent="0.15">
      <c r="A10148" s="3"/>
      <c r="B10148" s="5"/>
    </row>
    <row r="10149" spans="1:2" x14ac:dyDescent="0.15">
      <c r="A10149" s="3"/>
      <c r="B10149" s="5"/>
    </row>
    <row r="10150" spans="1:2" x14ac:dyDescent="0.15">
      <c r="A10150" s="3"/>
      <c r="B10150" s="5"/>
    </row>
    <row r="10151" spans="1:2" x14ac:dyDescent="0.15">
      <c r="A10151" s="3"/>
      <c r="B10151" s="5"/>
    </row>
    <row r="10152" spans="1:2" x14ac:dyDescent="0.15">
      <c r="A10152" s="3"/>
      <c r="B10152" s="5"/>
    </row>
    <row r="10153" spans="1:2" x14ac:dyDescent="0.15">
      <c r="A10153" s="3"/>
      <c r="B10153" s="5"/>
    </row>
    <row r="10154" spans="1:2" x14ac:dyDescent="0.15">
      <c r="A10154" s="3"/>
      <c r="B10154" s="5"/>
    </row>
    <row r="10155" spans="1:2" x14ac:dyDescent="0.15">
      <c r="A10155" s="3"/>
      <c r="B10155" s="5"/>
    </row>
    <row r="10156" spans="1:2" x14ac:dyDescent="0.15">
      <c r="A10156" s="3"/>
      <c r="B10156" s="5"/>
    </row>
    <row r="10157" spans="1:2" x14ac:dyDescent="0.15">
      <c r="A10157" s="3"/>
      <c r="B10157" s="5"/>
    </row>
    <row r="10158" spans="1:2" x14ac:dyDescent="0.15">
      <c r="A10158" s="3"/>
      <c r="B10158" s="5"/>
    </row>
    <row r="10159" spans="1:2" x14ac:dyDescent="0.15">
      <c r="A10159" s="3"/>
      <c r="B10159" s="5"/>
    </row>
    <row r="10160" spans="1:2" x14ac:dyDescent="0.15">
      <c r="A10160" s="3"/>
      <c r="B10160" s="5"/>
    </row>
    <row r="10161" spans="1:2" x14ac:dyDescent="0.15">
      <c r="A10161" s="3"/>
      <c r="B10161" s="5"/>
    </row>
    <row r="10162" spans="1:2" x14ac:dyDescent="0.15">
      <c r="A10162" s="3"/>
      <c r="B10162" s="5"/>
    </row>
    <row r="10163" spans="1:2" x14ac:dyDescent="0.15">
      <c r="A10163" s="3"/>
      <c r="B10163" s="5"/>
    </row>
    <row r="10164" spans="1:2" x14ac:dyDescent="0.15">
      <c r="A10164" s="3"/>
      <c r="B10164" s="5"/>
    </row>
    <row r="10165" spans="1:2" x14ac:dyDescent="0.15">
      <c r="A10165" s="3"/>
      <c r="B10165" s="5"/>
    </row>
    <row r="10166" spans="1:2" x14ac:dyDescent="0.15">
      <c r="A10166" s="3"/>
      <c r="B10166" s="5"/>
    </row>
    <row r="10167" spans="1:2" x14ac:dyDescent="0.15">
      <c r="A10167" s="3"/>
      <c r="B10167" s="5"/>
    </row>
    <row r="10168" spans="1:2" x14ac:dyDescent="0.15">
      <c r="A10168" s="3"/>
      <c r="B10168" s="5"/>
    </row>
    <row r="10169" spans="1:2" x14ac:dyDescent="0.15">
      <c r="A10169" s="3"/>
      <c r="B10169" s="5"/>
    </row>
    <row r="10170" spans="1:2" x14ac:dyDescent="0.15">
      <c r="A10170" s="3"/>
      <c r="B10170" s="5"/>
    </row>
    <row r="10171" spans="1:2" x14ac:dyDescent="0.15">
      <c r="A10171" s="3"/>
      <c r="B10171" s="5"/>
    </row>
    <row r="10172" spans="1:2" x14ac:dyDescent="0.15">
      <c r="A10172" s="3"/>
      <c r="B10172" s="5"/>
    </row>
    <row r="10173" spans="1:2" x14ac:dyDescent="0.15">
      <c r="A10173" s="3"/>
      <c r="B10173" s="5"/>
    </row>
    <row r="10174" spans="1:2" x14ac:dyDescent="0.15">
      <c r="A10174" s="3"/>
      <c r="B10174" s="5"/>
    </row>
    <row r="10175" spans="1:2" x14ac:dyDescent="0.15">
      <c r="A10175" s="3"/>
      <c r="B10175" s="5"/>
    </row>
    <row r="10176" spans="1:2" x14ac:dyDescent="0.15">
      <c r="A10176" s="3"/>
      <c r="B10176" s="5"/>
    </row>
    <row r="10177" spans="1:2" x14ac:dyDescent="0.15">
      <c r="A10177" s="3"/>
      <c r="B10177" s="5"/>
    </row>
    <row r="10178" spans="1:2" x14ac:dyDescent="0.15">
      <c r="A10178" s="3"/>
      <c r="B10178" s="5"/>
    </row>
    <row r="10179" spans="1:2" x14ac:dyDescent="0.15">
      <c r="A10179" s="3"/>
      <c r="B10179" s="5"/>
    </row>
    <row r="10180" spans="1:2" x14ac:dyDescent="0.15">
      <c r="A10180" s="3"/>
      <c r="B10180" s="5"/>
    </row>
    <row r="10181" spans="1:2" x14ac:dyDescent="0.15">
      <c r="A10181" s="3"/>
      <c r="B10181" s="5"/>
    </row>
    <row r="10182" spans="1:2" x14ac:dyDescent="0.15">
      <c r="A10182" s="3"/>
      <c r="B10182" s="5"/>
    </row>
    <row r="10183" spans="1:2" x14ac:dyDescent="0.15">
      <c r="A10183" s="3"/>
      <c r="B10183" s="5"/>
    </row>
    <row r="10184" spans="1:2" x14ac:dyDescent="0.15">
      <c r="A10184" s="3"/>
      <c r="B10184" s="5"/>
    </row>
    <row r="10185" spans="1:2" x14ac:dyDescent="0.15">
      <c r="A10185" s="3"/>
      <c r="B10185" s="5"/>
    </row>
    <row r="10186" spans="1:2" x14ac:dyDescent="0.15">
      <c r="A10186" s="3"/>
      <c r="B10186" s="5"/>
    </row>
    <row r="10187" spans="1:2" x14ac:dyDescent="0.15">
      <c r="A10187" s="3"/>
      <c r="B10187" s="5"/>
    </row>
    <row r="10188" spans="1:2" x14ac:dyDescent="0.15">
      <c r="A10188" s="3"/>
      <c r="B10188" s="5"/>
    </row>
    <row r="10189" spans="1:2" x14ac:dyDescent="0.15">
      <c r="A10189" s="3"/>
      <c r="B10189" s="5"/>
    </row>
    <row r="10190" spans="1:2" x14ac:dyDescent="0.15">
      <c r="A10190" s="3"/>
      <c r="B10190" s="5"/>
    </row>
    <row r="10191" spans="1:2" x14ac:dyDescent="0.15">
      <c r="A10191" s="3"/>
      <c r="B10191" s="5"/>
    </row>
    <row r="10192" spans="1:2" x14ac:dyDescent="0.15">
      <c r="A10192" s="3"/>
      <c r="B10192" s="5"/>
    </row>
    <row r="10193" spans="1:2" x14ac:dyDescent="0.15">
      <c r="A10193" s="3"/>
      <c r="B10193" s="5"/>
    </row>
    <row r="10194" spans="1:2" x14ac:dyDescent="0.15">
      <c r="A10194" s="3"/>
      <c r="B10194" s="5"/>
    </row>
    <row r="10195" spans="1:2" x14ac:dyDescent="0.15">
      <c r="A10195" s="3"/>
      <c r="B10195" s="5"/>
    </row>
    <row r="10196" spans="1:2" x14ac:dyDescent="0.15">
      <c r="A10196" s="3"/>
      <c r="B10196" s="5"/>
    </row>
    <row r="10197" spans="1:2" x14ac:dyDescent="0.15">
      <c r="A10197" s="3"/>
      <c r="B10197" s="5"/>
    </row>
    <row r="10198" spans="1:2" x14ac:dyDescent="0.15">
      <c r="A10198" s="3"/>
      <c r="B10198" s="5"/>
    </row>
    <row r="10199" spans="1:2" x14ac:dyDescent="0.15">
      <c r="A10199" s="3"/>
      <c r="B10199" s="5"/>
    </row>
    <row r="10200" spans="1:2" x14ac:dyDescent="0.15">
      <c r="A10200" s="3"/>
      <c r="B10200" s="5"/>
    </row>
    <row r="10201" spans="1:2" x14ac:dyDescent="0.15">
      <c r="A10201" s="3"/>
      <c r="B10201" s="5"/>
    </row>
    <row r="10202" spans="1:2" x14ac:dyDescent="0.15">
      <c r="A10202" s="3"/>
      <c r="B10202" s="5"/>
    </row>
    <row r="10203" spans="1:2" x14ac:dyDescent="0.15">
      <c r="A10203" s="3"/>
      <c r="B10203" s="5"/>
    </row>
    <row r="10204" spans="1:2" x14ac:dyDescent="0.15">
      <c r="A10204" s="3"/>
      <c r="B10204" s="5"/>
    </row>
    <row r="10205" spans="1:2" x14ac:dyDescent="0.15">
      <c r="A10205" s="3"/>
      <c r="B10205" s="5"/>
    </row>
    <row r="10206" spans="1:2" x14ac:dyDescent="0.15">
      <c r="A10206" s="3"/>
      <c r="B10206" s="5"/>
    </row>
    <row r="10207" spans="1:2" x14ac:dyDescent="0.15">
      <c r="A10207" s="3"/>
      <c r="B10207" s="5"/>
    </row>
    <row r="10208" spans="1:2" x14ac:dyDescent="0.15">
      <c r="A10208" s="3"/>
      <c r="B10208" s="5"/>
    </row>
    <row r="10209" spans="1:2" x14ac:dyDescent="0.15">
      <c r="A10209" s="3"/>
      <c r="B10209" s="5"/>
    </row>
    <row r="10210" spans="1:2" x14ac:dyDescent="0.15">
      <c r="A10210" s="3"/>
      <c r="B10210" s="5"/>
    </row>
    <row r="10211" spans="1:2" x14ac:dyDescent="0.15">
      <c r="A10211" s="3"/>
      <c r="B10211" s="5"/>
    </row>
    <row r="10212" spans="1:2" x14ac:dyDescent="0.15">
      <c r="A10212" s="3"/>
      <c r="B10212" s="5"/>
    </row>
    <row r="10213" spans="1:2" x14ac:dyDescent="0.15">
      <c r="A10213" s="3"/>
      <c r="B10213" s="5"/>
    </row>
    <row r="10214" spans="1:2" x14ac:dyDescent="0.15">
      <c r="A10214" s="3"/>
      <c r="B10214" s="5"/>
    </row>
    <row r="10215" spans="1:2" x14ac:dyDescent="0.15">
      <c r="A10215" s="3"/>
      <c r="B10215" s="5"/>
    </row>
    <row r="10216" spans="1:2" x14ac:dyDescent="0.15">
      <c r="A10216" s="3"/>
      <c r="B10216" s="5"/>
    </row>
    <row r="10217" spans="1:2" x14ac:dyDescent="0.15">
      <c r="A10217" s="3"/>
      <c r="B10217" s="5"/>
    </row>
    <row r="10218" spans="1:2" x14ac:dyDescent="0.15">
      <c r="A10218" s="3"/>
      <c r="B10218" s="5"/>
    </row>
    <row r="10219" spans="1:2" x14ac:dyDescent="0.15">
      <c r="A10219" s="3"/>
      <c r="B10219" s="5"/>
    </row>
    <row r="10220" spans="1:2" x14ac:dyDescent="0.15">
      <c r="A10220" s="3"/>
      <c r="B10220" s="5"/>
    </row>
    <row r="10221" spans="1:2" x14ac:dyDescent="0.15">
      <c r="A10221" s="3"/>
      <c r="B10221" s="5"/>
    </row>
    <row r="10222" spans="1:2" x14ac:dyDescent="0.15">
      <c r="A10222" s="3"/>
      <c r="B10222" s="5"/>
    </row>
    <row r="10223" spans="1:2" x14ac:dyDescent="0.15">
      <c r="A10223" s="3"/>
      <c r="B10223" s="5"/>
    </row>
    <row r="10224" spans="1:2" x14ac:dyDescent="0.15">
      <c r="A10224" s="3"/>
      <c r="B10224" s="5"/>
    </row>
    <row r="10225" spans="1:2" x14ac:dyDescent="0.15">
      <c r="A10225" s="3"/>
      <c r="B10225" s="5"/>
    </row>
    <row r="10226" spans="1:2" x14ac:dyDescent="0.15">
      <c r="A10226" s="3"/>
      <c r="B10226" s="5"/>
    </row>
    <row r="10227" spans="1:2" x14ac:dyDescent="0.15">
      <c r="A10227" s="3"/>
      <c r="B10227" s="5"/>
    </row>
    <row r="10228" spans="1:2" x14ac:dyDescent="0.15">
      <c r="A10228" s="3"/>
      <c r="B10228" s="5"/>
    </row>
    <row r="10229" spans="1:2" x14ac:dyDescent="0.15">
      <c r="A10229" s="3"/>
      <c r="B10229" s="5"/>
    </row>
    <row r="10230" spans="1:2" x14ac:dyDescent="0.15">
      <c r="A10230" s="3"/>
      <c r="B10230" s="5"/>
    </row>
    <row r="10231" spans="1:2" x14ac:dyDescent="0.15">
      <c r="A10231" s="3"/>
      <c r="B10231" s="5"/>
    </row>
    <row r="10232" spans="1:2" x14ac:dyDescent="0.15">
      <c r="A10232" s="3"/>
      <c r="B10232" s="5"/>
    </row>
    <row r="10233" spans="1:2" x14ac:dyDescent="0.15">
      <c r="A10233" s="3"/>
      <c r="B10233" s="5"/>
    </row>
    <row r="10234" spans="1:2" x14ac:dyDescent="0.15">
      <c r="A10234" s="3"/>
      <c r="B10234" s="5"/>
    </row>
    <row r="10235" spans="1:2" x14ac:dyDescent="0.15">
      <c r="A10235" s="3"/>
      <c r="B10235" s="5"/>
    </row>
    <row r="10236" spans="1:2" x14ac:dyDescent="0.15">
      <c r="A10236" s="3"/>
      <c r="B10236" s="5"/>
    </row>
    <row r="10237" spans="1:2" x14ac:dyDescent="0.15">
      <c r="A10237" s="3"/>
      <c r="B10237" s="5"/>
    </row>
    <row r="10238" spans="1:2" x14ac:dyDescent="0.15">
      <c r="A10238" s="3"/>
      <c r="B10238" s="5"/>
    </row>
    <row r="10239" spans="1:2" x14ac:dyDescent="0.15">
      <c r="A10239" s="3"/>
      <c r="B10239" s="5"/>
    </row>
    <row r="10240" spans="1:2" x14ac:dyDescent="0.15">
      <c r="A10240" s="3"/>
      <c r="B10240" s="5"/>
    </row>
    <row r="10241" spans="1:2" x14ac:dyDescent="0.15">
      <c r="A10241" s="3"/>
      <c r="B10241" s="5"/>
    </row>
    <row r="10242" spans="1:2" x14ac:dyDescent="0.15">
      <c r="A10242" s="3"/>
      <c r="B10242" s="5"/>
    </row>
    <row r="10243" spans="1:2" x14ac:dyDescent="0.15">
      <c r="A10243" s="3"/>
      <c r="B10243" s="5"/>
    </row>
    <row r="10244" spans="1:2" x14ac:dyDescent="0.15">
      <c r="A10244" s="3"/>
      <c r="B10244" s="5"/>
    </row>
    <row r="10245" spans="1:2" x14ac:dyDescent="0.15">
      <c r="A10245" s="3"/>
      <c r="B10245" s="5"/>
    </row>
    <row r="10246" spans="1:2" x14ac:dyDescent="0.15">
      <c r="A10246" s="3"/>
      <c r="B10246" s="5"/>
    </row>
    <row r="10247" spans="1:2" x14ac:dyDescent="0.15">
      <c r="A10247" s="3"/>
      <c r="B10247" s="5"/>
    </row>
    <row r="10248" spans="1:2" x14ac:dyDescent="0.15">
      <c r="A10248" s="3"/>
      <c r="B10248" s="5"/>
    </row>
    <row r="10249" spans="1:2" x14ac:dyDescent="0.15">
      <c r="A10249" s="3"/>
      <c r="B10249" s="5"/>
    </row>
    <row r="10250" spans="1:2" x14ac:dyDescent="0.15">
      <c r="A10250" s="3"/>
      <c r="B10250" s="5"/>
    </row>
    <row r="10251" spans="1:2" x14ac:dyDescent="0.15">
      <c r="A10251" s="3"/>
      <c r="B10251" s="5"/>
    </row>
    <row r="10252" spans="1:2" x14ac:dyDescent="0.15">
      <c r="A10252" s="3"/>
      <c r="B10252" s="5"/>
    </row>
    <row r="10253" spans="1:2" x14ac:dyDescent="0.15">
      <c r="A10253" s="3"/>
      <c r="B10253" s="5"/>
    </row>
    <row r="10254" spans="1:2" x14ac:dyDescent="0.15">
      <c r="A10254" s="3"/>
      <c r="B10254" s="5"/>
    </row>
    <row r="10255" spans="1:2" x14ac:dyDescent="0.15">
      <c r="A10255" s="3"/>
      <c r="B10255" s="5"/>
    </row>
    <row r="10256" spans="1:2" x14ac:dyDescent="0.15">
      <c r="A10256" s="3"/>
      <c r="B10256" s="5"/>
    </row>
    <row r="10257" spans="1:2" x14ac:dyDescent="0.15">
      <c r="A10257" s="3"/>
      <c r="B10257" s="5"/>
    </row>
    <row r="10258" spans="1:2" x14ac:dyDescent="0.15">
      <c r="A10258" s="3"/>
      <c r="B10258" s="5"/>
    </row>
    <row r="10259" spans="1:2" x14ac:dyDescent="0.15">
      <c r="A10259" s="3"/>
      <c r="B10259" s="5"/>
    </row>
    <row r="10260" spans="1:2" x14ac:dyDescent="0.15">
      <c r="A10260" s="3"/>
      <c r="B10260" s="5"/>
    </row>
    <row r="10261" spans="1:2" x14ac:dyDescent="0.15">
      <c r="A10261" s="3"/>
      <c r="B10261" s="5"/>
    </row>
    <row r="10262" spans="1:2" x14ac:dyDescent="0.15">
      <c r="A10262" s="3"/>
      <c r="B10262" s="5"/>
    </row>
    <row r="10263" spans="1:2" x14ac:dyDescent="0.15">
      <c r="A10263" s="3"/>
      <c r="B10263" s="5"/>
    </row>
    <row r="10264" spans="1:2" x14ac:dyDescent="0.15">
      <c r="A10264" s="3"/>
      <c r="B10264" s="5"/>
    </row>
    <row r="10265" spans="1:2" x14ac:dyDescent="0.15">
      <c r="A10265" s="3"/>
      <c r="B10265" s="5"/>
    </row>
    <row r="10266" spans="1:2" x14ac:dyDescent="0.15">
      <c r="A10266" s="3"/>
      <c r="B10266" s="5"/>
    </row>
    <row r="10267" spans="1:2" x14ac:dyDescent="0.15">
      <c r="A10267" s="3"/>
      <c r="B10267" s="5"/>
    </row>
    <row r="10268" spans="1:2" x14ac:dyDescent="0.15">
      <c r="A10268" s="3"/>
      <c r="B10268" s="5"/>
    </row>
    <row r="10269" spans="1:2" x14ac:dyDescent="0.15">
      <c r="A10269" s="3"/>
      <c r="B10269" s="5"/>
    </row>
    <row r="10270" spans="1:2" x14ac:dyDescent="0.15">
      <c r="A10270" s="3"/>
      <c r="B10270" s="5"/>
    </row>
    <row r="10271" spans="1:2" x14ac:dyDescent="0.15">
      <c r="A10271" s="3"/>
      <c r="B10271" s="5"/>
    </row>
    <row r="10272" spans="1:2" x14ac:dyDescent="0.15">
      <c r="A10272" s="3"/>
      <c r="B10272" s="5"/>
    </row>
    <row r="10273" spans="1:2" x14ac:dyDescent="0.15">
      <c r="A10273" s="3"/>
      <c r="B10273" s="5"/>
    </row>
    <row r="10274" spans="1:2" x14ac:dyDescent="0.15">
      <c r="A10274" s="3"/>
      <c r="B10274" s="5"/>
    </row>
    <row r="10275" spans="1:2" x14ac:dyDescent="0.15">
      <c r="A10275" s="3"/>
      <c r="B10275" s="5"/>
    </row>
    <row r="10276" spans="1:2" x14ac:dyDescent="0.15">
      <c r="A10276" s="3"/>
      <c r="B10276" s="5"/>
    </row>
    <row r="10277" spans="1:2" x14ac:dyDescent="0.15">
      <c r="A10277" s="3"/>
      <c r="B10277" s="5"/>
    </row>
    <row r="10278" spans="1:2" x14ac:dyDescent="0.15">
      <c r="A10278" s="3"/>
      <c r="B10278" s="5"/>
    </row>
    <row r="10279" spans="1:2" x14ac:dyDescent="0.15">
      <c r="A10279" s="3"/>
      <c r="B10279" s="5"/>
    </row>
    <row r="10280" spans="1:2" x14ac:dyDescent="0.15">
      <c r="A10280" s="3"/>
      <c r="B10280" s="5"/>
    </row>
    <row r="10281" spans="1:2" x14ac:dyDescent="0.15">
      <c r="A10281" s="3"/>
      <c r="B10281" s="5"/>
    </row>
    <row r="10282" spans="1:2" x14ac:dyDescent="0.15">
      <c r="A10282" s="3"/>
      <c r="B10282" s="5"/>
    </row>
    <row r="10283" spans="1:2" x14ac:dyDescent="0.15">
      <c r="A10283" s="3"/>
      <c r="B10283" s="5"/>
    </row>
    <row r="10284" spans="1:2" x14ac:dyDescent="0.15">
      <c r="A10284" s="3"/>
      <c r="B10284" s="5"/>
    </row>
    <row r="10285" spans="1:2" x14ac:dyDescent="0.15">
      <c r="A10285" s="3"/>
      <c r="B10285" s="5"/>
    </row>
    <row r="10286" spans="1:2" x14ac:dyDescent="0.15">
      <c r="A10286" s="3"/>
      <c r="B10286" s="5"/>
    </row>
    <row r="10287" spans="1:2" x14ac:dyDescent="0.15">
      <c r="A10287" s="3"/>
      <c r="B10287" s="5"/>
    </row>
    <row r="10288" spans="1:2" x14ac:dyDescent="0.15">
      <c r="A10288" s="3"/>
      <c r="B10288" s="5"/>
    </row>
    <row r="10289" spans="1:2" x14ac:dyDescent="0.15">
      <c r="A10289" s="3"/>
      <c r="B10289" s="5"/>
    </row>
    <row r="10290" spans="1:2" x14ac:dyDescent="0.15">
      <c r="A10290" s="3"/>
      <c r="B10290" s="5"/>
    </row>
    <row r="10291" spans="1:2" x14ac:dyDescent="0.15">
      <c r="A10291" s="3"/>
      <c r="B10291" s="5"/>
    </row>
    <row r="10292" spans="1:2" x14ac:dyDescent="0.15">
      <c r="A10292" s="3"/>
      <c r="B10292" s="5"/>
    </row>
    <row r="10293" spans="1:2" x14ac:dyDescent="0.15">
      <c r="A10293" s="3"/>
      <c r="B10293" s="5"/>
    </row>
    <row r="10294" spans="1:2" x14ac:dyDescent="0.15">
      <c r="A10294" s="3"/>
      <c r="B10294" s="5"/>
    </row>
    <row r="10295" spans="1:2" x14ac:dyDescent="0.15">
      <c r="A10295" s="3"/>
      <c r="B10295" s="5"/>
    </row>
    <row r="10296" spans="1:2" x14ac:dyDescent="0.15">
      <c r="A10296" s="3"/>
      <c r="B10296" s="5"/>
    </row>
    <row r="10297" spans="1:2" x14ac:dyDescent="0.15">
      <c r="A10297" s="3"/>
      <c r="B10297" s="5"/>
    </row>
    <row r="10298" spans="1:2" x14ac:dyDescent="0.15">
      <c r="A10298" s="3"/>
      <c r="B10298" s="5"/>
    </row>
    <row r="10299" spans="1:2" x14ac:dyDescent="0.15">
      <c r="A10299" s="3"/>
      <c r="B10299" s="5"/>
    </row>
    <row r="10300" spans="1:2" x14ac:dyDescent="0.15">
      <c r="A10300" s="3"/>
      <c r="B10300" s="5"/>
    </row>
    <row r="10301" spans="1:2" x14ac:dyDescent="0.15">
      <c r="A10301" s="3"/>
      <c r="B10301" s="5"/>
    </row>
    <row r="10302" spans="1:2" x14ac:dyDescent="0.15">
      <c r="A10302" s="3"/>
      <c r="B10302" s="5"/>
    </row>
    <row r="10303" spans="1:2" x14ac:dyDescent="0.15">
      <c r="A10303" s="3"/>
      <c r="B10303" s="5"/>
    </row>
    <row r="10304" spans="1:2" x14ac:dyDescent="0.15">
      <c r="A10304" s="3"/>
      <c r="B10304" s="5"/>
    </row>
    <row r="10305" spans="1:2" x14ac:dyDescent="0.15">
      <c r="A10305" s="3"/>
      <c r="B10305" s="5"/>
    </row>
    <row r="10306" spans="1:2" x14ac:dyDescent="0.15">
      <c r="A10306" s="3"/>
      <c r="B10306" s="5"/>
    </row>
    <row r="10307" spans="1:2" x14ac:dyDescent="0.15">
      <c r="A10307" s="3"/>
      <c r="B10307" s="5"/>
    </row>
    <row r="10308" spans="1:2" x14ac:dyDescent="0.15">
      <c r="A10308" s="3"/>
      <c r="B10308" s="5"/>
    </row>
    <row r="10309" spans="1:2" x14ac:dyDescent="0.15">
      <c r="A10309" s="3"/>
      <c r="B10309" s="5"/>
    </row>
    <row r="10310" spans="1:2" x14ac:dyDescent="0.15">
      <c r="A10310" s="3"/>
      <c r="B10310" s="5"/>
    </row>
    <row r="10311" spans="1:2" x14ac:dyDescent="0.15">
      <c r="A10311" s="3"/>
      <c r="B10311" s="5"/>
    </row>
    <row r="10312" spans="1:2" x14ac:dyDescent="0.15">
      <c r="A10312" s="3"/>
      <c r="B10312" s="5"/>
    </row>
    <row r="10313" spans="1:2" x14ac:dyDescent="0.15">
      <c r="A10313" s="3"/>
      <c r="B10313" s="5"/>
    </row>
    <row r="10314" spans="1:2" x14ac:dyDescent="0.15">
      <c r="A10314" s="3"/>
      <c r="B10314" s="5"/>
    </row>
    <row r="10315" spans="1:2" x14ac:dyDescent="0.15">
      <c r="A10315" s="3"/>
      <c r="B10315" s="5"/>
    </row>
    <row r="10316" spans="1:2" x14ac:dyDescent="0.15">
      <c r="A10316" s="3"/>
      <c r="B10316" s="5"/>
    </row>
    <row r="10317" spans="1:2" x14ac:dyDescent="0.15">
      <c r="A10317" s="3"/>
      <c r="B10317" s="5"/>
    </row>
    <row r="10318" spans="1:2" x14ac:dyDescent="0.15">
      <c r="A10318" s="3"/>
      <c r="B10318" s="5"/>
    </row>
    <row r="10319" spans="1:2" x14ac:dyDescent="0.15">
      <c r="A10319" s="3"/>
      <c r="B10319" s="5"/>
    </row>
    <row r="10320" spans="1:2" x14ac:dyDescent="0.15">
      <c r="A10320" s="3"/>
      <c r="B10320" s="5"/>
    </row>
    <row r="10321" spans="1:2" x14ac:dyDescent="0.15">
      <c r="A10321" s="3"/>
      <c r="B10321" s="5"/>
    </row>
    <row r="10322" spans="1:2" x14ac:dyDescent="0.15">
      <c r="A10322" s="3"/>
      <c r="B10322" s="5"/>
    </row>
    <row r="10323" spans="1:2" x14ac:dyDescent="0.15">
      <c r="A10323" s="3"/>
      <c r="B10323" s="5"/>
    </row>
    <row r="10324" spans="1:2" x14ac:dyDescent="0.15">
      <c r="A10324" s="3"/>
      <c r="B10324" s="5"/>
    </row>
    <row r="10325" spans="1:2" x14ac:dyDescent="0.15">
      <c r="A10325" s="3"/>
      <c r="B10325" s="5"/>
    </row>
    <row r="10326" spans="1:2" x14ac:dyDescent="0.15">
      <c r="A10326" s="3"/>
      <c r="B10326" s="5"/>
    </row>
    <row r="10327" spans="1:2" x14ac:dyDescent="0.15">
      <c r="A10327" s="3"/>
      <c r="B10327" s="5"/>
    </row>
    <row r="10328" spans="1:2" x14ac:dyDescent="0.15">
      <c r="A10328" s="3"/>
      <c r="B10328" s="5"/>
    </row>
    <row r="10329" spans="1:2" x14ac:dyDescent="0.15">
      <c r="A10329" s="3"/>
      <c r="B10329" s="5"/>
    </row>
    <row r="10330" spans="1:2" x14ac:dyDescent="0.15">
      <c r="A10330" s="3"/>
      <c r="B10330" s="5"/>
    </row>
    <row r="10331" spans="1:2" x14ac:dyDescent="0.15">
      <c r="A10331" s="3"/>
      <c r="B10331" s="5"/>
    </row>
    <row r="10332" spans="1:2" x14ac:dyDescent="0.15">
      <c r="A10332" s="3"/>
      <c r="B10332" s="5"/>
    </row>
    <row r="10333" spans="1:2" x14ac:dyDescent="0.15">
      <c r="A10333" s="3"/>
      <c r="B10333" s="5"/>
    </row>
    <row r="10334" spans="1:2" x14ac:dyDescent="0.15">
      <c r="A10334" s="3"/>
      <c r="B10334" s="5"/>
    </row>
    <row r="10335" spans="1:2" x14ac:dyDescent="0.15">
      <c r="A10335" s="3"/>
      <c r="B10335" s="5"/>
    </row>
    <row r="10336" spans="1:2" x14ac:dyDescent="0.15">
      <c r="A10336" s="3"/>
      <c r="B10336" s="5"/>
    </row>
    <row r="10337" spans="1:2" x14ac:dyDescent="0.15">
      <c r="A10337" s="3"/>
      <c r="B10337" s="5"/>
    </row>
    <row r="10338" spans="1:2" x14ac:dyDescent="0.15">
      <c r="A10338" s="3"/>
      <c r="B10338" s="5"/>
    </row>
    <row r="10339" spans="1:2" x14ac:dyDescent="0.15">
      <c r="A10339" s="3"/>
      <c r="B10339" s="5"/>
    </row>
    <row r="10340" spans="1:2" x14ac:dyDescent="0.15">
      <c r="A10340" s="3"/>
      <c r="B10340" s="5"/>
    </row>
    <row r="10341" spans="1:2" x14ac:dyDescent="0.15">
      <c r="A10341" s="3"/>
      <c r="B10341" s="5"/>
    </row>
    <row r="10342" spans="1:2" x14ac:dyDescent="0.15">
      <c r="A10342" s="3"/>
      <c r="B10342" s="5"/>
    </row>
    <row r="10343" spans="1:2" x14ac:dyDescent="0.15">
      <c r="A10343" s="3"/>
      <c r="B10343" s="5"/>
    </row>
    <row r="10344" spans="1:2" x14ac:dyDescent="0.15">
      <c r="A10344" s="3"/>
      <c r="B10344" s="5"/>
    </row>
    <row r="10345" spans="1:2" x14ac:dyDescent="0.15">
      <c r="A10345" s="3"/>
      <c r="B10345" s="5"/>
    </row>
    <row r="10346" spans="1:2" x14ac:dyDescent="0.15">
      <c r="A10346" s="3"/>
      <c r="B10346" s="5"/>
    </row>
    <row r="10347" spans="1:2" x14ac:dyDescent="0.15">
      <c r="A10347" s="3"/>
      <c r="B10347" s="5"/>
    </row>
    <row r="10348" spans="1:2" x14ac:dyDescent="0.15">
      <c r="A10348" s="3"/>
      <c r="B10348" s="5"/>
    </row>
    <row r="10349" spans="1:2" x14ac:dyDescent="0.15">
      <c r="A10349" s="3"/>
      <c r="B10349" s="5"/>
    </row>
    <row r="10350" spans="1:2" x14ac:dyDescent="0.15">
      <c r="A10350" s="3"/>
      <c r="B10350" s="5"/>
    </row>
    <row r="10351" spans="1:2" x14ac:dyDescent="0.15">
      <c r="A10351" s="3"/>
      <c r="B10351" s="5"/>
    </row>
    <row r="10352" spans="1:2" x14ac:dyDescent="0.15">
      <c r="A10352" s="3"/>
      <c r="B10352" s="5"/>
    </row>
    <row r="10353" spans="1:2" x14ac:dyDescent="0.15">
      <c r="A10353" s="3"/>
      <c r="B10353" s="5"/>
    </row>
    <row r="10354" spans="1:2" x14ac:dyDescent="0.15">
      <c r="A10354" s="3"/>
      <c r="B10354" s="5"/>
    </row>
    <row r="10355" spans="1:2" x14ac:dyDescent="0.15">
      <c r="A10355" s="3"/>
      <c r="B10355" s="5"/>
    </row>
    <row r="10356" spans="1:2" x14ac:dyDescent="0.15">
      <c r="A10356" s="3"/>
      <c r="B10356" s="5"/>
    </row>
    <row r="10357" spans="1:2" x14ac:dyDescent="0.15">
      <c r="A10357" s="3"/>
      <c r="B10357" s="5"/>
    </row>
    <row r="10358" spans="1:2" x14ac:dyDescent="0.15">
      <c r="A10358" s="3"/>
      <c r="B10358" s="5"/>
    </row>
    <row r="10359" spans="1:2" x14ac:dyDescent="0.15">
      <c r="A10359" s="3"/>
      <c r="B10359" s="5"/>
    </row>
    <row r="10360" spans="1:2" x14ac:dyDescent="0.15">
      <c r="A10360" s="3"/>
      <c r="B10360" s="5"/>
    </row>
    <row r="10361" spans="1:2" x14ac:dyDescent="0.15">
      <c r="A10361" s="3"/>
      <c r="B10361" s="5"/>
    </row>
    <row r="10362" spans="1:2" x14ac:dyDescent="0.15">
      <c r="A10362" s="3"/>
      <c r="B10362" s="5"/>
    </row>
    <row r="10363" spans="1:2" x14ac:dyDescent="0.15">
      <c r="A10363" s="3"/>
      <c r="B10363" s="5"/>
    </row>
    <row r="10364" spans="1:2" x14ac:dyDescent="0.15">
      <c r="A10364" s="3"/>
      <c r="B10364" s="5"/>
    </row>
    <row r="10365" spans="1:2" x14ac:dyDescent="0.15">
      <c r="A10365" s="3"/>
      <c r="B10365" s="5"/>
    </row>
    <row r="10366" spans="1:2" x14ac:dyDescent="0.15">
      <c r="A10366" s="3"/>
      <c r="B10366" s="5"/>
    </row>
    <row r="10367" spans="1:2" x14ac:dyDescent="0.15">
      <c r="A10367" s="3"/>
      <c r="B10367" s="5"/>
    </row>
    <row r="10368" spans="1:2" x14ac:dyDescent="0.15">
      <c r="A10368" s="3"/>
      <c r="B10368" s="5"/>
    </row>
    <row r="10369" spans="1:2" x14ac:dyDescent="0.15">
      <c r="A10369" s="3"/>
      <c r="B10369" s="5"/>
    </row>
    <row r="10370" spans="1:2" x14ac:dyDescent="0.15">
      <c r="A10370" s="3"/>
      <c r="B10370" s="5"/>
    </row>
    <row r="10371" spans="1:2" x14ac:dyDescent="0.15">
      <c r="A10371" s="3"/>
      <c r="B10371" s="5"/>
    </row>
    <row r="10372" spans="1:2" x14ac:dyDescent="0.15">
      <c r="A10372" s="3"/>
      <c r="B10372" s="5"/>
    </row>
    <row r="10373" spans="1:2" x14ac:dyDescent="0.15">
      <c r="A10373" s="3"/>
      <c r="B10373" s="5"/>
    </row>
    <row r="10374" spans="1:2" x14ac:dyDescent="0.15">
      <c r="A10374" s="3"/>
      <c r="B10374" s="5"/>
    </row>
    <row r="10375" spans="1:2" x14ac:dyDescent="0.15">
      <c r="A10375" s="3"/>
      <c r="B10375" s="5"/>
    </row>
    <row r="10376" spans="1:2" x14ac:dyDescent="0.15">
      <c r="A10376" s="3"/>
      <c r="B10376" s="5"/>
    </row>
    <row r="10377" spans="1:2" x14ac:dyDescent="0.15">
      <c r="A10377" s="3"/>
      <c r="B10377" s="5"/>
    </row>
    <row r="10378" spans="1:2" x14ac:dyDescent="0.15">
      <c r="A10378" s="3"/>
      <c r="B10378" s="5"/>
    </row>
    <row r="10379" spans="1:2" x14ac:dyDescent="0.15">
      <c r="A10379" s="3"/>
      <c r="B10379" s="5"/>
    </row>
    <row r="10380" spans="1:2" x14ac:dyDescent="0.15">
      <c r="A10380" s="3"/>
      <c r="B10380" s="5"/>
    </row>
    <row r="10381" spans="1:2" x14ac:dyDescent="0.15">
      <c r="A10381" s="3"/>
      <c r="B10381" s="5"/>
    </row>
    <row r="10382" spans="1:2" x14ac:dyDescent="0.15">
      <c r="A10382" s="3"/>
      <c r="B10382" s="5"/>
    </row>
    <row r="10383" spans="1:2" x14ac:dyDescent="0.15">
      <c r="A10383" s="3"/>
      <c r="B10383" s="5"/>
    </row>
    <row r="10384" spans="1:2" x14ac:dyDescent="0.15">
      <c r="A10384" s="3"/>
      <c r="B10384" s="5"/>
    </row>
    <row r="10385" spans="1:2" x14ac:dyDescent="0.15">
      <c r="A10385" s="3"/>
      <c r="B10385" s="5"/>
    </row>
    <row r="10386" spans="1:2" x14ac:dyDescent="0.15">
      <c r="A10386" s="3"/>
      <c r="B10386" s="5"/>
    </row>
    <row r="10387" spans="1:2" x14ac:dyDescent="0.15">
      <c r="A10387" s="3"/>
      <c r="B10387" s="5"/>
    </row>
    <row r="10388" spans="1:2" x14ac:dyDescent="0.15">
      <c r="A10388" s="3"/>
      <c r="B10388" s="5"/>
    </row>
    <row r="10389" spans="1:2" x14ac:dyDescent="0.15">
      <c r="A10389" s="3"/>
      <c r="B10389" s="5"/>
    </row>
    <row r="10390" spans="1:2" x14ac:dyDescent="0.15">
      <c r="A10390" s="3"/>
      <c r="B10390" s="5"/>
    </row>
    <row r="10391" spans="1:2" x14ac:dyDescent="0.15">
      <c r="A10391" s="3"/>
      <c r="B10391" s="5"/>
    </row>
    <row r="10392" spans="1:2" x14ac:dyDescent="0.15">
      <c r="A10392" s="3"/>
      <c r="B10392" s="5"/>
    </row>
    <row r="10393" spans="1:2" x14ac:dyDescent="0.15">
      <c r="A10393" s="3"/>
      <c r="B10393" s="5"/>
    </row>
    <row r="10394" spans="1:2" x14ac:dyDescent="0.15">
      <c r="A10394" s="3"/>
      <c r="B10394" s="5"/>
    </row>
    <row r="10395" spans="1:2" x14ac:dyDescent="0.15">
      <c r="A10395" s="3"/>
      <c r="B10395" s="5"/>
    </row>
    <row r="10396" spans="1:2" x14ac:dyDescent="0.15">
      <c r="A10396" s="3"/>
      <c r="B10396" s="5"/>
    </row>
    <row r="10397" spans="1:2" x14ac:dyDescent="0.15">
      <c r="A10397" s="3"/>
      <c r="B10397" s="5"/>
    </row>
    <row r="10398" spans="1:2" x14ac:dyDescent="0.15">
      <c r="A10398" s="3"/>
      <c r="B10398" s="5"/>
    </row>
    <row r="10399" spans="1:2" x14ac:dyDescent="0.15">
      <c r="A10399" s="3"/>
      <c r="B10399" s="5"/>
    </row>
    <row r="10400" spans="1:2" x14ac:dyDescent="0.15">
      <c r="A10400" s="3"/>
      <c r="B10400" s="5"/>
    </row>
    <row r="10401" spans="1:2" x14ac:dyDescent="0.15">
      <c r="A10401" s="3"/>
      <c r="B10401" s="5"/>
    </row>
    <row r="10402" spans="1:2" x14ac:dyDescent="0.15">
      <c r="A10402" s="3"/>
      <c r="B10402" s="5"/>
    </row>
    <row r="10403" spans="1:2" x14ac:dyDescent="0.15">
      <c r="A10403" s="3"/>
      <c r="B10403" s="5"/>
    </row>
    <row r="10404" spans="1:2" x14ac:dyDescent="0.15">
      <c r="A10404" s="3"/>
      <c r="B10404" s="5"/>
    </row>
    <row r="10405" spans="1:2" x14ac:dyDescent="0.15">
      <c r="A10405" s="3"/>
      <c r="B10405" s="5"/>
    </row>
    <row r="10406" spans="1:2" x14ac:dyDescent="0.15">
      <c r="A10406" s="3"/>
      <c r="B10406" s="5"/>
    </row>
    <row r="10407" spans="1:2" x14ac:dyDescent="0.15">
      <c r="A10407" s="3"/>
      <c r="B10407" s="5"/>
    </row>
    <row r="10408" spans="1:2" x14ac:dyDescent="0.15">
      <c r="A10408" s="3"/>
      <c r="B10408" s="5"/>
    </row>
    <row r="10409" spans="1:2" x14ac:dyDescent="0.15">
      <c r="A10409" s="3"/>
      <c r="B10409" s="5"/>
    </row>
    <row r="10410" spans="1:2" x14ac:dyDescent="0.15">
      <c r="A10410" s="3"/>
      <c r="B10410" s="5"/>
    </row>
    <row r="10411" spans="1:2" x14ac:dyDescent="0.15">
      <c r="A10411" s="3"/>
      <c r="B10411" s="5"/>
    </row>
    <row r="10412" spans="1:2" x14ac:dyDescent="0.15">
      <c r="A10412" s="3"/>
      <c r="B10412" s="5"/>
    </row>
    <row r="10413" spans="1:2" x14ac:dyDescent="0.15">
      <c r="A10413" s="3"/>
      <c r="B10413" s="5"/>
    </row>
    <row r="10414" spans="1:2" x14ac:dyDescent="0.15">
      <c r="A10414" s="3"/>
      <c r="B10414" s="5"/>
    </row>
    <row r="10415" spans="1:2" x14ac:dyDescent="0.15">
      <c r="A10415" s="3"/>
      <c r="B10415" s="5"/>
    </row>
    <row r="10416" spans="1:2" x14ac:dyDescent="0.15">
      <c r="A10416" s="3"/>
      <c r="B10416" s="5"/>
    </row>
    <row r="10417" spans="1:2" x14ac:dyDescent="0.15">
      <c r="A10417" s="3"/>
      <c r="B10417" s="5"/>
    </row>
    <row r="10418" spans="1:2" x14ac:dyDescent="0.15">
      <c r="A10418" s="3"/>
      <c r="B10418" s="5"/>
    </row>
    <row r="10419" spans="1:2" x14ac:dyDescent="0.15">
      <c r="A10419" s="3"/>
      <c r="B10419" s="5"/>
    </row>
    <row r="10420" spans="1:2" x14ac:dyDescent="0.15">
      <c r="A10420" s="3"/>
      <c r="B10420" s="5"/>
    </row>
    <row r="10421" spans="1:2" x14ac:dyDescent="0.15">
      <c r="A10421" s="3"/>
      <c r="B10421" s="5"/>
    </row>
    <row r="10422" spans="1:2" x14ac:dyDescent="0.15">
      <c r="A10422" s="3"/>
      <c r="B10422" s="5"/>
    </row>
    <row r="10423" spans="1:2" x14ac:dyDescent="0.15">
      <c r="A10423" s="3"/>
      <c r="B10423" s="5"/>
    </row>
    <row r="10424" spans="1:2" x14ac:dyDescent="0.15">
      <c r="A10424" s="3"/>
      <c r="B10424" s="5"/>
    </row>
    <row r="10425" spans="1:2" x14ac:dyDescent="0.15">
      <c r="A10425" s="3"/>
      <c r="B10425" s="5"/>
    </row>
    <row r="10426" spans="1:2" x14ac:dyDescent="0.15">
      <c r="A10426" s="3"/>
      <c r="B10426" s="5"/>
    </row>
    <row r="10427" spans="1:2" x14ac:dyDescent="0.15">
      <c r="A10427" s="3"/>
      <c r="B10427" s="5"/>
    </row>
    <row r="10428" spans="1:2" x14ac:dyDescent="0.15">
      <c r="A10428" s="3"/>
      <c r="B10428" s="5"/>
    </row>
    <row r="10429" spans="1:2" x14ac:dyDescent="0.15">
      <c r="A10429" s="3"/>
      <c r="B10429" s="5"/>
    </row>
    <row r="10430" spans="1:2" x14ac:dyDescent="0.15">
      <c r="A10430" s="3"/>
      <c r="B10430" s="5"/>
    </row>
    <row r="10431" spans="1:2" x14ac:dyDescent="0.15">
      <c r="A10431" s="3"/>
      <c r="B10431" s="5"/>
    </row>
    <row r="10432" spans="1:2" x14ac:dyDescent="0.15">
      <c r="A10432" s="3"/>
      <c r="B10432" s="5"/>
    </row>
    <row r="10433" spans="1:2" x14ac:dyDescent="0.15">
      <c r="A10433" s="3"/>
      <c r="B10433" s="5"/>
    </row>
    <row r="10434" spans="1:2" x14ac:dyDescent="0.15">
      <c r="A10434" s="3"/>
      <c r="B10434" s="5"/>
    </row>
    <row r="10435" spans="1:2" x14ac:dyDescent="0.15">
      <c r="A10435" s="3"/>
      <c r="B10435" s="5"/>
    </row>
    <row r="10436" spans="1:2" x14ac:dyDescent="0.15">
      <c r="A10436" s="3"/>
      <c r="B10436" s="5"/>
    </row>
    <row r="10437" spans="1:2" x14ac:dyDescent="0.15">
      <c r="A10437" s="3"/>
      <c r="B10437" s="5"/>
    </row>
    <row r="10438" spans="1:2" x14ac:dyDescent="0.15">
      <c r="A10438" s="3"/>
      <c r="B10438" s="5"/>
    </row>
    <row r="10439" spans="1:2" x14ac:dyDescent="0.15">
      <c r="A10439" s="3"/>
      <c r="B10439" s="5"/>
    </row>
    <row r="10440" spans="1:2" x14ac:dyDescent="0.15">
      <c r="A10440" s="3"/>
      <c r="B10440" s="5"/>
    </row>
    <row r="10441" spans="1:2" x14ac:dyDescent="0.15">
      <c r="A10441" s="3"/>
      <c r="B10441" s="5"/>
    </row>
    <row r="10442" spans="1:2" x14ac:dyDescent="0.15">
      <c r="A10442" s="3"/>
      <c r="B10442" s="5"/>
    </row>
    <row r="10443" spans="1:2" x14ac:dyDescent="0.15">
      <c r="A10443" s="3"/>
      <c r="B10443" s="5"/>
    </row>
    <row r="10444" spans="1:2" x14ac:dyDescent="0.15">
      <c r="A10444" s="3"/>
      <c r="B10444" s="5"/>
    </row>
    <row r="10445" spans="1:2" x14ac:dyDescent="0.15">
      <c r="A10445" s="3"/>
      <c r="B10445" s="5"/>
    </row>
    <row r="10446" spans="1:2" x14ac:dyDescent="0.15">
      <c r="A10446" s="3"/>
      <c r="B10446" s="5"/>
    </row>
    <row r="10447" spans="1:2" x14ac:dyDescent="0.15">
      <c r="A10447" s="3"/>
      <c r="B10447" s="5"/>
    </row>
    <row r="10448" spans="1:2" x14ac:dyDescent="0.15">
      <c r="A10448" s="3"/>
      <c r="B10448" s="5"/>
    </row>
    <row r="10449" spans="1:2" x14ac:dyDescent="0.15">
      <c r="A10449" s="3"/>
      <c r="B10449" s="5"/>
    </row>
    <row r="10450" spans="1:2" x14ac:dyDescent="0.15">
      <c r="A10450" s="3"/>
      <c r="B10450" s="5"/>
    </row>
    <row r="10451" spans="1:2" x14ac:dyDescent="0.15">
      <c r="A10451" s="3"/>
      <c r="B10451" s="5"/>
    </row>
    <row r="10452" spans="1:2" x14ac:dyDescent="0.15">
      <c r="A10452" s="3"/>
      <c r="B10452" s="5"/>
    </row>
    <row r="10453" spans="1:2" x14ac:dyDescent="0.15">
      <c r="A10453" s="3"/>
      <c r="B10453" s="5"/>
    </row>
    <row r="10454" spans="1:2" x14ac:dyDescent="0.15">
      <c r="A10454" s="3"/>
      <c r="B10454" s="5"/>
    </row>
    <row r="10455" spans="1:2" x14ac:dyDescent="0.15">
      <c r="A10455" s="3"/>
      <c r="B10455" s="5"/>
    </row>
    <row r="10456" spans="1:2" x14ac:dyDescent="0.15">
      <c r="A10456" s="3"/>
      <c r="B10456" s="5"/>
    </row>
    <row r="10457" spans="1:2" x14ac:dyDescent="0.15">
      <c r="A10457" s="3"/>
      <c r="B10457" s="5"/>
    </row>
    <row r="10458" spans="1:2" x14ac:dyDescent="0.15">
      <c r="A10458" s="3"/>
      <c r="B10458" s="5"/>
    </row>
    <row r="10459" spans="1:2" x14ac:dyDescent="0.15">
      <c r="A10459" s="3"/>
      <c r="B10459" s="5"/>
    </row>
    <row r="10460" spans="1:2" x14ac:dyDescent="0.15">
      <c r="A10460" s="3"/>
      <c r="B10460" s="5"/>
    </row>
    <row r="10461" spans="1:2" x14ac:dyDescent="0.15">
      <c r="A10461" s="3"/>
      <c r="B10461" s="5"/>
    </row>
    <row r="10462" spans="1:2" x14ac:dyDescent="0.15">
      <c r="A10462" s="3"/>
      <c r="B10462" s="5"/>
    </row>
    <row r="10463" spans="1:2" x14ac:dyDescent="0.15">
      <c r="A10463" s="3"/>
      <c r="B10463" s="5"/>
    </row>
    <row r="10464" spans="1:2" x14ac:dyDescent="0.15">
      <c r="A10464" s="3"/>
      <c r="B10464" s="5"/>
    </row>
    <row r="10465" spans="1:2" x14ac:dyDescent="0.15">
      <c r="A10465" s="3"/>
      <c r="B10465" s="5"/>
    </row>
    <row r="10466" spans="1:2" x14ac:dyDescent="0.15">
      <c r="A10466" s="3"/>
      <c r="B10466" s="5"/>
    </row>
    <row r="10467" spans="1:2" x14ac:dyDescent="0.15">
      <c r="A10467" s="3"/>
      <c r="B10467" s="5"/>
    </row>
    <row r="10468" spans="1:2" x14ac:dyDescent="0.15">
      <c r="A10468" s="3"/>
      <c r="B10468" s="5"/>
    </row>
    <row r="10469" spans="1:2" x14ac:dyDescent="0.15">
      <c r="A10469" s="3"/>
      <c r="B10469" s="5"/>
    </row>
    <row r="10470" spans="1:2" x14ac:dyDescent="0.15">
      <c r="A10470" s="3"/>
      <c r="B10470" s="5"/>
    </row>
    <row r="10471" spans="1:2" x14ac:dyDescent="0.15">
      <c r="A10471" s="3"/>
      <c r="B10471" s="5"/>
    </row>
    <row r="10472" spans="1:2" x14ac:dyDescent="0.15">
      <c r="A10472" s="3"/>
      <c r="B10472" s="5"/>
    </row>
    <row r="10473" spans="1:2" x14ac:dyDescent="0.15">
      <c r="A10473" s="3"/>
      <c r="B10473" s="5"/>
    </row>
    <row r="10474" spans="1:2" x14ac:dyDescent="0.15">
      <c r="A10474" s="3"/>
      <c r="B10474" s="5"/>
    </row>
    <row r="10475" spans="1:2" x14ac:dyDescent="0.15">
      <c r="A10475" s="3"/>
      <c r="B10475" s="5"/>
    </row>
    <row r="10476" spans="1:2" x14ac:dyDescent="0.15">
      <c r="A10476" s="3"/>
      <c r="B10476" s="5"/>
    </row>
    <row r="10477" spans="1:2" x14ac:dyDescent="0.15">
      <c r="A10477" s="3"/>
      <c r="B10477" s="5"/>
    </row>
    <row r="10478" spans="1:2" x14ac:dyDescent="0.15">
      <c r="A10478" s="3"/>
      <c r="B10478" s="5"/>
    </row>
    <row r="10479" spans="1:2" x14ac:dyDescent="0.15">
      <c r="A10479" s="3"/>
      <c r="B10479" s="5"/>
    </row>
    <row r="10480" spans="1:2" x14ac:dyDescent="0.15">
      <c r="A10480" s="3"/>
      <c r="B10480" s="5"/>
    </row>
    <row r="10481" spans="1:2" x14ac:dyDescent="0.15">
      <c r="A10481" s="3"/>
      <c r="B10481" s="5"/>
    </row>
    <row r="10482" spans="1:2" x14ac:dyDescent="0.15">
      <c r="A10482" s="3"/>
      <c r="B10482" s="5"/>
    </row>
    <row r="10483" spans="1:2" x14ac:dyDescent="0.15">
      <c r="A10483" s="3"/>
      <c r="B10483" s="5"/>
    </row>
    <row r="10484" spans="1:2" x14ac:dyDescent="0.15">
      <c r="A10484" s="3"/>
      <c r="B10484" s="5"/>
    </row>
    <row r="10485" spans="1:2" x14ac:dyDescent="0.15">
      <c r="A10485" s="3"/>
      <c r="B10485" s="5"/>
    </row>
    <row r="10486" spans="1:2" x14ac:dyDescent="0.15">
      <c r="A10486" s="3"/>
      <c r="B10486" s="5"/>
    </row>
    <row r="10487" spans="1:2" x14ac:dyDescent="0.15">
      <c r="A10487" s="3"/>
      <c r="B10487" s="5"/>
    </row>
    <row r="10488" spans="1:2" x14ac:dyDescent="0.15">
      <c r="A10488" s="3"/>
      <c r="B10488" s="5"/>
    </row>
    <row r="10489" spans="1:2" x14ac:dyDescent="0.15">
      <c r="A10489" s="3"/>
      <c r="B10489" s="5"/>
    </row>
    <row r="10490" spans="1:2" x14ac:dyDescent="0.15">
      <c r="A10490" s="3"/>
      <c r="B10490" s="5"/>
    </row>
    <row r="10491" spans="1:2" x14ac:dyDescent="0.15">
      <c r="A10491" s="3"/>
      <c r="B10491" s="5"/>
    </row>
    <row r="10492" spans="1:2" x14ac:dyDescent="0.15">
      <c r="A10492" s="3"/>
      <c r="B10492" s="5"/>
    </row>
    <row r="10493" spans="1:2" x14ac:dyDescent="0.15">
      <c r="A10493" s="3"/>
      <c r="B10493" s="5"/>
    </row>
    <row r="10494" spans="1:2" x14ac:dyDescent="0.15">
      <c r="A10494" s="3"/>
      <c r="B10494" s="5"/>
    </row>
    <row r="10495" spans="1:2" x14ac:dyDescent="0.15">
      <c r="A10495" s="3"/>
      <c r="B10495" s="5"/>
    </row>
    <row r="10496" spans="1:2" x14ac:dyDescent="0.15">
      <c r="A10496" s="3"/>
      <c r="B10496" s="5"/>
    </row>
    <row r="10497" spans="1:2" x14ac:dyDescent="0.15">
      <c r="A10497" s="3"/>
      <c r="B10497" s="5"/>
    </row>
    <row r="10498" spans="1:2" x14ac:dyDescent="0.15">
      <c r="A10498" s="3"/>
      <c r="B10498" s="5"/>
    </row>
    <row r="10499" spans="1:2" x14ac:dyDescent="0.15">
      <c r="A10499" s="3"/>
      <c r="B10499" s="5"/>
    </row>
    <row r="10500" spans="1:2" x14ac:dyDescent="0.15">
      <c r="A10500" s="3"/>
      <c r="B10500" s="5"/>
    </row>
    <row r="10501" spans="1:2" x14ac:dyDescent="0.15">
      <c r="A10501" s="3"/>
      <c r="B10501" s="5"/>
    </row>
    <row r="10502" spans="1:2" x14ac:dyDescent="0.15">
      <c r="A10502" s="3"/>
      <c r="B10502" s="5"/>
    </row>
    <row r="10503" spans="1:2" x14ac:dyDescent="0.15">
      <c r="A10503" s="3"/>
      <c r="B10503" s="5"/>
    </row>
    <row r="10504" spans="1:2" x14ac:dyDescent="0.15">
      <c r="A10504" s="3"/>
      <c r="B10504" s="5"/>
    </row>
    <row r="10505" spans="1:2" x14ac:dyDescent="0.15">
      <c r="A10505" s="3"/>
      <c r="B10505" s="5"/>
    </row>
    <row r="10506" spans="1:2" x14ac:dyDescent="0.15">
      <c r="A10506" s="3"/>
      <c r="B10506" s="5"/>
    </row>
    <row r="10507" spans="1:2" x14ac:dyDescent="0.15">
      <c r="A10507" s="3"/>
      <c r="B10507" s="5"/>
    </row>
    <row r="10508" spans="1:2" x14ac:dyDescent="0.15">
      <c r="A10508" s="3"/>
      <c r="B10508" s="5"/>
    </row>
    <row r="10509" spans="1:2" x14ac:dyDescent="0.15">
      <c r="A10509" s="3"/>
      <c r="B10509" s="5"/>
    </row>
    <row r="10510" spans="1:2" x14ac:dyDescent="0.15">
      <c r="A10510" s="3"/>
      <c r="B10510" s="5"/>
    </row>
    <row r="10511" spans="1:2" x14ac:dyDescent="0.15">
      <c r="A10511" s="3"/>
      <c r="B10511" s="5"/>
    </row>
    <row r="10512" spans="1:2" x14ac:dyDescent="0.15">
      <c r="A10512" s="3"/>
      <c r="B10512" s="5"/>
    </row>
    <row r="10513" spans="1:2" x14ac:dyDescent="0.15">
      <c r="A10513" s="3"/>
      <c r="B10513" s="5"/>
    </row>
    <row r="10514" spans="1:2" x14ac:dyDescent="0.15">
      <c r="A10514" s="3"/>
      <c r="B10514" s="5"/>
    </row>
    <row r="10515" spans="1:2" x14ac:dyDescent="0.15">
      <c r="A10515" s="3"/>
      <c r="B10515" s="5"/>
    </row>
    <row r="10516" spans="1:2" x14ac:dyDescent="0.15">
      <c r="A10516" s="3"/>
      <c r="B10516" s="5"/>
    </row>
    <row r="10517" spans="1:2" x14ac:dyDescent="0.15">
      <c r="A10517" s="3"/>
      <c r="B10517" s="5"/>
    </row>
    <row r="10518" spans="1:2" x14ac:dyDescent="0.15">
      <c r="A10518" s="3"/>
      <c r="B10518" s="5"/>
    </row>
    <row r="10519" spans="1:2" x14ac:dyDescent="0.15">
      <c r="A10519" s="3"/>
      <c r="B10519" s="5"/>
    </row>
    <row r="10520" spans="1:2" x14ac:dyDescent="0.15">
      <c r="A10520" s="3"/>
      <c r="B10520" s="5"/>
    </row>
    <row r="10521" spans="1:2" x14ac:dyDescent="0.15">
      <c r="A10521" s="3"/>
      <c r="B10521" s="5"/>
    </row>
    <row r="10522" spans="1:2" x14ac:dyDescent="0.15">
      <c r="A10522" s="3"/>
      <c r="B10522" s="5"/>
    </row>
    <row r="10523" spans="1:2" x14ac:dyDescent="0.15">
      <c r="A10523" s="3"/>
      <c r="B10523" s="5"/>
    </row>
    <row r="10524" spans="1:2" x14ac:dyDescent="0.15">
      <c r="A10524" s="3"/>
      <c r="B10524" s="5"/>
    </row>
    <row r="10525" spans="1:2" x14ac:dyDescent="0.15">
      <c r="A10525" s="3"/>
      <c r="B10525" s="5"/>
    </row>
    <row r="10526" spans="1:2" x14ac:dyDescent="0.15">
      <c r="A10526" s="3"/>
      <c r="B10526" s="5"/>
    </row>
    <row r="10527" spans="1:2" x14ac:dyDescent="0.15">
      <c r="A10527" s="3"/>
      <c r="B10527" s="5"/>
    </row>
    <row r="10528" spans="1:2" x14ac:dyDescent="0.15">
      <c r="A10528" s="3"/>
      <c r="B10528" s="5"/>
    </row>
    <row r="10529" spans="1:2" x14ac:dyDescent="0.15">
      <c r="A10529" s="3"/>
      <c r="B10529" s="5"/>
    </row>
    <row r="10530" spans="1:2" x14ac:dyDescent="0.15">
      <c r="A10530" s="3"/>
      <c r="B10530" s="5"/>
    </row>
    <row r="10531" spans="1:2" x14ac:dyDescent="0.15">
      <c r="A10531" s="3"/>
      <c r="B10531" s="5"/>
    </row>
    <row r="10532" spans="1:2" x14ac:dyDescent="0.15">
      <c r="A10532" s="3"/>
      <c r="B10532" s="5"/>
    </row>
    <row r="10533" spans="1:2" x14ac:dyDescent="0.15">
      <c r="A10533" s="3"/>
      <c r="B10533" s="5"/>
    </row>
    <row r="10534" spans="1:2" x14ac:dyDescent="0.15">
      <c r="A10534" s="3"/>
      <c r="B10534" s="5"/>
    </row>
    <row r="10535" spans="1:2" x14ac:dyDescent="0.15">
      <c r="A10535" s="3"/>
      <c r="B10535" s="5"/>
    </row>
    <row r="10536" spans="1:2" x14ac:dyDescent="0.15">
      <c r="A10536" s="3"/>
      <c r="B10536" s="5"/>
    </row>
    <row r="10537" spans="1:2" x14ac:dyDescent="0.15">
      <c r="A10537" s="3"/>
      <c r="B10537" s="5"/>
    </row>
    <row r="10538" spans="1:2" x14ac:dyDescent="0.15">
      <c r="A10538" s="3"/>
      <c r="B10538" s="5"/>
    </row>
    <row r="10539" spans="1:2" x14ac:dyDescent="0.15">
      <c r="A10539" s="3"/>
      <c r="B10539" s="5"/>
    </row>
    <row r="10540" spans="1:2" x14ac:dyDescent="0.15">
      <c r="A10540" s="3"/>
      <c r="B10540" s="5"/>
    </row>
    <row r="10541" spans="1:2" x14ac:dyDescent="0.15">
      <c r="A10541" s="3"/>
      <c r="B10541" s="5"/>
    </row>
    <row r="10542" spans="1:2" x14ac:dyDescent="0.15">
      <c r="A10542" s="3"/>
      <c r="B10542" s="5"/>
    </row>
    <row r="10543" spans="1:2" x14ac:dyDescent="0.15">
      <c r="A10543" s="3"/>
      <c r="B10543" s="5"/>
    </row>
    <row r="10544" spans="1:2" x14ac:dyDescent="0.15">
      <c r="A10544" s="3"/>
      <c r="B10544" s="5"/>
    </row>
    <row r="10545" spans="1:2" x14ac:dyDescent="0.15">
      <c r="A10545" s="3"/>
      <c r="B10545" s="5"/>
    </row>
    <row r="10546" spans="1:2" x14ac:dyDescent="0.15">
      <c r="A10546" s="3"/>
      <c r="B10546" s="5"/>
    </row>
    <row r="10547" spans="1:2" x14ac:dyDescent="0.15">
      <c r="A10547" s="3"/>
      <c r="B10547" s="5"/>
    </row>
    <row r="10548" spans="1:2" x14ac:dyDescent="0.15">
      <c r="A10548" s="3"/>
      <c r="B10548" s="5"/>
    </row>
    <row r="10549" spans="1:2" x14ac:dyDescent="0.15">
      <c r="A10549" s="3"/>
      <c r="B10549" s="5"/>
    </row>
    <row r="10550" spans="1:2" x14ac:dyDescent="0.15">
      <c r="A10550" s="3"/>
      <c r="B10550" s="5"/>
    </row>
    <row r="10551" spans="1:2" x14ac:dyDescent="0.15">
      <c r="A10551" s="3"/>
      <c r="B10551" s="5"/>
    </row>
    <row r="10552" spans="1:2" x14ac:dyDescent="0.15">
      <c r="A10552" s="3"/>
      <c r="B10552" s="5"/>
    </row>
    <row r="10553" spans="1:2" x14ac:dyDescent="0.15">
      <c r="A10553" s="3"/>
      <c r="B10553" s="5"/>
    </row>
    <row r="10554" spans="1:2" x14ac:dyDescent="0.15">
      <c r="A10554" s="3"/>
      <c r="B10554" s="5"/>
    </row>
    <row r="10555" spans="1:2" x14ac:dyDescent="0.15">
      <c r="A10555" s="3"/>
      <c r="B10555" s="5"/>
    </row>
    <row r="10556" spans="1:2" x14ac:dyDescent="0.15">
      <c r="A10556" s="3"/>
      <c r="B10556" s="5"/>
    </row>
    <row r="10557" spans="1:2" x14ac:dyDescent="0.15">
      <c r="A10557" s="3"/>
      <c r="B10557" s="5"/>
    </row>
    <row r="10558" spans="1:2" x14ac:dyDescent="0.15">
      <c r="A10558" s="3"/>
      <c r="B10558" s="5"/>
    </row>
    <row r="10559" spans="1:2" x14ac:dyDescent="0.15">
      <c r="A10559" s="3"/>
      <c r="B10559" s="5"/>
    </row>
    <row r="10560" spans="1:2" x14ac:dyDescent="0.15">
      <c r="A10560" s="3"/>
      <c r="B10560" s="5"/>
    </row>
    <row r="10561" spans="1:2" x14ac:dyDescent="0.15">
      <c r="A10561" s="3"/>
      <c r="B10561" s="5"/>
    </row>
    <row r="10562" spans="1:2" x14ac:dyDescent="0.15">
      <c r="A10562" s="3"/>
      <c r="B10562" s="5"/>
    </row>
    <row r="10563" spans="1:2" x14ac:dyDescent="0.15">
      <c r="A10563" s="3"/>
      <c r="B10563" s="5"/>
    </row>
    <row r="10564" spans="1:2" x14ac:dyDescent="0.15">
      <c r="A10564" s="3"/>
      <c r="B10564" s="5"/>
    </row>
    <row r="10565" spans="1:2" x14ac:dyDescent="0.15">
      <c r="A10565" s="3"/>
      <c r="B10565" s="5"/>
    </row>
    <row r="10566" spans="1:2" x14ac:dyDescent="0.15">
      <c r="A10566" s="3"/>
      <c r="B10566" s="5"/>
    </row>
    <row r="10567" spans="1:2" x14ac:dyDescent="0.15">
      <c r="A10567" s="3"/>
      <c r="B10567" s="5"/>
    </row>
    <row r="10568" spans="1:2" x14ac:dyDescent="0.15">
      <c r="A10568" s="3"/>
      <c r="B10568" s="5"/>
    </row>
    <row r="10569" spans="1:2" x14ac:dyDescent="0.15">
      <c r="A10569" s="3"/>
      <c r="B10569" s="5"/>
    </row>
    <row r="10570" spans="1:2" x14ac:dyDescent="0.15">
      <c r="A10570" s="3"/>
      <c r="B10570" s="5"/>
    </row>
    <row r="10571" spans="1:2" x14ac:dyDescent="0.15">
      <c r="A10571" s="3"/>
      <c r="B10571" s="5"/>
    </row>
    <row r="10572" spans="1:2" x14ac:dyDescent="0.15">
      <c r="A10572" s="3"/>
      <c r="B10572" s="5"/>
    </row>
    <row r="10573" spans="1:2" x14ac:dyDescent="0.15">
      <c r="A10573" s="3"/>
      <c r="B10573" s="5"/>
    </row>
    <row r="10574" spans="1:2" x14ac:dyDescent="0.15">
      <c r="A10574" s="3"/>
      <c r="B10574" s="5"/>
    </row>
    <row r="10575" spans="1:2" x14ac:dyDescent="0.15">
      <c r="A10575" s="3"/>
      <c r="B10575" s="5"/>
    </row>
    <row r="10576" spans="1:2" x14ac:dyDescent="0.15">
      <c r="A10576" s="3"/>
      <c r="B10576" s="5"/>
    </row>
    <row r="10577" spans="1:2" x14ac:dyDescent="0.15">
      <c r="A10577" s="3"/>
      <c r="B10577" s="5"/>
    </row>
    <row r="10578" spans="1:2" x14ac:dyDescent="0.15">
      <c r="A10578" s="3"/>
      <c r="B10578" s="5"/>
    </row>
    <row r="10579" spans="1:2" x14ac:dyDescent="0.15">
      <c r="A10579" s="3"/>
      <c r="B10579" s="5"/>
    </row>
    <row r="10580" spans="1:2" x14ac:dyDescent="0.15">
      <c r="A10580" s="3"/>
      <c r="B10580" s="5"/>
    </row>
    <row r="10581" spans="1:2" x14ac:dyDescent="0.15">
      <c r="A10581" s="3"/>
      <c r="B10581" s="5"/>
    </row>
    <row r="10582" spans="1:2" x14ac:dyDescent="0.15">
      <c r="A10582" s="3"/>
      <c r="B10582" s="5"/>
    </row>
    <row r="10583" spans="1:2" x14ac:dyDescent="0.15">
      <c r="A10583" s="3"/>
      <c r="B10583" s="5"/>
    </row>
    <row r="10584" spans="1:2" x14ac:dyDescent="0.15">
      <c r="A10584" s="3"/>
      <c r="B10584" s="5"/>
    </row>
    <row r="10585" spans="1:2" x14ac:dyDescent="0.15">
      <c r="A10585" s="3"/>
      <c r="B10585" s="5"/>
    </row>
    <row r="10586" spans="1:2" x14ac:dyDescent="0.15">
      <c r="A10586" s="3"/>
      <c r="B10586" s="5"/>
    </row>
    <row r="10587" spans="1:2" x14ac:dyDescent="0.15">
      <c r="A10587" s="3"/>
      <c r="B10587" s="5"/>
    </row>
    <row r="10588" spans="1:2" x14ac:dyDescent="0.15">
      <c r="A10588" s="3"/>
      <c r="B10588" s="5"/>
    </row>
    <row r="10589" spans="1:2" x14ac:dyDescent="0.15">
      <c r="A10589" s="3"/>
      <c r="B10589" s="5"/>
    </row>
    <row r="10590" spans="1:2" x14ac:dyDescent="0.15">
      <c r="A10590" s="3"/>
      <c r="B10590" s="5"/>
    </row>
    <row r="10591" spans="1:2" x14ac:dyDescent="0.15">
      <c r="A10591" s="3"/>
      <c r="B10591" s="5"/>
    </row>
    <row r="10592" spans="1:2" x14ac:dyDescent="0.15">
      <c r="A10592" s="3"/>
      <c r="B10592" s="5"/>
    </row>
    <row r="10593" spans="1:2" x14ac:dyDescent="0.15">
      <c r="A10593" s="3"/>
      <c r="B10593" s="5"/>
    </row>
    <row r="10594" spans="1:2" x14ac:dyDescent="0.15">
      <c r="A10594" s="3"/>
      <c r="B10594" s="5"/>
    </row>
    <row r="10595" spans="1:2" x14ac:dyDescent="0.15">
      <c r="A10595" s="3"/>
      <c r="B10595" s="5"/>
    </row>
    <row r="10596" spans="1:2" x14ac:dyDescent="0.15">
      <c r="A10596" s="3"/>
      <c r="B10596" s="5"/>
    </row>
    <row r="10597" spans="1:2" x14ac:dyDescent="0.15">
      <c r="A10597" s="3"/>
      <c r="B10597" s="5"/>
    </row>
    <row r="10598" spans="1:2" x14ac:dyDescent="0.15">
      <c r="A10598" s="3"/>
      <c r="B10598" s="5"/>
    </row>
    <row r="10599" spans="1:2" x14ac:dyDescent="0.15">
      <c r="A10599" s="3"/>
      <c r="B10599" s="5"/>
    </row>
    <row r="10600" spans="1:2" x14ac:dyDescent="0.15">
      <c r="A10600" s="3"/>
      <c r="B10600" s="5"/>
    </row>
    <row r="10601" spans="1:2" x14ac:dyDescent="0.15">
      <c r="A10601" s="3"/>
      <c r="B10601" s="5"/>
    </row>
    <row r="10602" spans="1:2" x14ac:dyDescent="0.15">
      <c r="A10602" s="3"/>
      <c r="B10602" s="5"/>
    </row>
    <row r="10603" spans="1:2" x14ac:dyDescent="0.15">
      <c r="A10603" s="3"/>
      <c r="B10603" s="5"/>
    </row>
    <row r="10604" spans="1:2" x14ac:dyDescent="0.15">
      <c r="A10604" s="3"/>
      <c r="B10604" s="5"/>
    </row>
    <row r="10605" spans="1:2" x14ac:dyDescent="0.15">
      <c r="A10605" s="3"/>
      <c r="B10605" s="5"/>
    </row>
    <row r="10606" spans="1:2" x14ac:dyDescent="0.15">
      <c r="A10606" s="3"/>
      <c r="B10606" s="5"/>
    </row>
    <row r="10607" spans="1:2" x14ac:dyDescent="0.15">
      <c r="A10607" s="3"/>
      <c r="B10607" s="5"/>
    </row>
    <row r="10608" spans="1:2" x14ac:dyDescent="0.15">
      <c r="A10608" s="3"/>
      <c r="B10608" s="5"/>
    </row>
    <row r="10609" spans="1:2" x14ac:dyDescent="0.15">
      <c r="A10609" s="3"/>
      <c r="B10609" s="5"/>
    </row>
    <row r="10610" spans="1:2" x14ac:dyDescent="0.15">
      <c r="A10610" s="3"/>
      <c r="B10610" s="5"/>
    </row>
    <row r="10611" spans="1:2" x14ac:dyDescent="0.15">
      <c r="A10611" s="3"/>
      <c r="B10611" s="5"/>
    </row>
    <row r="10612" spans="1:2" x14ac:dyDescent="0.15">
      <c r="A10612" s="3"/>
      <c r="B10612" s="5"/>
    </row>
    <row r="10613" spans="1:2" x14ac:dyDescent="0.15">
      <c r="A10613" s="3"/>
      <c r="B10613" s="5"/>
    </row>
    <row r="10614" spans="1:2" x14ac:dyDescent="0.15">
      <c r="A10614" s="3"/>
      <c r="B10614" s="5"/>
    </row>
    <row r="10615" spans="1:2" x14ac:dyDescent="0.15">
      <c r="A10615" s="3"/>
      <c r="B10615" s="5"/>
    </row>
    <row r="10616" spans="1:2" x14ac:dyDescent="0.15">
      <c r="A10616" s="3"/>
      <c r="B10616" s="5"/>
    </row>
    <row r="10617" spans="1:2" x14ac:dyDescent="0.15">
      <c r="A10617" s="3"/>
      <c r="B10617" s="5"/>
    </row>
    <row r="10618" spans="1:2" x14ac:dyDescent="0.15">
      <c r="A10618" s="3"/>
      <c r="B10618" s="5"/>
    </row>
    <row r="10619" spans="1:2" x14ac:dyDescent="0.15">
      <c r="A10619" s="3"/>
      <c r="B10619" s="5"/>
    </row>
    <row r="10620" spans="1:2" x14ac:dyDescent="0.15">
      <c r="A10620" s="3"/>
      <c r="B10620" s="5"/>
    </row>
    <row r="10621" spans="1:2" x14ac:dyDescent="0.15">
      <c r="A10621" s="3"/>
      <c r="B10621" s="5"/>
    </row>
    <row r="10622" spans="1:2" x14ac:dyDescent="0.15">
      <c r="A10622" s="3"/>
      <c r="B10622" s="5"/>
    </row>
    <row r="10623" spans="1:2" x14ac:dyDescent="0.15">
      <c r="A10623" s="3"/>
      <c r="B10623" s="5"/>
    </row>
    <row r="10624" spans="1:2" x14ac:dyDescent="0.15">
      <c r="A10624" s="3"/>
      <c r="B10624" s="5"/>
    </row>
    <row r="10625" spans="1:2" x14ac:dyDescent="0.15">
      <c r="A10625" s="3"/>
      <c r="B10625" s="5"/>
    </row>
    <row r="10626" spans="1:2" x14ac:dyDescent="0.15">
      <c r="A10626" s="3"/>
      <c r="B10626" s="5"/>
    </row>
    <row r="10627" spans="1:2" x14ac:dyDescent="0.15">
      <c r="A10627" s="3"/>
      <c r="B10627" s="5"/>
    </row>
    <row r="10628" spans="1:2" x14ac:dyDescent="0.15">
      <c r="A10628" s="3"/>
      <c r="B10628" s="5"/>
    </row>
    <row r="10629" spans="1:2" x14ac:dyDescent="0.15">
      <c r="A10629" s="3"/>
      <c r="B10629" s="5"/>
    </row>
    <row r="10630" spans="1:2" x14ac:dyDescent="0.15">
      <c r="A10630" s="3"/>
      <c r="B10630" s="5"/>
    </row>
    <row r="10631" spans="1:2" x14ac:dyDescent="0.15">
      <c r="A10631" s="3"/>
      <c r="B10631" s="5"/>
    </row>
    <row r="10632" spans="1:2" x14ac:dyDescent="0.15">
      <c r="A10632" s="3"/>
      <c r="B10632" s="5"/>
    </row>
    <row r="10633" spans="1:2" x14ac:dyDescent="0.15">
      <c r="A10633" s="3"/>
      <c r="B10633" s="5"/>
    </row>
    <row r="10634" spans="1:2" x14ac:dyDescent="0.15">
      <c r="A10634" s="3"/>
      <c r="B10634" s="5"/>
    </row>
    <row r="10635" spans="1:2" x14ac:dyDescent="0.15">
      <c r="A10635" s="3"/>
      <c r="B10635" s="5"/>
    </row>
    <row r="10636" spans="1:2" x14ac:dyDescent="0.15">
      <c r="A10636" s="3"/>
      <c r="B10636" s="5"/>
    </row>
    <row r="10637" spans="1:2" x14ac:dyDescent="0.15">
      <c r="A10637" s="3"/>
      <c r="B10637" s="5"/>
    </row>
    <row r="10638" spans="1:2" x14ac:dyDescent="0.15">
      <c r="A10638" s="3"/>
      <c r="B10638" s="5"/>
    </row>
    <row r="10639" spans="1:2" x14ac:dyDescent="0.15">
      <c r="A10639" s="3"/>
      <c r="B10639" s="5"/>
    </row>
    <row r="10640" spans="1:2" x14ac:dyDescent="0.15">
      <c r="A10640" s="3"/>
      <c r="B10640" s="5"/>
    </row>
    <row r="10641" spans="1:2" x14ac:dyDescent="0.15">
      <c r="A10641" s="3"/>
      <c r="B10641" s="5"/>
    </row>
    <row r="10642" spans="1:2" x14ac:dyDescent="0.15">
      <c r="A10642" s="3"/>
      <c r="B10642" s="5"/>
    </row>
    <row r="10643" spans="1:2" x14ac:dyDescent="0.15">
      <c r="A10643" s="3"/>
      <c r="B10643" s="5"/>
    </row>
    <row r="10644" spans="1:2" x14ac:dyDescent="0.15">
      <c r="A10644" s="3"/>
      <c r="B10644" s="5"/>
    </row>
    <row r="10645" spans="1:2" x14ac:dyDescent="0.15">
      <c r="A10645" s="3"/>
      <c r="B10645" s="5"/>
    </row>
    <row r="10646" spans="1:2" x14ac:dyDescent="0.15">
      <c r="A10646" s="3"/>
      <c r="B10646" s="5"/>
    </row>
    <row r="10647" spans="1:2" x14ac:dyDescent="0.15">
      <c r="A10647" s="3"/>
      <c r="B10647" s="5"/>
    </row>
    <row r="10648" spans="1:2" x14ac:dyDescent="0.15">
      <c r="A10648" s="3"/>
      <c r="B10648" s="5"/>
    </row>
    <row r="10649" spans="1:2" x14ac:dyDescent="0.15">
      <c r="A10649" s="3"/>
      <c r="B10649" s="5"/>
    </row>
    <row r="10650" spans="1:2" x14ac:dyDescent="0.15">
      <c r="A10650" s="3"/>
      <c r="B10650" s="5"/>
    </row>
    <row r="10651" spans="1:2" x14ac:dyDescent="0.15">
      <c r="A10651" s="3"/>
      <c r="B10651" s="5"/>
    </row>
    <row r="10652" spans="1:2" x14ac:dyDescent="0.15">
      <c r="A10652" s="3"/>
      <c r="B10652" s="5"/>
    </row>
    <row r="10653" spans="1:2" x14ac:dyDescent="0.15">
      <c r="A10653" s="3"/>
      <c r="B10653" s="5"/>
    </row>
    <row r="10654" spans="1:2" x14ac:dyDescent="0.15">
      <c r="A10654" s="3"/>
      <c r="B10654" s="5"/>
    </row>
    <row r="10655" spans="1:2" x14ac:dyDescent="0.15">
      <c r="A10655" s="3"/>
      <c r="B10655" s="5"/>
    </row>
    <row r="10656" spans="1:2" x14ac:dyDescent="0.15">
      <c r="A10656" s="3"/>
      <c r="B10656" s="5"/>
    </row>
    <row r="10657" spans="1:2" x14ac:dyDescent="0.15">
      <c r="A10657" s="3"/>
      <c r="B10657" s="5"/>
    </row>
    <row r="10658" spans="1:2" x14ac:dyDescent="0.15">
      <c r="A10658" s="3"/>
      <c r="B10658" s="5"/>
    </row>
    <row r="10659" spans="1:2" x14ac:dyDescent="0.15">
      <c r="A10659" s="3"/>
      <c r="B10659" s="5"/>
    </row>
    <row r="10660" spans="1:2" x14ac:dyDescent="0.15">
      <c r="A10660" s="3"/>
      <c r="B10660" s="5"/>
    </row>
    <row r="10661" spans="1:2" x14ac:dyDescent="0.15">
      <c r="A10661" s="3"/>
      <c r="B10661" s="5"/>
    </row>
    <row r="10662" spans="1:2" x14ac:dyDescent="0.15">
      <c r="A10662" s="3"/>
      <c r="B10662" s="5"/>
    </row>
    <row r="10663" spans="1:2" x14ac:dyDescent="0.15">
      <c r="A10663" s="3"/>
      <c r="B10663" s="5"/>
    </row>
    <row r="10664" spans="1:2" x14ac:dyDescent="0.15">
      <c r="A10664" s="3"/>
      <c r="B10664" s="5"/>
    </row>
    <row r="10665" spans="1:2" x14ac:dyDescent="0.15">
      <c r="A10665" s="3"/>
      <c r="B10665" s="5"/>
    </row>
    <row r="10666" spans="1:2" x14ac:dyDescent="0.15">
      <c r="A10666" s="3"/>
      <c r="B10666" s="5"/>
    </row>
    <row r="10667" spans="1:2" x14ac:dyDescent="0.15">
      <c r="A10667" s="3"/>
      <c r="B10667" s="5"/>
    </row>
    <row r="10668" spans="1:2" x14ac:dyDescent="0.15">
      <c r="A10668" s="3"/>
      <c r="B10668" s="5"/>
    </row>
    <row r="10669" spans="1:2" x14ac:dyDescent="0.15">
      <c r="A10669" s="3"/>
      <c r="B10669" s="5"/>
    </row>
    <row r="10670" spans="1:2" x14ac:dyDescent="0.15">
      <c r="A10670" s="3"/>
      <c r="B10670" s="5"/>
    </row>
    <row r="10671" spans="1:2" x14ac:dyDescent="0.15">
      <c r="A10671" s="3"/>
      <c r="B10671" s="5"/>
    </row>
    <row r="10672" spans="1:2" x14ac:dyDescent="0.15">
      <c r="A10672" s="3"/>
      <c r="B10672" s="5"/>
    </row>
    <row r="10673" spans="1:2" x14ac:dyDescent="0.15">
      <c r="A10673" s="3"/>
      <c r="B10673" s="5"/>
    </row>
    <row r="10674" spans="1:2" x14ac:dyDescent="0.15">
      <c r="A10674" s="3"/>
      <c r="B10674" s="5"/>
    </row>
    <row r="10675" spans="1:2" x14ac:dyDescent="0.15">
      <c r="A10675" s="3"/>
      <c r="B10675" s="5"/>
    </row>
    <row r="10676" spans="1:2" x14ac:dyDescent="0.15">
      <c r="A10676" s="3"/>
      <c r="B10676" s="5"/>
    </row>
    <row r="10677" spans="1:2" x14ac:dyDescent="0.15">
      <c r="A10677" s="3"/>
      <c r="B10677" s="5"/>
    </row>
    <row r="10678" spans="1:2" x14ac:dyDescent="0.15">
      <c r="A10678" s="3"/>
      <c r="B10678" s="5"/>
    </row>
    <row r="10679" spans="1:2" x14ac:dyDescent="0.15">
      <c r="A10679" s="3"/>
      <c r="B10679" s="5"/>
    </row>
    <row r="10680" spans="1:2" x14ac:dyDescent="0.15">
      <c r="A10680" s="3"/>
      <c r="B10680" s="5"/>
    </row>
    <row r="10681" spans="1:2" x14ac:dyDescent="0.15">
      <c r="A10681" s="3"/>
      <c r="B10681" s="5"/>
    </row>
    <row r="10682" spans="1:2" x14ac:dyDescent="0.15">
      <c r="A10682" s="3"/>
      <c r="B10682" s="5"/>
    </row>
    <row r="10683" spans="1:2" x14ac:dyDescent="0.15">
      <c r="A10683" s="3"/>
      <c r="B10683" s="5"/>
    </row>
    <row r="10684" spans="1:2" x14ac:dyDescent="0.15">
      <c r="A10684" s="3"/>
      <c r="B10684" s="5"/>
    </row>
    <row r="10685" spans="1:2" x14ac:dyDescent="0.15">
      <c r="A10685" s="3"/>
      <c r="B10685" s="5"/>
    </row>
    <row r="10686" spans="1:2" x14ac:dyDescent="0.15">
      <c r="A10686" s="3"/>
      <c r="B10686" s="5"/>
    </row>
    <row r="10687" spans="1:2" x14ac:dyDescent="0.15">
      <c r="A10687" s="3"/>
      <c r="B10687" s="5"/>
    </row>
    <row r="10688" spans="1:2" x14ac:dyDescent="0.15">
      <c r="A10688" s="3"/>
      <c r="B10688" s="5"/>
    </row>
    <row r="10689" spans="1:2" x14ac:dyDescent="0.15">
      <c r="A10689" s="3"/>
      <c r="B10689" s="5"/>
    </row>
    <row r="10690" spans="1:2" x14ac:dyDescent="0.15">
      <c r="A10690" s="3"/>
      <c r="B10690" s="5"/>
    </row>
    <row r="10691" spans="1:2" x14ac:dyDescent="0.15">
      <c r="A10691" s="3"/>
      <c r="B10691" s="5"/>
    </row>
    <row r="10692" spans="1:2" x14ac:dyDescent="0.15">
      <c r="A10692" s="3"/>
      <c r="B10692" s="5"/>
    </row>
    <row r="10693" spans="1:2" x14ac:dyDescent="0.15">
      <c r="A10693" s="3"/>
      <c r="B10693" s="5"/>
    </row>
    <row r="10694" spans="1:2" x14ac:dyDescent="0.15">
      <c r="A10694" s="3"/>
      <c r="B10694" s="5"/>
    </row>
    <row r="10695" spans="1:2" x14ac:dyDescent="0.15">
      <c r="A10695" s="3"/>
      <c r="B10695" s="5"/>
    </row>
    <row r="10696" spans="1:2" x14ac:dyDescent="0.15">
      <c r="A10696" s="3"/>
      <c r="B10696" s="5"/>
    </row>
    <row r="10697" spans="1:2" x14ac:dyDescent="0.15">
      <c r="A10697" s="3"/>
      <c r="B10697" s="5"/>
    </row>
    <row r="10698" spans="1:2" x14ac:dyDescent="0.15">
      <c r="A10698" s="3"/>
      <c r="B10698" s="5"/>
    </row>
    <row r="10699" spans="1:2" x14ac:dyDescent="0.15">
      <c r="A10699" s="3"/>
      <c r="B10699" s="5"/>
    </row>
    <row r="10700" spans="1:2" x14ac:dyDescent="0.15">
      <c r="A10700" s="3"/>
      <c r="B10700" s="5"/>
    </row>
    <row r="10701" spans="1:2" x14ac:dyDescent="0.15">
      <c r="A10701" s="3"/>
      <c r="B10701" s="5"/>
    </row>
    <row r="10702" spans="1:2" x14ac:dyDescent="0.15">
      <c r="A10702" s="3"/>
      <c r="B10702" s="5"/>
    </row>
    <row r="10703" spans="1:2" x14ac:dyDescent="0.15">
      <c r="A10703" s="3"/>
      <c r="B10703" s="5"/>
    </row>
    <row r="10704" spans="1:2" x14ac:dyDescent="0.15">
      <c r="A10704" s="3"/>
      <c r="B10704" s="5"/>
    </row>
    <row r="10705" spans="1:2" x14ac:dyDescent="0.15">
      <c r="A10705" s="3"/>
      <c r="B10705" s="5"/>
    </row>
    <row r="10706" spans="1:2" x14ac:dyDescent="0.15">
      <c r="A10706" s="3"/>
      <c r="B10706" s="5"/>
    </row>
    <row r="10707" spans="1:2" x14ac:dyDescent="0.15">
      <c r="A10707" s="3"/>
      <c r="B10707" s="5"/>
    </row>
    <row r="10708" spans="1:2" x14ac:dyDescent="0.15">
      <c r="A10708" s="3"/>
      <c r="B10708" s="5"/>
    </row>
    <row r="10709" spans="1:2" x14ac:dyDescent="0.15">
      <c r="A10709" s="3"/>
      <c r="B10709" s="5"/>
    </row>
    <row r="10710" spans="1:2" x14ac:dyDescent="0.15">
      <c r="A10710" s="3"/>
      <c r="B10710" s="5"/>
    </row>
    <row r="10711" spans="1:2" x14ac:dyDescent="0.15">
      <c r="A10711" s="3"/>
      <c r="B10711" s="5"/>
    </row>
    <row r="10712" spans="1:2" x14ac:dyDescent="0.15">
      <c r="A10712" s="3"/>
      <c r="B10712" s="5"/>
    </row>
    <row r="10713" spans="1:2" x14ac:dyDescent="0.15">
      <c r="A10713" s="3"/>
      <c r="B10713" s="5"/>
    </row>
    <row r="10714" spans="1:2" x14ac:dyDescent="0.15">
      <c r="A10714" s="3"/>
      <c r="B10714" s="5"/>
    </row>
    <row r="10715" spans="1:2" x14ac:dyDescent="0.15">
      <c r="A10715" s="3"/>
      <c r="B10715" s="5"/>
    </row>
    <row r="10716" spans="1:2" x14ac:dyDescent="0.15">
      <c r="A10716" s="3"/>
      <c r="B10716" s="5"/>
    </row>
    <row r="10717" spans="1:2" x14ac:dyDescent="0.15">
      <c r="A10717" s="3"/>
      <c r="B10717" s="5"/>
    </row>
    <row r="10718" spans="1:2" x14ac:dyDescent="0.15">
      <c r="A10718" s="3"/>
      <c r="B10718" s="5"/>
    </row>
    <row r="10719" spans="1:2" x14ac:dyDescent="0.15">
      <c r="A10719" s="3"/>
      <c r="B10719" s="5"/>
    </row>
    <row r="10720" spans="1:2" x14ac:dyDescent="0.15">
      <c r="A10720" s="3"/>
      <c r="B10720" s="5"/>
    </row>
    <row r="10721" spans="1:2" x14ac:dyDescent="0.15">
      <c r="A10721" s="3"/>
      <c r="B10721" s="5"/>
    </row>
    <row r="10722" spans="1:2" x14ac:dyDescent="0.15">
      <c r="A10722" s="3"/>
      <c r="B10722" s="5"/>
    </row>
    <row r="10723" spans="1:2" x14ac:dyDescent="0.15">
      <c r="A10723" s="3"/>
      <c r="B10723" s="5"/>
    </row>
    <row r="10724" spans="1:2" x14ac:dyDescent="0.15">
      <c r="A10724" s="3"/>
      <c r="B10724" s="5"/>
    </row>
    <row r="10725" spans="1:2" x14ac:dyDescent="0.15">
      <c r="A10725" s="3"/>
      <c r="B10725" s="5"/>
    </row>
    <row r="10726" spans="1:2" x14ac:dyDescent="0.15">
      <c r="A10726" s="3"/>
      <c r="B10726" s="5"/>
    </row>
    <row r="10727" spans="1:2" x14ac:dyDescent="0.15">
      <c r="A10727" s="3"/>
      <c r="B10727" s="5"/>
    </row>
    <row r="10728" spans="1:2" x14ac:dyDescent="0.15">
      <c r="A10728" s="3"/>
      <c r="B10728" s="5"/>
    </row>
    <row r="10729" spans="1:2" x14ac:dyDescent="0.15">
      <c r="A10729" s="3"/>
      <c r="B10729" s="5"/>
    </row>
    <row r="10730" spans="1:2" x14ac:dyDescent="0.15">
      <c r="A10730" s="3"/>
      <c r="B10730" s="5"/>
    </row>
    <row r="10731" spans="1:2" x14ac:dyDescent="0.15">
      <c r="A10731" s="3"/>
      <c r="B10731" s="5"/>
    </row>
    <row r="10732" spans="1:2" x14ac:dyDescent="0.15">
      <c r="A10732" s="3"/>
      <c r="B10732" s="5"/>
    </row>
    <row r="10733" spans="1:2" x14ac:dyDescent="0.15">
      <c r="A10733" s="3"/>
      <c r="B10733" s="5"/>
    </row>
    <row r="10734" spans="1:2" x14ac:dyDescent="0.15">
      <c r="A10734" s="3"/>
      <c r="B10734" s="5"/>
    </row>
    <row r="10735" spans="1:2" x14ac:dyDescent="0.15">
      <c r="A10735" s="3"/>
      <c r="B10735" s="5"/>
    </row>
    <row r="10736" spans="1:2" x14ac:dyDescent="0.15">
      <c r="A10736" s="3"/>
      <c r="B10736" s="5"/>
    </row>
    <row r="10737" spans="1:2" x14ac:dyDescent="0.15">
      <c r="A10737" s="3"/>
      <c r="B10737" s="5"/>
    </row>
    <row r="10738" spans="1:2" x14ac:dyDescent="0.15">
      <c r="A10738" s="3"/>
      <c r="B10738" s="5"/>
    </row>
    <row r="10739" spans="1:2" x14ac:dyDescent="0.15">
      <c r="A10739" s="3"/>
      <c r="B10739" s="5"/>
    </row>
    <row r="10740" spans="1:2" x14ac:dyDescent="0.15">
      <c r="A10740" s="3"/>
      <c r="B10740" s="5"/>
    </row>
    <row r="10741" spans="1:2" x14ac:dyDescent="0.15">
      <c r="A10741" s="3"/>
      <c r="B10741" s="5"/>
    </row>
    <row r="10742" spans="1:2" x14ac:dyDescent="0.15">
      <c r="A10742" s="3"/>
      <c r="B10742" s="5"/>
    </row>
    <row r="10743" spans="1:2" x14ac:dyDescent="0.15">
      <c r="A10743" s="3"/>
      <c r="B10743" s="5"/>
    </row>
    <row r="10744" spans="1:2" x14ac:dyDescent="0.15">
      <c r="A10744" s="3"/>
      <c r="B10744" s="5"/>
    </row>
    <row r="10745" spans="1:2" x14ac:dyDescent="0.15">
      <c r="A10745" s="3"/>
      <c r="B10745" s="5"/>
    </row>
    <row r="10746" spans="1:2" x14ac:dyDescent="0.15">
      <c r="A10746" s="3"/>
      <c r="B10746" s="5"/>
    </row>
    <row r="10747" spans="1:2" x14ac:dyDescent="0.15">
      <c r="A10747" s="3"/>
      <c r="B10747" s="5"/>
    </row>
    <row r="10748" spans="1:2" x14ac:dyDescent="0.15">
      <c r="A10748" s="3"/>
      <c r="B10748" s="5"/>
    </row>
    <row r="10749" spans="1:2" x14ac:dyDescent="0.15">
      <c r="A10749" s="3"/>
      <c r="B10749" s="5"/>
    </row>
    <row r="10750" spans="1:2" x14ac:dyDescent="0.15">
      <c r="A10750" s="3"/>
      <c r="B10750" s="5"/>
    </row>
    <row r="10751" spans="1:2" x14ac:dyDescent="0.15">
      <c r="A10751" s="3"/>
      <c r="B10751" s="5"/>
    </row>
    <row r="10752" spans="1:2" x14ac:dyDescent="0.15">
      <c r="A10752" s="3"/>
      <c r="B10752" s="5"/>
    </row>
    <row r="10753" spans="1:2" x14ac:dyDescent="0.15">
      <c r="A10753" s="3"/>
      <c r="B10753" s="5"/>
    </row>
    <row r="10754" spans="1:2" x14ac:dyDescent="0.15">
      <c r="A10754" s="3"/>
      <c r="B10754" s="5"/>
    </row>
    <row r="10755" spans="1:2" x14ac:dyDescent="0.15">
      <c r="A10755" s="3"/>
      <c r="B10755" s="5"/>
    </row>
    <row r="10756" spans="1:2" x14ac:dyDescent="0.15">
      <c r="A10756" s="3"/>
      <c r="B10756" s="5"/>
    </row>
    <row r="10757" spans="1:2" x14ac:dyDescent="0.15">
      <c r="A10757" s="3"/>
      <c r="B10757" s="5"/>
    </row>
    <row r="10758" spans="1:2" x14ac:dyDescent="0.15">
      <c r="A10758" s="3"/>
      <c r="B10758" s="5"/>
    </row>
    <row r="10759" spans="1:2" x14ac:dyDescent="0.15">
      <c r="A10759" s="3"/>
      <c r="B10759" s="5"/>
    </row>
    <row r="10760" spans="1:2" x14ac:dyDescent="0.15">
      <c r="A10760" s="3"/>
      <c r="B10760" s="5"/>
    </row>
    <row r="10761" spans="1:2" x14ac:dyDescent="0.15">
      <c r="A10761" s="3"/>
      <c r="B10761" s="5"/>
    </row>
    <row r="10762" spans="1:2" x14ac:dyDescent="0.15">
      <c r="A10762" s="3"/>
      <c r="B10762" s="5"/>
    </row>
    <row r="10763" spans="1:2" x14ac:dyDescent="0.15">
      <c r="A10763" s="3"/>
      <c r="B10763" s="5"/>
    </row>
    <row r="10764" spans="1:2" x14ac:dyDescent="0.15">
      <c r="A10764" s="3"/>
      <c r="B10764" s="5"/>
    </row>
    <row r="10765" spans="1:2" x14ac:dyDescent="0.15">
      <c r="A10765" s="3"/>
      <c r="B10765" s="5"/>
    </row>
    <row r="10766" spans="1:2" x14ac:dyDescent="0.15">
      <c r="A10766" s="3"/>
      <c r="B10766" s="5"/>
    </row>
    <row r="10767" spans="1:2" x14ac:dyDescent="0.15">
      <c r="A10767" s="3"/>
      <c r="B10767" s="5"/>
    </row>
    <row r="10768" spans="1:2" x14ac:dyDescent="0.15">
      <c r="A10768" s="3"/>
      <c r="B10768" s="5"/>
    </row>
    <row r="10769" spans="1:2" x14ac:dyDescent="0.15">
      <c r="A10769" s="3"/>
      <c r="B10769" s="5"/>
    </row>
    <row r="10770" spans="1:2" x14ac:dyDescent="0.15">
      <c r="A10770" s="3"/>
      <c r="B10770" s="5"/>
    </row>
    <row r="10771" spans="1:2" x14ac:dyDescent="0.15">
      <c r="A10771" s="3"/>
      <c r="B10771" s="5"/>
    </row>
    <row r="10772" spans="1:2" x14ac:dyDescent="0.15">
      <c r="A10772" s="3"/>
      <c r="B10772" s="5"/>
    </row>
    <row r="10773" spans="1:2" x14ac:dyDescent="0.15">
      <c r="A10773" s="3"/>
      <c r="B10773" s="5"/>
    </row>
    <row r="10774" spans="1:2" x14ac:dyDescent="0.15">
      <c r="A10774" s="3"/>
      <c r="B10774" s="5"/>
    </row>
    <row r="10775" spans="1:2" x14ac:dyDescent="0.15">
      <c r="A10775" s="3"/>
      <c r="B10775" s="5"/>
    </row>
    <row r="10776" spans="1:2" x14ac:dyDescent="0.15">
      <c r="A10776" s="3"/>
      <c r="B10776" s="5"/>
    </row>
    <row r="10777" spans="1:2" x14ac:dyDescent="0.15">
      <c r="A10777" s="3"/>
      <c r="B10777" s="5"/>
    </row>
    <row r="10778" spans="1:2" x14ac:dyDescent="0.15">
      <c r="A10778" s="3"/>
      <c r="B10778" s="5"/>
    </row>
    <row r="10779" spans="1:2" x14ac:dyDescent="0.15">
      <c r="A10779" s="3"/>
      <c r="B10779" s="5"/>
    </row>
    <row r="10780" spans="1:2" x14ac:dyDescent="0.15">
      <c r="A10780" s="3"/>
      <c r="B10780" s="5"/>
    </row>
    <row r="10781" spans="1:2" x14ac:dyDescent="0.15">
      <c r="A10781" s="3"/>
      <c r="B10781" s="5"/>
    </row>
    <row r="10782" spans="1:2" x14ac:dyDescent="0.15">
      <c r="A10782" s="3"/>
      <c r="B10782" s="5"/>
    </row>
    <row r="10783" spans="1:2" x14ac:dyDescent="0.15">
      <c r="A10783" s="3"/>
      <c r="B10783" s="5"/>
    </row>
    <row r="10784" spans="1:2" x14ac:dyDescent="0.15">
      <c r="A10784" s="3"/>
      <c r="B10784" s="5"/>
    </row>
    <row r="10785" spans="1:2" x14ac:dyDescent="0.15">
      <c r="A10785" s="3"/>
      <c r="B10785" s="5"/>
    </row>
    <row r="10786" spans="1:2" x14ac:dyDescent="0.15">
      <c r="A10786" s="3"/>
      <c r="B10786" s="5"/>
    </row>
    <row r="10787" spans="1:2" x14ac:dyDescent="0.15">
      <c r="A10787" s="3"/>
      <c r="B10787" s="5"/>
    </row>
    <row r="10788" spans="1:2" x14ac:dyDescent="0.15">
      <c r="A10788" s="3"/>
      <c r="B10788" s="5"/>
    </row>
    <row r="10789" spans="1:2" x14ac:dyDescent="0.15">
      <c r="A10789" s="3"/>
      <c r="B10789" s="5"/>
    </row>
    <row r="10790" spans="1:2" x14ac:dyDescent="0.15">
      <c r="A10790" s="3"/>
      <c r="B10790" s="5"/>
    </row>
    <row r="10791" spans="1:2" x14ac:dyDescent="0.15">
      <c r="A10791" s="3"/>
      <c r="B10791" s="5"/>
    </row>
    <row r="10792" spans="1:2" x14ac:dyDescent="0.15">
      <c r="A10792" s="3"/>
      <c r="B10792" s="5"/>
    </row>
    <row r="10793" spans="1:2" x14ac:dyDescent="0.15">
      <c r="A10793" s="3"/>
      <c r="B10793" s="5"/>
    </row>
    <row r="10794" spans="1:2" x14ac:dyDescent="0.15">
      <c r="A10794" s="3"/>
      <c r="B10794" s="5"/>
    </row>
    <row r="10795" spans="1:2" x14ac:dyDescent="0.15">
      <c r="A10795" s="3"/>
      <c r="B10795" s="5"/>
    </row>
    <row r="10796" spans="1:2" x14ac:dyDescent="0.15">
      <c r="A10796" s="3"/>
      <c r="B10796" s="5"/>
    </row>
    <row r="10797" spans="1:2" x14ac:dyDescent="0.15">
      <c r="A10797" s="3"/>
      <c r="B10797" s="5"/>
    </row>
    <row r="10798" spans="1:2" x14ac:dyDescent="0.15">
      <c r="A10798" s="3"/>
      <c r="B10798" s="5"/>
    </row>
    <row r="10799" spans="1:2" x14ac:dyDescent="0.15">
      <c r="A10799" s="3"/>
      <c r="B10799" s="5"/>
    </row>
    <row r="10800" spans="1:2" x14ac:dyDescent="0.15">
      <c r="A10800" s="3"/>
      <c r="B10800" s="5"/>
    </row>
    <row r="10801" spans="1:2" x14ac:dyDescent="0.15">
      <c r="A10801" s="3"/>
      <c r="B10801" s="5"/>
    </row>
    <row r="10802" spans="1:2" x14ac:dyDescent="0.15">
      <c r="A10802" s="3"/>
      <c r="B10802" s="5"/>
    </row>
    <row r="10803" spans="1:2" x14ac:dyDescent="0.15">
      <c r="A10803" s="3"/>
      <c r="B10803" s="5"/>
    </row>
    <row r="10804" spans="1:2" x14ac:dyDescent="0.15">
      <c r="A10804" s="3"/>
      <c r="B10804" s="5"/>
    </row>
    <row r="10805" spans="1:2" x14ac:dyDescent="0.15">
      <c r="A10805" s="3"/>
      <c r="B10805" s="5"/>
    </row>
    <row r="10806" spans="1:2" x14ac:dyDescent="0.15">
      <c r="A10806" s="3"/>
      <c r="B10806" s="5"/>
    </row>
    <row r="10807" spans="1:2" x14ac:dyDescent="0.15">
      <c r="A10807" s="3"/>
      <c r="B10807" s="5"/>
    </row>
    <row r="10808" spans="1:2" x14ac:dyDescent="0.15">
      <c r="A10808" s="3"/>
      <c r="B10808" s="5"/>
    </row>
    <row r="10809" spans="1:2" x14ac:dyDescent="0.15">
      <c r="A10809" s="3"/>
      <c r="B10809" s="5"/>
    </row>
    <row r="10810" spans="1:2" x14ac:dyDescent="0.15">
      <c r="A10810" s="3"/>
      <c r="B10810" s="5"/>
    </row>
    <row r="10811" spans="1:2" x14ac:dyDescent="0.15">
      <c r="A10811" s="3"/>
      <c r="B10811" s="5"/>
    </row>
    <row r="10812" spans="1:2" x14ac:dyDescent="0.15">
      <c r="A10812" s="3"/>
      <c r="B10812" s="5"/>
    </row>
    <row r="10813" spans="1:2" x14ac:dyDescent="0.15">
      <c r="A10813" s="3"/>
      <c r="B10813" s="5"/>
    </row>
    <row r="10814" spans="1:2" x14ac:dyDescent="0.15">
      <c r="A10814" s="3"/>
      <c r="B10814" s="5"/>
    </row>
    <row r="10815" spans="1:2" x14ac:dyDescent="0.15">
      <c r="A10815" s="3"/>
      <c r="B10815" s="5"/>
    </row>
    <row r="10816" spans="1:2" x14ac:dyDescent="0.15">
      <c r="A10816" s="3"/>
      <c r="B10816" s="5"/>
    </row>
    <row r="10817" spans="1:2" x14ac:dyDescent="0.15">
      <c r="A10817" s="3"/>
      <c r="B10817" s="5"/>
    </row>
    <row r="10818" spans="1:2" x14ac:dyDescent="0.15">
      <c r="A10818" s="3"/>
      <c r="B10818" s="5"/>
    </row>
    <row r="10819" spans="1:2" x14ac:dyDescent="0.15">
      <c r="A10819" s="3"/>
      <c r="B10819" s="5"/>
    </row>
    <row r="10820" spans="1:2" x14ac:dyDescent="0.15">
      <c r="A10820" s="3"/>
      <c r="B10820" s="5"/>
    </row>
    <row r="10821" spans="1:2" x14ac:dyDescent="0.15">
      <c r="A10821" s="3"/>
      <c r="B10821" s="5"/>
    </row>
    <row r="10822" spans="1:2" x14ac:dyDescent="0.15">
      <c r="A10822" s="3"/>
      <c r="B10822" s="5"/>
    </row>
    <row r="10823" spans="1:2" x14ac:dyDescent="0.15">
      <c r="A10823" s="3"/>
      <c r="B10823" s="5"/>
    </row>
    <row r="10824" spans="1:2" x14ac:dyDescent="0.15">
      <c r="A10824" s="3"/>
      <c r="B10824" s="5"/>
    </row>
    <row r="10825" spans="1:2" x14ac:dyDescent="0.15">
      <c r="A10825" s="3"/>
      <c r="B10825" s="5"/>
    </row>
    <row r="10826" spans="1:2" x14ac:dyDescent="0.15">
      <c r="A10826" s="3"/>
      <c r="B10826" s="5"/>
    </row>
    <row r="10827" spans="1:2" x14ac:dyDescent="0.15">
      <c r="A10827" s="3"/>
      <c r="B10827" s="5"/>
    </row>
    <row r="10828" spans="1:2" x14ac:dyDescent="0.15">
      <c r="A10828" s="3"/>
      <c r="B10828" s="5"/>
    </row>
    <row r="10829" spans="1:2" x14ac:dyDescent="0.15">
      <c r="A10829" s="3"/>
      <c r="B10829" s="5"/>
    </row>
    <row r="10830" spans="1:2" x14ac:dyDescent="0.15">
      <c r="A10830" s="3"/>
      <c r="B10830" s="5"/>
    </row>
    <row r="10831" spans="1:2" x14ac:dyDescent="0.15">
      <c r="A10831" s="3"/>
      <c r="B10831" s="5"/>
    </row>
    <row r="10832" spans="1:2" x14ac:dyDescent="0.15">
      <c r="A10832" s="3"/>
      <c r="B10832" s="5"/>
    </row>
    <row r="10833" spans="1:2" x14ac:dyDescent="0.15">
      <c r="A10833" s="3"/>
      <c r="B10833" s="5"/>
    </row>
    <row r="10834" spans="1:2" x14ac:dyDescent="0.15">
      <c r="A10834" s="3"/>
      <c r="B10834" s="5"/>
    </row>
    <row r="10835" spans="1:2" x14ac:dyDescent="0.15">
      <c r="A10835" s="3"/>
      <c r="B10835" s="5"/>
    </row>
    <row r="10836" spans="1:2" x14ac:dyDescent="0.15">
      <c r="A10836" s="3"/>
      <c r="B10836" s="5"/>
    </row>
    <row r="10837" spans="1:2" x14ac:dyDescent="0.15">
      <c r="A10837" s="3"/>
      <c r="B10837" s="5"/>
    </row>
    <row r="10838" spans="1:2" x14ac:dyDescent="0.15">
      <c r="A10838" s="3"/>
      <c r="B10838" s="5"/>
    </row>
    <row r="10839" spans="1:2" x14ac:dyDescent="0.15">
      <c r="A10839" s="3"/>
      <c r="B10839" s="5"/>
    </row>
    <row r="10840" spans="1:2" x14ac:dyDescent="0.15">
      <c r="A10840" s="3"/>
      <c r="B10840" s="5"/>
    </row>
    <row r="10841" spans="1:2" x14ac:dyDescent="0.15">
      <c r="A10841" s="3"/>
      <c r="B10841" s="5"/>
    </row>
    <row r="10842" spans="1:2" x14ac:dyDescent="0.15">
      <c r="A10842" s="3"/>
      <c r="B10842" s="5"/>
    </row>
    <row r="10843" spans="1:2" x14ac:dyDescent="0.15">
      <c r="A10843" s="3"/>
      <c r="B10843" s="5"/>
    </row>
    <row r="10844" spans="1:2" x14ac:dyDescent="0.15">
      <c r="A10844" s="3"/>
      <c r="B10844" s="5"/>
    </row>
    <row r="10845" spans="1:2" x14ac:dyDescent="0.15">
      <c r="A10845" s="3"/>
      <c r="B10845" s="5"/>
    </row>
    <row r="10846" spans="1:2" x14ac:dyDescent="0.15">
      <c r="A10846" s="3"/>
      <c r="B10846" s="5"/>
    </row>
    <row r="10847" spans="1:2" x14ac:dyDescent="0.15">
      <c r="A10847" s="3"/>
      <c r="B10847" s="5"/>
    </row>
    <row r="10848" spans="1:2" x14ac:dyDescent="0.15">
      <c r="A10848" s="3"/>
      <c r="B10848" s="5"/>
    </row>
    <row r="10849" spans="1:2" x14ac:dyDescent="0.15">
      <c r="A10849" s="3"/>
      <c r="B10849" s="5"/>
    </row>
    <row r="10850" spans="1:2" x14ac:dyDescent="0.15">
      <c r="A10850" s="3"/>
      <c r="B10850" s="5"/>
    </row>
    <row r="10851" spans="1:2" x14ac:dyDescent="0.15">
      <c r="A10851" s="3"/>
      <c r="B10851" s="5"/>
    </row>
    <row r="10852" spans="1:2" x14ac:dyDescent="0.15">
      <c r="A10852" s="3"/>
      <c r="B10852" s="5"/>
    </row>
    <row r="10853" spans="1:2" x14ac:dyDescent="0.15">
      <c r="A10853" s="3"/>
      <c r="B10853" s="5"/>
    </row>
    <row r="10854" spans="1:2" x14ac:dyDescent="0.15">
      <c r="A10854" s="3"/>
      <c r="B10854" s="5"/>
    </row>
    <row r="10855" spans="1:2" x14ac:dyDescent="0.15">
      <c r="A10855" s="3"/>
      <c r="B10855" s="5"/>
    </row>
    <row r="10856" spans="1:2" x14ac:dyDescent="0.15">
      <c r="A10856" s="3"/>
      <c r="B10856" s="5"/>
    </row>
    <row r="10857" spans="1:2" x14ac:dyDescent="0.15">
      <c r="A10857" s="3"/>
      <c r="B10857" s="5"/>
    </row>
    <row r="10858" spans="1:2" x14ac:dyDescent="0.15">
      <c r="A10858" s="3"/>
      <c r="B10858" s="5"/>
    </row>
    <row r="10859" spans="1:2" x14ac:dyDescent="0.15">
      <c r="A10859" s="3"/>
      <c r="B10859" s="5"/>
    </row>
    <row r="10860" spans="1:2" x14ac:dyDescent="0.15">
      <c r="A10860" s="3"/>
      <c r="B10860" s="5"/>
    </row>
    <row r="10861" spans="1:2" x14ac:dyDescent="0.15">
      <c r="A10861" s="3"/>
      <c r="B10861" s="5"/>
    </row>
    <row r="10862" spans="1:2" x14ac:dyDescent="0.15">
      <c r="A10862" s="3"/>
      <c r="B10862" s="5"/>
    </row>
    <row r="10863" spans="1:2" x14ac:dyDescent="0.15">
      <c r="A10863" s="3"/>
      <c r="B10863" s="5"/>
    </row>
    <row r="10864" spans="1:2" x14ac:dyDescent="0.15">
      <c r="A10864" s="3"/>
      <c r="B10864" s="5"/>
    </row>
    <row r="10865" spans="1:2" x14ac:dyDescent="0.15">
      <c r="A10865" s="3"/>
      <c r="B10865" s="5"/>
    </row>
    <row r="10866" spans="1:2" x14ac:dyDescent="0.15">
      <c r="A10866" s="3"/>
      <c r="B10866" s="5"/>
    </row>
    <row r="10867" spans="1:2" x14ac:dyDescent="0.15">
      <c r="A10867" s="3"/>
      <c r="B10867" s="5"/>
    </row>
    <row r="10868" spans="1:2" x14ac:dyDescent="0.15">
      <c r="A10868" s="3"/>
      <c r="B10868" s="5"/>
    </row>
    <row r="10869" spans="1:2" x14ac:dyDescent="0.15">
      <c r="A10869" s="3"/>
      <c r="B10869" s="5"/>
    </row>
    <row r="10870" spans="1:2" x14ac:dyDescent="0.15">
      <c r="A10870" s="3"/>
      <c r="B10870" s="5"/>
    </row>
    <row r="10871" spans="1:2" x14ac:dyDescent="0.15">
      <c r="A10871" s="3"/>
      <c r="B10871" s="5"/>
    </row>
    <row r="10872" spans="1:2" x14ac:dyDescent="0.15">
      <c r="A10872" s="3"/>
      <c r="B10872" s="5"/>
    </row>
    <row r="10873" spans="1:2" x14ac:dyDescent="0.15">
      <c r="A10873" s="3"/>
      <c r="B10873" s="5"/>
    </row>
    <row r="10874" spans="1:2" x14ac:dyDescent="0.15">
      <c r="A10874" s="3"/>
      <c r="B10874" s="5"/>
    </row>
    <row r="10875" spans="1:2" x14ac:dyDescent="0.15">
      <c r="A10875" s="3"/>
      <c r="B10875" s="5"/>
    </row>
    <row r="10876" spans="1:2" x14ac:dyDescent="0.15">
      <c r="A10876" s="3"/>
      <c r="B10876" s="5"/>
    </row>
    <row r="10877" spans="1:2" x14ac:dyDescent="0.15">
      <c r="A10877" s="3"/>
      <c r="B10877" s="5"/>
    </row>
    <row r="10878" spans="1:2" x14ac:dyDescent="0.15">
      <c r="A10878" s="3"/>
      <c r="B10878" s="5"/>
    </row>
    <row r="10879" spans="1:2" x14ac:dyDescent="0.15">
      <c r="A10879" s="3"/>
      <c r="B10879" s="5"/>
    </row>
    <row r="10880" spans="1:2" x14ac:dyDescent="0.15">
      <c r="A10880" s="3"/>
      <c r="B10880" s="5"/>
    </row>
    <row r="10881" spans="1:2" x14ac:dyDescent="0.15">
      <c r="A10881" s="3"/>
      <c r="B10881" s="5"/>
    </row>
    <row r="10882" spans="1:2" x14ac:dyDescent="0.15">
      <c r="A10882" s="3"/>
      <c r="B10882" s="5"/>
    </row>
    <row r="10883" spans="1:2" x14ac:dyDescent="0.15">
      <c r="A10883" s="3"/>
      <c r="B10883" s="5"/>
    </row>
    <row r="10884" spans="1:2" x14ac:dyDescent="0.15">
      <c r="A10884" s="3"/>
      <c r="B10884" s="5"/>
    </row>
    <row r="10885" spans="1:2" x14ac:dyDescent="0.15">
      <c r="A10885" s="3"/>
      <c r="B10885" s="5"/>
    </row>
    <row r="10886" spans="1:2" x14ac:dyDescent="0.15">
      <c r="A10886" s="3"/>
      <c r="B10886" s="5"/>
    </row>
    <row r="10887" spans="1:2" x14ac:dyDescent="0.15">
      <c r="A10887" s="3"/>
      <c r="B10887" s="5"/>
    </row>
    <row r="10888" spans="1:2" x14ac:dyDescent="0.15">
      <c r="A10888" s="3"/>
      <c r="B10888" s="5"/>
    </row>
    <row r="10889" spans="1:2" x14ac:dyDescent="0.15">
      <c r="A10889" s="3"/>
      <c r="B10889" s="5"/>
    </row>
    <row r="10890" spans="1:2" x14ac:dyDescent="0.15">
      <c r="A10890" s="3"/>
      <c r="B10890" s="5"/>
    </row>
    <row r="10891" spans="1:2" x14ac:dyDescent="0.15">
      <c r="A10891" s="3"/>
      <c r="B10891" s="5"/>
    </row>
    <row r="10892" spans="1:2" x14ac:dyDescent="0.15">
      <c r="A10892" s="3"/>
      <c r="B10892" s="5"/>
    </row>
    <row r="10893" spans="1:2" x14ac:dyDescent="0.15">
      <c r="A10893" s="3"/>
      <c r="B10893" s="5"/>
    </row>
    <row r="10894" spans="1:2" x14ac:dyDescent="0.15">
      <c r="A10894" s="3"/>
      <c r="B10894" s="5"/>
    </row>
    <row r="10895" spans="1:2" x14ac:dyDescent="0.15">
      <c r="A10895" s="3"/>
      <c r="B10895" s="5"/>
    </row>
    <row r="10896" spans="1:2" x14ac:dyDescent="0.15">
      <c r="A10896" s="3"/>
      <c r="B10896" s="5"/>
    </row>
    <row r="10897" spans="1:2" x14ac:dyDescent="0.15">
      <c r="A10897" s="3"/>
      <c r="B10897" s="5"/>
    </row>
    <row r="10898" spans="1:2" x14ac:dyDescent="0.15">
      <c r="A10898" s="3"/>
      <c r="B10898" s="5"/>
    </row>
    <row r="10899" spans="1:2" x14ac:dyDescent="0.15">
      <c r="A10899" s="3"/>
      <c r="B10899" s="5"/>
    </row>
    <row r="10900" spans="1:2" x14ac:dyDescent="0.15">
      <c r="A10900" s="3"/>
      <c r="B10900" s="5"/>
    </row>
    <row r="10901" spans="1:2" x14ac:dyDescent="0.15">
      <c r="A10901" s="3"/>
      <c r="B10901" s="5"/>
    </row>
    <row r="10902" spans="1:2" x14ac:dyDescent="0.15">
      <c r="A10902" s="3"/>
      <c r="B10902" s="5"/>
    </row>
    <row r="10903" spans="1:2" x14ac:dyDescent="0.15">
      <c r="A10903" s="3"/>
      <c r="B10903" s="5"/>
    </row>
    <row r="10904" spans="1:2" x14ac:dyDescent="0.15">
      <c r="A10904" s="3"/>
      <c r="B10904" s="5"/>
    </row>
    <row r="10905" spans="1:2" x14ac:dyDescent="0.15">
      <c r="A10905" s="3"/>
      <c r="B10905" s="5"/>
    </row>
    <row r="10906" spans="1:2" x14ac:dyDescent="0.15">
      <c r="A10906" s="3"/>
      <c r="B10906" s="5"/>
    </row>
    <row r="10907" spans="1:2" x14ac:dyDescent="0.15">
      <c r="A10907" s="3"/>
      <c r="B10907" s="5"/>
    </row>
    <row r="10908" spans="1:2" x14ac:dyDescent="0.15">
      <c r="A10908" s="3"/>
      <c r="B10908" s="5"/>
    </row>
    <row r="10909" spans="1:2" x14ac:dyDescent="0.15">
      <c r="A10909" s="3"/>
      <c r="B10909" s="5"/>
    </row>
    <row r="10910" spans="1:2" x14ac:dyDescent="0.15">
      <c r="A10910" s="3"/>
      <c r="B10910" s="5"/>
    </row>
    <row r="10911" spans="1:2" x14ac:dyDescent="0.15">
      <c r="A10911" s="3"/>
      <c r="B10911" s="5"/>
    </row>
    <row r="10912" spans="1:2" x14ac:dyDescent="0.15">
      <c r="A10912" s="3"/>
      <c r="B10912" s="5"/>
    </row>
    <row r="10913" spans="1:2" x14ac:dyDescent="0.15">
      <c r="A10913" s="3"/>
      <c r="B10913" s="5"/>
    </row>
    <row r="10914" spans="1:2" x14ac:dyDescent="0.15">
      <c r="A10914" s="3"/>
      <c r="B10914" s="5"/>
    </row>
    <row r="10915" spans="1:2" x14ac:dyDescent="0.15">
      <c r="A10915" s="3"/>
      <c r="B10915" s="5"/>
    </row>
    <row r="10916" spans="1:2" x14ac:dyDescent="0.15">
      <c r="A10916" s="3"/>
      <c r="B10916" s="5"/>
    </row>
    <row r="10917" spans="1:2" x14ac:dyDescent="0.15">
      <c r="A10917" s="3"/>
      <c r="B10917" s="5"/>
    </row>
    <row r="10918" spans="1:2" x14ac:dyDescent="0.15">
      <c r="A10918" s="3"/>
      <c r="B10918" s="5"/>
    </row>
    <row r="10919" spans="1:2" x14ac:dyDescent="0.15">
      <c r="A10919" s="3"/>
      <c r="B10919" s="5"/>
    </row>
    <row r="10920" spans="1:2" x14ac:dyDescent="0.15">
      <c r="A10920" s="3"/>
      <c r="B10920" s="5"/>
    </row>
    <row r="10921" spans="1:2" x14ac:dyDescent="0.15">
      <c r="A10921" s="3"/>
      <c r="B10921" s="5"/>
    </row>
    <row r="10922" spans="1:2" x14ac:dyDescent="0.15">
      <c r="A10922" s="3"/>
      <c r="B10922" s="5"/>
    </row>
    <row r="10923" spans="1:2" x14ac:dyDescent="0.15">
      <c r="A10923" s="3"/>
      <c r="B10923" s="5"/>
    </row>
    <row r="10924" spans="1:2" x14ac:dyDescent="0.15">
      <c r="A10924" s="3"/>
      <c r="B10924" s="5"/>
    </row>
    <row r="10925" spans="1:2" x14ac:dyDescent="0.15">
      <c r="A10925" s="3"/>
      <c r="B10925" s="5"/>
    </row>
    <row r="10926" spans="1:2" x14ac:dyDescent="0.15">
      <c r="A10926" s="3"/>
      <c r="B10926" s="5"/>
    </row>
    <row r="10927" spans="1:2" x14ac:dyDescent="0.15">
      <c r="A10927" s="3"/>
      <c r="B10927" s="5"/>
    </row>
    <row r="10928" spans="1:2" x14ac:dyDescent="0.15">
      <c r="A10928" s="3"/>
      <c r="B10928" s="5"/>
    </row>
    <row r="10929" spans="1:2" x14ac:dyDescent="0.15">
      <c r="A10929" s="3"/>
      <c r="B10929" s="5"/>
    </row>
    <row r="10930" spans="1:2" x14ac:dyDescent="0.15">
      <c r="A10930" s="3"/>
      <c r="B10930" s="5"/>
    </row>
    <row r="10931" spans="1:2" x14ac:dyDescent="0.15">
      <c r="A10931" s="3"/>
      <c r="B10931" s="5"/>
    </row>
    <row r="10932" spans="1:2" x14ac:dyDescent="0.15">
      <c r="A10932" s="3"/>
      <c r="B10932" s="5"/>
    </row>
    <row r="10933" spans="1:2" x14ac:dyDescent="0.15">
      <c r="A10933" s="3"/>
      <c r="B10933" s="5"/>
    </row>
    <row r="10934" spans="1:2" x14ac:dyDescent="0.15">
      <c r="A10934" s="3"/>
      <c r="B10934" s="5"/>
    </row>
    <row r="10935" spans="1:2" x14ac:dyDescent="0.15">
      <c r="A10935" s="3"/>
      <c r="B10935" s="5"/>
    </row>
    <row r="10936" spans="1:2" x14ac:dyDescent="0.15">
      <c r="A10936" s="3"/>
      <c r="B10936" s="5"/>
    </row>
    <row r="10937" spans="1:2" x14ac:dyDescent="0.15">
      <c r="A10937" s="3"/>
      <c r="B10937" s="5"/>
    </row>
    <row r="10938" spans="1:2" x14ac:dyDescent="0.15">
      <c r="A10938" s="3"/>
      <c r="B10938" s="5"/>
    </row>
    <row r="10939" spans="1:2" x14ac:dyDescent="0.15">
      <c r="A10939" s="3"/>
      <c r="B10939" s="5"/>
    </row>
    <row r="10940" spans="1:2" x14ac:dyDescent="0.15">
      <c r="A10940" s="3"/>
      <c r="B10940" s="5"/>
    </row>
    <row r="10941" spans="1:2" x14ac:dyDescent="0.15">
      <c r="A10941" s="3"/>
      <c r="B10941" s="5"/>
    </row>
    <row r="10942" spans="1:2" x14ac:dyDescent="0.15">
      <c r="A10942" s="3"/>
      <c r="B10942" s="5"/>
    </row>
    <row r="10943" spans="1:2" x14ac:dyDescent="0.15">
      <c r="A10943" s="3"/>
      <c r="B10943" s="5"/>
    </row>
    <row r="10944" spans="1:2" x14ac:dyDescent="0.15">
      <c r="A10944" s="3"/>
      <c r="B10944" s="5"/>
    </row>
    <row r="10945" spans="1:2" x14ac:dyDescent="0.15">
      <c r="A10945" s="3"/>
      <c r="B10945" s="5"/>
    </row>
    <row r="10946" spans="1:2" x14ac:dyDescent="0.15">
      <c r="A10946" s="3"/>
      <c r="B10946" s="5"/>
    </row>
    <row r="10947" spans="1:2" x14ac:dyDescent="0.15">
      <c r="A10947" s="3"/>
      <c r="B10947" s="5"/>
    </row>
    <row r="10948" spans="1:2" x14ac:dyDescent="0.15">
      <c r="A10948" s="3"/>
      <c r="B10948" s="5"/>
    </row>
    <row r="10949" spans="1:2" x14ac:dyDescent="0.15">
      <c r="A10949" s="3"/>
      <c r="B10949" s="5"/>
    </row>
    <row r="10950" spans="1:2" x14ac:dyDescent="0.15">
      <c r="A10950" s="3"/>
      <c r="B10950" s="5"/>
    </row>
    <row r="10951" spans="1:2" x14ac:dyDescent="0.15">
      <c r="A10951" s="3"/>
      <c r="B10951" s="5"/>
    </row>
    <row r="10952" spans="1:2" x14ac:dyDescent="0.15">
      <c r="A10952" s="3"/>
      <c r="B10952" s="5"/>
    </row>
    <row r="10953" spans="1:2" x14ac:dyDescent="0.15">
      <c r="A10953" s="3"/>
      <c r="B10953" s="5"/>
    </row>
    <row r="10954" spans="1:2" x14ac:dyDescent="0.15">
      <c r="A10954" s="3"/>
      <c r="B10954" s="5"/>
    </row>
    <row r="10955" spans="1:2" x14ac:dyDescent="0.15">
      <c r="A10955" s="3"/>
      <c r="B10955" s="5"/>
    </row>
    <row r="10956" spans="1:2" x14ac:dyDescent="0.15">
      <c r="A10956" s="3"/>
      <c r="B10956" s="5"/>
    </row>
    <row r="10957" spans="1:2" x14ac:dyDescent="0.15">
      <c r="A10957" s="3"/>
      <c r="B10957" s="5"/>
    </row>
    <row r="10958" spans="1:2" x14ac:dyDescent="0.15">
      <c r="A10958" s="3"/>
      <c r="B10958" s="5"/>
    </row>
    <row r="10959" spans="1:2" x14ac:dyDescent="0.15">
      <c r="A10959" s="3"/>
      <c r="B10959" s="5"/>
    </row>
    <row r="10960" spans="1:2" x14ac:dyDescent="0.15">
      <c r="A10960" s="3"/>
      <c r="B10960" s="5"/>
    </row>
    <row r="10961" spans="1:2" x14ac:dyDescent="0.15">
      <c r="A10961" s="3"/>
      <c r="B10961" s="5"/>
    </row>
    <row r="10962" spans="1:2" x14ac:dyDescent="0.15">
      <c r="A10962" s="3"/>
      <c r="B10962" s="5"/>
    </row>
    <row r="10963" spans="1:2" x14ac:dyDescent="0.15">
      <c r="A10963" s="3"/>
      <c r="B10963" s="5"/>
    </row>
    <row r="10964" spans="1:2" x14ac:dyDescent="0.15">
      <c r="A10964" s="3"/>
      <c r="B10964" s="5"/>
    </row>
    <row r="10965" spans="1:2" x14ac:dyDescent="0.15">
      <c r="A10965" s="3"/>
      <c r="B10965" s="5"/>
    </row>
    <row r="10966" spans="1:2" x14ac:dyDescent="0.15">
      <c r="A10966" s="3"/>
      <c r="B10966" s="5"/>
    </row>
    <row r="10967" spans="1:2" x14ac:dyDescent="0.15">
      <c r="A10967" s="3"/>
      <c r="B10967" s="5"/>
    </row>
    <row r="10968" spans="1:2" x14ac:dyDescent="0.15">
      <c r="A10968" s="3"/>
      <c r="B10968" s="5"/>
    </row>
    <row r="10969" spans="1:2" x14ac:dyDescent="0.15">
      <c r="A10969" s="3"/>
      <c r="B10969" s="5"/>
    </row>
    <row r="10970" spans="1:2" x14ac:dyDescent="0.15">
      <c r="A10970" s="3"/>
      <c r="B10970" s="5"/>
    </row>
    <row r="10971" spans="1:2" x14ac:dyDescent="0.15">
      <c r="A10971" s="3"/>
      <c r="B10971" s="5"/>
    </row>
    <row r="10972" spans="1:2" x14ac:dyDescent="0.15">
      <c r="A10972" s="3"/>
      <c r="B10972" s="5"/>
    </row>
    <row r="10973" spans="1:2" x14ac:dyDescent="0.15">
      <c r="A10973" s="3"/>
      <c r="B10973" s="5"/>
    </row>
    <row r="10974" spans="1:2" x14ac:dyDescent="0.15">
      <c r="A10974" s="3"/>
      <c r="B10974" s="5"/>
    </row>
    <row r="10975" spans="1:2" x14ac:dyDescent="0.15">
      <c r="A10975" s="3"/>
      <c r="B10975" s="5"/>
    </row>
    <row r="10976" spans="1:2" x14ac:dyDescent="0.15">
      <c r="A10976" s="3"/>
      <c r="B10976" s="5"/>
    </row>
    <row r="10977" spans="1:2" x14ac:dyDescent="0.15">
      <c r="A10977" s="3"/>
      <c r="B10977" s="5"/>
    </row>
    <row r="10978" spans="1:2" x14ac:dyDescent="0.15">
      <c r="A10978" s="3"/>
      <c r="B10978" s="5"/>
    </row>
    <row r="10979" spans="1:2" x14ac:dyDescent="0.15">
      <c r="A10979" s="3"/>
      <c r="B10979" s="5"/>
    </row>
    <row r="10980" spans="1:2" x14ac:dyDescent="0.15">
      <c r="A10980" s="3"/>
      <c r="B10980" s="5"/>
    </row>
    <row r="10981" spans="1:2" x14ac:dyDescent="0.15">
      <c r="A10981" s="3"/>
      <c r="B10981" s="5"/>
    </row>
    <row r="10982" spans="1:2" x14ac:dyDescent="0.15">
      <c r="A10982" s="3"/>
      <c r="B10982" s="5"/>
    </row>
    <row r="10983" spans="1:2" x14ac:dyDescent="0.15">
      <c r="A10983" s="3"/>
      <c r="B10983" s="5"/>
    </row>
    <row r="10984" spans="1:2" x14ac:dyDescent="0.15">
      <c r="A10984" s="3"/>
      <c r="B10984" s="5"/>
    </row>
    <row r="10985" spans="1:2" x14ac:dyDescent="0.15">
      <c r="A10985" s="3"/>
      <c r="B10985" s="5"/>
    </row>
    <row r="10986" spans="1:2" x14ac:dyDescent="0.15">
      <c r="A10986" s="3"/>
      <c r="B10986" s="5"/>
    </row>
    <row r="10987" spans="1:2" x14ac:dyDescent="0.15">
      <c r="A10987" s="3"/>
      <c r="B10987" s="5"/>
    </row>
    <row r="10988" spans="1:2" x14ac:dyDescent="0.15">
      <c r="A10988" s="3"/>
      <c r="B10988" s="5"/>
    </row>
    <row r="10989" spans="1:2" x14ac:dyDescent="0.15">
      <c r="A10989" s="3"/>
      <c r="B10989" s="5"/>
    </row>
    <row r="10990" spans="1:2" x14ac:dyDescent="0.15">
      <c r="A10990" s="3"/>
      <c r="B10990" s="5"/>
    </row>
    <row r="10991" spans="1:2" x14ac:dyDescent="0.15">
      <c r="A10991" s="3"/>
      <c r="B10991" s="5"/>
    </row>
    <row r="10992" spans="1:2" x14ac:dyDescent="0.15">
      <c r="A10992" s="3"/>
      <c r="B10992" s="5"/>
    </row>
    <row r="10993" spans="1:2" x14ac:dyDescent="0.15">
      <c r="A10993" s="3"/>
      <c r="B10993" s="5"/>
    </row>
    <row r="10994" spans="1:2" x14ac:dyDescent="0.15">
      <c r="A10994" s="3"/>
      <c r="B10994" s="5"/>
    </row>
    <row r="10995" spans="1:2" x14ac:dyDescent="0.15">
      <c r="A10995" s="3"/>
      <c r="B10995" s="5"/>
    </row>
    <row r="10996" spans="1:2" x14ac:dyDescent="0.15">
      <c r="A10996" s="3"/>
      <c r="B10996" s="5"/>
    </row>
    <row r="10997" spans="1:2" x14ac:dyDescent="0.15">
      <c r="A10997" s="3"/>
      <c r="B10997" s="5"/>
    </row>
    <row r="10998" spans="1:2" x14ac:dyDescent="0.15">
      <c r="A10998" s="3"/>
      <c r="B10998" s="5"/>
    </row>
    <row r="10999" spans="1:2" x14ac:dyDescent="0.15">
      <c r="A10999" s="3"/>
      <c r="B10999" s="5"/>
    </row>
    <row r="11000" spans="1:2" x14ac:dyDescent="0.15">
      <c r="A11000" s="3"/>
      <c r="B11000" s="5"/>
    </row>
    <row r="11001" spans="1:2" x14ac:dyDescent="0.15">
      <c r="A11001" s="3"/>
      <c r="B11001" s="5"/>
    </row>
    <row r="11002" spans="1:2" x14ac:dyDescent="0.15">
      <c r="A11002" s="3"/>
      <c r="B11002" s="5"/>
    </row>
    <row r="11003" spans="1:2" x14ac:dyDescent="0.15">
      <c r="A11003" s="3"/>
      <c r="B11003" s="5"/>
    </row>
    <row r="11004" spans="1:2" x14ac:dyDescent="0.15">
      <c r="A11004" s="3"/>
      <c r="B11004" s="5"/>
    </row>
    <row r="11005" spans="1:2" x14ac:dyDescent="0.15">
      <c r="A11005" s="3"/>
      <c r="B11005" s="5"/>
    </row>
    <row r="11006" spans="1:2" x14ac:dyDescent="0.15">
      <c r="A11006" s="3"/>
      <c r="B11006" s="5"/>
    </row>
    <row r="11007" spans="1:2" x14ac:dyDescent="0.15">
      <c r="A11007" s="3"/>
      <c r="B11007" s="5"/>
    </row>
    <row r="11008" spans="1:2" x14ac:dyDescent="0.15">
      <c r="A11008" s="3"/>
      <c r="B11008" s="5"/>
    </row>
    <row r="11009" spans="1:2" x14ac:dyDescent="0.15">
      <c r="A11009" s="3"/>
      <c r="B11009" s="5"/>
    </row>
    <row r="11010" spans="1:2" x14ac:dyDescent="0.15">
      <c r="A11010" s="3"/>
      <c r="B11010" s="5"/>
    </row>
    <row r="11011" spans="1:2" x14ac:dyDescent="0.15">
      <c r="A11011" s="3"/>
      <c r="B11011" s="5"/>
    </row>
    <row r="11012" spans="1:2" x14ac:dyDescent="0.15">
      <c r="A11012" s="3"/>
      <c r="B11012" s="5"/>
    </row>
    <row r="11013" spans="1:2" x14ac:dyDescent="0.15">
      <c r="A11013" s="3"/>
      <c r="B11013" s="5"/>
    </row>
    <row r="11014" spans="1:2" x14ac:dyDescent="0.15">
      <c r="A11014" s="3"/>
      <c r="B11014" s="5"/>
    </row>
    <row r="11015" spans="1:2" x14ac:dyDescent="0.15">
      <c r="A11015" s="3"/>
      <c r="B11015" s="5"/>
    </row>
    <row r="11016" spans="1:2" x14ac:dyDescent="0.15">
      <c r="A11016" s="3"/>
      <c r="B11016" s="5"/>
    </row>
    <row r="11017" spans="1:2" x14ac:dyDescent="0.15">
      <c r="A11017" s="3"/>
      <c r="B11017" s="5"/>
    </row>
    <row r="11018" spans="1:2" x14ac:dyDescent="0.15">
      <c r="A11018" s="3"/>
      <c r="B11018" s="5"/>
    </row>
    <row r="11019" spans="1:2" x14ac:dyDescent="0.15">
      <c r="A11019" s="3"/>
      <c r="B11019" s="5"/>
    </row>
    <row r="11020" spans="1:2" x14ac:dyDescent="0.15">
      <c r="A11020" s="3"/>
      <c r="B11020" s="5"/>
    </row>
    <row r="11021" spans="1:2" x14ac:dyDescent="0.15">
      <c r="A11021" s="3"/>
      <c r="B11021" s="5"/>
    </row>
    <row r="11022" spans="1:2" x14ac:dyDescent="0.15">
      <c r="A11022" s="3"/>
      <c r="B11022" s="5"/>
    </row>
    <row r="11023" spans="1:2" x14ac:dyDescent="0.15">
      <c r="A11023" s="3"/>
      <c r="B11023" s="5"/>
    </row>
    <row r="11024" spans="1:2" x14ac:dyDescent="0.15">
      <c r="A11024" s="3"/>
      <c r="B11024" s="5"/>
    </row>
    <row r="11025" spans="1:2" x14ac:dyDescent="0.15">
      <c r="A11025" s="3"/>
      <c r="B11025" s="5"/>
    </row>
    <row r="11026" spans="1:2" x14ac:dyDescent="0.15">
      <c r="A11026" s="3"/>
      <c r="B11026" s="5"/>
    </row>
    <row r="11027" spans="1:2" x14ac:dyDescent="0.15">
      <c r="A11027" s="3"/>
      <c r="B11027" s="5"/>
    </row>
    <row r="11028" spans="1:2" x14ac:dyDescent="0.15">
      <c r="A11028" s="3"/>
      <c r="B11028" s="5"/>
    </row>
    <row r="11029" spans="1:2" x14ac:dyDescent="0.15">
      <c r="A11029" s="3"/>
      <c r="B11029" s="5"/>
    </row>
    <row r="11030" spans="1:2" x14ac:dyDescent="0.15">
      <c r="A11030" s="3"/>
      <c r="B11030" s="5"/>
    </row>
    <row r="11031" spans="1:2" x14ac:dyDescent="0.15">
      <c r="A11031" s="3"/>
      <c r="B11031" s="5"/>
    </row>
    <row r="11032" spans="1:2" x14ac:dyDescent="0.15">
      <c r="A11032" s="3"/>
      <c r="B11032" s="5"/>
    </row>
    <row r="11033" spans="1:2" x14ac:dyDescent="0.15">
      <c r="A11033" s="3"/>
      <c r="B11033" s="5"/>
    </row>
    <row r="11034" spans="1:2" x14ac:dyDescent="0.15">
      <c r="A11034" s="3"/>
      <c r="B11034" s="5"/>
    </row>
    <row r="11035" spans="1:2" x14ac:dyDescent="0.15">
      <c r="A11035" s="3"/>
      <c r="B11035" s="5"/>
    </row>
    <row r="11036" spans="1:2" x14ac:dyDescent="0.15">
      <c r="A11036" s="3"/>
      <c r="B11036" s="5"/>
    </row>
    <row r="11037" spans="1:2" x14ac:dyDescent="0.15">
      <c r="A11037" s="3"/>
      <c r="B11037" s="5"/>
    </row>
    <row r="11038" spans="1:2" x14ac:dyDescent="0.15">
      <c r="A11038" s="3"/>
      <c r="B11038" s="5"/>
    </row>
    <row r="11039" spans="1:2" x14ac:dyDescent="0.15">
      <c r="A11039" s="3"/>
      <c r="B11039" s="5"/>
    </row>
    <row r="11040" spans="1:2" x14ac:dyDescent="0.15">
      <c r="A11040" s="3"/>
      <c r="B11040" s="5"/>
    </row>
    <row r="11041" spans="1:2" x14ac:dyDescent="0.15">
      <c r="A11041" s="3"/>
      <c r="B11041" s="5"/>
    </row>
    <row r="11042" spans="1:2" x14ac:dyDescent="0.15">
      <c r="A11042" s="3"/>
      <c r="B11042" s="5"/>
    </row>
    <row r="11043" spans="1:2" x14ac:dyDescent="0.15">
      <c r="A11043" s="3"/>
      <c r="B11043" s="5"/>
    </row>
    <row r="11044" spans="1:2" x14ac:dyDescent="0.15">
      <c r="A11044" s="3"/>
      <c r="B11044" s="5"/>
    </row>
    <row r="11045" spans="1:2" x14ac:dyDescent="0.15">
      <c r="A11045" s="3"/>
      <c r="B11045" s="5"/>
    </row>
    <row r="11046" spans="1:2" x14ac:dyDescent="0.15">
      <c r="A11046" s="3"/>
      <c r="B11046" s="5"/>
    </row>
    <row r="11047" spans="1:2" x14ac:dyDescent="0.15">
      <c r="A11047" s="3"/>
      <c r="B11047" s="5"/>
    </row>
    <row r="11048" spans="1:2" x14ac:dyDescent="0.15">
      <c r="A11048" s="3"/>
      <c r="B11048" s="5"/>
    </row>
    <row r="11049" spans="1:2" x14ac:dyDescent="0.15">
      <c r="A11049" s="3"/>
      <c r="B11049" s="5"/>
    </row>
    <row r="11050" spans="1:2" x14ac:dyDescent="0.15">
      <c r="A11050" s="3"/>
      <c r="B11050" s="5"/>
    </row>
    <row r="11051" spans="1:2" x14ac:dyDescent="0.15">
      <c r="A11051" s="3"/>
      <c r="B11051" s="5"/>
    </row>
    <row r="11052" spans="1:2" x14ac:dyDescent="0.15">
      <c r="A11052" s="3"/>
      <c r="B11052" s="5"/>
    </row>
    <row r="11053" spans="1:2" x14ac:dyDescent="0.15">
      <c r="A11053" s="3"/>
      <c r="B11053" s="5"/>
    </row>
    <row r="11054" spans="1:2" x14ac:dyDescent="0.15">
      <c r="A11054" s="3"/>
      <c r="B11054" s="5"/>
    </row>
    <row r="11055" spans="1:2" x14ac:dyDescent="0.15">
      <c r="A11055" s="3"/>
      <c r="B11055" s="5"/>
    </row>
    <row r="11056" spans="1:2" x14ac:dyDescent="0.15">
      <c r="A11056" s="3"/>
      <c r="B11056" s="5"/>
    </row>
    <row r="11057" spans="1:2" x14ac:dyDescent="0.15">
      <c r="A11057" s="3"/>
      <c r="B11057" s="5"/>
    </row>
    <row r="11058" spans="1:2" x14ac:dyDescent="0.15">
      <c r="A11058" s="3"/>
      <c r="B11058" s="5"/>
    </row>
    <row r="11059" spans="1:2" x14ac:dyDescent="0.15">
      <c r="A11059" s="3"/>
      <c r="B11059" s="5"/>
    </row>
    <row r="11060" spans="1:2" x14ac:dyDescent="0.15">
      <c r="A11060" s="3"/>
      <c r="B11060" s="5"/>
    </row>
    <row r="11061" spans="1:2" x14ac:dyDescent="0.15">
      <c r="A11061" s="3"/>
      <c r="B11061" s="5"/>
    </row>
    <row r="11062" spans="1:2" x14ac:dyDescent="0.15">
      <c r="A11062" s="3"/>
      <c r="B11062" s="5"/>
    </row>
    <row r="11063" spans="1:2" x14ac:dyDescent="0.15">
      <c r="A11063" s="3"/>
      <c r="B11063" s="5"/>
    </row>
    <row r="11064" spans="1:2" x14ac:dyDescent="0.15">
      <c r="A11064" s="3"/>
      <c r="B11064" s="5"/>
    </row>
    <row r="11065" spans="1:2" x14ac:dyDescent="0.15">
      <c r="A11065" s="3"/>
      <c r="B11065" s="5"/>
    </row>
    <row r="11066" spans="1:2" x14ac:dyDescent="0.15">
      <c r="A11066" s="3"/>
      <c r="B11066" s="5"/>
    </row>
    <row r="11067" spans="1:2" x14ac:dyDescent="0.15">
      <c r="A11067" s="3"/>
      <c r="B11067" s="5"/>
    </row>
    <row r="11068" spans="1:2" x14ac:dyDescent="0.15">
      <c r="A11068" s="3"/>
      <c r="B11068" s="5"/>
    </row>
    <row r="11069" spans="1:2" x14ac:dyDescent="0.15">
      <c r="A11069" s="3"/>
      <c r="B11069" s="5"/>
    </row>
    <row r="11070" spans="1:2" x14ac:dyDescent="0.15">
      <c r="A11070" s="3"/>
      <c r="B11070" s="5"/>
    </row>
    <row r="11071" spans="1:2" x14ac:dyDescent="0.15">
      <c r="A11071" s="3"/>
      <c r="B11071" s="5"/>
    </row>
    <row r="11072" spans="1:2" x14ac:dyDescent="0.15">
      <c r="A11072" s="3"/>
      <c r="B11072" s="5"/>
    </row>
    <row r="11073" spans="1:2" x14ac:dyDescent="0.15">
      <c r="A11073" s="3"/>
      <c r="B11073" s="5"/>
    </row>
    <row r="11074" spans="1:2" x14ac:dyDescent="0.15">
      <c r="A11074" s="3"/>
      <c r="B11074" s="5"/>
    </row>
    <row r="11075" spans="1:2" x14ac:dyDescent="0.15">
      <c r="A11075" s="3"/>
      <c r="B11075" s="5"/>
    </row>
    <row r="11076" spans="1:2" x14ac:dyDescent="0.15">
      <c r="A11076" s="3"/>
      <c r="B11076" s="5"/>
    </row>
    <row r="11077" spans="1:2" x14ac:dyDescent="0.15">
      <c r="A11077" s="3"/>
      <c r="B11077" s="5"/>
    </row>
    <row r="11078" spans="1:2" x14ac:dyDescent="0.15">
      <c r="A11078" s="3"/>
      <c r="B11078" s="5"/>
    </row>
    <row r="11079" spans="1:2" x14ac:dyDescent="0.15">
      <c r="A11079" s="3"/>
      <c r="B11079" s="5"/>
    </row>
    <row r="11080" spans="1:2" x14ac:dyDescent="0.15">
      <c r="A11080" s="3"/>
      <c r="B11080" s="5"/>
    </row>
    <row r="11081" spans="1:2" x14ac:dyDescent="0.15">
      <c r="A11081" s="3"/>
      <c r="B11081" s="5"/>
    </row>
    <row r="11082" spans="1:2" x14ac:dyDescent="0.15">
      <c r="A11082" s="3"/>
      <c r="B11082" s="5"/>
    </row>
    <row r="11083" spans="1:2" x14ac:dyDescent="0.15">
      <c r="A11083" s="3"/>
      <c r="B11083" s="5"/>
    </row>
    <row r="11084" spans="1:2" x14ac:dyDescent="0.15">
      <c r="A11084" s="3"/>
      <c r="B11084" s="5"/>
    </row>
    <row r="11085" spans="1:2" x14ac:dyDescent="0.15">
      <c r="A11085" s="3"/>
      <c r="B11085" s="5"/>
    </row>
    <row r="11086" spans="1:2" x14ac:dyDescent="0.15">
      <c r="A11086" s="3"/>
      <c r="B11086" s="5"/>
    </row>
    <row r="11087" spans="1:2" x14ac:dyDescent="0.15">
      <c r="A11087" s="3"/>
      <c r="B11087" s="5"/>
    </row>
    <row r="11088" spans="1:2" x14ac:dyDescent="0.15">
      <c r="A11088" s="3"/>
      <c r="B11088" s="5"/>
    </row>
    <row r="11089" spans="1:2" x14ac:dyDescent="0.15">
      <c r="A11089" s="3"/>
      <c r="B11089" s="5"/>
    </row>
    <row r="11090" spans="1:2" x14ac:dyDescent="0.15">
      <c r="A11090" s="3"/>
      <c r="B11090" s="5"/>
    </row>
    <row r="11091" spans="1:2" x14ac:dyDescent="0.15">
      <c r="A11091" s="3"/>
      <c r="B11091" s="5"/>
    </row>
    <row r="11092" spans="1:2" x14ac:dyDescent="0.15">
      <c r="A11092" s="3"/>
      <c r="B11092" s="5"/>
    </row>
    <row r="11093" spans="1:2" x14ac:dyDescent="0.15">
      <c r="A11093" s="3"/>
      <c r="B11093" s="5"/>
    </row>
    <row r="11094" spans="1:2" x14ac:dyDescent="0.15">
      <c r="A11094" s="3"/>
      <c r="B11094" s="5"/>
    </row>
    <row r="11095" spans="1:2" x14ac:dyDescent="0.15">
      <c r="A11095" s="3"/>
      <c r="B11095" s="5"/>
    </row>
    <row r="11096" spans="1:2" x14ac:dyDescent="0.15">
      <c r="A11096" s="3"/>
      <c r="B11096" s="5"/>
    </row>
    <row r="11097" spans="1:2" x14ac:dyDescent="0.15">
      <c r="A11097" s="3"/>
      <c r="B11097" s="5"/>
    </row>
    <row r="11098" spans="1:2" x14ac:dyDescent="0.15">
      <c r="A11098" s="3"/>
      <c r="B11098" s="5"/>
    </row>
    <row r="11099" spans="1:2" x14ac:dyDescent="0.15">
      <c r="A11099" s="3"/>
      <c r="B11099" s="5"/>
    </row>
    <row r="11100" spans="1:2" x14ac:dyDescent="0.15">
      <c r="A11100" s="3"/>
      <c r="B11100" s="5"/>
    </row>
    <row r="11101" spans="1:2" x14ac:dyDescent="0.15">
      <c r="A11101" s="3"/>
      <c r="B11101" s="5"/>
    </row>
    <row r="11102" spans="1:2" x14ac:dyDescent="0.15">
      <c r="A11102" s="3"/>
      <c r="B11102" s="5"/>
    </row>
    <row r="11103" spans="1:2" x14ac:dyDescent="0.15">
      <c r="A11103" s="3"/>
      <c r="B11103" s="5"/>
    </row>
    <row r="11104" spans="1:2" x14ac:dyDescent="0.15">
      <c r="A11104" s="3"/>
      <c r="B11104" s="5"/>
    </row>
    <row r="11105" spans="1:2" x14ac:dyDescent="0.15">
      <c r="A11105" s="3"/>
      <c r="B11105" s="5"/>
    </row>
    <row r="11106" spans="1:2" x14ac:dyDescent="0.15">
      <c r="A11106" s="3"/>
      <c r="B11106" s="5"/>
    </row>
    <row r="11107" spans="1:2" x14ac:dyDescent="0.15">
      <c r="A11107" s="3"/>
      <c r="B11107" s="5"/>
    </row>
    <row r="11108" spans="1:2" x14ac:dyDescent="0.15">
      <c r="A11108" s="3"/>
      <c r="B11108" s="5"/>
    </row>
    <row r="11109" spans="1:2" x14ac:dyDescent="0.15">
      <c r="A11109" s="3"/>
      <c r="B11109" s="5"/>
    </row>
    <row r="11110" spans="1:2" x14ac:dyDescent="0.15">
      <c r="A11110" s="3"/>
      <c r="B11110" s="5"/>
    </row>
    <row r="11111" spans="1:2" x14ac:dyDescent="0.15">
      <c r="A11111" s="3"/>
      <c r="B11111" s="5"/>
    </row>
    <row r="11112" spans="1:2" x14ac:dyDescent="0.15">
      <c r="A11112" s="3"/>
      <c r="B11112" s="5"/>
    </row>
    <row r="11113" spans="1:2" x14ac:dyDescent="0.15">
      <c r="A11113" s="3"/>
      <c r="B11113" s="5"/>
    </row>
    <row r="11114" spans="1:2" x14ac:dyDescent="0.15">
      <c r="A11114" s="3"/>
      <c r="B11114" s="5"/>
    </row>
    <row r="11115" spans="1:2" x14ac:dyDescent="0.15">
      <c r="A11115" s="3"/>
      <c r="B11115" s="5"/>
    </row>
    <row r="11116" spans="1:2" x14ac:dyDescent="0.15">
      <c r="A11116" s="3"/>
      <c r="B11116" s="5"/>
    </row>
    <row r="11117" spans="1:2" x14ac:dyDescent="0.15">
      <c r="A11117" s="3"/>
      <c r="B11117" s="5"/>
    </row>
    <row r="11118" spans="1:2" x14ac:dyDescent="0.15">
      <c r="A11118" s="3"/>
      <c r="B11118" s="5"/>
    </row>
    <row r="11119" spans="1:2" x14ac:dyDescent="0.15">
      <c r="A11119" s="3"/>
      <c r="B11119" s="5"/>
    </row>
    <row r="11120" spans="1:2" x14ac:dyDescent="0.15">
      <c r="A11120" s="3"/>
      <c r="B11120" s="5"/>
    </row>
    <row r="11121" spans="1:2" x14ac:dyDescent="0.15">
      <c r="A11121" s="3"/>
      <c r="B11121" s="5"/>
    </row>
    <row r="11122" spans="1:2" x14ac:dyDescent="0.15">
      <c r="A11122" s="3"/>
      <c r="B11122" s="5"/>
    </row>
    <row r="11123" spans="1:2" x14ac:dyDescent="0.15">
      <c r="A11123" s="3"/>
      <c r="B11123" s="5"/>
    </row>
    <row r="11124" spans="1:2" x14ac:dyDescent="0.15">
      <c r="A11124" s="3"/>
      <c r="B11124" s="5"/>
    </row>
    <row r="11125" spans="1:2" x14ac:dyDescent="0.15">
      <c r="A11125" s="3"/>
      <c r="B11125" s="5"/>
    </row>
    <row r="11126" spans="1:2" x14ac:dyDescent="0.15">
      <c r="A11126" s="3"/>
      <c r="B11126" s="5"/>
    </row>
    <row r="11127" spans="1:2" x14ac:dyDescent="0.15">
      <c r="A11127" s="3"/>
      <c r="B11127" s="5"/>
    </row>
    <row r="11128" spans="1:2" x14ac:dyDescent="0.15">
      <c r="A11128" s="3"/>
      <c r="B11128" s="5"/>
    </row>
    <row r="11129" spans="1:2" x14ac:dyDescent="0.15">
      <c r="A11129" s="3"/>
      <c r="B11129" s="5"/>
    </row>
    <row r="11130" spans="1:2" x14ac:dyDescent="0.15">
      <c r="A11130" s="3"/>
      <c r="B11130" s="5"/>
    </row>
    <row r="11131" spans="1:2" x14ac:dyDescent="0.15">
      <c r="A11131" s="3"/>
      <c r="B11131" s="5"/>
    </row>
    <row r="11132" spans="1:2" x14ac:dyDescent="0.15">
      <c r="A11132" s="3"/>
      <c r="B11132" s="5"/>
    </row>
    <row r="11133" spans="1:2" x14ac:dyDescent="0.15">
      <c r="A11133" s="3"/>
      <c r="B11133" s="5"/>
    </row>
    <row r="11134" spans="1:2" x14ac:dyDescent="0.15">
      <c r="A11134" s="3"/>
      <c r="B11134" s="5"/>
    </row>
    <row r="11135" spans="1:2" x14ac:dyDescent="0.15">
      <c r="A11135" s="3"/>
      <c r="B11135" s="5"/>
    </row>
    <row r="11136" spans="1:2" x14ac:dyDescent="0.15">
      <c r="A11136" s="3"/>
      <c r="B11136" s="5"/>
    </row>
    <row r="11137" spans="1:2" x14ac:dyDescent="0.15">
      <c r="A11137" s="3"/>
      <c r="B11137" s="5"/>
    </row>
    <row r="11138" spans="1:2" x14ac:dyDescent="0.15">
      <c r="A11138" s="3"/>
      <c r="B11138" s="5"/>
    </row>
    <row r="11139" spans="1:2" x14ac:dyDescent="0.15">
      <c r="A11139" s="3"/>
      <c r="B11139" s="5"/>
    </row>
    <row r="11140" spans="1:2" x14ac:dyDescent="0.15">
      <c r="A11140" s="3"/>
      <c r="B11140" s="5"/>
    </row>
    <row r="11141" spans="1:2" x14ac:dyDescent="0.15">
      <c r="A11141" s="3"/>
      <c r="B11141" s="5"/>
    </row>
    <row r="11142" spans="1:2" x14ac:dyDescent="0.15">
      <c r="A11142" s="3"/>
      <c r="B11142" s="5"/>
    </row>
    <row r="11143" spans="1:2" x14ac:dyDescent="0.15">
      <c r="A11143" s="3"/>
      <c r="B11143" s="5"/>
    </row>
    <row r="11144" spans="1:2" x14ac:dyDescent="0.15">
      <c r="A11144" s="3"/>
      <c r="B11144" s="5"/>
    </row>
    <row r="11145" spans="1:2" x14ac:dyDescent="0.15">
      <c r="A11145" s="3"/>
      <c r="B11145" s="5"/>
    </row>
    <row r="11146" spans="1:2" x14ac:dyDescent="0.15">
      <c r="A11146" s="3"/>
      <c r="B11146" s="5"/>
    </row>
    <row r="11147" spans="1:2" x14ac:dyDescent="0.15">
      <c r="A11147" s="3"/>
      <c r="B11147" s="5"/>
    </row>
    <row r="11148" spans="1:2" x14ac:dyDescent="0.15">
      <c r="A11148" s="3"/>
      <c r="B11148" s="5"/>
    </row>
    <row r="11149" spans="1:2" x14ac:dyDescent="0.15">
      <c r="A11149" s="3"/>
      <c r="B11149" s="5"/>
    </row>
    <row r="11150" spans="1:2" x14ac:dyDescent="0.15">
      <c r="A11150" s="3"/>
      <c r="B11150" s="5"/>
    </row>
    <row r="11151" spans="1:2" x14ac:dyDescent="0.15">
      <c r="A11151" s="3"/>
      <c r="B11151" s="5"/>
    </row>
    <row r="11152" spans="1:2" x14ac:dyDescent="0.15">
      <c r="A11152" s="3"/>
      <c r="B11152" s="5"/>
    </row>
    <row r="11153" spans="1:2" x14ac:dyDescent="0.15">
      <c r="A11153" s="3"/>
      <c r="B11153" s="5"/>
    </row>
    <row r="11154" spans="1:2" x14ac:dyDescent="0.15">
      <c r="A11154" s="3"/>
      <c r="B11154" s="5"/>
    </row>
    <row r="11155" spans="1:2" x14ac:dyDescent="0.15">
      <c r="A11155" s="3"/>
      <c r="B11155" s="5"/>
    </row>
    <row r="11156" spans="1:2" x14ac:dyDescent="0.15">
      <c r="A11156" s="3"/>
      <c r="B11156" s="5"/>
    </row>
    <row r="11157" spans="1:2" x14ac:dyDescent="0.15">
      <c r="A11157" s="3"/>
      <c r="B11157" s="5"/>
    </row>
    <row r="11158" spans="1:2" x14ac:dyDescent="0.15">
      <c r="A11158" s="3"/>
      <c r="B11158" s="5"/>
    </row>
    <row r="11159" spans="1:2" x14ac:dyDescent="0.15">
      <c r="A11159" s="3"/>
      <c r="B11159" s="5"/>
    </row>
    <row r="11160" spans="1:2" x14ac:dyDescent="0.15">
      <c r="A11160" s="3"/>
      <c r="B11160" s="5"/>
    </row>
    <row r="11161" spans="1:2" x14ac:dyDescent="0.15">
      <c r="A11161" s="3"/>
      <c r="B11161" s="5"/>
    </row>
    <row r="11162" spans="1:2" x14ac:dyDescent="0.15">
      <c r="A11162" s="3"/>
      <c r="B11162" s="5"/>
    </row>
    <row r="11163" spans="1:2" x14ac:dyDescent="0.15">
      <c r="A11163" s="3"/>
      <c r="B11163" s="5"/>
    </row>
    <row r="11164" spans="1:2" x14ac:dyDescent="0.15">
      <c r="A11164" s="3"/>
      <c r="B11164" s="5"/>
    </row>
    <row r="11165" spans="1:2" x14ac:dyDescent="0.15">
      <c r="A11165" s="3"/>
      <c r="B11165" s="5"/>
    </row>
    <row r="11166" spans="1:2" x14ac:dyDescent="0.15">
      <c r="A11166" s="3"/>
      <c r="B11166" s="5"/>
    </row>
    <row r="11167" spans="1:2" x14ac:dyDescent="0.15">
      <c r="A11167" s="3"/>
      <c r="B11167" s="5"/>
    </row>
    <row r="11168" spans="1:2" x14ac:dyDescent="0.15">
      <c r="A11168" s="3"/>
      <c r="B11168" s="5"/>
    </row>
    <row r="11169" spans="1:2" x14ac:dyDescent="0.15">
      <c r="A11169" s="3"/>
      <c r="B11169" s="5"/>
    </row>
    <row r="11170" spans="1:2" x14ac:dyDescent="0.15">
      <c r="A11170" s="3"/>
      <c r="B11170" s="5"/>
    </row>
    <row r="11171" spans="1:2" x14ac:dyDescent="0.15">
      <c r="A11171" s="3"/>
      <c r="B11171" s="5"/>
    </row>
    <row r="11172" spans="1:2" x14ac:dyDescent="0.15">
      <c r="A11172" s="3"/>
      <c r="B11172" s="5"/>
    </row>
    <row r="11173" spans="1:2" x14ac:dyDescent="0.15">
      <c r="A11173" s="3"/>
      <c r="B11173" s="5"/>
    </row>
    <row r="11174" spans="1:2" x14ac:dyDescent="0.15">
      <c r="A11174" s="3"/>
      <c r="B11174" s="5"/>
    </row>
    <row r="11175" spans="1:2" x14ac:dyDescent="0.15">
      <c r="A11175" s="3"/>
      <c r="B11175" s="5"/>
    </row>
    <row r="11176" spans="1:2" x14ac:dyDescent="0.15">
      <c r="A11176" s="3"/>
      <c r="B11176" s="5"/>
    </row>
    <row r="11177" spans="1:2" x14ac:dyDescent="0.15">
      <c r="A11177" s="3"/>
      <c r="B11177" s="5"/>
    </row>
    <row r="11178" spans="1:2" x14ac:dyDescent="0.15">
      <c r="A11178" s="3"/>
      <c r="B11178" s="5"/>
    </row>
    <row r="11179" spans="1:2" x14ac:dyDescent="0.15">
      <c r="A11179" s="3"/>
      <c r="B11179" s="5"/>
    </row>
    <row r="11180" spans="1:2" x14ac:dyDescent="0.15">
      <c r="A11180" s="3"/>
      <c r="B11180" s="5"/>
    </row>
    <row r="11181" spans="1:2" x14ac:dyDescent="0.15">
      <c r="A11181" s="3"/>
      <c r="B11181" s="5"/>
    </row>
    <row r="11182" spans="1:2" x14ac:dyDescent="0.15">
      <c r="A11182" s="3"/>
      <c r="B11182" s="5"/>
    </row>
    <row r="11183" spans="1:2" x14ac:dyDescent="0.15">
      <c r="A11183" s="3"/>
      <c r="B11183" s="5"/>
    </row>
    <row r="11184" spans="1:2" x14ac:dyDescent="0.15">
      <c r="A11184" s="3"/>
      <c r="B11184" s="5"/>
    </row>
    <row r="11185" spans="1:2" x14ac:dyDescent="0.15">
      <c r="A11185" s="3"/>
      <c r="B11185" s="5"/>
    </row>
    <row r="11186" spans="1:2" x14ac:dyDescent="0.15">
      <c r="A11186" s="3"/>
      <c r="B11186" s="5"/>
    </row>
    <row r="11187" spans="1:2" x14ac:dyDescent="0.15">
      <c r="A11187" s="3"/>
      <c r="B11187" s="5"/>
    </row>
    <row r="11188" spans="1:2" x14ac:dyDescent="0.15">
      <c r="A11188" s="3"/>
      <c r="B11188" s="5"/>
    </row>
    <row r="11189" spans="1:2" x14ac:dyDescent="0.15">
      <c r="A11189" s="3"/>
      <c r="B11189" s="5"/>
    </row>
    <row r="11190" spans="1:2" x14ac:dyDescent="0.15">
      <c r="A11190" s="3"/>
      <c r="B11190" s="5"/>
    </row>
    <row r="11191" spans="1:2" x14ac:dyDescent="0.15">
      <c r="A11191" s="3"/>
      <c r="B11191" s="5"/>
    </row>
    <row r="11192" spans="1:2" x14ac:dyDescent="0.15">
      <c r="A11192" s="3"/>
      <c r="B11192" s="5"/>
    </row>
    <row r="11193" spans="1:2" x14ac:dyDescent="0.15">
      <c r="A11193" s="3"/>
      <c r="B11193" s="5"/>
    </row>
    <row r="11194" spans="1:2" x14ac:dyDescent="0.15">
      <c r="A11194" s="3"/>
      <c r="B11194" s="5"/>
    </row>
    <row r="11195" spans="1:2" x14ac:dyDescent="0.15">
      <c r="A11195" s="3"/>
      <c r="B11195" s="5"/>
    </row>
    <row r="11196" spans="1:2" x14ac:dyDescent="0.15">
      <c r="A11196" s="3"/>
      <c r="B11196" s="5"/>
    </row>
    <row r="11197" spans="1:2" x14ac:dyDescent="0.15">
      <c r="A11197" s="3"/>
      <c r="B11197" s="5"/>
    </row>
    <row r="11198" spans="1:2" x14ac:dyDescent="0.15">
      <c r="A11198" s="3"/>
      <c r="B11198" s="5"/>
    </row>
    <row r="11199" spans="1:2" x14ac:dyDescent="0.15">
      <c r="A11199" s="3"/>
      <c r="B11199" s="5"/>
    </row>
    <row r="11200" spans="1:2" x14ac:dyDescent="0.15">
      <c r="A11200" s="3"/>
      <c r="B11200" s="5"/>
    </row>
    <row r="11201" spans="1:2" x14ac:dyDescent="0.15">
      <c r="A11201" s="3"/>
      <c r="B11201" s="5"/>
    </row>
    <row r="11202" spans="1:2" x14ac:dyDescent="0.15">
      <c r="A11202" s="3"/>
      <c r="B11202" s="5"/>
    </row>
    <row r="11203" spans="1:2" x14ac:dyDescent="0.15">
      <c r="A11203" s="3"/>
      <c r="B11203" s="5"/>
    </row>
    <row r="11204" spans="1:2" x14ac:dyDescent="0.15">
      <c r="A11204" s="3"/>
      <c r="B11204" s="5"/>
    </row>
    <row r="11205" spans="1:2" x14ac:dyDescent="0.15">
      <c r="A11205" s="3"/>
      <c r="B11205" s="5"/>
    </row>
    <row r="11206" spans="1:2" x14ac:dyDescent="0.15">
      <c r="A11206" s="3"/>
      <c r="B11206" s="5"/>
    </row>
    <row r="11207" spans="1:2" x14ac:dyDescent="0.15">
      <c r="A11207" s="3"/>
      <c r="B11207" s="5"/>
    </row>
    <row r="11208" spans="1:2" x14ac:dyDescent="0.15">
      <c r="A11208" s="3"/>
      <c r="B11208" s="5"/>
    </row>
    <row r="11209" spans="1:2" x14ac:dyDescent="0.15">
      <c r="A11209" s="3"/>
      <c r="B11209" s="5"/>
    </row>
    <row r="11210" spans="1:2" x14ac:dyDescent="0.15">
      <c r="A11210" s="3"/>
      <c r="B11210" s="5"/>
    </row>
    <row r="11211" spans="1:2" x14ac:dyDescent="0.15">
      <c r="A11211" s="3"/>
      <c r="B11211" s="5"/>
    </row>
    <row r="11212" spans="1:2" x14ac:dyDescent="0.15">
      <c r="A11212" s="3"/>
      <c r="B11212" s="5"/>
    </row>
    <row r="11213" spans="1:2" x14ac:dyDescent="0.15">
      <c r="A11213" s="3"/>
      <c r="B11213" s="5"/>
    </row>
    <row r="11214" spans="1:2" x14ac:dyDescent="0.15">
      <c r="A11214" s="3"/>
      <c r="B11214" s="5"/>
    </row>
    <row r="11215" spans="1:2" x14ac:dyDescent="0.15">
      <c r="A11215" s="3"/>
      <c r="B11215" s="5"/>
    </row>
    <row r="11216" spans="1:2" x14ac:dyDescent="0.15">
      <c r="A11216" s="3"/>
      <c r="B11216" s="5"/>
    </row>
    <row r="11217" spans="1:2" x14ac:dyDescent="0.15">
      <c r="A11217" s="3"/>
      <c r="B11217" s="5"/>
    </row>
    <row r="11218" spans="1:2" x14ac:dyDescent="0.15">
      <c r="A11218" s="3"/>
      <c r="B11218" s="5"/>
    </row>
    <row r="11219" spans="1:2" x14ac:dyDescent="0.15">
      <c r="A11219" s="3"/>
      <c r="B11219" s="5"/>
    </row>
    <row r="11220" spans="1:2" x14ac:dyDescent="0.15">
      <c r="A11220" s="3"/>
      <c r="B11220" s="5"/>
    </row>
    <row r="11221" spans="1:2" x14ac:dyDescent="0.15">
      <c r="A11221" s="3"/>
      <c r="B11221" s="5"/>
    </row>
    <row r="11222" spans="1:2" x14ac:dyDescent="0.15">
      <c r="A11222" s="3"/>
      <c r="B11222" s="5"/>
    </row>
    <row r="11223" spans="1:2" x14ac:dyDescent="0.15">
      <c r="A11223" s="3"/>
      <c r="B11223" s="5"/>
    </row>
    <row r="11224" spans="1:2" x14ac:dyDescent="0.15">
      <c r="A11224" s="3"/>
      <c r="B11224" s="5"/>
    </row>
    <row r="11225" spans="1:2" x14ac:dyDescent="0.15">
      <c r="A11225" s="3"/>
      <c r="B11225" s="5"/>
    </row>
    <row r="11226" spans="1:2" x14ac:dyDescent="0.15">
      <c r="A11226" s="3"/>
      <c r="B11226" s="5"/>
    </row>
    <row r="11227" spans="1:2" x14ac:dyDescent="0.15">
      <c r="A11227" s="3"/>
      <c r="B11227" s="5"/>
    </row>
    <row r="11228" spans="1:2" x14ac:dyDescent="0.15">
      <c r="A11228" s="3"/>
      <c r="B11228" s="5"/>
    </row>
    <row r="11229" spans="1:2" x14ac:dyDescent="0.15">
      <c r="A11229" s="3"/>
      <c r="B11229" s="5"/>
    </row>
    <row r="11230" spans="1:2" x14ac:dyDescent="0.15">
      <c r="A11230" s="3"/>
      <c r="B11230" s="5"/>
    </row>
    <row r="11231" spans="1:2" x14ac:dyDescent="0.15">
      <c r="A11231" s="3"/>
      <c r="B11231" s="5"/>
    </row>
    <row r="11232" spans="1:2" x14ac:dyDescent="0.15">
      <c r="A11232" s="3"/>
      <c r="B11232" s="5"/>
    </row>
    <row r="11233" spans="1:2" x14ac:dyDescent="0.15">
      <c r="A11233" s="3"/>
      <c r="B11233" s="5"/>
    </row>
    <row r="11234" spans="1:2" x14ac:dyDescent="0.15">
      <c r="A11234" s="3"/>
      <c r="B11234" s="5"/>
    </row>
    <row r="11235" spans="1:2" x14ac:dyDescent="0.15">
      <c r="A11235" s="3"/>
      <c r="B11235" s="5"/>
    </row>
    <row r="11236" spans="1:2" x14ac:dyDescent="0.15">
      <c r="A11236" s="3"/>
      <c r="B11236" s="5"/>
    </row>
    <row r="11237" spans="1:2" x14ac:dyDescent="0.15">
      <c r="A11237" s="3"/>
      <c r="B11237" s="5"/>
    </row>
    <row r="11238" spans="1:2" x14ac:dyDescent="0.15">
      <c r="A11238" s="3"/>
      <c r="B11238" s="5"/>
    </row>
    <row r="11239" spans="1:2" x14ac:dyDescent="0.15">
      <c r="A11239" s="3"/>
      <c r="B11239" s="5"/>
    </row>
    <row r="11240" spans="1:2" x14ac:dyDescent="0.15">
      <c r="A11240" s="3"/>
      <c r="B11240" s="5"/>
    </row>
    <row r="11241" spans="1:2" x14ac:dyDescent="0.15">
      <c r="A11241" s="3"/>
      <c r="B11241" s="5"/>
    </row>
    <row r="11242" spans="1:2" x14ac:dyDescent="0.15">
      <c r="A11242" s="3"/>
      <c r="B11242" s="5"/>
    </row>
    <row r="11243" spans="1:2" x14ac:dyDescent="0.15">
      <c r="A11243" s="3"/>
      <c r="B11243" s="5"/>
    </row>
    <row r="11244" spans="1:2" x14ac:dyDescent="0.15">
      <c r="A11244" s="3"/>
      <c r="B11244" s="5"/>
    </row>
    <row r="11245" spans="1:2" x14ac:dyDescent="0.15">
      <c r="A11245" s="3"/>
      <c r="B11245" s="5"/>
    </row>
    <row r="11246" spans="1:2" x14ac:dyDescent="0.15">
      <c r="A11246" s="3"/>
      <c r="B11246" s="5"/>
    </row>
    <row r="11247" spans="1:2" x14ac:dyDescent="0.15">
      <c r="A11247" s="3"/>
      <c r="B11247" s="5"/>
    </row>
    <row r="11248" spans="1:2" x14ac:dyDescent="0.15">
      <c r="A11248" s="3"/>
      <c r="B11248" s="5"/>
    </row>
    <row r="11249" spans="1:2" x14ac:dyDescent="0.15">
      <c r="A11249" s="3"/>
      <c r="B11249" s="5"/>
    </row>
    <row r="11250" spans="1:2" x14ac:dyDescent="0.15">
      <c r="A11250" s="3"/>
      <c r="B11250" s="5"/>
    </row>
    <row r="11251" spans="1:2" x14ac:dyDescent="0.15">
      <c r="A11251" s="3"/>
      <c r="B11251" s="5"/>
    </row>
    <row r="11252" spans="1:2" x14ac:dyDescent="0.15">
      <c r="A11252" s="3"/>
      <c r="B11252" s="5"/>
    </row>
    <row r="11253" spans="1:2" x14ac:dyDescent="0.15">
      <c r="A11253" s="3"/>
      <c r="B11253" s="5"/>
    </row>
    <row r="11254" spans="1:2" x14ac:dyDescent="0.15">
      <c r="A11254" s="3"/>
      <c r="B11254" s="5"/>
    </row>
    <row r="11255" spans="1:2" x14ac:dyDescent="0.15">
      <c r="A11255" s="3"/>
      <c r="B11255" s="5"/>
    </row>
    <row r="11256" spans="1:2" x14ac:dyDescent="0.15">
      <c r="A11256" s="3"/>
      <c r="B11256" s="5"/>
    </row>
    <row r="11257" spans="1:2" x14ac:dyDescent="0.15">
      <c r="A11257" s="3"/>
      <c r="B11257" s="5"/>
    </row>
    <row r="11258" spans="1:2" x14ac:dyDescent="0.15">
      <c r="A11258" s="3"/>
      <c r="B11258" s="5"/>
    </row>
    <row r="11259" spans="1:2" x14ac:dyDescent="0.15">
      <c r="A11259" s="3"/>
      <c r="B11259" s="5"/>
    </row>
    <row r="11260" spans="1:2" x14ac:dyDescent="0.15">
      <c r="A11260" s="3"/>
      <c r="B11260" s="5"/>
    </row>
    <row r="11261" spans="1:2" x14ac:dyDescent="0.15">
      <c r="A11261" s="3"/>
      <c r="B11261" s="5"/>
    </row>
    <row r="11262" spans="1:2" x14ac:dyDescent="0.15">
      <c r="A11262" s="3"/>
      <c r="B11262" s="5"/>
    </row>
    <row r="11263" spans="1:2" x14ac:dyDescent="0.15">
      <c r="A11263" s="3"/>
      <c r="B11263" s="5"/>
    </row>
    <row r="11264" spans="1:2" x14ac:dyDescent="0.15">
      <c r="A11264" s="3"/>
      <c r="B11264" s="5"/>
    </row>
    <row r="11265" spans="1:2" x14ac:dyDescent="0.15">
      <c r="A11265" s="3"/>
      <c r="B11265" s="5"/>
    </row>
    <row r="11266" spans="1:2" x14ac:dyDescent="0.15">
      <c r="A11266" s="3"/>
      <c r="B11266" s="5"/>
    </row>
    <row r="11267" spans="1:2" x14ac:dyDescent="0.15">
      <c r="A11267" s="3"/>
      <c r="B11267" s="5"/>
    </row>
    <row r="11268" spans="1:2" x14ac:dyDescent="0.15">
      <c r="A11268" s="3"/>
      <c r="B11268" s="5"/>
    </row>
    <row r="11269" spans="1:2" x14ac:dyDescent="0.15">
      <c r="A11269" s="3"/>
      <c r="B11269" s="5"/>
    </row>
    <row r="11270" spans="1:2" x14ac:dyDescent="0.15">
      <c r="A11270" s="3"/>
      <c r="B11270" s="5"/>
    </row>
    <row r="11271" spans="1:2" x14ac:dyDescent="0.15">
      <c r="A11271" s="3"/>
      <c r="B11271" s="5"/>
    </row>
    <row r="11272" spans="1:2" x14ac:dyDescent="0.15">
      <c r="A11272" s="3"/>
      <c r="B11272" s="5"/>
    </row>
    <row r="11273" spans="1:2" x14ac:dyDescent="0.15">
      <c r="A11273" s="3"/>
      <c r="B11273" s="5"/>
    </row>
    <row r="11274" spans="1:2" x14ac:dyDescent="0.15">
      <c r="A11274" s="3"/>
      <c r="B11274" s="5"/>
    </row>
    <row r="11275" spans="1:2" x14ac:dyDescent="0.15">
      <c r="A11275" s="3"/>
      <c r="B11275" s="5"/>
    </row>
    <row r="11276" spans="1:2" x14ac:dyDescent="0.15">
      <c r="A11276" s="3"/>
      <c r="B11276" s="5"/>
    </row>
    <row r="11277" spans="1:2" x14ac:dyDescent="0.15">
      <c r="A11277" s="3"/>
      <c r="B11277" s="5"/>
    </row>
    <row r="11278" spans="1:2" x14ac:dyDescent="0.15">
      <c r="A11278" s="3"/>
      <c r="B11278" s="5"/>
    </row>
    <row r="11279" spans="1:2" x14ac:dyDescent="0.15">
      <c r="A11279" s="3"/>
      <c r="B11279" s="5"/>
    </row>
    <row r="11280" spans="1:2" x14ac:dyDescent="0.15">
      <c r="A11280" s="3"/>
      <c r="B11280" s="5"/>
    </row>
    <row r="11281" spans="1:2" x14ac:dyDescent="0.15">
      <c r="A11281" s="3"/>
      <c r="B11281" s="5"/>
    </row>
    <row r="11282" spans="1:2" x14ac:dyDescent="0.15">
      <c r="A11282" s="3"/>
      <c r="B11282" s="5"/>
    </row>
    <row r="11283" spans="1:2" x14ac:dyDescent="0.15">
      <c r="A11283" s="3"/>
      <c r="B11283" s="5"/>
    </row>
    <row r="11284" spans="1:2" x14ac:dyDescent="0.15">
      <c r="A11284" s="3"/>
      <c r="B11284" s="5"/>
    </row>
    <row r="11285" spans="1:2" x14ac:dyDescent="0.15">
      <c r="A11285" s="3"/>
      <c r="B11285" s="5"/>
    </row>
    <row r="11286" spans="1:2" x14ac:dyDescent="0.15">
      <c r="A11286" s="3"/>
      <c r="B11286" s="5"/>
    </row>
    <row r="11287" spans="1:2" x14ac:dyDescent="0.15">
      <c r="A11287" s="3"/>
      <c r="B11287" s="5"/>
    </row>
    <row r="11288" spans="1:2" x14ac:dyDescent="0.15">
      <c r="A11288" s="3"/>
      <c r="B11288" s="5"/>
    </row>
    <row r="11289" spans="1:2" x14ac:dyDescent="0.15">
      <c r="A11289" s="3"/>
      <c r="B11289" s="5"/>
    </row>
    <row r="11290" spans="1:2" x14ac:dyDescent="0.15">
      <c r="A11290" s="3"/>
      <c r="B11290" s="5"/>
    </row>
    <row r="11291" spans="1:2" x14ac:dyDescent="0.15">
      <c r="A11291" s="3"/>
      <c r="B11291" s="5"/>
    </row>
    <row r="11292" spans="1:2" x14ac:dyDescent="0.15">
      <c r="A11292" s="3"/>
      <c r="B11292" s="5"/>
    </row>
    <row r="11293" spans="1:2" x14ac:dyDescent="0.15">
      <c r="A11293" s="3"/>
      <c r="B11293" s="5"/>
    </row>
    <row r="11294" spans="1:2" x14ac:dyDescent="0.15">
      <c r="A11294" s="3"/>
      <c r="B11294" s="5"/>
    </row>
    <row r="11295" spans="1:2" x14ac:dyDescent="0.15">
      <c r="A11295" s="3"/>
      <c r="B11295" s="5"/>
    </row>
    <row r="11296" spans="1:2" x14ac:dyDescent="0.15">
      <c r="A11296" s="3"/>
      <c r="B11296" s="5"/>
    </row>
    <row r="11297" spans="1:2" x14ac:dyDescent="0.15">
      <c r="A11297" s="3"/>
      <c r="B11297" s="5"/>
    </row>
    <row r="11298" spans="1:2" x14ac:dyDescent="0.15">
      <c r="A11298" s="3"/>
      <c r="B11298" s="5"/>
    </row>
    <row r="11299" spans="1:2" x14ac:dyDescent="0.15">
      <c r="A11299" s="3"/>
      <c r="B11299" s="5"/>
    </row>
    <row r="11300" spans="1:2" x14ac:dyDescent="0.15">
      <c r="A11300" s="3"/>
      <c r="B11300" s="5"/>
    </row>
    <row r="11301" spans="1:2" x14ac:dyDescent="0.15">
      <c r="A11301" s="3"/>
      <c r="B11301" s="5"/>
    </row>
    <row r="11302" spans="1:2" x14ac:dyDescent="0.15">
      <c r="A11302" s="3"/>
      <c r="B11302" s="5"/>
    </row>
    <row r="11303" spans="1:2" x14ac:dyDescent="0.15">
      <c r="A11303" s="3"/>
      <c r="B11303" s="5"/>
    </row>
    <row r="11304" spans="1:2" x14ac:dyDescent="0.15">
      <c r="A11304" s="3"/>
      <c r="B11304" s="5"/>
    </row>
    <row r="11305" spans="1:2" x14ac:dyDescent="0.15">
      <c r="A11305" s="3"/>
      <c r="B11305" s="5"/>
    </row>
    <row r="11306" spans="1:2" x14ac:dyDescent="0.15">
      <c r="A11306" s="3"/>
      <c r="B11306" s="5"/>
    </row>
    <row r="11307" spans="1:2" x14ac:dyDescent="0.15">
      <c r="A11307" s="3"/>
      <c r="B11307" s="5"/>
    </row>
    <row r="11308" spans="1:2" x14ac:dyDescent="0.15">
      <c r="A11308" s="3"/>
      <c r="B11308" s="5"/>
    </row>
    <row r="11309" spans="1:2" x14ac:dyDescent="0.15">
      <c r="A11309" s="3"/>
      <c r="B11309" s="5"/>
    </row>
    <row r="11310" spans="1:2" x14ac:dyDescent="0.15">
      <c r="A11310" s="3"/>
      <c r="B11310" s="5"/>
    </row>
    <row r="11311" spans="1:2" x14ac:dyDescent="0.15">
      <c r="A11311" s="3"/>
      <c r="B11311" s="5"/>
    </row>
    <row r="11312" spans="1:2" x14ac:dyDescent="0.15">
      <c r="A11312" s="3"/>
      <c r="B11312" s="5"/>
    </row>
    <row r="11313" spans="1:2" x14ac:dyDescent="0.15">
      <c r="A11313" s="3"/>
      <c r="B11313" s="5"/>
    </row>
    <row r="11314" spans="1:2" x14ac:dyDescent="0.15">
      <c r="A11314" s="3"/>
      <c r="B11314" s="5"/>
    </row>
    <row r="11315" spans="1:2" x14ac:dyDescent="0.15">
      <c r="A11315" s="3"/>
      <c r="B11315" s="5"/>
    </row>
    <row r="11316" spans="1:2" x14ac:dyDescent="0.15">
      <c r="A11316" s="3"/>
      <c r="B11316" s="5"/>
    </row>
    <row r="11317" spans="1:2" x14ac:dyDescent="0.15">
      <c r="A11317" s="3"/>
      <c r="B11317" s="5"/>
    </row>
    <row r="11318" spans="1:2" x14ac:dyDescent="0.15">
      <c r="A11318" s="3"/>
      <c r="B11318" s="5"/>
    </row>
    <row r="11319" spans="1:2" x14ac:dyDescent="0.15">
      <c r="A11319" s="3"/>
      <c r="B11319" s="5"/>
    </row>
    <row r="11320" spans="1:2" x14ac:dyDescent="0.15">
      <c r="A11320" s="3"/>
      <c r="B11320" s="5"/>
    </row>
    <row r="11321" spans="1:2" x14ac:dyDescent="0.15">
      <c r="A11321" s="3"/>
      <c r="B11321" s="5"/>
    </row>
    <row r="11322" spans="1:2" x14ac:dyDescent="0.15">
      <c r="A11322" s="3"/>
      <c r="B11322" s="5"/>
    </row>
    <row r="11323" spans="1:2" x14ac:dyDescent="0.15">
      <c r="A11323" s="3"/>
      <c r="B11323" s="5"/>
    </row>
    <row r="11324" spans="1:2" x14ac:dyDescent="0.15">
      <c r="A11324" s="3"/>
      <c r="B11324" s="5"/>
    </row>
    <row r="11325" spans="1:2" x14ac:dyDescent="0.15">
      <c r="A11325" s="3"/>
      <c r="B11325" s="5"/>
    </row>
    <row r="11326" spans="1:2" x14ac:dyDescent="0.15">
      <c r="A11326" s="3"/>
      <c r="B11326" s="5"/>
    </row>
    <row r="11327" spans="1:2" x14ac:dyDescent="0.15">
      <c r="A11327" s="3"/>
      <c r="B11327" s="5"/>
    </row>
    <row r="11328" spans="1:2" x14ac:dyDescent="0.15">
      <c r="A11328" s="3"/>
      <c r="B11328" s="5"/>
    </row>
    <row r="11329" spans="1:2" x14ac:dyDescent="0.15">
      <c r="A11329" s="3"/>
      <c r="B11329" s="5"/>
    </row>
    <row r="11330" spans="1:2" x14ac:dyDescent="0.15">
      <c r="A11330" s="3"/>
      <c r="B11330" s="5"/>
    </row>
    <row r="11331" spans="1:2" x14ac:dyDescent="0.15">
      <c r="A11331" s="3"/>
      <c r="B11331" s="5"/>
    </row>
    <row r="11332" spans="1:2" x14ac:dyDescent="0.15">
      <c r="A11332" s="3"/>
      <c r="B11332" s="5"/>
    </row>
    <row r="11333" spans="1:2" x14ac:dyDescent="0.15">
      <c r="A11333" s="3"/>
      <c r="B11333" s="5"/>
    </row>
    <row r="11334" spans="1:2" x14ac:dyDescent="0.15">
      <c r="A11334" s="3"/>
      <c r="B11334" s="5"/>
    </row>
    <row r="11335" spans="1:2" x14ac:dyDescent="0.15">
      <c r="A11335" s="3"/>
      <c r="B11335" s="5"/>
    </row>
    <row r="11336" spans="1:2" x14ac:dyDescent="0.15">
      <c r="A11336" s="3"/>
      <c r="B11336" s="5"/>
    </row>
    <row r="11337" spans="1:2" x14ac:dyDescent="0.15">
      <c r="A11337" s="3"/>
      <c r="B11337" s="5"/>
    </row>
    <row r="11338" spans="1:2" x14ac:dyDescent="0.15">
      <c r="A11338" s="3"/>
      <c r="B11338" s="5"/>
    </row>
    <row r="11339" spans="1:2" x14ac:dyDescent="0.15">
      <c r="A11339" s="3"/>
      <c r="B11339" s="5"/>
    </row>
    <row r="11340" spans="1:2" x14ac:dyDescent="0.15">
      <c r="A11340" s="3"/>
      <c r="B11340" s="5"/>
    </row>
    <row r="11341" spans="1:2" x14ac:dyDescent="0.15">
      <c r="A11341" s="3"/>
      <c r="B11341" s="5"/>
    </row>
    <row r="11342" spans="1:2" x14ac:dyDescent="0.15">
      <c r="A11342" s="3"/>
      <c r="B11342" s="5"/>
    </row>
    <row r="11343" spans="1:2" x14ac:dyDescent="0.15">
      <c r="A11343" s="3"/>
      <c r="B11343" s="5"/>
    </row>
    <row r="11344" spans="1:2" x14ac:dyDescent="0.15">
      <c r="A11344" s="3"/>
      <c r="B11344" s="5"/>
    </row>
    <row r="11345" spans="1:2" x14ac:dyDescent="0.15">
      <c r="A11345" s="3"/>
      <c r="B11345" s="5"/>
    </row>
    <row r="11346" spans="1:2" x14ac:dyDescent="0.15">
      <c r="A11346" s="3"/>
      <c r="B11346" s="5"/>
    </row>
    <row r="11347" spans="1:2" x14ac:dyDescent="0.15">
      <c r="A11347" s="3"/>
      <c r="B11347" s="5"/>
    </row>
    <row r="11348" spans="1:2" x14ac:dyDescent="0.15">
      <c r="A11348" s="3"/>
      <c r="B11348" s="5"/>
    </row>
    <row r="11349" spans="1:2" x14ac:dyDescent="0.15">
      <c r="A11349" s="3"/>
      <c r="B11349" s="5"/>
    </row>
    <row r="11350" spans="1:2" x14ac:dyDescent="0.15">
      <c r="A11350" s="3"/>
      <c r="B11350" s="5"/>
    </row>
    <row r="11351" spans="1:2" x14ac:dyDescent="0.15">
      <c r="A11351" s="3"/>
      <c r="B11351" s="5"/>
    </row>
    <row r="11352" spans="1:2" x14ac:dyDescent="0.15">
      <c r="A11352" s="3"/>
      <c r="B11352" s="5"/>
    </row>
    <row r="11353" spans="1:2" x14ac:dyDescent="0.15">
      <c r="A11353" s="3"/>
      <c r="B11353" s="5"/>
    </row>
    <row r="11354" spans="1:2" x14ac:dyDescent="0.15">
      <c r="A11354" s="3"/>
      <c r="B11354" s="5"/>
    </row>
    <row r="11355" spans="1:2" x14ac:dyDescent="0.15">
      <c r="A11355" s="3"/>
      <c r="B11355" s="5"/>
    </row>
    <row r="11356" spans="1:2" x14ac:dyDescent="0.15">
      <c r="A11356" s="3"/>
      <c r="B11356" s="5"/>
    </row>
    <row r="11357" spans="1:2" x14ac:dyDescent="0.15">
      <c r="A11357" s="3"/>
      <c r="B11357" s="5"/>
    </row>
    <row r="11358" spans="1:2" x14ac:dyDescent="0.15">
      <c r="A11358" s="3"/>
      <c r="B11358" s="5"/>
    </row>
    <row r="11359" spans="1:2" x14ac:dyDescent="0.15">
      <c r="A11359" s="3"/>
      <c r="B11359" s="5"/>
    </row>
    <row r="11360" spans="1:2" x14ac:dyDescent="0.15">
      <c r="A11360" s="3"/>
      <c r="B11360" s="5"/>
    </row>
    <row r="11361" spans="1:2" x14ac:dyDescent="0.15">
      <c r="A11361" s="3"/>
      <c r="B11361" s="5"/>
    </row>
    <row r="11362" spans="1:2" x14ac:dyDescent="0.15">
      <c r="A11362" s="3"/>
      <c r="B11362" s="5"/>
    </row>
    <row r="11363" spans="1:2" x14ac:dyDescent="0.15">
      <c r="A11363" s="3"/>
      <c r="B11363" s="5"/>
    </row>
    <row r="11364" spans="1:2" x14ac:dyDescent="0.15">
      <c r="A11364" s="3"/>
      <c r="B11364" s="5"/>
    </row>
    <row r="11365" spans="1:2" x14ac:dyDescent="0.15">
      <c r="A11365" s="3"/>
      <c r="B11365" s="5"/>
    </row>
    <row r="11366" spans="1:2" x14ac:dyDescent="0.15">
      <c r="A11366" s="3"/>
      <c r="B11366" s="5"/>
    </row>
    <row r="11367" spans="1:2" x14ac:dyDescent="0.15">
      <c r="A11367" s="3"/>
      <c r="B11367" s="5"/>
    </row>
    <row r="11368" spans="1:2" x14ac:dyDescent="0.15">
      <c r="A11368" s="3"/>
      <c r="B11368" s="5"/>
    </row>
    <row r="11369" spans="1:2" x14ac:dyDescent="0.15">
      <c r="A11369" s="3"/>
      <c r="B11369" s="5"/>
    </row>
    <row r="11370" spans="1:2" x14ac:dyDescent="0.15">
      <c r="A11370" s="3"/>
      <c r="B11370" s="5"/>
    </row>
    <row r="11371" spans="1:2" x14ac:dyDescent="0.15">
      <c r="A11371" s="3"/>
      <c r="B11371" s="5"/>
    </row>
    <row r="11372" spans="1:2" x14ac:dyDescent="0.15">
      <c r="A11372" s="3"/>
      <c r="B11372" s="5"/>
    </row>
    <row r="11373" spans="1:2" x14ac:dyDescent="0.15">
      <c r="A11373" s="3"/>
      <c r="B11373" s="5"/>
    </row>
    <row r="11374" spans="1:2" x14ac:dyDescent="0.15">
      <c r="A11374" s="3"/>
      <c r="B11374" s="5"/>
    </row>
    <row r="11375" spans="1:2" x14ac:dyDescent="0.15">
      <c r="A11375" s="3"/>
      <c r="B11375" s="5"/>
    </row>
    <row r="11376" spans="1:2" x14ac:dyDescent="0.15">
      <c r="A11376" s="3"/>
      <c r="B11376" s="5"/>
    </row>
    <row r="11377" spans="1:2" x14ac:dyDescent="0.15">
      <c r="A11377" s="3"/>
      <c r="B11377" s="5"/>
    </row>
    <row r="11378" spans="1:2" x14ac:dyDescent="0.15">
      <c r="A11378" s="3"/>
      <c r="B11378" s="5"/>
    </row>
    <row r="11379" spans="1:2" x14ac:dyDescent="0.15">
      <c r="A11379" s="3"/>
      <c r="B11379" s="5"/>
    </row>
    <row r="11380" spans="1:2" x14ac:dyDescent="0.15">
      <c r="A11380" s="3"/>
      <c r="B11380" s="5"/>
    </row>
    <row r="11381" spans="1:2" x14ac:dyDescent="0.15">
      <c r="A11381" s="3"/>
      <c r="B11381" s="5"/>
    </row>
    <row r="11382" spans="1:2" x14ac:dyDescent="0.15">
      <c r="A11382" s="3"/>
      <c r="B11382" s="5"/>
    </row>
    <row r="11383" spans="1:2" x14ac:dyDescent="0.15">
      <c r="A11383" s="3"/>
      <c r="B11383" s="5"/>
    </row>
    <row r="11384" spans="1:2" x14ac:dyDescent="0.15">
      <c r="A11384" s="3"/>
      <c r="B11384" s="5"/>
    </row>
    <row r="11385" spans="1:2" x14ac:dyDescent="0.15">
      <c r="A11385" s="3"/>
      <c r="B11385" s="5"/>
    </row>
    <row r="11386" spans="1:2" x14ac:dyDescent="0.15">
      <c r="A11386" s="3"/>
      <c r="B11386" s="5"/>
    </row>
    <row r="11387" spans="1:2" x14ac:dyDescent="0.15">
      <c r="A11387" s="3"/>
      <c r="B11387" s="5"/>
    </row>
    <row r="11388" spans="1:2" x14ac:dyDescent="0.15">
      <c r="A11388" s="3"/>
      <c r="B11388" s="5"/>
    </row>
    <row r="11389" spans="1:2" x14ac:dyDescent="0.15">
      <c r="A11389" s="3"/>
      <c r="B11389" s="5"/>
    </row>
    <row r="11390" spans="1:2" x14ac:dyDescent="0.15">
      <c r="A11390" s="3"/>
      <c r="B11390" s="5"/>
    </row>
    <row r="11391" spans="1:2" x14ac:dyDescent="0.15">
      <c r="A11391" s="3"/>
      <c r="B11391" s="5"/>
    </row>
    <row r="11392" spans="1:2" x14ac:dyDescent="0.15">
      <c r="A11392" s="3"/>
      <c r="B11392" s="5"/>
    </row>
    <row r="11393" spans="1:2" x14ac:dyDescent="0.15">
      <c r="A11393" s="3"/>
      <c r="B11393" s="5"/>
    </row>
    <row r="11394" spans="1:2" x14ac:dyDescent="0.15">
      <c r="A11394" s="3"/>
      <c r="B11394" s="5"/>
    </row>
    <row r="11395" spans="1:2" x14ac:dyDescent="0.15">
      <c r="A11395" s="3"/>
      <c r="B11395" s="5"/>
    </row>
    <row r="11396" spans="1:2" x14ac:dyDescent="0.15">
      <c r="A11396" s="3"/>
      <c r="B11396" s="5"/>
    </row>
    <row r="11397" spans="1:2" x14ac:dyDescent="0.15">
      <c r="A11397" s="3"/>
      <c r="B11397" s="5"/>
    </row>
    <row r="11398" spans="1:2" x14ac:dyDescent="0.15">
      <c r="A11398" s="3"/>
      <c r="B11398" s="5"/>
    </row>
    <row r="11399" spans="1:2" x14ac:dyDescent="0.15">
      <c r="A11399" s="3"/>
      <c r="B11399" s="5"/>
    </row>
    <row r="11400" spans="1:2" x14ac:dyDescent="0.15">
      <c r="A11400" s="3"/>
      <c r="B11400" s="5"/>
    </row>
    <row r="11401" spans="1:2" x14ac:dyDescent="0.15">
      <c r="A11401" s="3"/>
      <c r="B11401" s="5"/>
    </row>
    <row r="11402" spans="1:2" x14ac:dyDescent="0.15">
      <c r="A11402" s="3"/>
      <c r="B11402" s="5"/>
    </row>
    <row r="11403" spans="1:2" x14ac:dyDescent="0.15">
      <c r="A11403" s="3"/>
      <c r="B11403" s="5"/>
    </row>
    <row r="11404" spans="1:2" x14ac:dyDescent="0.15">
      <c r="A11404" s="3"/>
      <c r="B11404" s="5"/>
    </row>
    <row r="11405" spans="1:2" x14ac:dyDescent="0.15">
      <c r="A11405" s="3"/>
      <c r="B11405" s="5"/>
    </row>
    <row r="11406" spans="1:2" x14ac:dyDescent="0.15">
      <c r="A11406" s="3"/>
      <c r="B11406" s="5"/>
    </row>
    <row r="11407" spans="1:2" x14ac:dyDescent="0.15">
      <c r="A11407" s="3"/>
      <c r="B11407" s="5"/>
    </row>
    <row r="11408" spans="1:2" x14ac:dyDescent="0.15">
      <c r="A11408" s="3"/>
      <c r="B11408" s="5"/>
    </row>
    <row r="11409" spans="1:2" x14ac:dyDescent="0.15">
      <c r="A11409" s="3"/>
      <c r="B11409" s="5"/>
    </row>
    <row r="11410" spans="1:2" x14ac:dyDescent="0.15">
      <c r="A11410" s="3"/>
      <c r="B11410" s="5"/>
    </row>
    <row r="11411" spans="1:2" x14ac:dyDescent="0.15">
      <c r="A11411" s="3"/>
      <c r="B11411" s="5"/>
    </row>
    <row r="11412" spans="1:2" x14ac:dyDescent="0.15">
      <c r="A11412" s="3"/>
      <c r="B11412" s="5"/>
    </row>
    <row r="11413" spans="1:2" x14ac:dyDescent="0.15">
      <c r="A11413" s="3"/>
      <c r="B11413" s="5"/>
    </row>
    <row r="11414" spans="1:2" x14ac:dyDescent="0.15">
      <c r="A11414" s="3"/>
      <c r="B11414" s="5"/>
    </row>
    <row r="11415" spans="1:2" x14ac:dyDescent="0.15">
      <c r="A11415" s="3"/>
      <c r="B11415" s="5"/>
    </row>
    <row r="11416" spans="1:2" x14ac:dyDescent="0.15">
      <c r="A11416" s="3"/>
      <c r="B11416" s="5"/>
    </row>
    <row r="11417" spans="1:2" x14ac:dyDescent="0.15">
      <c r="A11417" s="3"/>
      <c r="B11417" s="5"/>
    </row>
    <row r="11418" spans="1:2" x14ac:dyDescent="0.15">
      <c r="A11418" s="3"/>
      <c r="B11418" s="5"/>
    </row>
    <row r="11419" spans="1:2" x14ac:dyDescent="0.15">
      <c r="A11419" s="3"/>
      <c r="B11419" s="5"/>
    </row>
    <row r="11420" spans="1:2" x14ac:dyDescent="0.15">
      <c r="A11420" s="3"/>
      <c r="B11420" s="5"/>
    </row>
    <row r="11421" spans="1:2" x14ac:dyDescent="0.15">
      <c r="A11421" s="3"/>
      <c r="B11421" s="5"/>
    </row>
    <row r="11422" spans="1:2" x14ac:dyDescent="0.15">
      <c r="A11422" s="3"/>
      <c r="B11422" s="5"/>
    </row>
    <row r="11423" spans="1:2" x14ac:dyDescent="0.15">
      <c r="A11423" s="3"/>
      <c r="B11423" s="5"/>
    </row>
    <row r="11424" spans="1:2" x14ac:dyDescent="0.15">
      <c r="A11424" s="3"/>
      <c r="B11424" s="5"/>
    </row>
    <row r="11425" spans="1:2" x14ac:dyDescent="0.15">
      <c r="A11425" s="3"/>
      <c r="B11425" s="5"/>
    </row>
    <row r="11426" spans="1:2" x14ac:dyDescent="0.15">
      <c r="A11426" s="3"/>
      <c r="B11426" s="5"/>
    </row>
    <row r="11427" spans="1:2" x14ac:dyDescent="0.15">
      <c r="A11427" s="3"/>
      <c r="B11427" s="5"/>
    </row>
    <row r="11428" spans="1:2" x14ac:dyDescent="0.15">
      <c r="A11428" s="3"/>
      <c r="B11428" s="5"/>
    </row>
    <row r="11429" spans="1:2" x14ac:dyDescent="0.15">
      <c r="A11429" s="3"/>
      <c r="B11429" s="5"/>
    </row>
    <row r="11430" spans="1:2" x14ac:dyDescent="0.15">
      <c r="A11430" s="3"/>
      <c r="B11430" s="5"/>
    </row>
    <row r="11431" spans="1:2" x14ac:dyDescent="0.15">
      <c r="A11431" s="3"/>
      <c r="B11431" s="5"/>
    </row>
    <row r="11432" spans="1:2" x14ac:dyDescent="0.15">
      <c r="A11432" s="3"/>
      <c r="B11432" s="5"/>
    </row>
    <row r="11433" spans="1:2" x14ac:dyDescent="0.15">
      <c r="A11433" s="3"/>
      <c r="B11433" s="5"/>
    </row>
    <row r="11434" spans="1:2" x14ac:dyDescent="0.15">
      <c r="A11434" s="3"/>
      <c r="B11434" s="5"/>
    </row>
    <row r="11435" spans="1:2" x14ac:dyDescent="0.15">
      <c r="A11435" s="3"/>
      <c r="B11435" s="5"/>
    </row>
    <row r="11436" spans="1:2" x14ac:dyDescent="0.15">
      <c r="A11436" s="3"/>
      <c r="B11436" s="5"/>
    </row>
    <row r="11437" spans="1:2" x14ac:dyDescent="0.15">
      <c r="A11437" s="3"/>
      <c r="B11437" s="5"/>
    </row>
    <row r="11438" spans="1:2" x14ac:dyDescent="0.15">
      <c r="A11438" s="3"/>
      <c r="B11438" s="5"/>
    </row>
    <row r="11439" spans="1:2" x14ac:dyDescent="0.15">
      <c r="A11439" s="3"/>
      <c r="B11439" s="5"/>
    </row>
    <row r="11440" spans="1:2" x14ac:dyDescent="0.15">
      <c r="A11440" s="3"/>
      <c r="B11440" s="5"/>
    </row>
    <row r="11441" spans="1:2" x14ac:dyDescent="0.15">
      <c r="A11441" s="3"/>
      <c r="B11441" s="5"/>
    </row>
    <row r="11442" spans="1:2" x14ac:dyDescent="0.15">
      <c r="A11442" s="3"/>
      <c r="B11442" s="5"/>
    </row>
    <row r="11443" spans="1:2" x14ac:dyDescent="0.15">
      <c r="A11443" s="3"/>
      <c r="B11443" s="5"/>
    </row>
    <row r="11444" spans="1:2" x14ac:dyDescent="0.15">
      <c r="A11444" s="3"/>
      <c r="B11444" s="5"/>
    </row>
    <row r="11445" spans="1:2" x14ac:dyDescent="0.15">
      <c r="A11445" s="3"/>
      <c r="B11445" s="5"/>
    </row>
    <row r="11446" spans="1:2" x14ac:dyDescent="0.15">
      <c r="A11446" s="3"/>
      <c r="B11446" s="5"/>
    </row>
    <row r="11447" spans="1:2" x14ac:dyDescent="0.15">
      <c r="A11447" s="3"/>
      <c r="B11447" s="5"/>
    </row>
    <row r="11448" spans="1:2" x14ac:dyDescent="0.15">
      <c r="A11448" s="3"/>
      <c r="B11448" s="5"/>
    </row>
    <row r="11449" spans="1:2" x14ac:dyDescent="0.15">
      <c r="A11449" s="3"/>
      <c r="B11449" s="5"/>
    </row>
    <row r="11450" spans="1:2" x14ac:dyDescent="0.15">
      <c r="A11450" s="3"/>
      <c r="B11450" s="5"/>
    </row>
    <row r="11451" spans="1:2" x14ac:dyDescent="0.15">
      <c r="A11451" s="3"/>
      <c r="B11451" s="5"/>
    </row>
    <row r="11452" spans="1:2" x14ac:dyDescent="0.15">
      <c r="A11452" s="3"/>
      <c r="B11452" s="5"/>
    </row>
    <row r="11453" spans="1:2" x14ac:dyDescent="0.15">
      <c r="A11453" s="3"/>
      <c r="B11453" s="5"/>
    </row>
    <row r="11454" spans="1:2" x14ac:dyDescent="0.15">
      <c r="A11454" s="3"/>
      <c r="B11454" s="5"/>
    </row>
    <row r="11455" spans="1:2" x14ac:dyDescent="0.15">
      <c r="A11455" s="3"/>
      <c r="B11455" s="5"/>
    </row>
    <row r="11456" spans="1:2" x14ac:dyDescent="0.15">
      <c r="A11456" s="3"/>
      <c r="B11456" s="5"/>
    </row>
    <row r="11457" spans="1:2" x14ac:dyDescent="0.15">
      <c r="A11457" s="3"/>
      <c r="B11457" s="5"/>
    </row>
    <row r="11458" spans="1:2" x14ac:dyDescent="0.15">
      <c r="A11458" s="3"/>
      <c r="B11458" s="5"/>
    </row>
    <row r="11459" spans="1:2" x14ac:dyDescent="0.15">
      <c r="A11459" s="3"/>
      <c r="B11459" s="5"/>
    </row>
    <row r="11460" spans="1:2" x14ac:dyDescent="0.15">
      <c r="A11460" s="3"/>
      <c r="B11460" s="5"/>
    </row>
    <row r="11461" spans="1:2" x14ac:dyDescent="0.15">
      <c r="A11461" s="3"/>
      <c r="B11461" s="5"/>
    </row>
    <row r="11462" spans="1:2" x14ac:dyDescent="0.15">
      <c r="A11462" s="3"/>
      <c r="B11462" s="5"/>
    </row>
    <row r="11463" spans="1:2" x14ac:dyDescent="0.15">
      <c r="A11463" s="3"/>
      <c r="B11463" s="5"/>
    </row>
    <row r="11464" spans="1:2" x14ac:dyDescent="0.15">
      <c r="A11464" s="3"/>
      <c r="B11464" s="5"/>
    </row>
    <row r="11465" spans="1:2" x14ac:dyDescent="0.15">
      <c r="A11465" s="3"/>
      <c r="B11465" s="5"/>
    </row>
    <row r="11466" spans="1:2" x14ac:dyDescent="0.15">
      <c r="A11466" s="3"/>
      <c r="B11466" s="5"/>
    </row>
    <row r="11467" spans="1:2" x14ac:dyDescent="0.15">
      <c r="A11467" s="3"/>
      <c r="B11467" s="5"/>
    </row>
    <row r="11468" spans="1:2" x14ac:dyDescent="0.15">
      <c r="A11468" s="3"/>
      <c r="B11468" s="5"/>
    </row>
    <row r="11469" spans="1:2" x14ac:dyDescent="0.15">
      <c r="A11469" s="3"/>
      <c r="B11469" s="5"/>
    </row>
    <row r="11470" spans="1:2" x14ac:dyDescent="0.15">
      <c r="A11470" s="3"/>
      <c r="B11470" s="5"/>
    </row>
    <row r="11471" spans="1:2" x14ac:dyDescent="0.15">
      <c r="A11471" s="3"/>
      <c r="B11471" s="5"/>
    </row>
    <row r="11472" spans="1:2" x14ac:dyDescent="0.15">
      <c r="A11472" s="3"/>
      <c r="B11472" s="5"/>
    </row>
    <row r="11473" spans="1:2" x14ac:dyDescent="0.15">
      <c r="A11473" s="3"/>
      <c r="B11473" s="5"/>
    </row>
    <row r="11474" spans="1:2" x14ac:dyDescent="0.15">
      <c r="A11474" s="3"/>
      <c r="B11474" s="5"/>
    </row>
    <row r="11475" spans="1:2" x14ac:dyDescent="0.15">
      <c r="A11475" s="3"/>
      <c r="B11475" s="5"/>
    </row>
    <row r="11476" spans="1:2" x14ac:dyDescent="0.15">
      <c r="A11476" s="3"/>
      <c r="B11476" s="5"/>
    </row>
    <row r="11477" spans="1:2" x14ac:dyDescent="0.15">
      <c r="A11477" s="3"/>
      <c r="B11477" s="5"/>
    </row>
    <row r="11478" spans="1:2" x14ac:dyDescent="0.15">
      <c r="A11478" s="3"/>
      <c r="B11478" s="5"/>
    </row>
    <row r="11479" spans="1:2" x14ac:dyDescent="0.15">
      <c r="A11479" s="3"/>
      <c r="B11479" s="5"/>
    </row>
    <row r="11480" spans="1:2" x14ac:dyDescent="0.15">
      <c r="A11480" s="3"/>
      <c r="B11480" s="5"/>
    </row>
    <row r="11481" spans="1:2" x14ac:dyDescent="0.15">
      <c r="A11481" s="3"/>
      <c r="B11481" s="5"/>
    </row>
    <row r="11482" spans="1:2" x14ac:dyDescent="0.15">
      <c r="A11482" s="3"/>
      <c r="B11482" s="5"/>
    </row>
    <row r="11483" spans="1:2" x14ac:dyDescent="0.15">
      <c r="A11483" s="3"/>
      <c r="B11483" s="5"/>
    </row>
    <row r="11484" spans="1:2" x14ac:dyDescent="0.15">
      <c r="A11484" s="3"/>
      <c r="B11484" s="5"/>
    </row>
    <row r="11485" spans="1:2" x14ac:dyDescent="0.15">
      <c r="A11485" s="3"/>
      <c r="B11485" s="5"/>
    </row>
    <row r="11486" spans="1:2" x14ac:dyDescent="0.15">
      <c r="A11486" s="3"/>
      <c r="B11486" s="5"/>
    </row>
    <row r="11487" spans="1:2" x14ac:dyDescent="0.15">
      <c r="A11487" s="3"/>
      <c r="B11487" s="5"/>
    </row>
    <row r="11488" spans="1:2" x14ac:dyDescent="0.15">
      <c r="A11488" s="3"/>
      <c r="B11488" s="5"/>
    </row>
    <row r="11489" spans="1:2" x14ac:dyDescent="0.15">
      <c r="A11489" s="3"/>
      <c r="B11489" s="5"/>
    </row>
    <row r="11490" spans="1:2" x14ac:dyDescent="0.15">
      <c r="A11490" s="3"/>
      <c r="B11490" s="5"/>
    </row>
    <row r="11491" spans="1:2" x14ac:dyDescent="0.15">
      <c r="A11491" s="3"/>
      <c r="B11491" s="5"/>
    </row>
    <row r="11492" spans="1:2" x14ac:dyDescent="0.15">
      <c r="A11492" s="3"/>
      <c r="B11492" s="5"/>
    </row>
    <row r="11493" spans="1:2" x14ac:dyDescent="0.15">
      <c r="A11493" s="3"/>
      <c r="B11493" s="5"/>
    </row>
    <row r="11494" spans="1:2" x14ac:dyDescent="0.15">
      <c r="A11494" s="3"/>
      <c r="B11494" s="5"/>
    </row>
    <row r="11495" spans="1:2" x14ac:dyDescent="0.15">
      <c r="A11495" s="3"/>
      <c r="B11495" s="5"/>
    </row>
    <row r="11496" spans="1:2" x14ac:dyDescent="0.15">
      <c r="A11496" s="3"/>
      <c r="B11496" s="5"/>
    </row>
    <row r="11497" spans="1:2" x14ac:dyDescent="0.15">
      <c r="A11497" s="3"/>
      <c r="B11497" s="5"/>
    </row>
    <row r="11498" spans="1:2" x14ac:dyDescent="0.15">
      <c r="A11498" s="3"/>
      <c r="B11498" s="5"/>
    </row>
    <row r="11499" spans="1:2" x14ac:dyDescent="0.15">
      <c r="A11499" s="3"/>
      <c r="B11499" s="5"/>
    </row>
    <row r="11500" spans="1:2" x14ac:dyDescent="0.15">
      <c r="A11500" s="3"/>
      <c r="B11500" s="5"/>
    </row>
    <row r="11501" spans="1:2" x14ac:dyDescent="0.15">
      <c r="A11501" s="3"/>
      <c r="B11501" s="5"/>
    </row>
    <row r="11502" spans="1:2" x14ac:dyDescent="0.15">
      <c r="A11502" s="3"/>
      <c r="B11502" s="5"/>
    </row>
    <row r="11503" spans="1:2" x14ac:dyDescent="0.15">
      <c r="A11503" s="3"/>
      <c r="B11503" s="5"/>
    </row>
    <row r="11504" spans="1:2" x14ac:dyDescent="0.15">
      <c r="A11504" s="3"/>
      <c r="B11504" s="5"/>
    </row>
    <row r="11505" spans="1:2" x14ac:dyDescent="0.15">
      <c r="A11505" s="3"/>
      <c r="B11505" s="5"/>
    </row>
    <row r="11506" spans="1:2" x14ac:dyDescent="0.15">
      <c r="A11506" s="3"/>
      <c r="B11506" s="5"/>
    </row>
    <row r="11507" spans="1:2" x14ac:dyDescent="0.15">
      <c r="A11507" s="3"/>
      <c r="B11507" s="5"/>
    </row>
    <row r="11508" spans="1:2" x14ac:dyDescent="0.15">
      <c r="A11508" s="3"/>
      <c r="B11508" s="5"/>
    </row>
    <row r="11509" spans="1:2" x14ac:dyDescent="0.15">
      <c r="A11509" s="3"/>
      <c r="B11509" s="5"/>
    </row>
    <row r="11510" spans="1:2" x14ac:dyDescent="0.15">
      <c r="A11510" s="3"/>
      <c r="B11510" s="5"/>
    </row>
    <row r="11511" spans="1:2" x14ac:dyDescent="0.15">
      <c r="A11511" s="3"/>
      <c r="B11511" s="5"/>
    </row>
    <row r="11512" spans="1:2" x14ac:dyDescent="0.15">
      <c r="A11512" s="3"/>
      <c r="B11512" s="5"/>
    </row>
    <row r="11513" spans="1:2" x14ac:dyDescent="0.15">
      <c r="A11513" s="3"/>
      <c r="B11513" s="5"/>
    </row>
    <row r="11514" spans="1:2" x14ac:dyDescent="0.15">
      <c r="A11514" s="3"/>
      <c r="B11514" s="5"/>
    </row>
    <row r="11515" spans="1:2" x14ac:dyDescent="0.15">
      <c r="A11515" s="3"/>
      <c r="B11515" s="5"/>
    </row>
    <row r="11516" spans="1:2" x14ac:dyDescent="0.15">
      <c r="A11516" s="3"/>
      <c r="B11516" s="5"/>
    </row>
    <row r="11517" spans="1:2" x14ac:dyDescent="0.15">
      <c r="A11517" s="3"/>
      <c r="B11517" s="5"/>
    </row>
    <row r="11518" spans="1:2" x14ac:dyDescent="0.15">
      <c r="A11518" s="3"/>
      <c r="B11518" s="5"/>
    </row>
    <row r="11519" spans="1:2" x14ac:dyDescent="0.15">
      <c r="A11519" s="3"/>
      <c r="B11519" s="5"/>
    </row>
    <row r="11520" spans="1:2" x14ac:dyDescent="0.15">
      <c r="A11520" s="3"/>
      <c r="B11520" s="5"/>
    </row>
    <row r="11521" spans="1:2" x14ac:dyDescent="0.15">
      <c r="A11521" s="3"/>
      <c r="B11521" s="5"/>
    </row>
    <row r="11522" spans="1:2" x14ac:dyDescent="0.15">
      <c r="A11522" s="3"/>
      <c r="B11522" s="5"/>
    </row>
    <row r="11523" spans="1:2" x14ac:dyDescent="0.15">
      <c r="A11523" s="3"/>
      <c r="B11523" s="5"/>
    </row>
    <row r="11524" spans="1:2" x14ac:dyDescent="0.15">
      <c r="A11524" s="3"/>
      <c r="B11524" s="5"/>
    </row>
    <row r="11525" spans="1:2" x14ac:dyDescent="0.15">
      <c r="A11525" s="3"/>
      <c r="B11525" s="5"/>
    </row>
    <row r="11526" spans="1:2" x14ac:dyDescent="0.15">
      <c r="A11526" s="3"/>
      <c r="B11526" s="5"/>
    </row>
    <row r="11527" spans="1:2" x14ac:dyDescent="0.15">
      <c r="A11527" s="3"/>
      <c r="B11527" s="5"/>
    </row>
    <row r="11528" spans="1:2" x14ac:dyDescent="0.15">
      <c r="A11528" s="3"/>
      <c r="B11528" s="5"/>
    </row>
    <row r="11529" spans="1:2" x14ac:dyDescent="0.15">
      <c r="A11529" s="3"/>
      <c r="B11529" s="5"/>
    </row>
    <row r="11530" spans="1:2" x14ac:dyDescent="0.15">
      <c r="A11530" s="3"/>
      <c r="B11530" s="5"/>
    </row>
    <row r="11531" spans="1:2" x14ac:dyDescent="0.15">
      <c r="A11531" s="3"/>
      <c r="B11531" s="5"/>
    </row>
    <row r="11532" spans="1:2" x14ac:dyDescent="0.15">
      <c r="A11532" s="3"/>
      <c r="B11532" s="5"/>
    </row>
    <row r="11533" spans="1:2" x14ac:dyDescent="0.15">
      <c r="A11533" s="3"/>
      <c r="B11533" s="5"/>
    </row>
    <row r="11534" spans="1:2" x14ac:dyDescent="0.15">
      <c r="A11534" s="3"/>
      <c r="B11534" s="5"/>
    </row>
    <row r="11535" spans="1:2" x14ac:dyDescent="0.15">
      <c r="A11535" s="3"/>
      <c r="B11535" s="5"/>
    </row>
    <row r="11536" spans="1:2" x14ac:dyDescent="0.15">
      <c r="A11536" s="3"/>
      <c r="B11536" s="5"/>
    </row>
    <row r="11537" spans="1:2" x14ac:dyDescent="0.15">
      <c r="A11537" s="3"/>
      <c r="B11537" s="5"/>
    </row>
    <row r="11538" spans="1:2" x14ac:dyDescent="0.15">
      <c r="A11538" s="3"/>
      <c r="B11538" s="5"/>
    </row>
    <row r="11539" spans="1:2" x14ac:dyDescent="0.15">
      <c r="A11539" s="3"/>
      <c r="B11539" s="5"/>
    </row>
    <row r="11540" spans="1:2" x14ac:dyDescent="0.15">
      <c r="A11540" s="3"/>
      <c r="B11540" s="5"/>
    </row>
    <row r="11541" spans="1:2" x14ac:dyDescent="0.15">
      <c r="A11541" s="3"/>
      <c r="B11541" s="5"/>
    </row>
    <row r="11542" spans="1:2" x14ac:dyDescent="0.15">
      <c r="A11542" s="3"/>
      <c r="B11542" s="5"/>
    </row>
    <row r="11543" spans="1:2" x14ac:dyDescent="0.15">
      <c r="A11543" s="3"/>
      <c r="B11543" s="5"/>
    </row>
    <row r="11544" spans="1:2" x14ac:dyDescent="0.15">
      <c r="A11544" s="3"/>
      <c r="B11544" s="5"/>
    </row>
    <row r="11545" spans="1:2" x14ac:dyDescent="0.15">
      <c r="A11545" s="3"/>
      <c r="B11545" s="5"/>
    </row>
    <row r="11546" spans="1:2" x14ac:dyDescent="0.15">
      <c r="A11546" s="3"/>
      <c r="B11546" s="5"/>
    </row>
    <row r="11547" spans="1:2" x14ac:dyDescent="0.15">
      <c r="A11547" s="3"/>
      <c r="B11547" s="5"/>
    </row>
    <row r="11548" spans="1:2" x14ac:dyDescent="0.15">
      <c r="A11548" s="3"/>
      <c r="B11548" s="5"/>
    </row>
    <row r="11549" spans="1:2" x14ac:dyDescent="0.15">
      <c r="A11549" s="3"/>
      <c r="B11549" s="5"/>
    </row>
    <row r="11550" spans="1:2" x14ac:dyDescent="0.15">
      <c r="A11550" s="3"/>
      <c r="B11550" s="5"/>
    </row>
    <row r="11551" spans="1:2" x14ac:dyDescent="0.15">
      <c r="A11551" s="3"/>
      <c r="B11551" s="5"/>
    </row>
    <row r="11552" spans="1:2" x14ac:dyDescent="0.15">
      <c r="A11552" s="3"/>
      <c r="B11552" s="5"/>
    </row>
    <row r="11553" spans="1:2" x14ac:dyDescent="0.15">
      <c r="A11553" s="3"/>
      <c r="B11553" s="5"/>
    </row>
    <row r="11554" spans="1:2" x14ac:dyDescent="0.15">
      <c r="A11554" s="3"/>
      <c r="B11554" s="5"/>
    </row>
    <row r="11555" spans="1:2" x14ac:dyDescent="0.15">
      <c r="A11555" s="3"/>
      <c r="B11555" s="5"/>
    </row>
    <row r="11556" spans="1:2" x14ac:dyDescent="0.15">
      <c r="A11556" s="3"/>
      <c r="B11556" s="5"/>
    </row>
    <row r="11557" spans="1:2" x14ac:dyDescent="0.15">
      <c r="A11557" s="3"/>
      <c r="B11557" s="5"/>
    </row>
    <row r="11558" spans="1:2" x14ac:dyDescent="0.15">
      <c r="A11558" s="3"/>
      <c r="B11558" s="5"/>
    </row>
    <row r="11559" spans="1:2" x14ac:dyDescent="0.15">
      <c r="A11559" s="3"/>
      <c r="B11559" s="5"/>
    </row>
    <row r="11560" spans="1:2" x14ac:dyDescent="0.15">
      <c r="A11560" s="3"/>
      <c r="B11560" s="5"/>
    </row>
    <row r="11561" spans="1:2" x14ac:dyDescent="0.15">
      <c r="A11561" s="3"/>
      <c r="B11561" s="5"/>
    </row>
    <row r="11562" spans="1:2" x14ac:dyDescent="0.15">
      <c r="A11562" s="3"/>
      <c r="B11562" s="5"/>
    </row>
    <row r="11563" spans="1:2" x14ac:dyDescent="0.15">
      <c r="A11563" s="3"/>
      <c r="B11563" s="5"/>
    </row>
    <row r="11564" spans="1:2" x14ac:dyDescent="0.15">
      <c r="A11564" s="3"/>
      <c r="B11564" s="5"/>
    </row>
    <row r="11565" spans="1:2" x14ac:dyDescent="0.15">
      <c r="A11565" s="3"/>
      <c r="B11565" s="5"/>
    </row>
    <row r="11566" spans="1:2" x14ac:dyDescent="0.15">
      <c r="A11566" s="3"/>
      <c r="B11566" s="5"/>
    </row>
    <row r="11567" spans="1:2" x14ac:dyDescent="0.15">
      <c r="A11567" s="3"/>
      <c r="B11567" s="5"/>
    </row>
    <row r="11568" spans="1:2" x14ac:dyDescent="0.15">
      <c r="A11568" s="3"/>
      <c r="B11568" s="5"/>
    </row>
    <row r="11569" spans="1:2" x14ac:dyDescent="0.15">
      <c r="A11569" s="3"/>
      <c r="B11569" s="5"/>
    </row>
    <row r="11570" spans="1:2" x14ac:dyDescent="0.15">
      <c r="A11570" s="3"/>
      <c r="B11570" s="5"/>
    </row>
    <row r="11571" spans="1:2" x14ac:dyDescent="0.15">
      <c r="A11571" s="3"/>
      <c r="B11571" s="5"/>
    </row>
    <row r="11572" spans="1:2" x14ac:dyDescent="0.15">
      <c r="A11572" s="3"/>
      <c r="B11572" s="5"/>
    </row>
    <row r="11573" spans="1:2" x14ac:dyDescent="0.15">
      <c r="A11573" s="3"/>
      <c r="B11573" s="5"/>
    </row>
    <row r="11574" spans="1:2" x14ac:dyDescent="0.15">
      <c r="A11574" s="3"/>
      <c r="B11574" s="5"/>
    </row>
    <row r="11575" spans="1:2" x14ac:dyDescent="0.15">
      <c r="A11575" s="3"/>
      <c r="B11575" s="5"/>
    </row>
    <row r="11576" spans="1:2" x14ac:dyDescent="0.15">
      <c r="A11576" s="3"/>
      <c r="B11576" s="5"/>
    </row>
    <row r="11577" spans="1:2" x14ac:dyDescent="0.15">
      <c r="A11577" s="3"/>
      <c r="B11577" s="5"/>
    </row>
    <row r="11578" spans="1:2" x14ac:dyDescent="0.15">
      <c r="A11578" s="3"/>
      <c r="B11578" s="5"/>
    </row>
    <row r="11579" spans="1:2" x14ac:dyDescent="0.15">
      <c r="A11579" s="3"/>
      <c r="B11579" s="5"/>
    </row>
    <row r="11580" spans="1:2" x14ac:dyDescent="0.15">
      <c r="A11580" s="3"/>
      <c r="B11580" s="5"/>
    </row>
    <row r="11581" spans="1:2" x14ac:dyDescent="0.15">
      <c r="A11581" s="3"/>
      <c r="B11581" s="5"/>
    </row>
    <row r="11582" spans="1:2" x14ac:dyDescent="0.15">
      <c r="A11582" s="3"/>
      <c r="B11582" s="5"/>
    </row>
    <row r="11583" spans="1:2" x14ac:dyDescent="0.15">
      <c r="A11583" s="3"/>
      <c r="B11583" s="5"/>
    </row>
    <row r="11584" spans="1:2" x14ac:dyDescent="0.15">
      <c r="A11584" s="3"/>
      <c r="B11584" s="5"/>
    </row>
    <row r="11585" spans="1:2" x14ac:dyDescent="0.15">
      <c r="A11585" s="3"/>
      <c r="B11585" s="5"/>
    </row>
    <row r="11586" spans="1:2" x14ac:dyDescent="0.15">
      <c r="A11586" s="3"/>
      <c r="B11586" s="5"/>
    </row>
    <row r="11587" spans="1:2" x14ac:dyDescent="0.15">
      <c r="A11587" s="3"/>
      <c r="B11587" s="5"/>
    </row>
    <row r="11588" spans="1:2" x14ac:dyDescent="0.15">
      <c r="A11588" s="3"/>
      <c r="B11588" s="5"/>
    </row>
    <row r="11589" spans="1:2" x14ac:dyDescent="0.15">
      <c r="A11589" s="3"/>
      <c r="B11589" s="5"/>
    </row>
    <row r="11590" spans="1:2" x14ac:dyDescent="0.15">
      <c r="A11590" s="3"/>
      <c r="B11590" s="5"/>
    </row>
    <row r="11591" spans="1:2" x14ac:dyDescent="0.15">
      <c r="A11591" s="3"/>
      <c r="B11591" s="5"/>
    </row>
    <row r="11592" spans="1:2" x14ac:dyDescent="0.15">
      <c r="A11592" s="3"/>
      <c r="B11592" s="5"/>
    </row>
    <row r="11593" spans="1:2" x14ac:dyDescent="0.15">
      <c r="A11593" s="3"/>
      <c r="B11593" s="5"/>
    </row>
    <row r="11594" spans="1:2" x14ac:dyDescent="0.15">
      <c r="A11594" s="3"/>
      <c r="B11594" s="5"/>
    </row>
    <row r="11595" spans="1:2" x14ac:dyDescent="0.15">
      <c r="A11595" s="3"/>
      <c r="B11595" s="5"/>
    </row>
    <row r="11596" spans="1:2" x14ac:dyDescent="0.15">
      <c r="A11596" s="3"/>
      <c r="B11596" s="5"/>
    </row>
    <row r="11597" spans="1:2" x14ac:dyDescent="0.15">
      <c r="A11597" s="3"/>
      <c r="B11597" s="5"/>
    </row>
    <row r="11598" spans="1:2" x14ac:dyDescent="0.15">
      <c r="A11598" s="3"/>
      <c r="B11598" s="5"/>
    </row>
    <row r="11599" spans="1:2" x14ac:dyDescent="0.15">
      <c r="A11599" s="3"/>
      <c r="B11599" s="5"/>
    </row>
    <row r="11600" spans="1:2" x14ac:dyDescent="0.15">
      <c r="A11600" s="3"/>
      <c r="B11600" s="5"/>
    </row>
    <row r="11601" spans="1:2" x14ac:dyDescent="0.15">
      <c r="A11601" s="3"/>
      <c r="B11601" s="5"/>
    </row>
    <row r="11602" spans="1:2" x14ac:dyDescent="0.15">
      <c r="A11602" s="3"/>
      <c r="B11602" s="5"/>
    </row>
    <row r="11603" spans="1:2" x14ac:dyDescent="0.15">
      <c r="A11603" s="3"/>
      <c r="B11603" s="5"/>
    </row>
    <row r="11604" spans="1:2" x14ac:dyDescent="0.15">
      <c r="A11604" s="3"/>
      <c r="B11604" s="5"/>
    </row>
    <row r="11605" spans="1:2" x14ac:dyDescent="0.15">
      <c r="A11605" s="3"/>
      <c r="B11605" s="5"/>
    </row>
    <row r="11606" spans="1:2" x14ac:dyDescent="0.15">
      <c r="A11606" s="3"/>
      <c r="B11606" s="5"/>
    </row>
    <row r="11607" spans="1:2" x14ac:dyDescent="0.15">
      <c r="A11607" s="3"/>
      <c r="B11607" s="5"/>
    </row>
    <row r="11608" spans="1:2" x14ac:dyDescent="0.15">
      <c r="A11608" s="3"/>
      <c r="B11608" s="5"/>
    </row>
    <row r="11609" spans="1:2" x14ac:dyDescent="0.15">
      <c r="A11609" s="3"/>
      <c r="B11609" s="5"/>
    </row>
    <row r="11610" spans="1:2" x14ac:dyDescent="0.15">
      <c r="A11610" s="3"/>
      <c r="B11610" s="5"/>
    </row>
    <row r="11611" spans="1:2" x14ac:dyDescent="0.15">
      <c r="A11611" s="3"/>
      <c r="B11611" s="5"/>
    </row>
    <row r="11612" spans="1:2" x14ac:dyDescent="0.15">
      <c r="A11612" s="3"/>
      <c r="B11612" s="5"/>
    </row>
    <row r="11613" spans="1:2" x14ac:dyDescent="0.15">
      <c r="A11613" s="3"/>
      <c r="B11613" s="5"/>
    </row>
    <row r="11614" spans="1:2" x14ac:dyDescent="0.15">
      <c r="A11614" s="3"/>
      <c r="B11614" s="5"/>
    </row>
    <row r="11615" spans="1:2" x14ac:dyDescent="0.15">
      <c r="A11615" s="3"/>
      <c r="B11615" s="5"/>
    </row>
    <row r="11616" spans="1:2" x14ac:dyDescent="0.15">
      <c r="A11616" s="3"/>
      <c r="B11616" s="5"/>
    </row>
    <row r="11617" spans="1:2" x14ac:dyDescent="0.15">
      <c r="A11617" s="3"/>
      <c r="B11617" s="5"/>
    </row>
    <row r="11618" spans="1:2" x14ac:dyDescent="0.15">
      <c r="A11618" s="3"/>
      <c r="B11618" s="5"/>
    </row>
    <row r="11619" spans="1:2" x14ac:dyDescent="0.15">
      <c r="A11619" s="3"/>
      <c r="B11619" s="5"/>
    </row>
    <row r="11620" spans="1:2" x14ac:dyDescent="0.15">
      <c r="A11620" s="3"/>
      <c r="B11620" s="5"/>
    </row>
    <row r="11621" spans="1:2" x14ac:dyDescent="0.15">
      <c r="A11621" s="3"/>
      <c r="B11621" s="5"/>
    </row>
    <row r="11622" spans="1:2" x14ac:dyDescent="0.15">
      <c r="A11622" s="3"/>
      <c r="B11622" s="5"/>
    </row>
    <row r="11623" spans="1:2" x14ac:dyDescent="0.15">
      <c r="A11623" s="3"/>
      <c r="B11623" s="5"/>
    </row>
    <row r="11624" spans="1:2" x14ac:dyDescent="0.15">
      <c r="A11624" s="3"/>
      <c r="B11624" s="5"/>
    </row>
    <row r="11625" spans="1:2" x14ac:dyDescent="0.15">
      <c r="A11625" s="3"/>
      <c r="B11625" s="5"/>
    </row>
    <row r="11626" spans="1:2" x14ac:dyDescent="0.15">
      <c r="A11626" s="3"/>
      <c r="B11626" s="5"/>
    </row>
    <row r="11627" spans="1:2" x14ac:dyDescent="0.15">
      <c r="A11627" s="3"/>
      <c r="B11627" s="5"/>
    </row>
    <row r="11628" spans="1:2" x14ac:dyDescent="0.15">
      <c r="A11628" s="3"/>
      <c r="B11628" s="5"/>
    </row>
    <row r="11629" spans="1:2" x14ac:dyDescent="0.15">
      <c r="A11629" s="3"/>
      <c r="B11629" s="5"/>
    </row>
    <row r="11630" spans="1:2" x14ac:dyDescent="0.15">
      <c r="A11630" s="3"/>
      <c r="B11630" s="5"/>
    </row>
    <row r="11631" spans="1:2" x14ac:dyDescent="0.15">
      <c r="A11631" s="3"/>
      <c r="B11631" s="5"/>
    </row>
    <row r="11632" spans="1:2" x14ac:dyDescent="0.15">
      <c r="A11632" s="3"/>
      <c r="B11632" s="5"/>
    </row>
    <row r="11633" spans="1:2" x14ac:dyDescent="0.15">
      <c r="A11633" s="3"/>
      <c r="B11633" s="5"/>
    </row>
    <row r="11634" spans="1:2" x14ac:dyDescent="0.15">
      <c r="A11634" s="3"/>
      <c r="B11634" s="5"/>
    </row>
    <row r="11635" spans="1:2" x14ac:dyDescent="0.15">
      <c r="A11635" s="3"/>
      <c r="B11635" s="5"/>
    </row>
    <row r="11636" spans="1:2" x14ac:dyDescent="0.15">
      <c r="A11636" s="3"/>
      <c r="B11636" s="5"/>
    </row>
    <row r="11637" spans="1:2" x14ac:dyDescent="0.15">
      <c r="A11637" s="3"/>
      <c r="B11637" s="5"/>
    </row>
    <row r="11638" spans="1:2" x14ac:dyDescent="0.15">
      <c r="A11638" s="3"/>
      <c r="B11638" s="5"/>
    </row>
    <row r="11639" spans="1:2" x14ac:dyDescent="0.15">
      <c r="A11639" s="3"/>
      <c r="B11639" s="5"/>
    </row>
    <row r="11640" spans="1:2" x14ac:dyDescent="0.15">
      <c r="A11640" s="3"/>
      <c r="B11640" s="5"/>
    </row>
    <row r="11641" spans="1:2" x14ac:dyDescent="0.15">
      <c r="A11641" s="3"/>
      <c r="B11641" s="5"/>
    </row>
    <row r="11642" spans="1:2" x14ac:dyDescent="0.15">
      <c r="A11642" s="3"/>
      <c r="B11642" s="5"/>
    </row>
    <row r="11643" spans="1:2" x14ac:dyDescent="0.15">
      <c r="A11643" s="3"/>
      <c r="B11643" s="5"/>
    </row>
    <row r="11644" spans="1:2" x14ac:dyDescent="0.15">
      <c r="A11644" s="3"/>
      <c r="B11644" s="5"/>
    </row>
    <row r="11645" spans="1:2" x14ac:dyDescent="0.15">
      <c r="A11645" s="3"/>
      <c r="B11645" s="5"/>
    </row>
    <row r="11646" spans="1:2" x14ac:dyDescent="0.15">
      <c r="A11646" s="3"/>
      <c r="B11646" s="5"/>
    </row>
    <row r="11647" spans="1:2" x14ac:dyDescent="0.15">
      <c r="A11647" s="3"/>
      <c r="B11647" s="5"/>
    </row>
    <row r="11648" spans="1:2" x14ac:dyDescent="0.15">
      <c r="A11648" s="3"/>
      <c r="B11648" s="5"/>
    </row>
    <row r="11649" spans="1:2" x14ac:dyDescent="0.15">
      <c r="A11649" s="3"/>
      <c r="B11649" s="5"/>
    </row>
    <row r="11650" spans="1:2" x14ac:dyDescent="0.15">
      <c r="A11650" s="3"/>
      <c r="B11650" s="5"/>
    </row>
    <row r="11651" spans="1:2" x14ac:dyDescent="0.15">
      <c r="A11651" s="3"/>
      <c r="B11651" s="5"/>
    </row>
    <row r="11652" spans="1:2" x14ac:dyDescent="0.15">
      <c r="A11652" s="3"/>
      <c r="B11652" s="5"/>
    </row>
    <row r="11653" spans="1:2" x14ac:dyDescent="0.15">
      <c r="A11653" s="3"/>
      <c r="B11653" s="5"/>
    </row>
    <row r="11654" spans="1:2" x14ac:dyDescent="0.15">
      <c r="A11654" s="3"/>
      <c r="B11654" s="5"/>
    </row>
    <row r="11655" spans="1:2" x14ac:dyDescent="0.15">
      <c r="A11655" s="3"/>
      <c r="B11655" s="5"/>
    </row>
    <row r="11656" spans="1:2" x14ac:dyDescent="0.15">
      <c r="A11656" s="3"/>
      <c r="B11656" s="5"/>
    </row>
    <row r="11657" spans="1:2" x14ac:dyDescent="0.15">
      <c r="A11657" s="3"/>
      <c r="B11657" s="5"/>
    </row>
    <row r="11658" spans="1:2" x14ac:dyDescent="0.15">
      <c r="A11658" s="3"/>
      <c r="B11658" s="5"/>
    </row>
    <row r="11659" spans="1:2" x14ac:dyDescent="0.15">
      <c r="A11659" s="3"/>
      <c r="B11659" s="5"/>
    </row>
    <row r="11660" spans="1:2" x14ac:dyDescent="0.15">
      <c r="A11660" s="3"/>
      <c r="B11660" s="5"/>
    </row>
    <row r="11661" spans="1:2" x14ac:dyDescent="0.15">
      <c r="A11661" s="3"/>
      <c r="B11661" s="5"/>
    </row>
    <row r="11662" spans="1:2" x14ac:dyDescent="0.15">
      <c r="A11662" s="3"/>
      <c r="B11662" s="5"/>
    </row>
    <row r="11663" spans="1:2" x14ac:dyDescent="0.15">
      <c r="A11663" s="3"/>
      <c r="B11663" s="5"/>
    </row>
    <row r="11664" spans="1:2" x14ac:dyDescent="0.15">
      <c r="A11664" s="3"/>
      <c r="B11664" s="5"/>
    </row>
    <row r="11665" spans="1:2" x14ac:dyDescent="0.15">
      <c r="A11665" s="3"/>
      <c r="B11665" s="5"/>
    </row>
    <row r="11666" spans="1:2" x14ac:dyDescent="0.15">
      <c r="A11666" s="3"/>
      <c r="B11666" s="5"/>
    </row>
    <row r="11667" spans="1:2" x14ac:dyDescent="0.15">
      <c r="A11667" s="3"/>
      <c r="B11667" s="5"/>
    </row>
    <row r="11668" spans="1:2" x14ac:dyDescent="0.15">
      <c r="A11668" s="3"/>
      <c r="B11668" s="5"/>
    </row>
    <row r="11669" spans="1:2" x14ac:dyDescent="0.15">
      <c r="A11669" s="3"/>
      <c r="B11669" s="5"/>
    </row>
    <row r="11670" spans="1:2" x14ac:dyDescent="0.15">
      <c r="A11670" s="3"/>
      <c r="B11670" s="5"/>
    </row>
    <row r="11671" spans="1:2" x14ac:dyDescent="0.15">
      <c r="A11671" s="3"/>
      <c r="B11671" s="5"/>
    </row>
    <row r="11672" spans="1:2" x14ac:dyDescent="0.15">
      <c r="A11672" s="3"/>
      <c r="B11672" s="5"/>
    </row>
    <row r="11673" spans="1:2" x14ac:dyDescent="0.15">
      <c r="A11673" s="3"/>
      <c r="B11673" s="5"/>
    </row>
    <row r="11674" spans="1:2" x14ac:dyDescent="0.15">
      <c r="A11674" s="3"/>
      <c r="B11674" s="5"/>
    </row>
    <row r="11675" spans="1:2" x14ac:dyDescent="0.15">
      <c r="A11675" s="3"/>
      <c r="B11675" s="5"/>
    </row>
    <row r="11676" spans="1:2" x14ac:dyDescent="0.15">
      <c r="A11676" s="3"/>
      <c r="B11676" s="5"/>
    </row>
    <row r="11677" spans="1:2" x14ac:dyDescent="0.15">
      <c r="A11677" s="3"/>
      <c r="B11677" s="5"/>
    </row>
    <row r="11678" spans="1:2" x14ac:dyDescent="0.15">
      <c r="A11678" s="3"/>
      <c r="B11678" s="5"/>
    </row>
    <row r="11679" spans="1:2" x14ac:dyDescent="0.15">
      <c r="A11679" s="3"/>
      <c r="B11679" s="5"/>
    </row>
    <row r="11680" spans="1:2" x14ac:dyDescent="0.15">
      <c r="A11680" s="3"/>
      <c r="B11680" s="5"/>
    </row>
    <row r="11681" spans="1:2" x14ac:dyDescent="0.15">
      <c r="A11681" s="3"/>
      <c r="B11681" s="5"/>
    </row>
    <row r="11682" spans="1:2" x14ac:dyDescent="0.15">
      <c r="A11682" s="3"/>
      <c r="B11682" s="5"/>
    </row>
    <row r="11683" spans="1:2" x14ac:dyDescent="0.15">
      <c r="A11683" s="3"/>
      <c r="B11683" s="5"/>
    </row>
    <row r="11684" spans="1:2" x14ac:dyDescent="0.15">
      <c r="A11684" s="3"/>
      <c r="B11684" s="5"/>
    </row>
    <row r="11685" spans="1:2" x14ac:dyDescent="0.15">
      <c r="A11685" s="3"/>
      <c r="B11685" s="5"/>
    </row>
    <row r="11686" spans="1:2" x14ac:dyDescent="0.15">
      <c r="A11686" s="3"/>
      <c r="B11686" s="5"/>
    </row>
    <row r="11687" spans="1:2" x14ac:dyDescent="0.15">
      <c r="A11687" s="3"/>
      <c r="B11687" s="5"/>
    </row>
    <row r="11688" spans="1:2" x14ac:dyDescent="0.15">
      <c r="A11688" s="3"/>
      <c r="B11688" s="5"/>
    </row>
    <row r="11689" spans="1:2" x14ac:dyDescent="0.15">
      <c r="A11689" s="3"/>
      <c r="B11689" s="5"/>
    </row>
    <row r="11690" spans="1:2" x14ac:dyDescent="0.15">
      <c r="A11690" s="3"/>
      <c r="B11690" s="5"/>
    </row>
    <row r="11691" spans="1:2" x14ac:dyDescent="0.15">
      <c r="A11691" s="3"/>
      <c r="B11691" s="5"/>
    </row>
    <row r="11692" spans="1:2" x14ac:dyDescent="0.15">
      <c r="A11692" s="3"/>
      <c r="B11692" s="5"/>
    </row>
    <row r="11693" spans="1:2" x14ac:dyDescent="0.15">
      <c r="A11693" s="3"/>
      <c r="B11693" s="5"/>
    </row>
    <row r="11694" spans="1:2" x14ac:dyDescent="0.15">
      <c r="A11694" s="3"/>
      <c r="B11694" s="5"/>
    </row>
    <row r="11695" spans="1:2" x14ac:dyDescent="0.15">
      <c r="A11695" s="3"/>
      <c r="B11695" s="5"/>
    </row>
    <row r="11696" spans="1:2" x14ac:dyDescent="0.15">
      <c r="A11696" s="3"/>
      <c r="B11696" s="5"/>
    </row>
    <row r="11697" spans="1:2" x14ac:dyDescent="0.15">
      <c r="A11697" s="3"/>
      <c r="B11697" s="5"/>
    </row>
    <row r="11698" spans="1:2" x14ac:dyDescent="0.15">
      <c r="A11698" s="3"/>
      <c r="B11698" s="5"/>
    </row>
    <row r="11699" spans="1:2" x14ac:dyDescent="0.15">
      <c r="A11699" s="3"/>
      <c r="B11699" s="5"/>
    </row>
    <row r="11700" spans="1:2" x14ac:dyDescent="0.15">
      <c r="A11700" s="3"/>
      <c r="B11700" s="5"/>
    </row>
    <row r="11701" spans="1:2" x14ac:dyDescent="0.15">
      <c r="A11701" s="3"/>
      <c r="B11701" s="5"/>
    </row>
    <row r="11702" spans="1:2" x14ac:dyDescent="0.15">
      <c r="A11702" s="3"/>
      <c r="B11702" s="5"/>
    </row>
    <row r="11703" spans="1:2" x14ac:dyDescent="0.15">
      <c r="A11703" s="3"/>
      <c r="B11703" s="5"/>
    </row>
    <row r="11704" spans="1:2" x14ac:dyDescent="0.15">
      <c r="A11704" s="3"/>
      <c r="B11704" s="5"/>
    </row>
    <row r="11705" spans="1:2" x14ac:dyDescent="0.15">
      <c r="A11705" s="3"/>
      <c r="B11705" s="5"/>
    </row>
    <row r="11706" spans="1:2" x14ac:dyDescent="0.15">
      <c r="A11706" s="3"/>
      <c r="B11706" s="5"/>
    </row>
    <row r="11707" spans="1:2" x14ac:dyDescent="0.15">
      <c r="A11707" s="3"/>
      <c r="B11707" s="5"/>
    </row>
    <row r="11708" spans="1:2" x14ac:dyDescent="0.15">
      <c r="A11708" s="3"/>
      <c r="B11708" s="5"/>
    </row>
    <row r="11709" spans="1:2" x14ac:dyDescent="0.15">
      <c r="A11709" s="3"/>
      <c r="B11709" s="5"/>
    </row>
    <row r="11710" spans="1:2" x14ac:dyDescent="0.15">
      <c r="A11710" s="3"/>
      <c r="B11710" s="5"/>
    </row>
    <row r="11711" spans="1:2" x14ac:dyDescent="0.15">
      <c r="A11711" s="3"/>
      <c r="B11711" s="5"/>
    </row>
    <row r="11712" spans="1:2" x14ac:dyDescent="0.15">
      <c r="A11712" s="3"/>
      <c r="B11712" s="5"/>
    </row>
    <row r="11713" spans="1:2" x14ac:dyDescent="0.15">
      <c r="A11713" s="3"/>
      <c r="B11713" s="5"/>
    </row>
    <row r="11714" spans="1:2" x14ac:dyDescent="0.15">
      <c r="A11714" s="3"/>
      <c r="B11714" s="5"/>
    </row>
    <row r="11715" spans="1:2" x14ac:dyDescent="0.15">
      <c r="A11715" s="3"/>
      <c r="B11715" s="5"/>
    </row>
    <row r="11716" spans="1:2" x14ac:dyDescent="0.15">
      <c r="A11716" s="3"/>
      <c r="B11716" s="5"/>
    </row>
    <row r="11717" spans="1:2" x14ac:dyDescent="0.15">
      <c r="A11717" s="3"/>
      <c r="B11717" s="5"/>
    </row>
    <row r="11718" spans="1:2" x14ac:dyDescent="0.15">
      <c r="A11718" s="3"/>
      <c r="B11718" s="5"/>
    </row>
    <row r="11719" spans="1:2" x14ac:dyDescent="0.15">
      <c r="A11719" s="3"/>
      <c r="B11719" s="5"/>
    </row>
    <row r="11720" spans="1:2" x14ac:dyDescent="0.15">
      <c r="A11720" s="3"/>
      <c r="B11720" s="5"/>
    </row>
    <row r="11721" spans="1:2" x14ac:dyDescent="0.15">
      <c r="A11721" s="3"/>
      <c r="B11721" s="5"/>
    </row>
    <row r="11722" spans="1:2" x14ac:dyDescent="0.15">
      <c r="A11722" s="3"/>
      <c r="B11722" s="5"/>
    </row>
    <row r="11723" spans="1:2" x14ac:dyDescent="0.15">
      <c r="A11723" s="3"/>
      <c r="B11723" s="5"/>
    </row>
    <row r="11724" spans="1:2" x14ac:dyDescent="0.15">
      <c r="A11724" s="3"/>
      <c r="B11724" s="5"/>
    </row>
    <row r="11725" spans="1:2" x14ac:dyDescent="0.15">
      <c r="A11725" s="3"/>
      <c r="B11725" s="5"/>
    </row>
    <row r="11726" spans="1:2" x14ac:dyDescent="0.15">
      <c r="A11726" s="3"/>
      <c r="B11726" s="5"/>
    </row>
    <row r="11727" spans="1:2" x14ac:dyDescent="0.15">
      <c r="A11727" s="3"/>
      <c r="B11727" s="5"/>
    </row>
    <row r="11728" spans="1:2" x14ac:dyDescent="0.15">
      <c r="A11728" s="3"/>
      <c r="B11728" s="5"/>
    </row>
    <row r="11729" spans="1:2" x14ac:dyDescent="0.15">
      <c r="A11729" s="3"/>
      <c r="B11729" s="5"/>
    </row>
    <row r="11730" spans="1:2" x14ac:dyDescent="0.15">
      <c r="A11730" s="3"/>
      <c r="B11730" s="5"/>
    </row>
    <row r="11731" spans="1:2" x14ac:dyDescent="0.15">
      <c r="A11731" s="3"/>
      <c r="B11731" s="5"/>
    </row>
    <row r="11732" spans="1:2" x14ac:dyDescent="0.15">
      <c r="A11732" s="3"/>
      <c r="B11732" s="5"/>
    </row>
    <row r="11733" spans="1:2" x14ac:dyDescent="0.15">
      <c r="A11733" s="3"/>
      <c r="B11733" s="5"/>
    </row>
    <row r="11734" spans="1:2" x14ac:dyDescent="0.15">
      <c r="A11734" s="3"/>
      <c r="B11734" s="5"/>
    </row>
    <row r="11735" spans="1:2" x14ac:dyDescent="0.15">
      <c r="A11735" s="3"/>
      <c r="B11735" s="5"/>
    </row>
    <row r="11736" spans="1:2" x14ac:dyDescent="0.15">
      <c r="A11736" s="3"/>
      <c r="B11736" s="5"/>
    </row>
    <row r="11737" spans="1:2" x14ac:dyDescent="0.15">
      <c r="A11737" s="3"/>
      <c r="B11737" s="5"/>
    </row>
    <row r="11738" spans="1:2" x14ac:dyDescent="0.15">
      <c r="A11738" s="3"/>
      <c r="B11738" s="5"/>
    </row>
    <row r="11739" spans="1:2" x14ac:dyDescent="0.15">
      <c r="A11739" s="3"/>
      <c r="B11739" s="5"/>
    </row>
    <row r="11740" spans="1:2" x14ac:dyDescent="0.15">
      <c r="A11740" s="3"/>
      <c r="B11740" s="5"/>
    </row>
    <row r="11741" spans="1:2" x14ac:dyDescent="0.15">
      <c r="A11741" s="3"/>
      <c r="B11741" s="5"/>
    </row>
    <row r="11742" spans="1:2" x14ac:dyDescent="0.15">
      <c r="A11742" s="3"/>
      <c r="B11742" s="5"/>
    </row>
    <row r="11743" spans="1:2" x14ac:dyDescent="0.15">
      <c r="A11743" s="3"/>
      <c r="B11743" s="5"/>
    </row>
    <row r="11744" spans="1:2" x14ac:dyDescent="0.15">
      <c r="A11744" s="3"/>
      <c r="B11744" s="5"/>
    </row>
    <row r="11745" spans="1:2" x14ac:dyDescent="0.15">
      <c r="A11745" s="3"/>
      <c r="B11745" s="5"/>
    </row>
    <row r="11746" spans="1:2" x14ac:dyDescent="0.15">
      <c r="A11746" s="3"/>
      <c r="B11746" s="5"/>
    </row>
    <row r="11747" spans="1:2" x14ac:dyDescent="0.15">
      <c r="A11747" s="3"/>
      <c r="B11747" s="5"/>
    </row>
    <row r="11748" spans="1:2" x14ac:dyDescent="0.15">
      <c r="A11748" s="3"/>
      <c r="B11748" s="5"/>
    </row>
    <row r="11749" spans="1:2" x14ac:dyDescent="0.15">
      <c r="A11749" s="3"/>
      <c r="B11749" s="5"/>
    </row>
    <row r="11750" spans="1:2" x14ac:dyDescent="0.15">
      <c r="A11750" s="3"/>
      <c r="B11750" s="5"/>
    </row>
    <row r="11751" spans="1:2" x14ac:dyDescent="0.15">
      <c r="A11751" s="3"/>
      <c r="B11751" s="5"/>
    </row>
    <row r="11752" spans="1:2" x14ac:dyDescent="0.15">
      <c r="A11752" s="3"/>
      <c r="B11752" s="5"/>
    </row>
    <row r="11753" spans="1:2" x14ac:dyDescent="0.15">
      <c r="A11753" s="3"/>
      <c r="B11753" s="5"/>
    </row>
    <row r="11754" spans="1:2" x14ac:dyDescent="0.15">
      <c r="A11754" s="3"/>
      <c r="B11754" s="5"/>
    </row>
    <row r="11755" spans="1:2" x14ac:dyDescent="0.15">
      <c r="A11755" s="3"/>
      <c r="B11755" s="5"/>
    </row>
    <row r="11756" spans="1:2" x14ac:dyDescent="0.15">
      <c r="A11756" s="3"/>
      <c r="B11756" s="5"/>
    </row>
    <row r="11757" spans="1:2" x14ac:dyDescent="0.15">
      <c r="A11757" s="3"/>
      <c r="B11757" s="5"/>
    </row>
    <row r="11758" spans="1:2" x14ac:dyDescent="0.15">
      <c r="A11758" s="3"/>
      <c r="B11758" s="5"/>
    </row>
    <row r="11759" spans="1:2" x14ac:dyDescent="0.15">
      <c r="A11759" s="3"/>
      <c r="B11759" s="5"/>
    </row>
    <row r="11760" spans="1:2" x14ac:dyDescent="0.15">
      <c r="A11760" s="3"/>
      <c r="B11760" s="5"/>
    </row>
    <row r="11761" spans="1:2" x14ac:dyDescent="0.15">
      <c r="A11761" s="3"/>
      <c r="B11761" s="5"/>
    </row>
    <row r="11762" spans="1:2" x14ac:dyDescent="0.15">
      <c r="A11762" s="3"/>
      <c r="B11762" s="5"/>
    </row>
    <row r="11763" spans="1:2" x14ac:dyDescent="0.15">
      <c r="A11763" s="3"/>
      <c r="B11763" s="5"/>
    </row>
    <row r="11764" spans="1:2" x14ac:dyDescent="0.15">
      <c r="A11764" s="3"/>
      <c r="B11764" s="5"/>
    </row>
    <row r="11765" spans="1:2" x14ac:dyDescent="0.15">
      <c r="A11765" s="3"/>
      <c r="B11765" s="5"/>
    </row>
    <row r="11766" spans="1:2" x14ac:dyDescent="0.15">
      <c r="A11766" s="3"/>
      <c r="B11766" s="5"/>
    </row>
    <row r="11767" spans="1:2" x14ac:dyDescent="0.15">
      <c r="A11767" s="3"/>
      <c r="B11767" s="5"/>
    </row>
    <row r="11768" spans="1:2" x14ac:dyDescent="0.15">
      <c r="A11768" s="3"/>
      <c r="B11768" s="5"/>
    </row>
    <row r="11769" spans="1:2" x14ac:dyDescent="0.15">
      <c r="A11769" s="3"/>
      <c r="B11769" s="5"/>
    </row>
    <row r="11770" spans="1:2" x14ac:dyDescent="0.15">
      <c r="A11770" s="3"/>
      <c r="B11770" s="5"/>
    </row>
    <row r="11771" spans="1:2" x14ac:dyDescent="0.15">
      <c r="A11771" s="3"/>
      <c r="B11771" s="5"/>
    </row>
    <row r="11772" spans="1:2" x14ac:dyDescent="0.15">
      <c r="A11772" s="3"/>
      <c r="B11772" s="5"/>
    </row>
    <row r="11773" spans="1:2" x14ac:dyDescent="0.15">
      <c r="A11773" s="3"/>
      <c r="B11773" s="5"/>
    </row>
    <row r="11774" spans="1:2" x14ac:dyDescent="0.15">
      <c r="A11774" s="3"/>
      <c r="B11774" s="5"/>
    </row>
    <row r="11775" spans="1:2" x14ac:dyDescent="0.15">
      <c r="A11775" s="3"/>
      <c r="B11775" s="5"/>
    </row>
    <row r="11776" spans="1:2" x14ac:dyDescent="0.15">
      <c r="A11776" s="3"/>
      <c r="B11776" s="5"/>
    </row>
    <row r="11777" spans="1:2" x14ac:dyDescent="0.15">
      <c r="A11777" s="3"/>
      <c r="B11777" s="5"/>
    </row>
    <row r="11778" spans="1:2" x14ac:dyDescent="0.15">
      <c r="A11778" s="3"/>
      <c r="B11778" s="5"/>
    </row>
    <row r="11779" spans="1:2" x14ac:dyDescent="0.15">
      <c r="A11779" s="3"/>
      <c r="B11779" s="5"/>
    </row>
    <row r="11780" spans="1:2" x14ac:dyDescent="0.15">
      <c r="A11780" s="3"/>
      <c r="B11780" s="5"/>
    </row>
    <row r="11781" spans="1:2" x14ac:dyDescent="0.15">
      <c r="A11781" s="3"/>
      <c r="B11781" s="5"/>
    </row>
    <row r="11782" spans="1:2" x14ac:dyDescent="0.15">
      <c r="A11782" s="3"/>
      <c r="B11782" s="5"/>
    </row>
    <row r="11783" spans="1:2" x14ac:dyDescent="0.15">
      <c r="A11783" s="3"/>
      <c r="B11783" s="5"/>
    </row>
    <row r="11784" spans="1:2" x14ac:dyDescent="0.15">
      <c r="A11784" s="3"/>
      <c r="B11784" s="5"/>
    </row>
    <row r="11785" spans="1:2" x14ac:dyDescent="0.15">
      <c r="A11785" s="3"/>
      <c r="B11785" s="5"/>
    </row>
    <row r="11786" spans="1:2" x14ac:dyDescent="0.15">
      <c r="A11786" s="3"/>
      <c r="B11786" s="5"/>
    </row>
    <row r="11787" spans="1:2" x14ac:dyDescent="0.15">
      <c r="A11787" s="3"/>
      <c r="B11787" s="5"/>
    </row>
    <row r="11788" spans="1:2" x14ac:dyDescent="0.15">
      <c r="A11788" s="3"/>
      <c r="B11788" s="5"/>
    </row>
    <row r="11789" spans="1:2" x14ac:dyDescent="0.15">
      <c r="A11789" s="3"/>
      <c r="B11789" s="5"/>
    </row>
    <row r="11790" spans="1:2" x14ac:dyDescent="0.15">
      <c r="A11790" s="3"/>
      <c r="B11790" s="5"/>
    </row>
    <row r="11791" spans="1:2" x14ac:dyDescent="0.15">
      <c r="A11791" s="3"/>
      <c r="B11791" s="5"/>
    </row>
    <row r="11792" spans="1:2" x14ac:dyDescent="0.15">
      <c r="A11792" s="3"/>
      <c r="B11792" s="5"/>
    </row>
    <row r="11793" spans="1:2" x14ac:dyDescent="0.15">
      <c r="A11793" s="3"/>
      <c r="B11793" s="5"/>
    </row>
    <row r="11794" spans="1:2" x14ac:dyDescent="0.15">
      <c r="A11794" s="3"/>
      <c r="B11794" s="5"/>
    </row>
    <row r="11795" spans="1:2" x14ac:dyDescent="0.15">
      <c r="A11795" s="3"/>
      <c r="B11795" s="5"/>
    </row>
    <row r="11796" spans="1:2" x14ac:dyDescent="0.15">
      <c r="A11796" s="3"/>
      <c r="B11796" s="5"/>
    </row>
    <row r="11797" spans="1:2" x14ac:dyDescent="0.15">
      <c r="A11797" s="3"/>
      <c r="B11797" s="5"/>
    </row>
    <row r="11798" spans="1:2" x14ac:dyDescent="0.15">
      <c r="A11798" s="3"/>
      <c r="B11798" s="5"/>
    </row>
    <row r="11799" spans="1:2" x14ac:dyDescent="0.15">
      <c r="A11799" s="3"/>
      <c r="B11799" s="5"/>
    </row>
    <row r="11800" spans="1:2" x14ac:dyDescent="0.15">
      <c r="A11800" s="3"/>
      <c r="B11800" s="5"/>
    </row>
    <row r="11801" spans="1:2" x14ac:dyDescent="0.15">
      <c r="A11801" s="3"/>
      <c r="B11801" s="5"/>
    </row>
    <row r="11802" spans="1:2" x14ac:dyDescent="0.15">
      <c r="A11802" s="3"/>
      <c r="B11802" s="5"/>
    </row>
    <row r="11803" spans="1:2" x14ac:dyDescent="0.15">
      <c r="A11803" s="3"/>
      <c r="B11803" s="5"/>
    </row>
    <row r="11804" spans="1:2" x14ac:dyDescent="0.15">
      <c r="A11804" s="3"/>
      <c r="B11804" s="5"/>
    </row>
    <row r="11805" spans="1:2" x14ac:dyDescent="0.15">
      <c r="A11805" s="3"/>
      <c r="B11805" s="5"/>
    </row>
    <row r="11806" spans="1:2" x14ac:dyDescent="0.15">
      <c r="A11806" s="3"/>
      <c r="B11806" s="5"/>
    </row>
    <row r="11807" spans="1:2" x14ac:dyDescent="0.15">
      <c r="A11807" s="3"/>
      <c r="B11807" s="5"/>
    </row>
    <row r="11808" spans="1:2" x14ac:dyDescent="0.15">
      <c r="A11808" s="3"/>
      <c r="B11808" s="5"/>
    </row>
    <row r="11809" spans="1:2" x14ac:dyDescent="0.15">
      <c r="A11809" s="3"/>
      <c r="B11809" s="5"/>
    </row>
    <row r="11810" spans="1:2" x14ac:dyDescent="0.15">
      <c r="A11810" s="3"/>
      <c r="B11810" s="5"/>
    </row>
    <row r="11811" spans="1:2" x14ac:dyDescent="0.15">
      <c r="A11811" s="3"/>
      <c r="B11811" s="5"/>
    </row>
    <row r="11812" spans="1:2" x14ac:dyDescent="0.15">
      <c r="A11812" s="3"/>
      <c r="B11812" s="5"/>
    </row>
    <row r="11813" spans="1:2" x14ac:dyDescent="0.15">
      <c r="A11813" s="3"/>
      <c r="B11813" s="5"/>
    </row>
    <row r="11814" spans="1:2" x14ac:dyDescent="0.15">
      <c r="A11814" s="3"/>
      <c r="B11814" s="5"/>
    </row>
    <row r="11815" spans="1:2" x14ac:dyDescent="0.15">
      <c r="A11815" s="3"/>
      <c r="B11815" s="5"/>
    </row>
    <row r="11816" spans="1:2" x14ac:dyDescent="0.15">
      <c r="A11816" s="3"/>
      <c r="B11816" s="5"/>
    </row>
    <row r="11817" spans="1:2" x14ac:dyDescent="0.15">
      <c r="A11817" s="3"/>
      <c r="B11817" s="5"/>
    </row>
    <row r="11818" spans="1:2" x14ac:dyDescent="0.15">
      <c r="A11818" s="3"/>
      <c r="B11818" s="5"/>
    </row>
    <row r="11819" spans="1:2" x14ac:dyDescent="0.15">
      <c r="A11819" s="3"/>
      <c r="B11819" s="5"/>
    </row>
    <row r="11820" spans="1:2" x14ac:dyDescent="0.15">
      <c r="A11820" s="3"/>
      <c r="B11820" s="5"/>
    </row>
    <row r="11821" spans="1:2" x14ac:dyDescent="0.15">
      <c r="A11821" s="3"/>
      <c r="B11821" s="5"/>
    </row>
    <row r="11822" spans="1:2" x14ac:dyDescent="0.15">
      <c r="A11822" s="3"/>
      <c r="B11822" s="5"/>
    </row>
    <row r="11823" spans="1:2" x14ac:dyDescent="0.15">
      <c r="A11823" s="3"/>
      <c r="B11823" s="5"/>
    </row>
    <row r="11824" spans="1:2" x14ac:dyDescent="0.15">
      <c r="A11824" s="3"/>
      <c r="B11824" s="5"/>
    </row>
    <row r="11825" spans="1:2" x14ac:dyDescent="0.15">
      <c r="A11825" s="3"/>
      <c r="B11825" s="5"/>
    </row>
    <row r="11826" spans="1:2" x14ac:dyDescent="0.15">
      <c r="A11826" s="3"/>
      <c r="B11826" s="5"/>
    </row>
    <row r="11827" spans="1:2" x14ac:dyDescent="0.15">
      <c r="A11827" s="3"/>
      <c r="B11827" s="5"/>
    </row>
    <row r="11828" spans="1:2" x14ac:dyDescent="0.15">
      <c r="A11828" s="3"/>
      <c r="B11828" s="5"/>
    </row>
    <row r="11829" spans="1:2" x14ac:dyDescent="0.15">
      <c r="A11829" s="3"/>
      <c r="B11829" s="5"/>
    </row>
    <row r="11830" spans="1:2" x14ac:dyDescent="0.15">
      <c r="A11830" s="3"/>
      <c r="B11830" s="5"/>
    </row>
    <row r="11831" spans="1:2" x14ac:dyDescent="0.15">
      <c r="A11831" s="3"/>
      <c r="B11831" s="5"/>
    </row>
    <row r="11832" spans="1:2" x14ac:dyDescent="0.15">
      <c r="A11832" s="3"/>
      <c r="B11832" s="5"/>
    </row>
    <row r="11833" spans="1:2" x14ac:dyDescent="0.15">
      <c r="A11833" s="3"/>
      <c r="B11833" s="5"/>
    </row>
    <row r="11834" spans="1:2" x14ac:dyDescent="0.15">
      <c r="A11834" s="3"/>
      <c r="B11834" s="5"/>
    </row>
    <row r="11835" spans="1:2" x14ac:dyDescent="0.15">
      <c r="A11835" s="3"/>
      <c r="B11835" s="5"/>
    </row>
    <row r="11836" spans="1:2" x14ac:dyDescent="0.15">
      <c r="A11836" s="3"/>
      <c r="B11836" s="5"/>
    </row>
    <row r="11837" spans="1:2" x14ac:dyDescent="0.15">
      <c r="A11837" s="3"/>
      <c r="B11837" s="5"/>
    </row>
    <row r="11838" spans="1:2" x14ac:dyDescent="0.15">
      <c r="A11838" s="3"/>
      <c r="B11838" s="5"/>
    </row>
    <row r="11839" spans="1:2" x14ac:dyDescent="0.15">
      <c r="A11839" s="3"/>
      <c r="B11839" s="5"/>
    </row>
    <row r="11840" spans="1:2" x14ac:dyDescent="0.15">
      <c r="A11840" s="3"/>
      <c r="B11840" s="5"/>
    </row>
    <row r="11841" spans="1:2" x14ac:dyDescent="0.15">
      <c r="A11841" s="3"/>
      <c r="B11841" s="5"/>
    </row>
    <row r="11842" spans="1:2" x14ac:dyDescent="0.15">
      <c r="A11842" s="3"/>
      <c r="B11842" s="5"/>
    </row>
    <row r="11843" spans="1:2" x14ac:dyDescent="0.15">
      <c r="A11843" s="3"/>
      <c r="B11843" s="5"/>
    </row>
    <row r="11844" spans="1:2" x14ac:dyDescent="0.15">
      <c r="A11844" s="3"/>
      <c r="B11844" s="5"/>
    </row>
    <row r="11845" spans="1:2" x14ac:dyDescent="0.15">
      <c r="A11845" s="3"/>
      <c r="B11845" s="5"/>
    </row>
    <row r="11846" spans="1:2" x14ac:dyDescent="0.15">
      <c r="A11846" s="3"/>
      <c r="B11846" s="5"/>
    </row>
    <row r="11847" spans="1:2" x14ac:dyDescent="0.15">
      <c r="A11847" s="3"/>
      <c r="B11847" s="5"/>
    </row>
    <row r="11848" spans="1:2" x14ac:dyDescent="0.15">
      <c r="A11848" s="3"/>
      <c r="B11848" s="5"/>
    </row>
    <row r="11849" spans="1:2" x14ac:dyDescent="0.15">
      <c r="A11849" s="3"/>
      <c r="B11849" s="5"/>
    </row>
    <row r="11850" spans="1:2" x14ac:dyDescent="0.15">
      <c r="A11850" s="3"/>
      <c r="B11850" s="5"/>
    </row>
    <row r="11851" spans="1:2" x14ac:dyDescent="0.15">
      <c r="A11851" s="3"/>
      <c r="B11851" s="5"/>
    </row>
    <row r="11852" spans="1:2" x14ac:dyDescent="0.15">
      <c r="A11852" s="3"/>
      <c r="B11852" s="5"/>
    </row>
    <row r="11853" spans="1:2" x14ac:dyDescent="0.15">
      <c r="A11853" s="3"/>
      <c r="B11853" s="5"/>
    </row>
    <row r="11854" spans="1:2" x14ac:dyDescent="0.15">
      <c r="A11854" s="3"/>
      <c r="B11854" s="5"/>
    </row>
    <row r="11855" spans="1:2" x14ac:dyDescent="0.15">
      <c r="A11855" s="3"/>
      <c r="B11855" s="5"/>
    </row>
    <row r="11856" spans="1:2" x14ac:dyDescent="0.15">
      <c r="A11856" s="3"/>
      <c r="B11856" s="5"/>
    </row>
    <row r="11857" spans="1:2" x14ac:dyDescent="0.15">
      <c r="A11857" s="3"/>
      <c r="B11857" s="5"/>
    </row>
    <row r="11858" spans="1:2" x14ac:dyDescent="0.15">
      <c r="A11858" s="3"/>
      <c r="B11858" s="5"/>
    </row>
    <row r="11859" spans="1:2" x14ac:dyDescent="0.15">
      <c r="A11859" s="3"/>
      <c r="B11859" s="5"/>
    </row>
    <row r="11860" spans="1:2" x14ac:dyDescent="0.15">
      <c r="A11860" s="3"/>
      <c r="B11860" s="5"/>
    </row>
    <row r="11861" spans="1:2" x14ac:dyDescent="0.15">
      <c r="A11861" s="3"/>
      <c r="B11861" s="5"/>
    </row>
    <row r="11862" spans="1:2" x14ac:dyDescent="0.15">
      <c r="A11862" s="3"/>
      <c r="B11862" s="5"/>
    </row>
    <row r="11863" spans="1:2" x14ac:dyDescent="0.15">
      <c r="A11863" s="3"/>
      <c r="B11863" s="5"/>
    </row>
    <row r="11864" spans="1:2" x14ac:dyDescent="0.15">
      <c r="A11864" s="3"/>
      <c r="B11864" s="5"/>
    </row>
    <row r="11865" spans="1:2" x14ac:dyDescent="0.15">
      <c r="A11865" s="3"/>
      <c r="B11865" s="5"/>
    </row>
    <row r="11866" spans="1:2" x14ac:dyDescent="0.15">
      <c r="A11866" s="3"/>
      <c r="B11866" s="5"/>
    </row>
    <row r="11867" spans="1:2" x14ac:dyDescent="0.15">
      <c r="A11867" s="3"/>
      <c r="B11867" s="5"/>
    </row>
    <row r="11868" spans="1:2" x14ac:dyDescent="0.15">
      <c r="A11868" s="3"/>
      <c r="B11868" s="5"/>
    </row>
    <row r="11869" spans="1:2" x14ac:dyDescent="0.15">
      <c r="A11869" s="3"/>
      <c r="B11869" s="5"/>
    </row>
    <row r="11870" spans="1:2" x14ac:dyDescent="0.15">
      <c r="A11870" s="3"/>
      <c r="B11870" s="5"/>
    </row>
    <row r="11871" spans="1:2" x14ac:dyDescent="0.15">
      <c r="A11871" s="3"/>
      <c r="B11871" s="5"/>
    </row>
    <row r="11872" spans="1:2" x14ac:dyDescent="0.15">
      <c r="A11872" s="3"/>
      <c r="B11872" s="5"/>
    </row>
    <row r="11873" spans="1:2" x14ac:dyDescent="0.15">
      <c r="A11873" s="3"/>
      <c r="B11873" s="5"/>
    </row>
    <row r="11874" spans="1:2" x14ac:dyDescent="0.15">
      <c r="A11874" s="3"/>
      <c r="B11874" s="5"/>
    </row>
    <row r="11875" spans="1:2" x14ac:dyDescent="0.15">
      <c r="A11875" s="3"/>
      <c r="B11875" s="5"/>
    </row>
    <row r="11876" spans="1:2" x14ac:dyDescent="0.15">
      <c r="A11876" s="3"/>
      <c r="B11876" s="5"/>
    </row>
    <row r="11877" spans="1:2" x14ac:dyDescent="0.15">
      <c r="A11877" s="3"/>
      <c r="B11877" s="5"/>
    </row>
    <row r="11878" spans="1:2" x14ac:dyDescent="0.15">
      <c r="A11878" s="3"/>
      <c r="B11878" s="5"/>
    </row>
    <row r="11879" spans="1:2" x14ac:dyDescent="0.15">
      <c r="A11879" s="3"/>
      <c r="B11879" s="5"/>
    </row>
    <row r="11880" spans="1:2" x14ac:dyDescent="0.15">
      <c r="A11880" s="3"/>
      <c r="B11880" s="5"/>
    </row>
    <row r="11881" spans="1:2" x14ac:dyDescent="0.15">
      <c r="A11881" s="3"/>
      <c r="B11881" s="5"/>
    </row>
    <row r="11882" spans="1:2" x14ac:dyDescent="0.15">
      <c r="A11882" s="3"/>
      <c r="B11882" s="5"/>
    </row>
    <row r="11883" spans="1:2" x14ac:dyDescent="0.15">
      <c r="A11883" s="3"/>
      <c r="B11883" s="5"/>
    </row>
    <row r="11884" spans="1:2" x14ac:dyDescent="0.15">
      <c r="A11884" s="3"/>
      <c r="B11884" s="5"/>
    </row>
    <row r="11885" spans="1:2" x14ac:dyDescent="0.15">
      <c r="A11885" s="3"/>
      <c r="B11885" s="5"/>
    </row>
    <row r="11886" spans="1:2" x14ac:dyDescent="0.15">
      <c r="A11886" s="3"/>
      <c r="B11886" s="5"/>
    </row>
    <row r="11887" spans="1:2" x14ac:dyDescent="0.15">
      <c r="A11887" s="3"/>
      <c r="B11887" s="5"/>
    </row>
    <row r="11888" spans="1:2" x14ac:dyDescent="0.15">
      <c r="A11888" s="3"/>
      <c r="B11888" s="5"/>
    </row>
    <row r="11889" spans="1:2" x14ac:dyDescent="0.15">
      <c r="A11889" s="3"/>
      <c r="B11889" s="5"/>
    </row>
    <row r="11890" spans="1:2" x14ac:dyDescent="0.15">
      <c r="A11890" s="3"/>
      <c r="B11890" s="5"/>
    </row>
    <row r="11891" spans="1:2" x14ac:dyDescent="0.15">
      <c r="A11891" s="3"/>
      <c r="B11891" s="5"/>
    </row>
    <row r="11892" spans="1:2" x14ac:dyDescent="0.15">
      <c r="A11892" s="3"/>
      <c r="B11892" s="5"/>
    </row>
    <row r="11893" spans="1:2" x14ac:dyDescent="0.15">
      <c r="A11893" s="3"/>
      <c r="B11893" s="5"/>
    </row>
    <row r="11894" spans="1:2" x14ac:dyDescent="0.15">
      <c r="A11894" s="3"/>
      <c r="B11894" s="5"/>
    </row>
    <row r="11895" spans="1:2" x14ac:dyDescent="0.15">
      <c r="A11895" s="3"/>
      <c r="B11895" s="5"/>
    </row>
    <row r="11896" spans="1:2" x14ac:dyDescent="0.15">
      <c r="A11896" s="3"/>
      <c r="B11896" s="5"/>
    </row>
    <row r="11897" spans="1:2" x14ac:dyDescent="0.15">
      <c r="A11897" s="3"/>
      <c r="B11897" s="5"/>
    </row>
    <row r="11898" spans="1:2" x14ac:dyDescent="0.15">
      <c r="A11898" s="3"/>
      <c r="B11898" s="5"/>
    </row>
    <row r="11899" spans="1:2" x14ac:dyDescent="0.15">
      <c r="A11899" s="3"/>
      <c r="B11899" s="5"/>
    </row>
    <row r="11900" spans="1:2" x14ac:dyDescent="0.15">
      <c r="A11900" s="3"/>
      <c r="B11900" s="5"/>
    </row>
    <row r="11901" spans="1:2" x14ac:dyDescent="0.15">
      <c r="A11901" s="3"/>
      <c r="B11901" s="5"/>
    </row>
    <row r="11902" spans="1:2" x14ac:dyDescent="0.15">
      <c r="A11902" s="3"/>
      <c r="B11902" s="5"/>
    </row>
    <row r="11903" spans="1:2" x14ac:dyDescent="0.15">
      <c r="A11903" s="3"/>
      <c r="B11903" s="5"/>
    </row>
    <row r="11904" spans="1:2" x14ac:dyDescent="0.15">
      <c r="A11904" s="3"/>
      <c r="B11904" s="5"/>
    </row>
    <row r="11905" spans="1:2" x14ac:dyDescent="0.15">
      <c r="A11905" s="3"/>
      <c r="B11905" s="5"/>
    </row>
    <row r="11906" spans="1:2" x14ac:dyDescent="0.15">
      <c r="A11906" s="3"/>
      <c r="B11906" s="5"/>
    </row>
    <row r="11907" spans="1:2" x14ac:dyDescent="0.15">
      <c r="A11907" s="3"/>
      <c r="B11907" s="5"/>
    </row>
    <row r="11908" spans="1:2" x14ac:dyDescent="0.15">
      <c r="A11908" s="3"/>
      <c r="B11908" s="5"/>
    </row>
    <row r="11909" spans="1:2" x14ac:dyDescent="0.15">
      <c r="A11909" s="3"/>
      <c r="B11909" s="5"/>
    </row>
    <row r="11910" spans="1:2" x14ac:dyDescent="0.15">
      <c r="A11910" s="3"/>
      <c r="B11910" s="5"/>
    </row>
    <row r="11911" spans="1:2" x14ac:dyDescent="0.15">
      <c r="A11911" s="3"/>
      <c r="B11911" s="5"/>
    </row>
    <row r="11912" spans="1:2" x14ac:dyDescent="0.15">
      <c r="A11912" s="3"/>
      <c r="B11912" s="5"/>
    </row>
    <row r="11913" spans="1:2" x14ac:dyDescent="0.15">
      <c r="A11913" s="3"/>
      <c r="B11913" s="5"/>
    </row>
    <row r="11914" spans="1:2" x14ac:dyDescent="0.15">
      <c r="A11914" s="3"/>
      <c r="B11914" s="5"/>
    </row>
    <row r="11915" spans="1:2" x14ac:dyDescent="0.15">
      <c r="A11915" s="3"/>
      <c r="B11915" s="5"/>
    </row>
    <row r="11916" spans="1:2" x14ac:dyDescent="0.15">
      <c r="A11916" s="3"/>
      <c r="B11916" s="5"/>
    </row>
    <row r="11917" spans="1:2" x14ac:dyDescent="0.15">
      <c r="A11917" s="3"/>
      <c r="B11917" s="5"/>
    </row>
    <row r="11918" spans="1:2" x14ac:dyDescent="0.15">
      <c r="A11918" s="3"/>
      <c r="B11918" s="5"/>
    </row>
    <row r="11919" spans="1:2" x14ac:dyDescent="0.15">
      <c r="A11919" s="3"/>
      <c r="B11919" s="5"/>
    </row>
    <row r="11920" spans="1:2" x14ac:dyDescent="0.15">
      <c r="A11920" s="3"/>
      <c r="B11920" s="5"/>
    </row>
    <row r="11921" spans="1:2" x14ac:dyDescent="0.15">
      <c r="A11921" s="3"/>
      <c r="B11921" s="5"/>
    </row>
    <row r="11922" spans="1:2" x14ac:dyDescent="0.15">
      <c r="A11922" s="3"/>
      <c r="B11922" s="5"/>
    </row>
    <row r="11923" spans="1:2" x14ac:dyDescent="0.15">
      <c r="A11923" s="3"/>
      <c r="B11923" s="5"/>
    </row>
    <row r="11924" spans="1:2" x14ac:dyDescent="0.15">
      <c r="A11924" s="3"/>
      <c r="B11924" s="5"/>
    </row>
    <row r="11925" spans="1:2" x14ac:dyDescent="0.15">
      <c r="A11925" s="3"/>
      <c r="B11925" s="5"/>
    </row>
    <row r="11926" spans="1:2" x14ac:dyDescent="0.15">
      <c r="A11926" s="3"/>
      <c r="B11926" s="5"/>
    </row>
    <row r="11927" spans="1:2" x14ac:dyDescent="0.15">
      <c r="A11927" s="3"/>
      <c r="B11927" s="5"/>
    </row>
    <row r="11928" spans="1:2" x14ac:dyDescent="0.15">
      <c r="A11928" s="3"/>
      <c r="B11928" s="5"/>
    </row>
    <row r="11929" spans="1:2" x14ac:dyDescent="0.15">
      <c r="A11929" s="3"/>
      <c r="B11929" s="5"/>
    </row>
    <row r="11930" spans="1:2" x14ac:dyDescent="0.15">
      <c r="A11930" s="3"/>
      <c r="B11930" s="5"/>
    </row>
    <row r="11931" spans="1:2" x14ac:dyDescent="0.15">
      <c r="A11931" s="3"/>
      <c r="B11931" s="5"/>
    </row>
    <row r="11932" spans="1:2" x14ac:dyDescent="0.15">
      <c r="A11932" s="3"/>
      <c r="B11932" s="5"/>
    </row>
    <row r="11933" spans="1:2" x14ac:dyDescent="0.15">
      <c r="A11933" s="3"/>
      <c r="B11933" s="5"/>
    </row>
    <row r="11934" spans="1:2" x14ac:dyDescent="0.15">
      <c r="A11934" s="3"/>
      <c r="B11934" s="5"/>
    </row>
    <row r="11935" spans="1:2" x14ac:dyDescent="0.15">
      <c r="A11935" s="3"/>
      <c r="B11935" s="5"/>
    </row>
    <row r="11936" spans="1:2" x14ac:dyDescent="0.15">
      <c r="A11936" s="3"/>
      <c r="B11936" s="5"/>
    </row>
    <row r="11937" spans="1:2" x14ac:dyDescent="0.15">
      <c r="A11937" s="3"/>
      <c r="B11937" s="5"/>
    </row>
    <row r="11938" spans="1:2" x14ac:dyDescent="0.15">
      <c r="A11938" s="3"/>
      <c r="B11938" s="5"/>
    </row>
    <row r="11939" spans="1:2" x14ac:dyDescent="0.15">
      <c r="A11939" s="3"/>
      <c r="B11939" s="5"/>
    </row>
    <row r="11940" spans="1:2" x14ac:dyDescent="0.15">
      <c r="A11940" s="3"/>
      <c r="B11940" s="5"/>
    </row>
    <row r="11941" spans="1:2" x14ac:dyDescent="0.15">
      <c r="A11941" s="3"/>
      <c r="B11941" s="5"/>
    </row>
    <row r="11942" spans="1:2" x14ac:dyDescent="0.15">
      <c r="A11942" s="3"/>
      <c r="B11942" s="5"/>
    </row>
    <row r="11943" spans="1:2" x14ac:dyDescent="0.15">
      <c r="A11943" s="3"/>
      <c r="B11943" s="5"/>
    </row>
    <row r="11944" spans="1:2" x14ac:dyDescent="0.15">
      <c r="A11944" s="3"/>
      <c r="B11944" s="5"/>
    </row>
    <row r="11945" spans="1:2" x14ac:dyDescent="0.15">
      <c r="A11945" s="3"/>
      <c r="B11945" s="5"/>
    </row>
    <row r="11946" spans="1:2" x14ac:dyDescent="0.15">
      <c r="A11946" s="3"/>
      <c r="B11946" s="5"/>
    </row>
    <row r="11947" spans="1:2" x14ac:dyDescent="0.15">
      <c r="A11947" s="3"/>
      <c r="B11947" s="5"/>
    </row>
    <row r="11948" spans="1:2" x14ac:dyDescent="0.15">
      <c r="A11948" s="3"/>
      <c r="B11948" s="5"/>
    </row>
    <row r="11949" spans="1:2" x14ac:dyDescent="0.15">
      <c r="A11949" s="3"/>
      <c r="B11949" s="5"/>
    </row>
    <row r="11950" spans="1:2" x14ac:dyDescent="0.15">
      <c r="A11950" s="3"/>
      <c r="B11950" s="5"/>
    </row>
    <row r="11951" spans="1:2" x14ac:dyDescent="0.15">
      <c r="A11951" s="3"/>
      <c r="B11951" s="5"/>
    </row>
    <row r="11952" spans="1:2" x14ac:dyDescent="0.15">
      <c r="A11952" s="3"/>
      <c r="B11952" s="5"/>
    </row>
    <row r="11953" spans="1:2" x14ac:dyDescent="0.15">
      <c r="A11953" s="3"/>
      <c r="B11953" s="5"/>
    </row>
    <row r="11954" spans="1:2" x14ac:dyDescent="0.15">
      <c r="A11954" s="3"/>
      <c r="B11954" s="5"/>
    </row>
    <row r="11955" spans="1:2" x14ac:dyDescent="0.15">
      <c r="A11955" s="3"/>
      <c r="B11955" s="5"/>
    </row>
    <row r="11956" spans="1:2" x14ac:dyDescent="0.15">
      <c r="A11956" s="3"/>
      <c r="B11956" s="5"/>
    </row>
    <row r="11957" spans="1:2" x14ac:dyDescent="0.15">
      <c r="A11957" s="3"/>
      <c r="B11957" s="5"/>
    </row>
    <row r="11958" spans="1:2" x14ac:dyDescent="0.15">
      <c r="A11958" s="3"/>
      <c r="B11958" s="5"/>
    </row>
    <row r="11959" spans="1:2" x14ac:dyDescent="0.15">
      <c r="A11959" s="3"/>
      <c r="B11959" s="5"/>
    </row>
    <row r="11960" spans="1:2" x14ac:dyDescent="0.15">
      <c r="A11960" s="3"/>
      <c r="B11960" s="5"/>
    </row>
    <row r="11961" spans="1:2" x14ac:dyDescent="0.15">
      <c r="A11961" s="3"/>
      <c r="B11961" s="5"/>
    </row>
    <row r="11962" spans="1:2" x14ac:dyDescent="0.15">
      <c r="A11962" s="3"/>
      <c r="B11962" s="5"/>
    </row>
    <row r="11963" spans="1:2" x14ac:dyDescent="0.15">
      <c r="A11963" s="3"/>
      <c r="B11963" s="5"/>
    </row>
    <row r="11964" spans="1:2" x14ac:dyDescent="0.15">
      <c r="A11964" s="3"/>
      <c r="B11964" s="5"/>
    </row>
    <row r="11965" spans="1:2" x14ac:dyDescent="0.15">
      <c r="A11965" s="3"/>
      <c r="B11965" s="5"/>
    </row>
    <row r="11966" spans="1:2" x14ac:dyDescent="0.15">
      <c r="A11966" s="3"/>
      <c r="B11966" s="5"/>
    </row>
    <row r="11967" spans="1:2" x14ac:dyDescent="0.15">
      <c r="A11967" s="3"/>
      <c r="B11967" s="5"/>
    </row>
    <row r="11968" spans="1:2" x14ac:dyDescent="0.15">
      <c r="A11968" s="3"/>
      <c r="B11968" s="5"/>
    </row>
    <row r="11969" spans="1:2" x14ac:dyDescent="0.15">
      <c r="A11969" s="3"/>
      <c r="B11969" s="5"/>
    </row>
    <row r="11970" spans="1:2" x14ac:dyDescent="0.15">
      <c r="A11970" s="3"/>
      <c r="B11970" s="5"/>
    </row>
    <row r="11971" spans="1:2" x14ac:dyDescent="0.15">
      <c r="A11971" s="3"/>
      <c r="B11971" s="5"/>
    </row>
    <row r="11972" spans="1:2" x14ac:dyDescent="0.15">
      <c r="A11972" s="3"/>
      <c r="B11972" s="5"/>
    </row>
    <row r="11973" spans="1:2" x14ac:dyDescent="0.15">
      <c r="A11973" s="3"/>
      <c r="B11973" s="5"/>
    </row>
    <row r="11974" spans="1:2" x14ac:dyDescent="0.15">
      <c r="A11974" s="3"/>
      <c r="B11974" s="5"/>
    </row>
    <row r="11975" spans="1:2" x14ac:dyDescent="0.15">
      <c r="A11975" s="3"/>
      <c r="B11975" s="5"/>
    </row>
    <row r="11976" spans="1:2" x14ac:dyDescent="0.15">
      <c r="A11976" s="3"/>
      <c r="B11976" s="5"/>
    </row>
    <row r="11977" spans="1:2" x14ac:dyDescent="0.15">
      <c r="A11977" s="3"/>
      <c r="B11977" s="5"/>
    </row>
    <row r="11978" spans="1:2" x14ac:dyDescent="0.15">
      <c r="A11978" s="3"/>
      <c r="B11978" s="5"/>
    </row>
    <row r="11979" spans="1:2" x14ac:dyDescent="0.15">
      <c r="A11979" s="3"/>
      <c r="B11979" s="5"/>
    </row>
    <row r="11980" spans="1:2" x14ac:dyDescent="0.15">
      <c r="A11980" s="3"/>
      <c r="B11980" s="5"/>
    </row>
    <row r="11981" spans="1:2" x14ac:dyDescent="0.15">
      <c r="A11981" s="3"/>
      <c r="B11981" s="5"/>
    </row>
    <row r="11982" spans="1:2" x14ac:dyDescent="0.15">
      <c r="A11982" s="3"/>
      <c r="B11982" s="5"/>
    </row>
    <row r="11983" spans="1:2" x14ac:dyDescent="0.15">
      <c r="A11983" s="3"/>
      <c r="B11983" s="5"/>
    </row>
    <row r="11984" spans="1:2" x14ac:dyDescent="0.15">
      <c r="A11984" s="3"/>
      <c r="B11984" s="5"/>
    </row>
    <row r="11985" spans="1:2" x14ac:dyDescent="0.15">
      <c r="A11985" s="3"/>
      <c r="B11985" s="5"/>
    </row>
    <row r="11986" spans="1:2" x14ac:dyDescent="0.15">
      <c r="A11986" s="3"/>
      <c r="B11986" s="5"/>
    </row>
    <row r="11987" spans="1:2" x14ac:dyDescent="0.15">
      <c r="A11987" s="3"/>
      <c r="B11987" s="5"/>
    </row>
    <row r="11988" spans="1:2" x14ac:dyDescent="0.15">
      <c r="A11988" s="3"/>
      <c r="B11988" s="5"/>
    </row>
    <row r="11989" spans="1:2" x14ac:dyDescent="0.15">
      <c r="A11989" s="3"/>
      <c r="B11989" s="5"/>
    </row>
    <row r="11990" spans="1:2" x14ac:dyDescent="0.15">
      <c r="A11990" s="3"/>
      <c r="B11990" s="5"/>
    </row>
    <row r="11991" spans="1:2" x14ac:dyDescent="0.15">
      <c r="A11991" s="3"/>
      <c r="B11991" s="5"/>
    </row>
    <row r="11992" spans="1:2" x14ac:dyDescent="0.15">
      <c r="A11992" s="3"/>
      <c r="B11992" s="5"/>
    </row>
    <row r="11993" spans="1:2" x14ac:dyDescent="0.15">
      <c r="A11993" s="3"/>
      <c r="B11993" s="5"/>
    </row>
    <row r="11994" spans="1:2" x14ac:dyDescent="0.15">
      <c r="A11994" s="3"/>
      <c r="B11994" s="5"/>
    </row>
    <row r="11995" spans="1:2" x14ac:dyDescent="0.15">
      <c r="A11995" s="3"/>
      <c r="B11995" s="5"/>
    </row>
    <row r="11996" spans="1:2" x14ac:dyDescent="0.15">
      <c r="A11996" s="3"/>
      <c r="B11996" s="5"/>
    </row>
    <row r="11997" spans="1:2" x14ac:dyDescent="0.15">
      <c r="A11997" s="3"/>
      <c r="B11997" s="5"/>
    </row>
    <row r="11998" spans="1:2" x14ac:dyDescent="0.15">
      <c r="A11998" s="3"/>
      <c r="B11998" s="5"/>
    </row>
    <row r="11999" spans="1:2" x14ac:dyDescent="0.15">
      <c r="A11999" s="3"/>
      <c r="B11999" s="5"/>
    </row>
    <row r="12000" spans="1:2" x14ac:dyDescent="0.15">
      <c r="A12000" s="3"/>
      <c r="B12000" s="5"/>
    </row>
    <row r="12001" spans="1:2" x14ac:dyDescent="0.15">
      <c r="A12001" s="3"/>
      <c r="B12001" s="5"/>
    </row>
    <row r="12002" spans="1:2" x14ac:dyDescent="0.15">
      <c r="A12002" s="3"/>
      <c r="B12002" s="5"/>
    </row>
    <row r="12003" spans="1:2" x14ac:dyDescent="0.15">
      <c r="A12003" s="3"/>
      <c r="B12003" s="5"/>
    </row>
    <row r="12004" spans="1:2" x14ac:dyDescent="0.15">
      <c r="A12004" s="3"/>
      <c r="B12004" s="5"/>
    </row>
    <row r="12005" spans="1:2" x14ac:dyDescent="0.15">
      <c r="A12005" s="3"/>
      <c r="B12005" s="5"/>
    </row>
    <row r="12006" spans="1:2" x14ac:dyDescent="0.15">
      <c r="A12006" s="3"/>
      <c r="B12006" s="5"/>
    </row>
    <row r="12007" spans="1:2" x14ac:dyDescent="0.15">
      <c r="A12007" s="3"/>
      <c r="B12007" s="5"/>
    </row>
    <row r="12008" spans="1:2" x14ac:dyDescent="0.15">
      <c r="A12008" s="3"/>
      <c r="B12008" s="5"/>
    </row>
    <row r="12009" spans="1:2" x14ac:dyDescent="0.15">
      <c r="A12009" s="3"/>
      <c r="B12009" s="5"/>
    </row>
    <row r="12010" spans="1:2" x14ac:dyDescent="0.15">
      <c r="A12010" s="3"/>
      <c r="B12010" s="5"/>
    </row>
    <row r="12011" spans="1:2" x14ac:dyDescent="0.15">
      <c r="A12011" s="3"/>
      <c r="B12011" s="5"/>
    </row>
    <row r="12012" spans="1:2" x14ac:dyDescent="0.15">
      <c r="A12012" s="3"/>
      <c r="B12012" s="5"/>
    </row>
    <row r="12013" spans="1:2" x14ac:dyDescent="0.15">
      <c r="A12013" s="3"/>
      <c r="B12013" s="5"/>
    </row>
    <row r="12014" spans="1:2" x14ac:dyDescent="0.15">
      <c r="A12014" s="3"/>
      <c r="B12014" s="5"/>
    </row>
    <row r="12015" spans="1:2" x14ac:dyDescent="0.15">
      <c r="A12015" s="3"/>
      <c r="B12015" s="5"/>
    </row>
    <row r="12016" spans="1:2" x14ac:dyDescent="0.15">
      <c r="A12016" s="3"/>
      <c r="B12016" s="5"/>
    </row>
    <row r="12017" spans="1:2" x14ac:dyDescent="0.15">
      <c r="A12017" s="3"/>
      <c r="B12017" s="5"/>
    </row>
    <row r="12018" spans="1:2" x14ac:dyDescent="0.15">
      <c r="A12018" s="3"/>
      <c r="B12018" s="5"/>
    </row>
    <row r="12019" spans="1:2" x14ac:dyDescent="0.15">
      <c r="A12019" s="3"/>
      <c r="B12019" s="5"/>
    </row>
    <row r="12020" spans="1:2" x14ac:dyDescent="0.15">
      <c r="A12020" s="3"/>
      <c r="B12020" s="5"/>
    </row>
    <row r="12021" spans="1:2" x14ac:dyDescent="0.15">
      <c r="A12021" s="3"/>
      <c r="B12021" s="5"/>
    </row>
    <row r="12022" spans="1:2" x14ac:dyDescent="0.15">
      <c r="A12022" s="3"/>
      <c r="B12022" s="5"/>
    </row>
    <row r="12023" spans="1:2" x14ac:dyDescent="0.15">
      <c r="A12023" s="3"/>
      <c r="B12023" s="5"/>
    </row>
    <row r="12024" spans="1:2" x14ac:dyDescent="0.15">
      <c r="A12024" s="3"/>
      <c r="B12024" s="5"/>
    </row>
    <row r="12025" spans="1:2" x14ac:dyDescent="0.15">
      <c r="A12025" s="3"/>
      <c r="B12025" s="5"/>
    </row>
    <row r="12026" spans="1:2" x14ac:dyDescent="0.15">
      <c r="A12026" s="3"/>
      <c r="B12026" s="5"/>
    </row>
    <row r="12027" spans="1:2" x14ac:dyDescent="0.15">
      <c r="A12027" s="3"/>
      <c r="B12027" s="5"/>
    </row>
    <row r="12028" spans="1:2" x14ac:dyDescent="0.15">
      <c r="A12028" s="3"/>
      <c r="B12028" s="5"/>
    </row>
    <row r="12029" spans="1:2" x14ac:dyDescent="0.15">
      <c r="A12029" s="3"/>
      <c r="B12029" s="5"/>
    </row>
    <row r="12030" spans="1:2" x14ac:dyDescent="0.15">
      <c r="A12030" s="3"/>
      <c r="B12030" s="5"/>
    </row>
    <row r="12031" spans="1:2" x14ac:dyDescent="0.15">
      <c r="A12031" s="3"/>
      <c r="B12031" s="5"/>
    </row>
    <row r="12032" spans="1:2" x14ac:dyDescent="0.15">
      <c r="A12032" s="3"/>
      <c r="B12032" s="5"/>
    </row>
    <row r="12033" spans="1:2" x14ac:dyDescent="0.15">
      <c r="A12033" s="3"/>
      <c r="B12033" s="5"/>
    </row>
    <row r="12034" spans="1:2" x14ac:dyDescent="0.15">
      <c r="A12034" s="3"/>
      <c r="B12034" s="5"/>
    </row>
    <row r="12035" spans="1:2" x14ac:dyDescent="0.15">
      <c r="A12035" s="3"/>
      <c r="B12035" s="5"/>
    </row>
    <row r="12036" spans="1:2" x14ac:dyDescent="0.15">
      <c r="A12036" s="3"/>
      <c r="B12036" s="5"/>
    </row>
    <row r="12037" spans="1:2" x14ac:dyDescent="0.15">
      <c r="A12037" s="3"/>
      <c r="B12037" s="5"/>
    </row>
    <row r="12038" spans="1:2" x14ac:dyDescent="0.15">
      <c r="A12038" s="3"/>
      <c r="B12038" s="5"/>
    </row>
    <row r="12039" spans="1:2" x14ac:dyDescent="0.15">
      <c r="A12039" s="3"/>
      <c r="B12039" s="5"/>
    </row>
    <row r="12040" spans="1:2" x14ac:dyDescent="0.15">
      <c r="A12040" s="3"/>
      <c r="B12040" s="5"/>
    </row>
    <row r="12041" spans="1:2" x14ac:dyDescent="0.15">
      <c r="A12041" s="3"/>
      <c r="B12041" s="5"/>
    </row>
    <row r="12042" spans="1:2" x14ac:dyDescent="0.15">
      <c r="A12042" s="3"/>
      <c r="B12042" s="5"/>
    </row>
    <row r="12043" spans="1:2" x14ac:dyDescent="0.15">
      <c r="A12043" s="3"/>
      <c r="B12043" s="5"/>
    </row>
    <row r="12044" spans="1:2" x14ac:dyDescent="0.15">
      <c r="A12044" s="3"/>
      <c r="B12044" s="5"/>
    </row>
    <row r="12045" spans="1:2" x14ac:dyDescent="0.15">
      <c r="A12045" s="3"/>
      <c r="B12045" s="5"/>
    </row>
    <row r="12046" spans="1:2" x14ac:dyDescent="0.15">
      <c r="A12046" s="3"/>
      <c r="B12046" s="5"/>
    </row>
    <row r="12047" spans="1:2" x14ac:dyDescent="0.15">
      <c r="A12047" s="3"/>
      <c r="B12047" s="5"/>
    </row>
    <row r="12048" spans="1:2" x14ac:dyDescent="0.15">
      <c r="A12048" s="3"/>
      <c r="B12048" s="5"/>
    </row>
    <row r="12049" spans="1:2" x14ac:dyDescent="0.15">
      <c r="A12049" s="3"/>
      <c r="B12049" s="5"/>
    </row>
    <row r="12050" spans="1:2" x14ac:dyDescent="0.15">
      <c r="A12050" s="3"/>
      <c r="B12050" s="5"/>
    </row>
    <row r="12051" spans="1:2" x14ac:dyDescent="0.15">
      <c r="A12051" s="3"/>
      <c r="B12051" s="5"/>
    </row>
    <row r="12052" spans="1:2" x14ac:dyDescent="0.15">
      <c r="A12052" s="3"/>
      <c r="B12052" s="5"/>
    </row>
    <row r="12053" spans="1:2" x14ac:dyDescent="0.15">
      <c r="A12053" s="3"/>
      <c r="B12053" s="5"/>
    </row>
    <row r="12054" spans="1:2" x14ac:dyDescent="0.15">
      <c r="A12054" s="3"/>
      <c r="B12054" s="5"/>
    </row>
    <row r="12055" spans="1:2" x14ac:dyDescent="0.15">
      <c r="A12055" s="3"/>
      <c r="B12055" s="5"/>
    </row>
    <row r="12056" spans="1:2" x14ac:dyDescent="0.15">
      <c r="A12056" s="3"/>
      <c r="B12056" s="5"/>
    </row>
    <row r="12057" spans="1:2" x14ac:dyDescent="0.15">
      <c r="A12057" s="3"/>
      <c r="B12057" s="5"/>
    </row>
    <row r="12058" spans="1:2" x14ac:dyDescent="0.15">
      <c r="A12058" s="3"/>
      <c r="B12058" s="5"/>
    </row>
    <row r="12059" spans="1:2" x14ac:dyDescent="0.15">
      <c r="A12059" s="3"/>
      <c r="B12059" s="5"/>
    </row>
    <row r="12060" spans="1:2" x14ac:dyDescent="0.15">
      <c r="A12060" s="3"/>
      <c r="B12060" s="5"/>
    </row>
    <row r="12061" spans="1:2" x14ac:dyDescent="0.15">
      <c r="A12061" s="3"/>
      <c r="B12061" s="5"/>
    </row>
    <row r="12062" spans="1:2" x14ac:dyDescent="0.15">
      <c r="A12062" s="3"/>
      <c r="B12062" s="5"/>
    </row>
    <row r="12063" spans="1:2" x14ac:dyDescent="0.15">
      <c r="A12063" s="3"/>
      <c r="B12063" s="5"/>
    </row>
    <row r="12064" spans="1:2" x14ac:dyDescent="0.15">
      <c r="A12064" s="3"/>
      <c r="B12064" s="5"/>
    </row>
    <row r="12065" spans="1:2" x14ac:dyDescent="0.15">
      <c r="A12065" s="3"/>
      <c r="B12065" s="5"/>
    </row>
    <row r="12066" spans="1:2" x14ac:dyDescent="0.15">
      <c r="A12066" s="3"/>
      <c r="B12066" s="5"/>
    </row>
    <row r="12067" spans="1:2" x14ac:dyDescent="0.15">
      <c r="A12067" s="3"/>
      <c r="B12067" s="5"/>
    </row>
    <row r="12068" spans="1:2" x14ac:dyDescent="0.15">
      <c r="A12068" s="3"/>
      <c r="B12068" s="5"/>
    </row>
    <row r="12069" spans="1:2" x14ac:dyDescent="0.15">
      <c r="A12069" s="3"/>
      <c r="B12069" s="5"/>
    </row>
    <row r="12070" spans="1:2" x14ac:dyDescent="0.15">
      <c r="A12070" s="3"/>
      <c r="B12070" s="5"/>
    </row>
    <row r="12071" spans="1:2" x14ac:dyDescent="0.15">
      <c r="A12071" s="3"/>
      <c r="B12071" s="5"/>
    </row>
    <row r="12072" spans="1:2" x14ac:dyDescent="0.15">
      <c r="A12072" s="3"/>
      <c r="B12072" s="5"/>
    </row>
    <row r="12073" spans="1:2" x14ac:dyDescent="0.15">
      <c r="A12073" s="3"/>
      <c r="B12073" s="5"/>
    </row>
    <row r="12074" spans="1:2" x14ac:dyDescent="0.15">
      <c r="A12074" s="3"/>
      <c r="B12074" s="5"/>
    </row>
    <row r="12075" spans="1:2" x14ac:dyDescent="0.15">
      <c r="A12075" s="3"/>
      <c r="B12075" s="5"/>
    </row>
    <row r="12076" spans="1:2" x14ac:dyDescent="0.15">
      <c r="A12076" s="3"/>
      <c r="B12076" s="5"/>
    </row>
    <row r="12077" spans="1:2" x14ac:dyDescent="0.15">
      <c r="A12077" s="3"/>
      <c r="B12077" s="5"/>
    </row>
    <row r="12078" spans="1:2" x14ac:dyDescent="0.15">
      <c r="A12078" s="3"/>
      <c r="B12078" s="5"/>
    </row>
    <row r="12079" spans="1:2" x14ac:dyDescent="0.15">
      <c r="A12079" s="3"/>
      <c r="B12079" s="5"/>
    </row>
    <row r="12080" spans="1:2" x14ac:dyDescent="0.15">
      <c r="A12080" s="3"/>
      <c r="B12080" s="5"/>
    </row>
    <row r="12081" spans="1:2" x14ac:dyDescent="0.15">
      <c r="A12081" s="3"/>
      <c r="B12081" s="5"/>
    </row>
    <row r="12082" spans="1:2" x14ac:dyDescent="0.15">
      <c r="A12082" s="3"/>
      <c r="B12082" s="5"/>
    </row>
    <row r="12083" spans="1:2" x14ac:dyDescent="0.15">
      <c r="A12083" s="3"/>
      <c r="B12083" s="5"/>
    </row>
    <row r="12084" spans="1:2" x14ac:dyDescent="0.15">
      <c r="A12084" s="3"/>
      <c r="B12084" s="5"/>
    </row>
    <row r="12085" spans="1:2" x14ac:dyDescent="0.15">
      <c r="A12085" s="3"/>
      <c r="B12085" s="5"/>
    </row>
    <row r="12086" spans="1:2" x14ac:dyDescent="0.15">
      <c r="A12086" s="3"/>
      <c r="B12086" s="5"/>
    </row>
    <row r="12087" spans="1:2" x14ac:dyDescent="0.15">
      <c r="A12087" s="3"/>
      <c r="B12087" s="5"/>
    </row>
    <row r="12088" spans="1:2" x14ac:dyDescent="0.15">
      <c r="A12088" s="3"/>
      <c r="B12088" s="5"/>
    </row>
    <row r="12089" spans="1:2" x14ac:dyDescent="0.15">
      <c r="A12089" s="3"/>
      <c r="B12089" s="5"/>
    </row>
    <row r="12090" spans="1:2" x14ac:dyDescent="0.15">
      <c r="A12090" s="3"/>
      <c r="B12090" s="5"/>
    </row>
    <row r="12091" spans="1:2" x14ac:dyDescent="0.15">
      <c r="A12091" s="3"/>
      <c r="B12091" s="5"/>
    </row>
    <row r="12092" spans="1:2" x14ac:dyDescent="0.15">
      <c r="A12092" s="3"/>
      <c r="B12092" s="5"/>
    </row>
    <row r="12093" spans="1:2" x14ac:dyDescent="0.15">
      <c r="A12093" s="3"/>
      <c r="B12093" s="5"/>
    </row>
    <row r="12094" spans="1:2" x14ac:dyDescent="0.15">
      <c r="A12094" s="3"/>
      <c r="B12094" s="5"/>
    </row>
    <row r="12095" spans="1:2" x14ac:dyDescent="0.15">
      <c r="A12095" s="3"/>
      <c r="B12095" s="5"/>
    </row>
    <row r="12096" spans="1:2" x14ac:dyDescent="0.15">
      <c r="A12096" s="3"/>
      <c r="B12096" s="5"/>
    </row>
    <row r="12097" spans="1:2" x14ac:dyDescent="0.15">
      <c r="A12097" s="3"/>
      <c r="B12097" s="5"/>
    </row>
    <row r="12098" spans="1:2" x14ac:dyDescent="0.15">
      <c r="A12098" s="3"/>
      <c r="B12098" s="5"/>
    </row>
    <row r="12099" spans="1:2" x14ac:dyDescent="0.15">
      <c r="A12099" s="3"/>
      <c r="B12099" s="5"/>
    </row>
    <row r="12100" spans="1:2" x14ac:dyDescent="0.15">
      <c r="A12100" s="3"/>
      <c r="B12100" s="5"/>
    </row>
    <row r="12101" spans="1:2" x14ac:dyDescent="0.15">
      <c r="A12101" s="3"/>
      <c r="B12101" s="5"/>
    </row>
    <row r="12102" spans="1:2" x14ac:dyDescent="0.15">
      <c r="A12102" s="3"/>
      <c r="B12102" s="5"/>
    </row>
    <row r="12103" spans="1:2" x14ac:dyDescent="0.15">
      <c r="A12103" s="3"/>
      <c r="B12103" s="5"/>
    </row>
    <row r="12104" spans="1:2" x14ac:dyDescent="0.15">
      <c r="A12104" s="3"/>
      <c r="B12104" s="5"/>
    </row>
    <row r="12105" spans="1:2" x14ac:dyDescent="0.15">
      <c r="A12105" s="3"/>
      <c r="B12105" s="5"/>
    </row>
    <row r="12106" spans="1:2" x14ac:dyDescent="0.15">
      <c r="A12106" s="3"/>
      <c r="B12106" s="5"/>
    </row>
    <row r="12107" spans="1:2" x14ac:dyDescent="0.15">
      <c r="A12107" s="3"/>
      <c r="B12107" s="5"/>
    </row>
    <row r="12108" spans="1:2" x14ac:dyDescent="0.15">
      <c r="A12108" s="3"/>
      <c r="B12108" s="5"/>
    </row>
    <row r="12109" spans="1:2" x14ac:dyDescent="0.15">
      <c r="A12109" s="3"/>
      <c r="B12109" s="5"/>
    </row>
    <row r="12110" spans="1:2" x14ac:dyDescent="0.15">
      <c r="A12110" s="3"/>
      <c r="B12110" s="5"/>
    </row>
    <row r="12111" spans="1:2" x14ac:dyDescent="0.15">
      <c r="A12111" s="3"/>
      <c r="B12111" s="5"/>
    </row>
    <row r="12112" spans="1:2" x14ac:dyDescent="0.15">
      <c r="A12112" s="3"/>
      <c r="B12112" s="5"/>
    </row>
    <row r="12113" spans="1:2" x14ac:dyDescent="0.15">
      <c r="A12113" s="3"/>
      <c r="B12113" s="5"/>
    </row>
    <row r="12114" spans="1:2" x14ac:dyDescent="0.15">
      <c r="A12114" s="3"/>
      <c r="B12114" s="5"/>
    </row>
    <row r="12115" spans="1:2" x14ac:dyDescent="0.15">
      <c r="A12115" s="3"/>
      <c r="B12115" s="5"/>
    </row>
    <row r="12116" spans="1:2" x14ac:dyDescent="0.15">
      <c r="A12116" s="3"/>
      <c r="B12116" s="5"/>
    </row>
    <row r="12117" spans="1:2" x14ac:dyDescent="0.15">
      <c r="A12117" s="3"/>
      <c r="B12117" s="5"/>
    </row>
    <row r="12118" spans="1:2" x14ac:dyDescent="0.15">
      <c r="A12118" s="3"/>
      <c r="B12118" s="5"/>
    </row>
    <row r="12119" spans="1:2" x14ac:dyDescent="0.15">
      <c r="A12119" s="3"/>
      <c r="B12119" s="5"/>
    </row>
    <row r="12120" spans="1:2" x14ac:dyDescent="0.15">
      <c r="A12120" s="3"/>
      <c r="B12120" s="5"/>
    </row>
    <row r="12121" spans="1:2" x14ac:dyDescent="0.15">
      <c r="A12121" s="3"/>
      <c r="B12121" s="5"/>
    </row>
    <row r="12122" spans="1:2" x14ac:dyDescent="0.15">
      <c r="A12122" s="3"/>
      <c r="B12122" s="5"/>
    </row>
    <row r="12123" spans="1:2" x14ac:dyDescent="0.15">
      <c r="A12123" s="3"/>
      <c r="B12123" s="5"/>
    </row>
    <row r="12124" spans="1:2" x14ac:dyDescent="0.15">
      <c r="A12124" s="3"/>
      <c r="B12124" s="5"/>
    </row>
    <row r="12125" spans="1:2" x14ac:dyDescent="0.15">
      <c r="A12125" s="3"/>
      <c r="B12125" s="5"/>
    </row>
    <row r="12126" spans="1:2" x14ac:dyDescent="0.15">
      <c r="A12126" s="3"/>
      <c r="B12126" s="5"/>
    </row>
    <row r="12127" spans="1:2" x14ac:dyDescent="0.15">
      <c r="A12127" s="3"/>
      <c r="B12127" s="5"/>
    </row>
    <row r="12128" spans="1:2" x14ac:dyDescent="0.15">
      <c r="A12128" s="3"/>
      <c r="B12128" s="5"/>
    </row>
    <row r="12129" spans="1:2" x14ac:dyDescent="0.15">
      <c r="A12129" s="3"/>
      <c r="B12129" s="5"/>
    </row>
    <row r="12130" spans="1:2" x14ac:dyDescent="0.15">
      <c r="A12130" s="3"/>
      <c r="B12130" s="5"/>
    </row>
    <row r="12131" spans="1:2" x14ac:dyDescent="0.15">
      <c r="A12131" s="3"/>
      <c r="B12131" s="5"/>
    </row>
    <row r="12132" spans="1:2" x14ac:dyDescent="0.15">
      <c r="A12132" s="3"/>
      <c r="B12132" s="5"/>
    </row>
    <row r="12133" spans="1:2" x14ac:dyDescent="0.15">
      <c r="A12133" s="3"/>
      <c r="B12133" s="5"/>
    </row>
    <row r="12134" spans="1:2" x14ac:dyDescent="0.15">
      <c r="A12134" s="3"/>
      <c r="B12134" s="5"/>
    </row>
    <row r="12135" spans="1:2" x14ac:dyDescent="0.15">
      <c r="A12135" s="3"/>
      <c r="B12135" s="5"/>
    </row>
    <row r="12136" spans="1:2" x14ac:dyDescent="0.15">
      <c r="A12136" s="3"/>
      <c r="B12136" s="5"/>
    </row>
    <row r="12137" spans="1:2" x14ac:dyDescent="0.15">
      <c r="A12137" s="3"/>
      <c r="B12137" s="5"/>
    </row>
    <row r="12138" spans="1:2" x14ac:dyDescent="0.15">
      <c r="A12138" s="3"/>
      <c r="B12138" s="5"/>
    </row>
    <row r="12139" spans="1:2" x14ac:dyDescent="0.15">
      <c r="A12139" s="3"/>
      <c r="B12139" s="5"/>
    </row>
    <row r="12140" spans="1:2" x14ac:dyDescent="0.15">
      <c r="A12140" s="3"/>
      <c r="B12140" s="5"/>
    </row>
    <row r="12141" spans="1:2" x14ac:dyDescent="0.15">
      <c r="A12141" s="3"/>
      <c r="B12141" s="5"/>
    </row>
    <row r="12142" spans="1:2" x14ac:dyDescent="0.15">
      <c r="A12142" s="3"/>
      <c r="B12142" s="5"/>
    </row>
    <row r="12143" spans="1:2" x14ac:dyDescent="0.15">
      <c r="A12143" s="3"/>
      <c r="B12143" s="5"/>
    </row>
    <row r="12144" spans="1:2" x14ac:dyDescent="0.15">
      <c r="A12144" s="3"/>
      <c r="B12144" s="5"/>
    </row>
    <row r="12145" spans="1:2" x14ac:dyDescent="0.15">
      <c r="A12145" s="3"/>
      <c r="B12145" s="5"/>
    </row>
    <row r="12146" spans="1:2" x14ac:dyDescent="0.15">
      <c r="A12146" s="3"/>
      <c r="B12146" s="5"/>
    </row>
    <row r="12147" spans="1:2" x14ac:dyDescent="0.15">
      <c r="A12147" s="3"/>
      <c r="B12147" s="5"/>
    </row>
    <row r="12148" spans="1:2" x14ac:dyDescent="0.15">
      <c r="A12148" s="3"/>
      <c r="B12148" s="5"/>
    </row>
    <row r="12149" spans="1:2" x14ac:dyDescent="0.15">
      <c r="A12149" s="3"/>
      <c r="B12149" s="5"/>
    </row>
    <row r="12150" spans="1:2" x14ac:dyDescent="0.15">
      <c r="A12150" s="3"/>
      <c r="B12150" s="5"/>
    </row>
    <row r="12151" spans="1:2" x14ac:dyDescent="0.15">
      <c r="A12151" s="3"/>
      <c r="B12151" s="5"/>
    </row>
    <row r="12152" spans="1:2" x14ac:dyDescent="0.15">
      <c r="A12152" s="3"/>
      <c r="B12152" s="5"/>
    </row>
    <row r="12153" spans="1:2" x14ac:dyDescent="0.15">
      <c r="A12153" s="3"/>
      <c r="B12153" s="5"/>
    </row>
    <row r="12154" spans="1:2" x14ac:dyDescent="0.15">
      <c r="A12154" s="3"/>
      <c r="B12154" s="5"/>
    </row>
    <row r="12155" spans="1:2" x14ac:dyDescent="0.15">
      <c r="A12155" s="3"/>
      <c r="B12155" s="5"/>
    </row>
    <row r="12156" spans="1:2" x14ac:dyDescent="0.15">
      <c r="A12156" s="3"/>
      <c r="B12156" s="5"/>
    </row>
    <row r="12157" spans="1:2" x14ac:dyDescent="0.15">
      <c r="A12157" s="3"/>
      <c r="B12157" s="5"/>
    </row>
    <row r="12158" spans="1:2" x14ac:dyDescent="0.15">
      <c r="A12158" s="3"/>
      <c r="B12158" s="5"/>
    </row>
    <row r="12159" spans="1:2" x14ac:dyDescent="0.15">
      <c r="A12159" s="3"/>
      <c r="B12159" s="5"/>
    </row>
    <row r="12160" spans="1:2" x14ac:dyDescent="0.15">
      <c r="A12160" s="3"/>
      <c r="B12160" s="5"/>
    </row>
    <row r="12161" spans="1:2" x14ac:dyDescent="0.15">
      <c r="A12161" s="3"/>
      <c r="B12161" s="5"/>
    </row>
    <row r="12162" spans="1:2" x14ac:dyDescent="0.15">
      <c r="A12162" s="3"/>
      <c r="B12162" s="5"/>
    </row>
    <row r="12163" spans="1:2" x14ac:dyDescent="0.15">
      <c r="A12163" s="3"/>
      <c r="B12163" s="5"/>
    </row>
    <row r="12164" spans="1:2" x14ac:dyDescent="0.15">
      <c r="A12164" s="3"/>
      <c r="B12164" s="5"/>
    </row>
    <row r="12165" spans="1:2" x14ac:dyDescent="0.15">
      <c r="A12165" s="3"/>
      <c r="B12165" s="5"/>
    </row>
    <row r="12166" spans="1:2" x14ac:dyDescent="0.15">
      <c r="A12166" s="3"/>
      <c r="B12166" s="5"/>
    </row>
    <row r="12167" spans="1:2" x14ac:dyDescent="0.15">
      <c r="A12167" s="3"/>
      <c r="B12167" s="5"/>
    </row>
    <row r="12168" spans="1:2" x14ac:dyDescent="0.15">
      <c r="A12168" s="3"/>
      <c r="B12168" s="5"/>
    </row>
    <row r="12169" spans="1:2" x14ac:dyDescent="0.15">
      <c r="A12169" s="3"/>
      <c r="B12169" s="5"/>
    </row>
    <row r="12170" spans="1:2" x14ac:dyDescent="0.15">
      <c r="A12170" s="3"/>
      <c r="B12170" s="5"/>
    </row>
    <row r="12171" spans="1:2" x14ac:dyDescent="0.15">
      <c r="A12171" s="3"/>
      <c r="B12171" s="5"/>
    </row>
    <row r="12172" spans="1:2" x14ac:dyDescent="0.15">
      <c r="A12172" s="3"/>
      <c r="B12172" s="5"/>
    </row>
    <row r="12173" spans="1:2" x14ac:dyDescent="0.15">
      <c r="A12173" s="3"/>
      <c r="B12173" s="5"/>
    </row>
    <row r="12174" spans="1:2" x14ac:dyDescent="0.15">
      <c r="A12174" s="3"/>
      <c r="B12174" s="5"/>
    </row>
    <row r="12175" spans="1:2" x14ac:dyDescent="0.15">
      <c r="A12175" s="3"/>
      <c r="B12175" s="5"/>
    </row>
    <row r="12176" spans="1:2" x14ac:dyDescent="0.15">
      <c r="A12176" s="3"/>
      <c r="B12176" s="5"/>
    </row>
    <row r="12177" spans="1:2" x14ac:dyDescent="0.15">
      <c r="A12177" s="3"/>
      <c r="B12177" s="5"/>
    </row>
    <row r="12178" spans="1:2" x14ac:dyDescent="0.15">
      <c r="A12178" s="3"/>
      <c r="B12178" s="5"/>
    </row>
    <row r="12179" spans="1:2" x14ac:dyDescent="0.15">
      <c r="A12179" s="3"/>
      <c r="B12179" s="5"/>
    </row>
    <row r="12180" spans="1:2" x14ac:dyDescent="0.15">
      <c r="A12180" s="3"/>
      <c r="B12180" s="5"/>
    </row>
    <row r="12181" spans="1:2" x14ac:dyDescent="0.15">
      <c r="A12181" s="3"/>
      <c r="B12181" s="5"/>
    </row>
    <row r="12182" spans="1:2" x14ac:dyDescent="0.15">
      <c r="A12182" s="3"/>
      <c r="B12182" s="5"/>
    </row>
    <row r="12183" spans="1:2" x14ac:dyDescent="0.15">
      <c r="A12183" s="3"/>
      <c r="B12183" s="5"/>
    </row>
    <row r="12184" spans="1:2" x14ac:dyDescent="0.15">
      <c r="A12184" s="3"/>
      <c r="B12184" s="5"/>
    </row>
    <row r="12185" spans="1:2" x14ac:dyDescent="0.15">
      <c r="A12185" s="3"/>
      <c r="B12185" s="5"/>
    </row>
    <row r="12186" spans="1:2" x14ac:dyDescent="0.15">
      <c r="A12186" s="3"/>
      <c r="B12186" s="5"/>
    </row>
    <row r="12187" spans="1:2" x14ac:dyDescent="0.15">
      <c r="A12187" s="3"/>
      <c r="B12187" s="5"/>
    </row>
    <row r="12188" spans="1:2" x14ac:dyDescent="0.15">
      <c r="A12188" s="3"/>
      <c r="B12188" s="5"/>
    </row>
    <row r="12189" spans="1:2" x14ac:dyDescent="0.15">
      <c r="A12189" s="3"/>
      <c r="B12189" s="5"/>
    </row>
    <row r="12190" spans="1:2" x14ac:dyDescent="0.15">
      <c r="A12190" s="3"/>
      <c r="B12190" s="5"/>
    </row>
    <row r="12191" spans="1:2" x14ac:dyDescent="0.15">
      <c r="A12191" s="3"/>
      <c r="B12191" s="5"/>
    </row>
    <row r="12192" spans="1:2" x14ac:dyDescent="0.15">
      <c r="A12192" s="3"/>
      <c r="B12192" s="5"/>
    </row>
    <row r="12193" spans="1:2" x14ac:dyDescent="0.15">
      <c r="A12193" s="3"/>
      <c r="B12193" s="5"/>
    </row>
    <row r="12194" spans="1:2" x14ac:dyDescent="0.15">
      <c r="A12194" s="3"/>
      <c r="B12194" s="5"/>
    </row>
    <row r="12195" spans="1:2" x14ac:dyDescent="0.15">
      <c r="A12195" s="3"/>
      <c r="B12195" s="5"/>
    </row>
    <row r="12196" spans="1:2" x14ac:dyDescent="0.15">
      <c r="A12196" s="3"/>
      <c r="B12196" s="5"/>
    </row>
    <row r="12197" spans="1:2" x14ac:dyDescent="0.15">
      <c r="A12197" s="3"/>
      <c r="B12197" s="5"/>
    </row>
    <row r="12198" spans="1:2" x14ac:dyDescent="0.15">
      <c r="A12198" s="3"/>
      <c r="B12198" s="5"/>
    </row>
    <row r="12199" spans="1:2" x14ac:dyDescent="0.15">
      <c r="A12199" s="3"/>
      <c r="B12199" s="5"/>
    </row>
    <row r="12200" spans="1:2" x14ac:dyDescent="0.15">
      <c r="A12200" s="3"/>
      <c r="B12200" s="5"/>
    </row>
    <row r="12201" spans="1:2" x14ac:dyDescent="0.15">
      <c r="A12201" s="3"/>
      <c r="B12201" s="5"/>
    </row>
    <row r="12202" spans="1:2" x14ac:dyDescent="0.15">
      <c r="A12202" s="3"/>
      <c r="B12202" s="5"/>
    </row>
    <row r="12203" spans="1:2" x14ac:dyDescent="0.15">
      <c r="A12203" s="3"/>
      <c r="B12203" s="5"/>
    </row>
    <row r="12204" spans="1:2" x14ac:dyDescent="0.15">
      <c r="A12204" s="3"/>
      <c r="B12204" s="5"/>
    </row>
    <row r="12205" spans="1:2" x14ac:dyDescent="0.15">
      <c r="A12205" s="3"/>
      <c r="B12205" s="5"/>
    </row>
    <row r="12206" spans="1:2" x14ac:dyDescent="0.15">
      <c r="A12206" s="3"/>
      <c r="B12206" s="5"/>
    </row>
    <row r="12207" spans="1:2" x14ac:dyDescent="0.15">
      <c r="A12207" s="3"/>
      <c r="B12207" s="5"/>
    </row>
    <row r="12208" spans="1:2" x14ac:dyDescent="0.15">
      <c r="A12208" s="3"/>
      <c r="B12208" s="5"/>
    </row>
    <row r="12209" spans="1:2" x14ac:dyDescent="0.15">
      <c r="A12209" s="3"/>
      <c r="B12209" s="5"/>
    </row>
    <row r="12210" spans="1:2" x14ac:dyDescent="0.15">
      <c r="A12210" s="3"/>
      <c r="B12210" s="5"/>
    </row>
    <row r="12211" spans="1:2" x14ac:dyDescent="0.15">
      <c r="A12211" s="3"/>
      <c r="B12211" s="5"/>
    </row>
    <row r="12212" spans="1:2" x14ac:dyDescent="0.15">
      <c r="A12212" s="3"/>
      <c r="B12212" s="5"/>
    </row>
    <row r="12213" spans="1:2" x14ac:dyDescent="0.15">
      <c r="A12213" s="3"/>
      <c r="B12213" s="5"/>
    </row>
    <row r="12214" spans="1:2" x14ac:dyDescent="0.15">
      <c r="A12214" s="3"/>
      <c r="B12214" s="5"/>
    </row>
    <row r="12215" spans="1:2" x14ac:dyDescent="0.15">
      <c r="A12215" s="3"/>
      <c r="B12215" s="5"/>
    </row>
    <row r="12216" spans="1:2" x14ac:dyDescent="0.15">
      <c r="A12216" s="3"/>
      <c r="B12216" s="5"/>
    </row>
    <row r="12217" spans="1:2" x14ac:dyDescent="0.15">
      <c r="A12217" s="3"/>
      <c r="B12217" s="5"/>
    </row>
    <row r="12218" spans="1:2" x14ac:dyDescent="0.15">
      <c r="A12218" s="3"/>
      <c r="B12218" s="5"/>
    </row>
    <row r="12219" spans="1:2" x14ac:dyDescent="0.15">
      <c r="A12219" s="3"/>
      <c r="B12219" s="5"/>
    </row>
    <row r="12220" spans="1:2" x14ac:dyDescent="0.15">
      <c r="A12220" s="3"/>
      <c r="B12220" s="5"/>
    </row>
    <row r="12221" spans="1:2" x14ac:dyDescent="0.15">
      <c r="A12221" s="3"/>
      <c r="B12221" s="5"/>
    </row>
    <row r="12222" spans="1:2" x14ac:dyDescent="0.15">
      <c r="A12222" s="3"/>
      <c r="B12222" s="5"/>
    </row>
    <row r="12223" spans="1:2" x14ac:dyDescent="0.15">
      <c r="A12223" s="3"/>
      <c r="B12223" s="5"/>
    </row>
    <row r="12224" spans="1:2" x14ac:dyDescent="0.15">
      <c r="A12224" s="3"/>
      <c r="B12224" s="5"/>
    </row>
    <row r="12225" spans="1:2" x14ac:dyDescent="0.15">
      <c r="A12225" s="3"/>
      <c r="B12225" s="5"/>
    </row>
    <row r="12226" spans="1:2" x14ac:dyDescent="0.15">
      <c r="A12226" s="3"/>
      <c r="B12226" s="5"/>
    </row>
    <row r="12227" spans="1:2" x14ac:dyDescent="0.15">
      <c r="A12227" s="3"/>
      <c r="B12227" s="5"/>
    </row>
    <row r="12228" spans="1:2" x14ac:dyDescent="0.15">
      <c r="A12228" s="3"/>
      <c r="B12228" s="5"/>
    </row>
    <row r="12229" spans="1:2" x14ac:dyDescent="0.15">
      <c r="A12229" s="3"/>
      <c r="B12229" s="5"/>
    </row>
    <row r="12230" spans="1:2" x14ac:dyDescent="0.15">
      <c r="A12230" s="3"/>
      <c r="B12230" s="5"/>
    </row>
    <row r="12231" spans="1:2" x14ac:dyDescent="0.15">
      <c r="A12231" s="3"/>
      <c r="B12231" s="5"/>
    </row>
    <row r="12232" spans="1:2" x14ac:dyDescent="0.15">
      <c r="A12232" s="3"/>
      <c r="B12232" s="5"/>
    </row>
    <row r="12233" spans="1:2" x14ac:dyDescent="0.15">
      <c r="A12233" s="3"/>
      <c r="B12233" s="5"/>
    </row>
    <row r="12234" spans="1:2" x14ac:dyDescent="0.15">
      <c r="A12234" s="3"/>
      <c r="B12234" s="5"/>
    </row>
    <row r="12235" spans="1:2" x14ac:dyDescent="0.15">
      <c r="A12235" s="3"/>
      <c r="B12235" s="5"/>
    </row>
    <row r="12236" spans="1:2" x14ac:dyDescent="0.15">
      <c r="A12236" s="3"/>
      <c r="B12236" s="5"/>
    </row>
    <row r="12237" spans="1:2" x14ac:dyDescent="0.15">
      <c r="A12237" s="3"/>
      <c r="B12237" s="5"/>
    </row>
    <row r="12238" spans="1:2" x14ac:dyDescent="0.15">
      <c r="A12238" s="3"/>
      <c r="B12238" s="5"/>
    </row>
    <row r="12239" spans="1:2" x14ac:dyDescent="0.15">
      <c r="A12239" s="3"/>
      <c r="B12239" s="5"/>
    </row>
    <row r="12240" spans="1:2" x14ac:dyDescent="0.15">
      <c r="A12240" s="3"/>
      <c r="B12240" s="5"/>
    </row>
    <row r="12241" spans="1:2" x14ac:dyDescent="0.15">
      <c r="A12241" s="3"/>
      <c r="B12241" s="5"/>
    </row>
    <row r="12242" spans="1:2" x14ac:dyDescent="0.15">
      <c r="A12242" s="3"/>
      <c r="B12242" s="5"/>
    </row>
    <row r="12243" spans="1:2" x14ac:dyDescent="0.15">
      <c r="A12243" s="3"/>
      <c r="B12243" s="5"/>
    </row>
    <row r="12244" spans="1:2" x14ac:dyDescent="0.15">
      <c r="A12244" s="3"/>
      <c r="B12244" s="5"/>
    </row>
    <row r="12245" spans="1:2" x14ac:dyDescent="0.15">
      <c r="A12245" s="3"/>
      <c r="B12245" s="5"/>
    </row>
    <row r="12246" spans="1:2" x14ac:dyDescent="0.15">
      <c r="A12246" s="3"/>
      <c r="B12246" s="5"/>
    </row>
    <row r="12247" spans="1:2" x14ac:dyDescent="0.15">
      <c r="A12247" s="3"/>
      <c r="B12247" s="5"/>
    </row>
    <row r="12248" spans="1:2" x14ac:dyDescent="0.15">
      <c r="A12248" s="3"/>
      <c r="B12248" s="5"/>
    </row>
    <row r="12249" spans="1:2" x14ac:dyDescent="0.15">
      <c r="A12249" s="3"/>
      <c r="B12249" s="5"/>
    </row>
    <row r="12250" spans="1:2" x14ac:dyDescent="0.15">
      <c r="A12250" s="3"/>
      <c r="B12250" s="5"/>
    </row>
    <row r="12251" spans="1:2" x14ac:dyDescent="0.15">
      <c r="A12251" s="3"/>
      <c r="B12251" s="5"/>
    </row>
    <row r="12252" spans="1:2" x14ac:dyDescent="0.15">
      <c r="A12252" s="3"/>
      <c r="B12252" s="5"/>
    </row>
    <row r="12253" spans="1:2" x14ac:dyDescent="0.15">
      <c r="A12253" s="3"/>
      <c r="B12253" s="5"/>
    </row>
    <row r="12254" spans="1:2" x14ac:dyDescent="0.15">
      <c r="A12254" s="3"/>
      <c r="B12254" s="5"/>
    </row>
    <row r="12255" spans="1:2" x14ac:dyDescent="0.15">
      <c r="A12255" s="3"/>
      <c r="B12255" s="5"/>
    </row>
    <row r="12256" spans="1:2" x14ac:dyDescent="0.15">
      <c r="A12256" s="3"/>
      <c r="B12256" s="5"/>
    </row>
    <row r="12257" spans="1:2" x14ac:dyDescent="0.15">
      <c r="A12257" s="3"/>
      <c r="B12257" s="5"/>
    </row>
    <row r="12258" spans="1:2" x14ac:dyDescent="0.15">
      <c r="A12258" s="3"/>
      <c r="B12258" s="5"/>
    </row>
    <row r="12259" spans="1:2" x14ac:dyDescent="0.15">
      <c r="A12259" s="3"/>
      <c r="B12259" s="5"/>
    </row>
    <row r="12260" spans="1:2" x14ac:dyDescent="0.15">
      <c r="A12260" s="3"/>
      <c r="B12260" s="5"/>
    </row>
    <row r="12261" spans="1:2" x14ac:dyDescent="0.15">
      <c r="A12261" s="3"/>
      <c r="B12261" s="5"/>
    </row>
    <row r="12262" spans="1:2" x14ac:dyDescent="0.15">
      <c r="A12262" s="3"/>
      <c r="B12262" s="5"/>
    </row>
    <row r="12263" spans="1:2" x14ac:dyDescent="0.15">
      <c r="A12263" s="3"/>
      <c r="B12263" s="5"/>
    </row>
    <row r="12264" spans="1:2" x14ac:dyDescent="0.15">
      <c r="A12264" s="3"/>
      <c r="B12264" s="5"/>
    </row>
    <row r="12265" spans="1:2" x14ac:dyDescent="0.15">
      <c r="A12265" s="3"/>
      <c r="B12265" s="5"/>
    </row>
    <row r="12266" spans="1:2" x14ac:dyDescent="0.15">
      <c r="A12266" s="3"/>
      <c r="B12266" s="5"/>
    </row>
    <row r="12267" spans="1:2" x14ac:dyDescent="0.15">
      <c r="A12267" s="3"/>
      <c r="B12267" s="5"/>
    </row>
    <row r="12268" spans="1:2" x14ac:dyDescent="0.15">
      <c r="A12268" s="3"/>
      <c r="B12268" s="5"/>
    </row>
    <row r="12269" spans="1:2" x14ac:dyDescent="0.15">
      <c r="A12269" s="3"/>
      <c r="B12269" s="5"/>
    </row>
    <row r="12270" spans="1:2" x14ac:dyDescent="0.15">
      <c r="A12270" s="3"/>
      <c r="B12270" s="5"/>
    </row>
    <row r="12271" spans="1:2" x14ac:dyDescent="0.15">
      <c r="A12271" s="3"/>
      <c r="B12271" s="5"/>
    </row>
    <row r="12272" spans="1:2" x14ac:dyDescent="0.15">
      <c r="A12272" s="3"/>
      <c r="B12272" s="5"/>
    </row>
    <row r="12273" spans="1:2" x14ac:dyDescent="0.15">
      <c r="A12273" s="3"/>
      <c r="B12273" s="5"/>
    </row>
    <row r="12274" spans="1:2" x14ac:dyDescent="0.15">
      <c r="A12274" s="3"/>
      <c r="B12274" s="5"/>
    </row>
    <row r="12275" spans="1:2" x14ac:dyDescent="0.15">
      <c r="A12275" s="3"/>
      <c r="B12275" s="5"/>
    </row>
    <row r="12276" spans="1:2" x14ac:dyDescent="0.15">
      <c r="A12276" s="3"/>
      <c r="B12276" s="5"/>
    </row>
    <row r="12277" spans="1:2" x14ac:dyDescent="0.15">
      <c r="A12277" s="3"/>
      <c r="B12277" s="5"/>
    </row>
    <row r="12278" spans="1:2" x14ac:dyDescent="0.15">
      <c r="A12278" s="3"/>
      <c r="B12278" s="5"/>
    </row>
    <row r="12279" spans="1:2" x14ac:dyDescent="0.15">
      <c r="A12279" s="3"/>
      <c r="B12279" s="5"/>
    </row>
    <row r="12280" spans="1:2" x14ac:dyDescent="0.15">
      <c r="A12280" s="3"/>
      <c r="B12280" s="5"/>
    </row>
    <row r="12281" spans="1:2" x14ac:dyDescent="0.15">
      <c r="A12281" s="3"/>
      <c r="B12281" s="5"/>
    </row>
    <row r="12282" spans="1:2" x14ac:dyDescent="0.15">
      <c r="A12282" s="3"/>
      <c r="B12282" s="5"/>
    </row>
    <row r="12283" spans="1:2" x14ac:dyDescent="0.15">
      <c r="A12283" s="3"/>
      <c r="B12283" s="5"/>
    </row>
    <row r="12284" spans="1:2" x14ac:dyDescent="0.15">
      <c r="A12284" s="3"/>
      <c r="B12284" s="5"/>
    </row>
    <row r="12285" spans="1:2" x14ac:dyDescent="0.15">
      <c r="A12285" s="3"/>
      <c r="B12285" s="5"/>
    </row>
    <row r="12286" spans="1:2" x14ac:dyDescent="0.15">
      <c r="A12286" s="3"/>
      <c r="B12286" s="5"/>
    </row>
    <row r="12287" spans="1:2" x14ac:dyDescent="0.15">
      <c r="A12287" s="3"/>
      <c r="B12287" s="5"/>
    </row>
    <row r="12288" spans="1:2" x14ac:dyDescent="0.15">
      <c r="A12288" s="3"/>
      <c r="B12288" s="5"/>
    </row>
    <row r="12289" spans="1:2" x14ac:dyDescent="0.15">
      <c r="A12289" s="3"/>
      <c r="B12289" s="5"/>
    </row>
    <row r="12290" spans="1:2" x14ac:dyDescent="0.15">
      <c r="A12290" s="3"/>
      <c r="B12290" s="5"/>
    </row>
    <row r="12291" spans="1:2" x14ac:dyDescent="0.15">
      <c r="A12291" s="3"/>
      <c r="B12291" s="5"/>
    </row>
    <row r="12292" spans="1:2" x14ac:dyDescent="0.15">
      <c r="A12292" s="3"/>
      <c r="B12292" s="5"/>
    </row>
    <row r="12293" spans="1:2" x14ac:dyDescent="0.15">
      <c r="A12293" s="3"/>
      <c r="B12293" s="5"/>
    </row>
    <row r="12294" spans="1:2" x14ac:dyDescent="0.15">
      <c r="A12294" s="3"/>
      <c r="B12294" s="5"/>
    </row>
    <row r="12295" spans="1:2" x14ac:dyDescent="0.15">
      <c r="A12295" s="3"/>
      <c r="B12295" s="5"/>
    </row>
    <row r="12296" spans="1:2" x14ac:dyDescent="0.15">
      <c r="A12296" s="3"/>
      <c r="B12296" s="5"/>
    </row>
    <row r="12297" spans="1:2" x14ac:dyDescent="0.15">
      <c r="A12297" s="3"/>
      <c r="B12297" s="5"/>
    </row>
    <row r="12298" spans="1:2" x14ac:dyDescent="0.15">
      <c r="A12298" s="3"/>
      <c r="B12298" s="5"/>
    </row>
    <row r="12299" spans="1:2" x14ac:dyDescent="0.15">
      <c r="A12299" s="3"/>
      <c r="B12299" s="5"/>
    </row>
    <row r="12300" spans="1:2" x14ac:dyDescent="0.15">
      <c r="A12300" s="3"/>
      <c r="B12300" s="5"/>
    </row>
    <row r="12301" spans="1:2" x14ac:dyDescent="0.15">
      <c r="A12301" s="3"/>
      <c r="B12301" s="5"/>
    </row>
    <row r="12302" spans="1:2" x14ac:dyDescent="0.15">
      <c r="A12302" s="3"/>
      <c r="B12302" s="5"/>
    </row>
    <row r="12303" spans="1:2" x14ac:dyDescent="0.15">
      <c r="A12303" s="3"/>
      <c r="B12303" s="5"/>
    </row>
    <row r="12304" spans="1:2" x14ac:dyDescent="0.15">
      <c r="A12304" s="3"/>
      <c r="B12304" s="5"/>
    </row>
    <row r="12305" spans="1:2" x14ac:dyDescent="0.15">
      <c r="A12305" s="3"/>
      <c r="B12305" s="5"/>
    </row>
    <row r="12306" spans="1:2" x14ac:dyDescent="0.15">
      <c r="A12306" s="3"/>
      <c r="B12306" s="5"/>
    </row>
    <row r="12307" spans="1:2" x14ac:dyDescent="0.15">
      <c r="A12307" s="3"/>
      <c r="B12307" s="5"/>
    </row>
    <row r="12308" spans="1:2" x14ac:dyDescent="0.15">
      <c r="A12308" s="3"/>
      <c r="B12308" s="5"/>
    </row>
    <row r="12309" spans="1:2" x14ac:dyDescent="0.15">
      <c r="A12309" s="3"/>
      <c r="B12309" s="5"/>
    </row>
    <row r="12310" spans="1:2" x14ac:dyDescent="0.15">
      <c r="A12310" s="3"/>
      <c r="B12310" s="5"/>
    </row>
    <row r="12311" spans="1:2" x14ac:dyDescent="0.15">
      <c r="A12311" s="3"/>
      <c r="B12311" s="5"/>
    </row>
    <row r="12312" spans="1:2" x14ac:dyDescent="0.15">
      <c r="A12312" s="3"/>
      <c r="B12312" s="5"/>
    </row>
    <row r="12313" spans="1:2" x14ac:dyDescent="0.15">
      <c r="A12313" s="3"/>
      <c r="B12313" s="5"/>
    </row>
    <row r="12314" spans="1:2" x14ac:dyDescent="0.15">
      <c r="A12314" s="3"/>
      <c r="B12314" s="5"/>
    </row>
    <row r="12315" spans="1:2" x14ac:dyDescent="0.15">
      <c r="A12315" s="3"/>
      <c r="B12315" s="5"/>
    </row>
    <row r="12316" spans="1:2" x14ac:dyDescent="0.15">
      <c r="A12316" s="3"/>
      <c r="B12316" s="5"/>
    </row>
    <row r="12317" spans="1:2" x14ac:dyDescent="0.15">
      <c r="A12317" s="3"/>
      <c r="B12317" s="5"/>
    </row>
    <row r="12318" spans="1:2" x14ac:dyDescent="0.15">
      <c r="A12318" s="3"/>
      <c r="B12318" s="5"/>
    </row>
    <row r="12319" spans="1:2" x14ac:dyDescent="0.15">
      <c r="A12319" s="3"/>
      <c r="B12319" s="5"/>
    </row>
    <row r="12320" spans="1:2" x14ac:dyDescent="0.15">
      <c r="A12320" s="3"/>
      <c r="B12320" s="5"/>
    </row>
    <row r="12321" spans="1:2" x14ac:dyDescent="0.15">
      <c r="A12321" s="3"/>
      <c r="B12321" s="5"/>
    </row>
    <row r="12322" spans="1:2" x14ac:dyDescent="0.15">
      <c r="A12322" s="3"/>
      <c r="B12322" s="5"/>
    </row>
    <row r="12323" spans="1:2" x14ac:dyDescent="0.15">
      <c r="A12323" s="3"/>
      <c r="B12323" s="5"/>
    </row>
    <row r="12324" spans="1:2" x14ac:dyDescent="0.15">
      <c r="A12324" s="3"/>
      <c r="B12324" s="5"/>
    </row>
    <row r="12325" spans="1:2" x14ac:dyDescent="0.15">
      <c r="A12325" s="3"/>
      <c r="B12325" s="5"/>
    </row>
    <row r="12326" spans="1:2" x14ac:dyDescent="0.15">
      <c r="A12326" s="3"/>
      <c r="B12326" s="5"/>
    </row>
    <row r="12327" spans="1:2" x14ac:dyDescent="0.15">
      <c r="A12327" s="3"/>
      <c r="B12327" s="5"/>
    </row>
    <row r="12328" spans="1:2" x14ac:dyDescent="0.15">
      <c r="A12328" s="3"/>
      <c r="B12328" s="5"/>
    </row>
    <row r="12329" spans="1:2" x14ac:dyDescent="0.15">
      <c r="A12329" s="3"/>
      <c r="B12329" s="5"/>
    </row>
    <row r="12330" spans="1:2" x14ac:dyDescent="0.15">
      <c r="A12330" s="3"/>
      <c r="B12330" s="5"/>
    </row>
    <row r="12331" spans="1:2" x14ac:dyDescent="0.15">
      <c r="A12331" s="3"/>
      <c r="B12331" s="5"/>
    </row>
    <row r="12332" spans="1:2" x14ac:dyDescent="0.15">
      <c r="A12332" s="3"/>
      <c r="B12332" s="5"/>
    </row>
    <row r="12333" spans="1:2" x14ac:dyDescent="0.15">
      <c r="A12333" s="3"/>
      <c r="B12333" s="5"/>
    </row>
    <row r="12334" spans="1:2" x14ac:dyDescent="0.15">
      <c r="A12334" s="3"/>
      <c r="B12334" s="5"/>
    </row>
    <row r="12335" spans="1:2" x14ac:dyDescent="0.15">
      <c r="A12335" s="3"/>
      <c r="B12335" s="5"/>
    </row>
    <row r="12336" spans="1:2" x14ac:dyDescent="0.15">
      <c r="A12336" s="3"/>
      <c r="B12336" s="5"/>
    </row>
    <row r="12337" spans="1:2" x14ac:dyDescent="0.15">
      <c r="A12337" s="3"/>
      <c r="B12337" s="5"/>
    </row>
    <row r="12338" spans="1:2" x14ac:dyDescent="0.15">
      <c r="A12338" s="3"/>
      <c r="B12338" s="5"/>
    </row>
    <row r="12339" spans="1:2" x14ac:dyDescent="0.15">
      <c r="A12339" s="3"/>
      <c r="B12339" s="5"/>
    </row>
    <row r="12340" spans="1:2" x14ac:dyDescent="0.15">
      <c r="A12340" s="3"/>
      <c r="B12340" s="5"/>
    </row>
    <row r="12341" spans="1:2" x14ac:dyDescent="0.15">
      <c r="A12341" s="3"/>
      <c r="B12341" s="5"/>
    </row>
    <row r="12342" spans="1:2" x14ac:dyDescent="0.15">
      <c r="A12342" s="3"/>
      <c r="B12342" s="5"/>
    </row>
    <row r="12343" spans="1:2" x14ac:dyDescent="0.15">
      <c r="A12343" s="3"/>
      <c r="B12343" s="5"/>
    </row>
    <row r="12344" spans="1:2" x14ac:dyDescent="0.15">
      <c r="A12344" s="3"/>
      <c r="B12344" s="5"/>
    </row>
    <row r="12345" spans="1:2" x14ac:dyDescent="0.15">
      <c r="A12345" s="3"/>
      <c r="B12345" s="5"/>
    </row>
    <row r="12346" spans="1:2" x14ac:dyDescent="0.15">
      <c r="A12346" s="3"/>
      <c r="B12346" s="5"/>
    </row>
    <row r="12347" spans="1:2" x14ac:dyDescent="0.15">
      <c r="A12347" s="3"/>
      <c r="B12347" s="5"/>
    </row>
    <row r="12348" spans="1:2" x14ac:dyDescent="0.15">
      <c r="A12348" s="3"/>
      <c r="B12348" s="5"/>
    </row>
    <row r="12349" spans="1:2" x14ac:dyDescent="0.15">
      <c r="A12349" s="3"/>
      <c r="B12349" s="5"/>
    </row>
    <row r="12350" spans="1:2" x14ac:dyDescent="0.15">
      <c r="A12350" s="3"/>
      <c r="B12350" s="5"/>
    </row>
    <row r="12351" spans="1:2" x14ac:dyDescent="0.15">
      <c r="A12351" s="3"/>
      <c r="B12351" s="5"/>
    </row>
    <row r="12352" spans="1:2" x14ac:dyDescent="0.15">
      <c r="A12352" s="3"/>
      <c r="B12352" s="5"/>
    </row>
    <row r="12353" spans="1:2" x14ac:dyDescent="0.15">
      <c r="A12353" s="3"/>
      <c r="B12353" s="5"/>
    </row>
    <row r="12354" spans="1:2" x14ac:dyDescent="0.15">
      <c r="A12354" s="3"/>
      <c r="B12354" s="5"/>
    </row>
    <row r="12355" spans="1:2" x14ac:dyDescent="0.15">
      <c r="A12355" s="3"/>
      <c r="B12355" s="5"/>
    </row>
    <row r="12356" spans="1:2" x14ac:dyDescent="0.15">
      <c r="A12356" s="3"/>
      <c r="B12356" s="5"/>
    </row>
    <row r="12357" spans="1:2" x14ac:dyDescent="0.15">
      <c r="A12357" s="3"/>
      <c r="B12357" s="5"/>
    </row>
    <row r="12358" spans="1:2" x14ac:dyDescent="0.15">
      <c r="A12358" s="3"/>
      <c r="B12358" s="5"/>
    </row>
    <row r="12359" spans="1:2" x14ac:dyDescent="0.15">
      <c r="A12359" s="3"/>
      <c r="B12359" s="5"/>
    </row>
    <row r="12360" spans="1:2" x14ac:dyDescent="0.15">
      <c r="A12360" s="3"/>
      <c r="B12360" s="5"/>
    </row>
    <row r="12361" spans="1:2" x14ac:dyDescent="0.15">
      <c r="A12361" s="3"/>
      <c r="B12361" s="5"/>
    </row>
    <row r="12362" spans="1:2" x14ac:dyDescent="0.15">
      <c r="A12362" s="3"/>
      <c r="B12362" s="5"/>
    </row>
    <row r="12363" spans="1:2" x14ac:dyDescent="0.15">
      <c r="A12363" s="3"/>
      <c r="B12363" s="5"/>
    </row>
    <row r="12364" spans="1:2" x14ac:dyDescent="0.15">
      <c r="A12364" s="3"/>
      <c r="B12364" s="5"/>
    </row>
    <row r="12365" spans="1:2" x14ac:dyDescent="0.15">
      <c r="A12365" s="3"/>
      <c r="B12365" s="5"/>
    </row>
    <row r="12366" spans="1:2" x14ac:dyDescent="0.15">
      <c r="A12366" s="3"/>
      <c r="B12366" s="5"/>
    </row>
    <row r="12367" spans="1:2" x14ac:dyDescent="0.15">
      <c r="A12367" s="3"/>
      <c r="B12367" s="5"/>
    </row>
    <row r="12368" spans="1:2" x14ac:dyDescent="0.15">
      <c r="A12368" s="3"/>
      <c r="B12368" s="5"/>
    </row>
    <row r="12369" spans="1:2" x14ac:dyDescent="0.15">
      <c r="A12369" s="3"/>
      <c r="B12369" s="5"/>
    </row>
    <row r="12370" spans="1:2" x14ac:dyDescent="0.15">
      <c r="A12370" s="3"/>
      <c r="B12370" s="5"/>
    </row>
    <row r="12371" spans="1:2" x14ac:dyDescent="0.15">
      <c r="A12371" s="3"/>
      <c r="B12371" s="5"/>
    </row>
    <row r="12372" spans="1:2" x14ac:dyDescent="0.15">
      <c r="A12372" s="3"/>
      <c r="B12372" s="5"/>
    </row>
    <row r="12373" spans="1:2" x14ac:dyDescent="0.15">
      <c r="A12373" s="3"/>
      <c r="B12373" s="5"/>
    </row>
    <row r="12374" spans="1:2" x14ac:dyDescent="0.15">
      <c r="A12374" s="3"/>
      <c r="B12374" s="5"/>
    </row>
    <row r="12375" spans="1:2" x14ac:dyDescent="0.15">
      <c r="A12375" s="3"/>
      <c r="B12375" s="5"/>
    </row>
    <row r="12376" spans="1:2" x14ac:dyDescent="0.15">
      <c r="A12376" s="3"/>
      <c r="B12376" s="5"/>
    </row>
    <row r="12377" spans="1:2" x14ac:dyDescent="0.15">
      <c r="A12377" s="3"/>
      <c r="B12377" s="5"/>
    </row>
    <row r="12378" spans="1:2" x14ac:dyDescent="0.15">
      <c r="A12378" s="3"/>
      <c r="B12378" s="5"/>
    </row>
    <row r="12379" spans="1:2" x14ac:dyDescent="0.15">
      <c r="A12379" s="3"/>
      <c r="B12379" s="5"/>
    </row>
    <row r="12380" spans="1:2" x14ac:dyDescent="0.15">
      <c r="A12380" s="3"/>
      <c r="B12380" s="5"/>
    </row>
    <row r="12381" spans="1:2" x14ac:dyDescent="0.15">
      <c r="A12381" s="3"/>
      <c r="B12381" s="5"/>
    </row>
    <row r="12382" spans="1:2" x14ac:dyDescent="0.15">
      <c r="A12382" s="3"/>
      <c r="B12382" s="5"/>
    </row>
    <row r="12383" spans="1:2" x14ac:dyDescent="0.15">
      <c r="A12383" s="3"/>
      <c r="B12383" s="5"/>
    </row>
    <row r="12384" spans="1:2" x14ac:dyDescent="0.15">
      <c r="A12384" s="3"/>
      <c r="B12384" s="5"/>
    </row>
    <row r="12385" spans="1:2" x14ac:dyDescent="0.15">
      <c r="A12385" s="3"/>
      <c r="B12385" s="5"/>
    </row>
    <row r="12386" spans="1:2" x14ac:dyDescent="0.15">
      <c r="A12386" s="3"/>
      <c r="B12386" s="5"/>
    </row>
    <row r="12387" spans="1:2" x14ac:dyDescent="0.15">
      <c r="A12387" s="3"/>
      <c r="B12387" s="5"/>
    </row>
    <row r="12388" spans="1:2" x14ac:dyDescent="0.15">
      <c r="A12388" s="3"/>
      <c r="B12388" s="5"/>
    </row>
    <row r="12389" spans="1:2" x14ac:dyDescent="0.15">
      <c r="A12389" s="3"/>
      <c r="B12389" s="5"/>
    </row>
    <row r="12390" spans="1:2" x14ac:dyDescent="0.15">
      <c r="A12390" s="3"/>
      <c r="B12390" s="5"/>
    </row>
    <row r="12391" spans="1:2" x14ac:dyDescent="0.15">
      <c r="A12391" s="3"/>
      <c r="B12391" s="5"/>
    </row>
    <row r="12392" spans="1:2" x14ac:dyDescent="0.15">
      <c r="A12392" s="3"/>
      <c r="B12392" s="5"/>
    </row>
    <row r="12393" spans="1:2" x14ac:dyDescent="0.15">
      <c r="A12393" s="3"/>
      <c r="B12393" s="5"/>
    </row>
    <row r="12394" spans="1:2" x14ac:dyDescent="0.15">
      <c r="A12394" s="3"/>
      <c r="B12394" s="5"/>
    </row>
    <row r="12395" spans="1:2" x14ac:dyDescent="0.15">
      <c r="A12395" s="3"/>
      <c r="B12395" s="5"/>
    </row>
    <row r="12396" spans="1:2" x14ac:dyDescent="0.15">
      <c r="A12396" s="3"/>
      <c r="B12396" s="5"/>
    </row>
    <row r="12397" spans="1:2" x14ac:dyDescent="0.15">
      <c r="A12397" s="3"/>
      <c r="B12397" s="5"/>
    </row>
    <row r="12398" spans="1:2" x14ac:dyDescent="0.15">
      <c r="A12398" s="3"/>
      <c r="B12398" s="5"/>
    </row>
    <row r="12399" spans="1:2" x14ac:dyDescent="0.15">
      <c r="A12399" s="3"/>
      <c r="B12399" s="5"/>
    </row>
    <row r="12400" spans="1:2" x14ac:dyDescent="0.15">
      <c r="A12400" s="3"/>
      <c r="B12400" s="5"/>
    </row>
    <row r="12401" spans="1:2" x14ac:dyDescent="0.15">
      <c r="A12401" s="3"/>
      <c r="B12401" s="5"/>
    </row>
    <row r="12402" spans="1:2" x14ac:dyDescent="0.15">
      <c r="A12402" s="3"/>
      <c r="B12402" s="5"/>
    </row>
    <row r="12403" spans="1:2" x14ac:dyDescent="0.15">
      <c r="A12403" s="3"/>
      <c r="B12403" s="5"/>
    </row>
    <row r="12404" spans="1:2" x14ac:dyDescent="0.15">
      <c r="A12404" s="3"/>
      <c r="B12404" s="5"/>
    </row>
    <row r="12405" spans="1:2" x14ac:dyDescent="0.15">
      <c r="A12405" s="3"/>
      <c r="B12405" s="5"/>
    </row>
    <row r="12406" spans="1:2" x14ac:dyDescent="0.15">
      <c r="A12406" s="3"/>
      <c r="B12406" s="5"/>
    </row>
    <row r="12407" spans="1:2" x14ac:dyDescent="0.15">
      <c r="A12407" s="3"/>
      <c r="B12407" s="5"/>
    </row>
    <row r="12408" spans="1:2" x14ac:dyDescent="0.15">
      <c r="A12408" s="3"/>
      <c r="B12408" s="5"/>
    </row>
    <row r="12409" spans="1:2" x14ac:dyDescent="0.15">
      <c r="A12409" s="3"/>
      <c r="B12409" s="5"/>
    </row>
    <row r="12410" spans="1:2" x14ac:dyDescent="0.15">
      <c r="A12410" s="3"/>
      <c r="B12410" s="5"/>
    </row>
    <row r="12411" spans="1:2" x14ac:dyDescent="0.15">
      <c r="A12411" s="3"/>
      <c r="B12411" s="5"/>
    </row>
    <row r="12412" spans="1:2" x14ac:dyDescent="0.15">
      <c r="A12412" s="3"/>
      <c r="B12412" s="5"/>
    </row>
    <row r="12413" spans="1:2" x14ac:dyDescent="0.15">
      <c r="A12413" s="3"/>
      <c r="B12413" s="5"/>
    </row>
    <row r="12414" spans="1:2" x14ac:dyDescent="0.15">
      <c r="A12414" s="3"/>
      <c r="B12414" s="5"/>
    </row>
    <row r="12415" spans="1:2" x14ac:dyDescent="0.15">
      <c r="A12415" s="3"/>
      <c r="B12415" s="5"/>
    </row>
    <row r="12416" spans="1:2" x14ac:dyDescent="0.15">
      <c r="A12416" s="3"/>
      <c r="B12416" s="5"/>
    </row>
    <row r="12417" spans="1:2" x14ac:dyDescent="0.15">
      <c r="A12417" s="3"/>
      <c r="B12417" s="5"/>
    </row>
    <row r="12418" spans="1:2" x14ac:dyDescent="0.15">
      <c r="A12418" s="3"/>
      <c r="B12418" s="5"/>
    </row>
    <row r="12419" spans="1:2" x14ac:dyDescent="0.15">
      <c r="A12419" s="3"/>
      <c r="B12419" s="5"/>
    </row>
    <row r="12420" spans="1:2" x14ac:dyDescent="0.15">
      <c r="A12420" s="3"/>
      <c r="B12420" s="5"/>
    </row>
    <row r="12421" spans="1:2" x14ac:dyDescent="0.15">
      <c r="A12421" s="3"/>
      <c r="B12421" s="5"/>
    </row>
    <row r="12422" spans="1:2" x14ac:dyDescent="0.15">
      <c r="A12422" s="3"/>
      <c r="B12422" s="5"/>
    </row>
    <row r="12423" spans="1:2" x14ac:dyDescent="0.15">
      <c r="A12423" s="3"/>
      <c r="B12423" s="5"/>
    </row>
    <row r="12424" spans="1:2" x14ac:dyDescent="0.15">
      <c r="A12424" s="3"/>
      <c r="B12424" s="5"/>
    </row>
    <row r="12425" spans="1:2" x14ac:dyDescent="0.15">
      <c r="A12425" s="3"/>
      <c r="B12425" s="5"/>
    </row>
    <row r="12426" spans="1:2" x14ac:dyDescent="0.15">
      <c r="A12426" s="3"/>
      <c r="B12426" s="5"/>
    </row>
    <row r="12427" spans="1:2" x14ac:dyDescent="0.15">
      <c r="A12427" s="3"/>
      <c r="B12427" s="5"/>
    </row>
    <row r="12428" spans="1:2" x14ac:dyDescent="0.15">
      <c r="A12428" s="3"/>
      <c r="B12428" s="5"/>
    </row>
    <row r="12429" spans="1:2" x14ac:dyDescent="0.15">
      <c r="A12429" s="3"/>
      <c r="B12429" s="5"/>
    </row>
    <row r="12430" spans="1:2" x14ac:dyDescent="0.15">
      <c r="A12430" s="3"/>
      <c r="B12430" s="5"/>
    </row>
    <row r="12431" spans="1:2" x14ac:dyDescent="0.15">
      <c r="A12431" s="3"/>
      <c r="B12431" s="5"/>
    </row>
    <row r="12432" spans="1:2" x14ac:dyDescent="0.15">
      <c r="A12432" s="3"/>
      <c r="B12432" s="5"/>
    </row>
    <row r="12433" spans="1:2" x14ac:dyDescent="0.15">
      <c r="A12433" s="3"/>
      <c r="B12433" s="5"/>
    </row>
    <row r="12434" spans="1:2" x14ac:dyDescent="0.15">
      <c r="A12434" s="3"/>
      <c r="B12434" s="5"/>
    </row>
    <row r="12435" spans="1:2" x14ac:dyDescent="0.15">
      <c r="A12435" s="3"/>
      <c r="B12435" s="5"/>
    </row>
    <row r="12436" spans="1:2" x14ac:dyDescent="0.15">
      <c r="A12436" s="3"/>
      <c r="B12436" s="5"/>
    </row>
    <row r="12437" spans="1:2" x14ac:dyDescent="0.15">
      <c r="A12437" s="3"/>
      <c r="B12437" s="5"/>
    </row>
    <row r="12438" spans="1:2" x14ac:dyDescent="0.15">
      <c r="A12438" s="3"/>
      <c r="B12438" s="5"/>
    </row>
    <row r="12439" spans="1:2" x14ac:dyDescent="0.15">
      <c r="A12439" s="3"/>
      <c r="B12439" s="5"/>
    </row>
    <row r="12440" spans="1:2" x14ac:dyDescent="0.15">
      <c r="A12440" s="3"/>
      <c r="B12440" s="5"/>
    </row>
    <row r="12441" spans="1:2" x14ac:dyDescent="0.15">
      <c r="A12441" s="3"/>
      <c r="B12441" s="5"/>
    </row>
    <row r="12442" spans="1:2" x14ac:dyDescent="0.15">
      <c r="A12442" s="3"/>
      <c r="B12442" s="5"/>
    </row>
    <row r="12443" spans="1:2" x14ac:dyDescent="0.15">
      <c r="A12443" s="3"/>
      <c r="B12443" s="5"/>
    </row>
    <row r="12444" spans="1:2" x14ac:dyDescent="0.15">
      <c r="A12444" s="3"/>
      <c r="B12444" s="5"/>
    </row>
    <row r="12445" spans="1:2" x14ac:dyDescent="0.15">
      <c r="A12445" s="3"/>
      <c r="B12445" s="5"/>
    </row>
    <row r="12446" spans="1:2" x14ac:dyDescent="0.15">
      <c r="A12446" s="3"/>
      <c r="B12446" s="5"/>
    </row>
    <row r="12447" spans="1:2" x14ac:dyDescent="0.15">
      <c r="A12447" s="3"/>
      <c r="B12447" s="5"/>
    </row>
    <row r="12448" spans="1:2" x14ac:dyDescent="0.15">
      <c r="A12448" s="3"/>
      <c r="B12448" s="5"/>
    </row>
    <row r="12449" spans="1:2" x14ac:dyDescent="0.15">
      <c r="A12449" s="3"/>
      <c r="B12449" s="5"/>
    </row>
    <row r="12450" spans="1:2" x14ac:dyDescent="0.15">
      <c r="A12450" s="3"/>
      <c r="B12450" s="5"/>
    </row>
    <row r="12451" spans="1:2" x14ac:dyDescent="0.15">
      <c r="A12451" s="3"/>
      <c r="B12451" s="5"/>
    </row>
    <row r="12452" spans="1:2" x14ac:dyDescent="0.15">
      <c r="A12452" s="3"/>
      <c r="B12452" s="5"/>
    </row>
    <row r="12453" spans="1:2" x14ac:dyDescent="0.15">
      <c r="A12453" s="3"/>
      <c r="B12453" s="5"/>
    </row>
    <row r="12454" spans="1:2" x14ac:dyDescent="0.15">
      <c r="A12454" s="3"/>
      <c r="B12454" s="5"/>
    </row>
    <row r="12455" spans="1:2" x14ac:dyDescent="0.15">
      <c r="A12455" s="3"/>
      <c r="B12455" s="5"/>
    </row>
    <row r="12456" spans="1:2" x14ac:dyDescent="0.15">
      <c r="A12456" s="3"/>
      <c r="B12456" s="5"/>
    </row>
    <row r="12457" spans="1:2" x14ac:dyDescent="0.15">
      <c r="A12457" s="3"/>
      <c r="B12457" s="5"/>
    </row>
    <row r="12458" spans="1:2" x14ac:dyDescent="0.15">
      <c r="A12458" s="3"/>
      <c r="B12458" s="5"/>
    </row>
    <row r="12459" spans="1:2" x14ac:dyDescent="0.15">
      <c r="A12459" s="3"/>
      <c r="B12459" s="5"/>
    </row>
    <row r="12460" spans="1:2" x14ac:dyDescent="0.15">
      <c r="A12460" s="3"/>
      <c r="B12460" s="5"/>
    </row>
    <row r="12461" spans="1:2" x14ac:dyDescent="0.15">
      <c r="A12461" s="3"/>
      <c r="B12461" s="5"/>
    </row>
    <row r="12462" spans="1:2" x14ac:dyDescent="0.15">
      <c r="A12462" s="3"/>
      <c r="B12462" s="5"/>
    </row>
    <row r="12463" spans="1:2" x14ac:dyDescent="0.15">
      <c r="A12463" s="3"/>
      <c r="B12463" s="5"/>
    </row>
    <row r="12464" spans="1:2" x14ac:dyDescent="0.15">
      <c r="A12464" s="3"/>
      <c r="B12464" s="5"/>
    </row>
    <row r="12465" spans="1:2" x14ac:dyDescent="0.15">
      <c r="A12465" s="3"/>
      <c r="B12465" s="5"/>
    </row>
    <row r="12466" spans="1:2" x14ac:dyDescent="0.15">
      <c r="A12466" s="3"/>
      <c r="B12466" s="5"/>
    </row>
    <row r="12467" spans="1:2" x14ac:dyDescent="0.15">
      <c r="A12467" s="3"/>
      <c r="B12467" s="5"/>
    </row>
    <row r="12468" spans="1:2" x14ac:dyDescent="0.15">
      <c r="A12468" s="3"/>
      <c r="B12468" s="5"/>
    </row>
    <row r="12469" spans="1:2" x14ac:dyDescent="0.15">
      <c r="A12469" s="3"/>
      <c r="B12469" s="5"/>
    </row>
    <row r="12470" spans="1:2" x14ac:dyDescent="0.15">
      <c r="A12470" s="3"/>
      <c r="B12470" s="5"/>
    </row>
    <row r="12471" spans="1:2" x14ac:dyDescent="0.15">
      <c r="A12471" s="3"/>
      <c r="B12471" s="5"/>
    </row>
    <row r="12472" spans="1:2" x14ac:dyDescent="0.15">
      <c r="A12472" s="3"/>
      <c r="B12472" s="5"/>
    </row>
    <row r="12473" spans="1:2" x14ac:dyDescent="0.15">
      <c r="A12473" s="3"/>
      <c r="B12473" s="5"/>
    </row>
    <row r="12474" spans="1:2" x14ac:dyDescent="0.15">
      <c r="A12474" s="3"/>
      <c r="B12474" s="5"/>
    </row>
    <row r="12475" spans="1:2" x14ac:dyDescent="0.15">
      <c r="A12475" s="3"/>
      <c r="B12475" s="5"/>
    </row>
    <row r="12476" spans="1:2" x14ac:dyDescent="0.15">
      <c r="A12476" s="3"/>
      <c r="B12476" s="5"/>
    </row>
    <row r="12477" spans="1:2" x14ac:dyDescent="0.15">
      <c r="A12477" s="3"/>
      <c r="B12477" s="5"/>
    </row>
    <row r="12478" spans="1:2" x14ac:dyDescent="0.15">
      <c r="A12478" s="3"/>
      <c r="B12478" s="5"/>
    </row>
    <row r="12479" spans="1:2" x14ac:dyDescent="0.15">
      <c r="A12479" s="3"/>
      <c r="B12479" s="5"/>
    </row>
    <row r="12480" spans="1:2" x14ac:dyDescent="0.15">
      <c r="A12480" s="3"/>
      <c r="B12480" s="5"/>
    </row>
    <row r="12481" spans="1:2" x14ac:dyDescent="0.15">
      <c r="A12481" s="3"/>
      <c r="B12481" s="5"/>
    </row>
    <row r="12482" spans="1:2" x14ac:dyDescent="0.15">
      <c r="A12482" s="3"/>
      <c r="B12482" s="5"/>
    </row>
    <row r="12483" spans="1:2" x14ac:dyDescent="0.15">
      <c r="A12483" s="3"/>
      <c r="B12483" s="5"/>
    </row>
    <row r="12484" spans="1:2" x14ac:dyDescent="0.15">
      <c r="A12484" s="3"/>
      <c r="B12484" s="5"/>
    </row>
    <row r="12485" spans="1:2" x14ac:dyDescent="0.15">
      <c r="A12485" s="3"/>
      <c r="B12485" s="5"/>
    </row>
    <row r="12486" spans="1:2" x14ac:dyDescent="0.15">
      <c r="A12486" s="3"/>
      <c r="B12486" s="5"/>
    </row>
    <row r="12487" spans="1:2" x14ac:dyDescent="0.15">
      <c r="A12487" s="3"/>
      <c r="B12487" s="5"/>
    </row>
    <row r="12488" spans="1:2" x14ac:dyDescent="0.15">
      <c r="A12488" s="3"/>
      <c r="B12488" s="5"/>
    </row>
    <row r="12489" spans="1:2" x14ac:dyDescent="0.15">
      <c r="A12489" s="3"/>
      <c r="B12489" s="5"/>
    </row>
    <row r="12490" spans="1:2" x14ac:dyDescent="0.15">
      <c r="A12490" s="3"/>
      <c r="B12490" s="5"/>
    </row>
    <row r="12491" spans="1:2" x14ac:dyDescent="0.15">
      <c r="A12491" s="3"/>
      <c r="B12491" s="5"/>
    </row>
    <row r="12492" spans="1:2" x14ac:dyDescent="0.15">
      <c r="A12492" s="3"/>
      <c r="B12492" s="5"/>
    </row>
    <row r="12493" spans="1:2" x14ac:dyDescent="0.15">
      <c r="A12493" s="3"/>
      <c r="B12493" s="5"/>
    </row>
    <row r="12494" spans="1:2" x14ac:dyDescent="0.15">
      <c r="A12494" s="3"/>
      <c r="B12494" s="5"/>
    </row>
    <row r="12495" spans="1:2" x14ac:dyDescent="0.15">
      <c r="A12495" s="3"/>
      <c r="B12495" s="5"/>
    </row>
    <row r="12496" spans="1:2" x14ac:dyDescent="0.15">
      <c r="A12496" s="3"/>
      <c r="B12496" s="5"/>
    </row>
    <row r="12497" spans="1:2" x14ac:dyDescent="0.15">
      <c r="A12497" s="3"/>
      <c r="B12497" s="5"/>
    </row>
    <row r="12498" spans="1:2" x14ac:dyDescent="0.15">
      <c r="A12498" s="3"/>
      <c r="B12498" s="5"/>
    </row>
    <row r="12499" spans="1:2" x14ac:dyDescent="0.15">
      <c r="A12499" s="3"/>
      <c r="B12499" s="5"/>
    </row>
    <row r="12500" spans="1:2" x14ac:dyDescent="0.15">
      <c r="A12500" s="3"/>
      <c r="B12500" s="5"/>
    </row>
    <row r="12501" spans="1:2" x14ac:dyDescent="0.15">
      <c r="A12501" s="3"/>
      <c r="B12501" s="5"/>
    </row>
    <row r="12502" spans="1:2" x14ac:dyDescent="0.15">
      <c r="A12502" s="3"/>
      <c r="B12502" s="5"/>
    </row>
    <row r="12503" spans="1:2" x14ac:dyDescent="0.15">
      <c r="A12503" s="3"/>
      <c r="B12503" s="5"/>
    </row>
    <row r="12504" spans="1:2" x14ac:dyDescent="0.15">
      <c r="A12504" s="3"/>
      <c r="B12504" s="5"/>
    </row>
    <row r="12505" spans="1:2" x14ac:dyDescent="0.15">
      <c r="A12505" s="3"/>
      <c r="B12505" s="5"/>
    </row>
    <row r="12506" spans="1:2" x14ac:dyDescent="0.15">
      <c r="A12506" s="3"/>
      <c r="B12506" s="5"/>
    </row>
    <row r="12507" spans="1:2" x14ac:dyDescent="0.15">
      <c r="A12507" s="3"/>
      <c r="B12507" s="5"/>
    </row>
    <row r="12508" spans="1:2" x14ac:dyDescent="0.15">
      <c r="A12508" s="3"/>
      <c r="B12508" s="5"/>
    </row>
    <row r="12509" spans="1:2" x14ac:dyDescent="0.15">
      <c r="A12509" s="3"/>
      <c r="B12509" s="5"/>
    </row>
    <row r="12510" spans="1:2" x14ac:dyDescent="0.15">
      <c r="A12510" s="3"/>
      <c r="B12510" s="5"/>
    </row>
    <row r="12511" spans="1:2" x14ac:dyDescent="0.15">
      <c r="A12511" s="3"/>
      <c r="B12511" s="5"/>
    </row>
    <row r="12512" spans="1:2" x14ac:dyDescent="0.15">
      <c r="A12512" s="3"/>
      <c r="B12512" s="5"/>
    </row>
    <row r="12513" spans="1:2" x14ac:dyDescent="0.15">
      <c r="A12513" s="3"/>
      <c r="B12513" s="5"/>
    </row>
    <row r="12514" spans="1:2" x14ac:dyDescent="0.15">
      <c r="A12514" s="3"/>
      <c r="B12514" s="5"/>
    </row>
    <row r="12515" spans="1:2" x14ac:dyDescent="0.15">
      <c r="A12515" s="3"/>
      <c r="B12515" s="5"/>
    </row>
    <row r="12516" spans="1:2" x14ac:dyDescent="0.15">
      <c r="A12516" s="3"/>
      <c r="B12516" s="5"/>
    </row>
    <row r="12517" spans="1:2" x14ac:dyDescent="0.15">
      <c r="A12517" s="3"/>
      <c r="B12517" s="5"/>
    </row>
    <row r="12518" spans="1:2" x14ac:dyDescent="0.15">
      <c r="A12518" s="3"/>
      <c r="B12518" s="5"/>
    </row>
    <row r="12519" spans="1:2" x14ac:dyDescent="0.15">
      <c r="A12519" s="3"/>
      <c r="B12519" s="5"/>
    </row>
    <row r="12520" spans="1:2" x14ac:dyDescent="0.15">
      <c r="A12520" s="3"/>
      <c r="B12520" s="5"/>
    </row>
    <row r="12521" spans="1:2" x14ac:dyDescent="0.15">
      <c r="A12521" s="3"/>
      <c r="B12521" s="5"/>
    </row>
    <row r="12522" spans="1:2" x14ac:dyDescent="0.15">
      <c r="A12522" s="3"/>
      <c r="B12522" s="5"/>
    </row>
    <row r="12523" spans="1:2" x14ac:dyDescent="0.15">
      <c r="A12523" s="3"/>
      <c r="B12523" s="5"/>
    </row>
    <row r="12524" spans="1:2" x14ac:dyDescent="0.15">
      <c r="A12524" s="3"/>
      <c r="B12524" s="5"/>
    </row>
    <row r="12525" spans="1:2" x14ac:dyDescent="0.15">
      <c r="A12525" s="3"/>
      <c r="B12525" s="5"/>
    </row>
    <row r="12526" spans="1:2" x14ac:dyDescent="0.15">
      <c r="A12526" s="3"/>
      <c r="B12526" s="5"/>
    </row>
    <row r="12527" spans="1:2" x14ac:dyDescent="0.15">
      <c r="A12527" s="3"/>
      <c r="B12527" s="5"/>
    </row>
    <row r="12528" spans="1:2" x14ac:dyDescent="0.15">
      <c r="A12528" s="3"/>
      <c r="B12528" s="5"/>
    </row>
    <row r="12529" spans="1:2" x14ac:dyDescent="0.15">
      <c r="A12529" s="3"/>
      <c r="B12529" s="5"/>
    </row>
    <row r="12530" spans="1:2" x14ac:dyDescent="0.15">
      <c r="A12530" s="3"/>
      <c r="B12530" s="5"/>
    </row>
    <row r="12531" spans="1:2" x14ac:dyDescent="0.15">
      <c r="A12531" s="3"/>
      <c r="B12531" s="5"/>
    </row>
    <row r="12532" spans="1:2" x14ac:dyDescent="0.15">
      <c r="A12532" s="3"/>
      <c r="B12532" s="5"/>
    </row>
    <row r="12533" spans="1:2" x14ac:dyDescent="0.15">
      <c r="A12533" s="3"/>
      <c r="B12533" s="5"/>
    </row>
    <row r="12534" spans="1:2" x14ac:dyDescent="0.15">
      <c r="A12534" s="3"/>
      <c r="B12534" s="5"/>
    </row>
    <row r="12535" spans="1:2" x14ac:dyDescent="0.15">
      <c r="A12535" s="3"/>
      <c r="B12535" s="5"/>
    </row>
    <row r="12536" spans="1:2" x14ac:dyDescent="0.15">
      <c r="A12536" s="3"/>
      <c r="B12536" s="5"/>
    </row>
    <row r="12537" spans="1:2" x14ac:dyDescent="0.15">
      <c r="A12537" s="3"/>
      <c r="B12537" s="5"/>
    </row>
    <row r="12538" spans="1:2" x14ac:dyDescent="0.15">
      <c r="A12538" s="3"/>
      <c r="B12538" s="5"/>
    </row>
    <row r="12539" spans="1:2" x14ac:dyDescent="0.15">
      <c r="A12539" s="3"/>
      <c r="B12539" s="5"/>
    </row>
    <row r="12540" spans="1:2" x14ac:dyDescent="0.15">
      <c r="A12540" s="3"/>
      <c r="B12540" s="5"/>
    </row>
    <row r="12541" spans="1:2" x14ac:dyDescent="0.15">
      <c r="A12541" s="3"/>
      <c r="B12541" s="5"/>
    </row>
    <row r="12542" spans="1:2" x14ac:dyDescent="0.15">
      <c r="A12542" s="3"/>
      <c r="B12542" s="5"/>
    </row>
    <row r="12543" spans="1:2" x14ac:dyDescent="0.15">
      <c r="A12543" s="3"/>
      <c r="B12543" s="5"/>
    </row>
    <row r="12544" spans="1:2" x14ac:dyDescent="0.15">
      <c r="A12544" s="3"/>
      <c r="B12544" s="5"/>
    </row>
    <row r="12545" spans="1:2" x14ac:dyDescent="0.15">
      <c r="A12545" s="3"/>
      <c r="B12545" s="5"/>
    </row>
    <row r="12546" spans="1:2" x14ac:dyDescent="0.15">
      <c r="A12546" s="3"/>
      <c r="B12546" s="5"/>
    </row>
    <row r="12547" spans="1:2" x14ac:dyDescent="0.15">
      <c r="A12547" s="3"/>
      <c r="B12547" s="5"/>
    </row>
    <row r="12548" spans="1:2" x14ac:dyDescent="0.15">
      <c r="A12548" s="3"/>
      <c r="B12548" s="5"/>
    </row>
    <row r="12549" spans="1:2" x14ac:dyDescent="0.15">
      <c r="A12549" s="3"/>
      <c r="B12549" s="5"/>
    </row>
    <row r="12550" spans="1:2" x14ac:dyDescent="0.15">
      <c r="A12550" s="3"/>
      <c r="B12550" s="5"/>
    </row>
    <row r="12551" spans="1:2" x14ac:dyDescent="0.15">
      <c r="A12551" s="3"/>
      <c r="B12551" s="5"/>
    </row>
    <row r="12552" spans="1:2" x14ac:dyDescent="0.15">
      <c r="A12552" s="3"/>
      <c r="B12552" s="5"/>
    </row>
    <row r="12553" spans="1:2" x14ac:dyDescent="0.15">
      <c r="A12553" s="3"/>
      <c r="B12553" s="5"/>
    </row>
    <row r="12554" spans="1:2" x14ac:dyDescent="0.15">
      <c r="A12554" s="3"/>
      <c r="B12554" s="5"/>
    </row>
    <row r="12555" spans="1:2" x14ac:dyDescent="0.15">
      <c r="A12555" s="3"/>
      <c r="B12555" s="5"/>
    </row>
    <row r="12556" spans="1:2" x14ac:dyDescent="0.15">
      <c r="A12556" s="3"/>
      <c r="B12556" s="5"/>
    </row>
    <row r="12557" spans="1:2" x14ac:dyDescent="0.15">
      <c r="A12557" s="3"/>
      <c r="B12557" s="5"/>
    </row>
    <row r="12558" spans="1:2" x14ac:dyDescent="0.15">
      <c r="A12558" s="3"/>
      <c r="B12558" s="5"/>
    </row>
    <row r="12559" spans="1:2" x14ac:dyDescent="0.15">
      <c r="A12559" s="3"/>
      <c r="B12559" s="5"/>
    </row>
    <row r="12560" spans="1:2" x14ac:dyDescent="0.15">
      <c r="A12560" s="3"/>
      <c r="B12560" s="5"/>
    </row>
    <row r="12561" spans="1:2" x14ac:dyDescent="0.15">
      <c r="A12561" s="3"/>
      <c r="B12561" s="5"/>
    </row>
    <row r="12562" spans="1:2" x14ac:dyDescent="0.15">
      <c r="A12562" s="3"/>
      <c r="B12562" s="5"/>
    </row>
    <row r="12563" spans="1:2" x14ac:dyDescent="0.15">
      <c r="A12563" s="3"/>
      <c r="B12563" s="5"/>
    </row>
    <row r="12564" spans="1:2" x14ac:dyDescent="0.15">
      <c r="A12564" s="3"/>
      <c r="B12564" s="5"/>
    </row>
    <row r="12565" spans="1:2" x14ac:dyDescent="0.15">
      <c r="A12565" s="3"/>
      <c r="B12565" s="5"/>
    </row>
    <row r="12566" spans="1:2" x14ac:dyDescent="0.15">
      <c r="A12566" s="3"/>
      <c r="B12566" s="5"/>
    </row>
    <row r="12567" spans="1:2" x14ac:dyDescent="0.15">
      <c r="A12567" s="3"/>
      <c r="B12567" s="5"/>
    </row>
    <row r="12568" spans="1:2" x14ac:dyDescent="0.15">
      <c r="A12568" s="3"/>
      <c r="B12568" s="5"/>
    </row>
    <row r="12569" spans="1:2" x14ac:dyDescent="0.15">
      <c r="A12569" s="3"/>
      <c r="B12569" s="5"/>
    </row>
    <row r="12570" spans="1:2" x14ac:dyDescent="0.15">
      <c r="A12570" s="3"/>
      <c r="B12570" s="5"/>
    </row>
    <row r="12571" spans="1:2" x14ac:dyDescent="0.15">
      <c r="A12571" s="3"/>
      <c r="B12571" s="5"/>
    </row>
    <row r="12572" spans="1:2" x14ac:dyDescent="0.15">
      <c r="A12572" s="3"/>
      <c r="B12572" s="5"/>
    </row>
    <row r="12573" spans="1:2" x14ac:dyDescent="0.15">
      <c r="A12573" s="3"/>
      <c r="B12573" s="5"/>
    </row>
    <row r="12574" spans="1:2" x14ac:dyDescent="0.15">
      <c r="A12574" s="3"/>
      <c r="B12574" s="5"/>
    </row>
    <row r="12575" spans="1:2" x14ac:dyDescent="0.15">
      <c r="A12575" s="3"/>
      <c r="B12575" s="5"/>
    </row>
    <row r="12576" spans="1:2" x14ac:dyDescent="0.15">
      <c r="A12576" s="3"/>
      <c r="B12576" s="5"/>
    </row>
    <row r="12577" spans="1:2" x14ac:dyDescent="0.15">
      <c r="A12577" s="3"/>
      <c r="B12577" s="5"/>
    </row>
    <row r="12578" spans="1:2" x14ac:dyDescent="0.15">
      <c r="A12578" s="3"/>
      <c r="B12578" s="5"/>
    </row>
    <row r="12579" spans="1:2" x14ac:dyDescent="0.15">
      <c r="A12579" s="3"/>
      <c r="B12579" s="5"/>
    </row>
    <row r="12580" spans="1:2" x14ac:dyDescent="0.15">
      <c r="A12580" s="3"/>
      <c r="B12580" s="5"/>
    </row>
    <row r="12581" spans="1:2" x14ac:dyDescent="0.15">
      <c r="A12581" s="3"/>
      <c r="B12581" s="5"/>
    </row>
    <row r="12582" spans="1:2" x14ac:dyDescent="0.15">
      <c r="A12582" s="3"/>
      <c r="B12582" s="5"/>
    </row>
    <row r="12583" spans="1:2" x14ac:dyDescent="0.15">
      <c r="A12583" s="3"/>
      <c r="B12583" s="5"/>
    </row>
    <row r="12584" spans="1:2" x14ac:dyDescent="0.15">
      <c r="A12584" s="3"/>
      <c r="B12584" s="5"/>
    </row>
    <row r="12585" spans="1:2" x14ac:dyDescent="0.15">
      <c r="A12585" s="3"/>
      <c r="B12585" s="5"/>
    </row>
    <row r="12586" spans="1:2" x14ac:dyDescent="0.15">
      <c r="A12586" s="3"/>
      <c r="B12586" s="5"/>
    </row>
    <row r="12587" spans="1:2" x14ac:dyDescent="0.15">
      <c r="A12587" s="3"/>
      <c r="B12587" s="5"/>
    </row>
    <row r="12588" spans="1:2" x14ac:dyDescent="0.15">
      <c r="A12588" s="3"/>
      <c r="B12588" s="5"/>
    </row>
    <row r="12589" spans="1:2" x14ac:dyDescent="0.15">
      <c r="A12589" s="3"/>
      <c r="B12589" s="5"/>
    </row>
    <row r="12590" spans="1:2" x14ac:dyDescent="0.15">
      <c r="A12590" s="3"/>
      <c r="B12590" s="5"/>
    </row>
    <row r="12591" spans="1:2" x14ac:dyDescent="0.15">
      <c r="A12591" s="3"/>
      <c r="B12591" s="5"/>
    </row>
    <row r="12592" spans="1:2" x14ac:dyDescent="0.15">
      <c r="A12592" s="3"/>
      <c r="B12592" s="5"/>
    </row>
    <row r="12593" spans="1:2" x14ac:dyDescent="0.15">
      <c r="A12593" s="3"/>
      <c r="B12593" s="5"/>
    </row>
    <row r="12594" spans="1:2" x14ac:dyDescent="0.15">
      <c r="A12594" s="3"/>
      <c r="B12594" s="5"/>
    </row>
    <row r="12595" spans="1:2" x14ac:dyDescent="0.15">
      <c r="A12595" s="3"/>
      <c r="B12595" s="5"/>
    </row>
    <row r="12596" spans="1:2" x14ac:dyDescent="0.15">
      <c r="A12596" s="3"/>
      <c r="B12596" s="5"/>
    </row>
    <row r="12597" spans="1:2" x14ac:dyDescent="0.15">
      <c r="A12597" s="3"/>
      <c r="B12597" s="5"/>
    </row>
    <row r="12598" spans="1:2" x14ac:dyDescent="0.15">
      <c r="A12598" s="3"/>
      <c r="B12598" s="5"/>
    </row>
    <row r="12599" spans="1:2" x14ac:dyDescent="0.15">
      <c r="A12599" s="3"/>
      <c r="B12599" s="5"/>
    </row>
    <row r="12600" spans="1:2" x14ac:dyDescent="0.15">
      <c r="A12600" s="3"/>
      <c r="B12600" s="5"/>
    </row>
    <row r="12601" spans="1:2" x14ac:dyDescent="0.15">
      <c r="A12601" s="3"/>
      <c r="B12601" s="5"/>
    </row>
    <row r="12602" spans="1:2" x14ac:dyDescent="0.15">
      <c r="A12602" s="3"/>
      <c r="B12602" s="5"/>
    </row>
    <row r="12603" spans="1:2" x14ac:dyDescent="0.15">
      <c r="A12603" s="3"/>
      <c r="B12603" s="5"/>
    </row>
    <row r="12604" spans="1:2" x14ac:dyDescent="0.15">
      <c r="A12604" s="3"/>
      <c r="B12604" s="5"/>
    </row>
    <row r="12605" spans="1:2" x14ac:dyDescent="0.15">
      <c r="A12605" s="3"/>
      <c r="B12605" s="5"/>
    </row>
    <row r="12606" spans="1:2" x14ac:dyDescent="0.15">
      <c r="A12606" s="3"/>
      <c r="B12606" s="5"/>
    </row>
    <row r="12607" spans="1:2" x14ac:dyDescent="0.15">
      <c r="A12607" s="3"/>
      <c r="B12607" s="5"/>
    </row>
    <row r="12608" spans="1:2" x14ac:dyDescent="0.15">
      <c r="A12608" s="3"/>
      <c r="B12608" s="5"/>
    </row>
    <row r="12609" spans="1:2" x14ac:dyDescent="0.15">
      <c r="A12609" s="3"/>
      <c r="B12609" s="5"/>
    </row>
    <row r="12610" spans="1:2" x14ac:dyDescent="0.15">
      <c r="A12610" s="3"/>
      <c r="B12610" s="5"/>
    </row>
    <row r="12611" spans="1:2" x14ac:dyDescent="0.15">
      <c r="A12611" s="3"/>
      <c r="B12611" s="5"/>
    </row>
    <row r="12612" spans="1:2" x14ac:dyDescent="0.15">
      <c r="A12612" s="3"/>
      <c r="B12612" s="5"/>
    </row>
    <row r="12613" spans="1:2" x14ac:dyDescent="0.15">
      <c r="A12613" s="3"/>
      <c r="B12613" s="5"/>
    </row>
    <row r="12614" spans="1:2" x14ac:dyDescent="0.15">
      <c r="A12614" s="3"/>
      <c r="B12614" s="5"/>
    </row>
    <row r="12615" spans="1:2" x14ac:dyDescent="0.15">
      <c r="A12615" s="3"/>
      <c r="B12615" s="5"/>
    </row>
    <row r="12616" spans="1:2" x14ac:dyDescent="0.15">
      <c r="A12616" s="3"/>
      <c r="B12616" s="5"/>
    </row>
    <row r="12617" spans="1:2" x14ac:dyDescent="0.15">
      <c r="A12617" s="3"/>
      <c r="B12617" s="5"/>
    </row>
    <row r="12618" spans="1:2" x14ac:dyDescent="0.15">
      <c r="A12618" s="3"/>
      <c r="B12618" s="5"/>
    </row>
    <row r="12619" spans="1:2" x14ac:dyDescent="0.15">
      <c r="A12619" s="3"/>
      <c r="B12619" s="5"/>
    </row>
    <row r="12620" spans="1:2" x14ac:dyDescent="0.15">
      <c r="A12620" s="3"/>
      <c r="B12620" s="5"/>
    </row>
    <row r="12621" spans="1:2" x14ac:dyDescent="0.15">
      <c r="A12621" s="3"/>
      <c r="B12621" s="5"/>
    </row>
    <row r="12622" spans="1:2" x14ac:dyDescent="0.15">
      <c r="A12622" s="3"/>
      <c r="B12622" s="5"/>
    </row>
    <row r="12623" spans="1:2" x14ac:dyDescent="0.15">
      <c r="A12623" s="3"/>
      <c r="B12623" s="5"/>
    </row>
    <row r="12624" spans="1:2" x14ac:dyDescent="0.15">
      <c r="A12624" s="3"/>
      <c r="B12624" s="5"/>
    </row>
    <row r="12625" spans="1:2" x14ac:dyDescent="0.15">
      <c r="A12625" s="3"/>
      <c r="B12625" s="5"/>
    </row>
    <row r="12626" spans="1:2" x14ac:dyDescent="0.15">
      <c r="A12626" s="3"/>
      <c r="B12626" s="5"/>
    </row>
    <row r="12627" spans="1:2" x14ac:dyDescent="0.15">
      <c r="A12627" s="3"/>
      <c r="B12627" s="5"/>
    </row>
    <row r="12628" spans="1:2" x14ac:dyDescent="0.15">
      <c r="A12628" s="3"/>
      <c r="B12628" s="5"/>
    </row>
    <row r="12629" spans="1:2" x14ac:dyDescent="0.15">
      <c r="A12629" s="3"/>
      <c r="B12629" s="5"/>
    </row>
    <row r="12630" spans="1:2" x14ac:dyDescent="0.15">
      <c r="A12630" s="3"/>
      <c r="B12630" s="5"/>
    </row>
    <row r="12631" spans="1:2" x14ac:dyDescent="0.15">
      <c r="A12631" s="3"/>
      <c r="B12631" s="5"/>
    </row>
    <row r="12632" spans="1:2" x14ac:dyDescent="0.15">
      <c r="A12632" s="3"/>
      <c r="B12632" s="5"/>
    </row>
    <row r="12633" spans="1:2" x14ac:dyDescent="0.15">
      <c r="A12633" s="3"/>
      <c r="B12633" s="5"/>
    </row>
    <row r="12634" spans="1:2" x14ac:dyDescent="0.15">
      <c r="A12634" s="3"/>
      <c r="B12634" s="5"/>
    </row>
    <row r="12635" spans="1:2" x14ac:dyDescent="0.15">
      <c r="A12635" s="3"/>
      <c r="B12635" s="5"/>
    </row>
    <row r="12636" spans="1:2" x14ac:dyDescent="0.15">
      <c r="A12636" s="3"/>
      <c r="B12636" s="5"/>
    </row>
    <row r="12637" spans="1:2" x14ac:dyDescent="0.15">
      <c r="A12637" s="3"/>
      <c r="B12637" s="5"/>
    </row>
    <row r="12638" spans="1:2" x14ac:dyDescent="0.15">
      <c r="A12638" s="3"/>
      <c r="B12638" s="5"/>
    </row>
    <row r="12639" spans="1:2" x14ac:dyDescent="0.15">
      <c r="A12639" s="3"/>
      <c r="B12639" s="5"/>
    </row>
    <row r="12640" spans="1:2" x14ac:dyDescent="0.15">
      <c r="A12640" s="3"/>
      <c r="B12640" s="5"/>
    </row>
    <row r="12641" spans="1:2" x14ac:dyDescent="0.15">
      <c r="A12641" s="3"/>
      <c r="B12641" s="5"/>
    </row>
    <row r="12642" spans="1:2" x14ac:dyDescent="0.15">
      <c r="A12642" s="3"/>
      <c r="B12642" s="5"/>
    </row>
    <row r="12643" spans="1:2" x14ac:dyDescent="0.15">
      <c r="A12643" s="3"/>
      <c r="B12643" s="5"/>
    </row>
    <row r="12644" spans="1:2" x14ac:dyDescent="0.15">
      <c r="A12644" s="3"/>
      <c r="B12644" s="5"/>
    </row>
    <row r="12645" spans="1:2" x14ac:dyDescent="0.15">
      <c r="A12645" s="3"/>
      <c r="B12645" s="5"/>
    </row>
    <row r="12646" spans="1:2" x14ac:dyDescent="0.15">
      <c r="A12646" s="3"/>
      <c r="B12646" s="5"/>
    </row>
    <row r="12647" spans="1:2" x14ac:dyDescent="0.15">
      <c r="A12647" s="3"/>
      <c r="B12647" s="5"/>
    </row>
    <row r="12648" spans="1:2" x14ac:dyDescent="0.15">
      <c r="A12648" s="3"/>
      <c r="B12648" s="5"/>
    </row>
    <row r="12649" spans="1:2" x14ac:dyDescent="0.15">
      <c r="A12649" s="3"/>
      <c r="B12649" s="5"/>
    </row>
    <row r="12650" spans="1:2" x14ac:dyDescent="0.15">
      <c r="A12650" s="3"/>
      <c r="B12650" s="5"/>
    </row>
    <row r="12651" spans="1:2" x14ac:dyDescent="0.15">
      <c r="A12651" s="3"/>
      <c r="B12651" s="5"/>
    </row>
    <row r="12652" spans="1:2" x14ac:dyDescent="0.15">
      <c r="A12652" s="3"/>
      <c r="B12652" s="5"/>
    </row>
    <row r="12653" spans="1:2" x14ac:dyDescent="0.15">
      <c r="A12653" s="3"/>
      <c r="B12653" s="5"/>
    </row>
    <row r="12654" spans="1:2" x14ac:dyDescent="0.15">
      <c r="A12654" s="3"/>
      <c r="B12654" s="5"/>
    </row>
    <row r="12655" spans="1:2" x14ac:dyDescent="0.15">
      <c r="A12655" s="3"/>
      <c r="B12655" s="5"/>
    </row>
    <row r="12656" spans="1:2" x14ac:dyDescent="0.15">
      <c r="A12656" s="3"/>
      <c r="B12656" s="5"/>
    </row>
    <row r="12657" spans="1:2" x14ac:dyDescent="0.15">
      <c r="A12657" s="3"/>
      <c r="B12657" s="5"/>
    </row>
    <row r="12658" spans="1:2" x14ac:dyDescent="0.15">
      <c r="A12658" s="3"/>
      <c r="B12658" s="5"/>
    </row>
    <row r="12659" spans="1:2" x14ac:dyDescent="0.15">
      <c r="A12659" s="3"/>
      <c r="B12659" s="5"/>
    </row>
    <row r="12660" spans="1:2" x14ac:dyDescent="0.15">
      <c r="A12660" s="3"/>
      <c r="B12660" s="5"/>
    </row>
    <row r="12661" spans="1:2" x14ac:dyDescent="0.15">
      <c r="A12661" s="3"/>
      <c r="B12661" s="5"/>
    </row>
    <row r="12662" spans="1:2" x14ac:dyDescent="0.15">
      <c r="A12662" s="3"/>
      <c r="B12662" s="5"/>
    </row>
    <row r="12663" spans="1:2" x14ac:dyDescent="0.15">
      <c r="A12663" s="3"/>
      <c r="B12663" s="5"/>
    </row>
    <row r="12664" spans="1:2" x14ac:dyDescent="0.15">
      <c r="A12664" s="3"/>
      <c r="B12664" s="5"/>
    </row>
    <row r="12665" spans="1:2" x14ac:dyDescent="0.15">
      <c r="A12665" s="3"/>
      <c r="B12665" s="5"/>
    </row>
    <row r="12666" spans="1:2" x14ac:dyDescent="0.15">
      <c r="A12666" s="3"/>
      <c r="B12666" s="5"/>
    </row>
    <row r="12667" spans="1:2" x14ac:dyDescent="0.15">
      <c r="A12667" s="3"/>
      <c r="B12667" s="5"/>
    </row>
    <row r="12668" spans="1:2" x14ac:dyDescent="0.15">
      <c r="A12668" s="3"/>
      <c r="B12668" s="5"/>
    </row>
    <row r="12669" spans="1:2" x14ac:dyDescent="0.15">
      <c r="A12669" s="3"/>
      <c r="B12669" s="5"/>
    </row>
    <row r="12670" spans="1:2" x14ac:dyDescent="0.15">
      <c r="A12670" s="3"/>
      <c r="B12670" s="5"/>
    </row>
    <row r="12671" spans="1:2" x14ac:dyDescent="0.15">
      <c r="A12671" s="3"/>
      <c r="B12671" s="5"/>
    </row>
    <row r="12672" spans="1:2" x14ac:dyDescent="0.15">
      <c r="A12672" s="3"/>
      <c r="B12672" s="5"/>
    </row>
    <row r="12673" spans="1:2" x14ac:dyDescent="0.15">
      <c r="A12673" s="3"/>
      <c r="B12673" s="5"/>
    </row>
    <row r="12674" spans="1:2" x14ac:dyDescent="0.15">
      <c r="A12674" s="3"/>
      <c r="B12674" s="5"/>
    </row>
    <row r="12675" spans="1:2" x14ac:dyDescent="0.15">
      <c r="A12675" s="3"/>
      <c r="B12675" s="5"/>
    </row>
    <row r="12676" spans="1:2" x14ac:dyDescent="0.15">
      <c r="A12676" s="3"/>
      <c r="B12676" s="5"/>
    </row>
    <row r="12677" spans="1:2" x14ac:dyDescent="0.15">
      <c r="A12677" s="3"/>
      <c r="B12677" s="5"/>
    </row>
    <row r="12678" spans="1:2" x14ac:dyDescent="0.15">
      <c r="A12678" s="3"/>
      <c r="B12678" s="5"/>
    </row>
    <row r="12679" spans="1:2" x14ac:dyDescent="0.15">
      <c r="A12679" s="3"/>
      <c r="B12679" s="5"/>
    </row>
    <row r="12680" spans="1:2" x14ac:dyDescent="0.15">
      <c r="A12680" s="3"/>
      <c r="B12680" s="5"/>
    </row>
    <row r="12681" spans="1:2" x14ac:dyDescent="0.15">
      <c r="A12681" s="3"/>
      <c r="B12681" s="5"/>
    </row>
    <row r="12682" spans="1:2" x14ac:dyDescent="0.15">
      <c r="A12682" s="3"/>
      <c r="B12682" s="5"/>
    </row>
    <row r="12683" spans="1:2" x14ac:dyDescent="0.15">
      <c r="A12683" s="3"/>
      <c r="B12683" s="5"/>
    </row>
    <row r="12684" spans="1:2" x14ac:dyDescent="0.15">
      <c r="A12684" s="3"/>
      <c r="B12684" s="5"/>
    </row>
    <row r="12685" spans="1:2" x14ac:dyDescent="0.15">
      <c r="A12685" s="3"/>
      <c r="B12685" s="5"/>
    </row>
    <row r="12686" spans="1:2" x14ac:dyDescent="0.15">
      <c r="A12686" s="3"/>
      <c r="B12686" s="5"/>
    </row>
    <row r="12687" spans="1:2" x14ac:dyDescent="0.15">
      <c r="A12687" s="3"/>
      <c r="B12687" s="5"/>
    </row>
    <row r="12688" spans="1:2" x14ac:dyDescent="0.15">
      <c r="A12688" s="3"/>
      <c r="B12688" s="5"/>
    </row>
    <row r="12689" spans="1:2" x14ac:dyDescent="0.15">
      <c r="A12689" s="3"/>
      <c r="B12689" s="5"/>
    </row>
    <row r="12690" spans="1:2" x14ac:dyDescent="0.15">
      <c r="A12690" s="3"/>
      <c r="B12690" s="5"/>
    </row>
    <row r="12691" spans="1:2" x14ac:dyDescent="0.15">
      <c r="A12691" s="3"/>
      <c r="B12691" s="5"/>
    </row>
    <row r="12692" spans="1:2" x14ac:dyDescent="0.15">
      <c r="A12692" s="3"/>
      <c r="B12692" s="5"/>
    </row>
    <row r="12693" spans="1:2" x14ac:dyDescent="0.15">
      <c r="A12693" s="3"/>
      <c r="B12693" s="5"/>
    </row>
    <row r="12694" spans="1:2" x14ac:dyDescent="0.15">
      <c r="A12694" s="3"/>
      <c r="B12694" s="5"/>
    </row>
    <row r="12695" spans="1:2" x14ac:dyDescent="0.15">
      <c r="A12695" s="3"/>
      <c r="B12695" s="5"/>
    </row>
    <row r="12696" spans="1:2" x14ac:dyDescent="0.15">
      <c r="A12696" s="3"/>
      <c r="B12696" s="5"/>
    </row>
    <row r="12697" spans="1:2" x14ac:dyDescent="0.15">
      <c r="A12697" s="3"/>
      <c r="B12697" s="5"/>
    </row>
    <row r="12698" spans="1:2" x14ac:dyDescent="0.15">
      <c r="A12698" s="3"/>
      <c r="B12698" s="5"/>
    </row>
    <row r="12699" spans="1:2" x14ac:dyDescent="0.15">
      <c r="A12699" s="3"/>
      <c r="B12699" s="5"/>
    </row>
    <row r="12700" spans="1:2" x14ac:dyDescent="0.15">
      <c r="A12700" s="3"/>
      <c r="B12700" s="5"/>
    </row>
    <row r="12701" spans="1:2" x14ac:dyDescent="0.15">
      <c r="A12701" s="3"/>
      <c r="B12701" s="5"/>
    </row>
    <row r="12702" spans="1:2" x14ac:dyDescent="0.15">
      <c r="A12702" s="3"/>
      <c r="B12702" s="5"/>
    </row>
    <row r="12703" spans="1:2" x14ac:dyDescent="0.15">
      <c r="A12703" s="3"/>
      <c r="B12703" s="5"/>
    </row>
    <row r="12704" spans="1:2" x14ac:dyDescent="0.15">
      <c r="A12704" s="3"/>
      <c r="B12704" s="5"/>
    </row>
    <row r="12705" spans="1:2" x14ac:dyDescent="0.15">
      <c r="A12705" s="3"/>
      <c r="B12705" s="5"/>
    </row>
    <row r="12706" spans="1:2" x14ac:dyDescent="0.15">
      <c r="A12706" s="3"/>
      <c r="B12706" s="5"/>
    </row>
    <row r="12707" spans="1:2" x14ac:dyDescent="0.15">
      <c r="A12707" s="3"/>
      <c r="B12707" s="5"/>
    </row>
    <row r="12708" spans="1:2" x14ac:dyDescent="0.15">
      <c r="A12708" s="3"/>
      <c r="B12708" s="5"/>
    </row>
    <row r="12709" spans="1:2" x14ac:dyDescent="0.15">
      <c r="A12709" s="3"/>
      <c r="B12709" s="5"/>
    </row>
    <row r="12710" spans="1:2" x14ac:dyDescent="0.15">
      <c r="A12710" s="3"/>
      <c r="B12710" s="5"/>
    </row>
    <row r="12711" spans="1:2" x14ac:dyDescent="0.15">
      <c r="A12711" s="3"/>
      <c r="B12711" s="5"/>
    </row>
    <row r="12712" spans="1:2" x14ac:dyDescent="0.15">
      <c r="A12712" s="3"/>
      <c r="B12712" s="5"/>
    </row>
    <row r="12713" spans="1:2" x14ac:dyDescent="0.15">
      <c r="A12713" s="3"/>
      <c r="B12713" s="5"/>
    </row>
    <row r="12714" spans="1:2" x14ac:dyDescent="0.15">
      <c r="A12714" s="3"/>
      <c r="B12714" s="5"/>
    </row>
    <row r="12715" spans="1:2" x14ac:dyDescent="0.15">
      <c r="A12715" s="3"/>
      <c r="B12715" s="5"/>
    </row>
    <row r="12716" spans="1:2" x14ac:dyDescent="0.15">
      <c r="A12716" s="3"/>
      <c r="B12716" s="5"/>
    </row>
    <row r="12717" spans="1:2" x14ac:dyDescent="0.15">
      <c r="A12717" s="3"/>
      <c r="B12717" s="5"/>
    </row>
    <row r="12718" spans="1:2" x14ac:dyDescent="0.15">
      <c r="A12718" s="3"/>
      <c r="B12718" s="5"/>
    </row>
    <row r="12719" spans="1:2" x14ac:dyDescent="0.15">
      <c r="A12719" s="3"/>
      <c r="B12719" s="5"/>
    </row>
    <row r="12720" spans="1:2" x14ac:dyDescent="0.15">
      <c r="A12720" s="3"/>
      <c r="B12720" s="5"/>
    </row>
    <row r="12721" spans="1:2" x14ac:dyDescent="0.15">
      <c r="A12721" s="3"/>
      <c r="B12721" s="5"/>
    </row>
    <row r="12722" spans="1:2" x14ac:dyDescent="0.15">
      <c r="A12722" s="3"/>
      <c r="B12722" s="5"/>
    </row>
    <row r="12723" spans="1:2" x14ac:dyDescent="0.15">
      <c r="A12723" s="3"/>
      <c r="B12723" s="5"/>
    </row>
    <row r="12724" spans="1:2" x14ac:dyDescent="0.15">
      <c r="A12724" s="3"/>
      <c r="B12724" s="5"/>
    </row>
    <row r="12725" spans="1:2" x14ac:dyDescent="0.15">
      <c r="A12725" s="3"/>
      <c r="B12725" s="5"/>
    </row>
    <row r="12726" spans="1:2" x14ac:dyDescent="0.15">
      <c r="A12726" s="3"/>
      <c r="B12726" s="5"/>
    </row>
    <row r="12727" spans="1:2" x14ac:dyDescent="0.15">
      <c r="A12727" s="3"/>
      <c r="B12727" s="5"/>
    </row>
    <row r="12728" spans="1:2" x14ac:dyDescent="0.15">
      <c r="A12728" s="3"/>
      <c r="B12728" s="5"/>
    </row>
    <row r="12729" spans="1:2" x14ac:dyDescent="0.15">
      <c r="A12729" s="3"/>
      <c r="B12729" s="5"/>
    </row>
    <row r="12730" spans="1:2" x14ac:dyDescent="0.15">
      <c r="A12730" s="3"/>
      <c r="B12730" s="5"/>
    </row>
    <row r="12731" spans="1:2" x14ac:dyDescent="0.15">
      <c r="A12731" s="3"/>
      <c r="B12731" s="5"/>
    </row>
    <row r="12732" spans="1:2" x14ac:dyDescent="0.15">
      <c r="A12732" s="3"/>
      <c r="B12732" s="5"/>
    </row>
    <row r="12733" spans="1:2" x14ac:dyDescent="0.15">
      <c r="A12733" s="3"/>
      <c r="B12733" s="5"/>
    </row>
    <row r="12734" spans="1:2" x14ac:dyDescent="0.15">
      <c r="A12734" s="3"/>
      <c r="B12734" s="5"/>
    </row>
    <row r="12735" spans="1:2" x14ac:dyDescent="0.15">
      <c r="A12735" s="3"/>
      <c r="B12735" s="5"/>
    </row>
    <row r="12736" spans="1:2" x14ac:dyDescent="0.15">
      <c r="A12736" s="3"/>
      <c r="B12736" s="5"/>
    </row>
    <row r="12737" spans="1:2" x14ac:dyDescent="0.15">
      <c r="A12737" s="3"/>
      <c r="B12737" s="5"/>
    </row>
    <row r="12738" spans="1:2" x14ac:dyDescent="0.15">
      <c r="A12738" s="3"/>
      <c r="B12738" s="5"/>
    </row>
    <row r="12739" spans="1:2" x14ac:dyDescent="0.15">
      <c r="A12739" s="3"/>
      <c r="B12739" s="5"/>
    </row>
    <row r="12740" spans="1:2" x14ac:dyDescent="0.15">
      <c r="A12740" s="3"/>
      <c r="B12740" s="5"/>
    </row>
    <row r="12741" spans="1:2" x14ac:dyDescent="0.15">
      <c r="A12741" s="3"/>
      <c r="B12741" s="5"/>
    </row>
    <row r="12742" spans="1:2" x14ac:dyDescent="0.15">
      <c r="A12742" s="3"/>
      <c r="B12742" s="5"/>
    </row>
    <row r="12743" spans="1:2" x14ac:dyDescent="0.15">
      <c r="A12743" s="3"/>
      <c r="B12743" s="5"/>
    </row>
    <row r="12744" spans="1:2" x14ac:dyDescent="0.15">
      <c r="A12744" s="3"/>
      <c r="B12744" s="5"/>
    </row>
    <row r="12745" spans="1:2" x14ac:dyDescent="0.15">
      <c r="A12745" s="3"/>
      <c r="B12745" s="5"/>
    </row>
    <row r="12746" spans="1:2" x14ac:dyDescent="0.15">
      <c r="A12746" s="3"/>
      <c r="B12746" s="5"/>
    </row>
    <row r="12747" spans="1:2" x14ac:dyDescent="0.15">
      <c r="A12747" s="3"/>
      <c r="B12747" s="5"/>
    </row>
    <row r="12748" spans="1:2" x14ac:dyDescent="0.15">
      <c r="A12748" s="3"/>
      <c r="B12748" s="5"/>
    </row>
    <row r="12749" spans="1:2" x14ac:dyDescent="0.15">
      <c r="A12749" s="3"/>
      <c r="B12749" s="5"/>
    </row>
    <row r="12750" spans="1:2" x14ac:dyDescent="0.15">
      <c r="A12750" s="3"/>
      <c r="B12750" s="5"/>
    </row>
    <row r="12751" spans="1:2" x14ac:dyDescent="0.15">
      <c r="A12751" s="3"/>
      <c r="B12751" s="5"/>
    </row>
    <row r="12752" spans="1:2" x14ac:dyDescent="0.15">
      <c r="A12752" s="3"/>
      <c r="B12752" s="5"/>
    </row>
    <row r="12753" spans="1:2" x14ac:dyDescent="0.15">
      <c r="A12753" s="3"/>
      <c r="B12753" s="5"/>
    </row>
    <row r="12754" spans="1:2" x14ac:dyDescent="0.15">
      <c r="A12754" s="3"/>
      <c r="B12754" s="5"/>
    </row>
    <row r="12755" spans="1:2" x14ac:dyDescent="0.15">
      <c r="A12755" s="3"/>
      <c r="B12755" s="5"/>
    </row>
    <row r="12756" spans="1:2" x14ac:dyDescent="0.15">
      <c r="A12756" s="3"/>
      <c r="B12756" s="5"/>
    </row>
    <row r="12757" spans="1:2" x14ac:dyDescent="0.15">
      <c r="A12757" s="3"/>
      <c r="B12757" s="5"/>
    </row>
    <row r="12758" spans="1:2" x14ac:dyDescent="0.15">
      <c r="A12758" s="3"/>
      <c r="B12758" s="5"/>
    </row>
    <row r="12759" spans="1:2" x14ac:dyDescent="0.15">
      <c r="A12759" s="3"/>
      <c r="B12759" s="5"/>
    </row>
    <row r="12760" spans="1:2" x14ac:dyDescent="0.15">
      <c r="A12760" s="3"/>
      <c r="B12760" s="5"/>
    </row>
    <row r="12761" spans="1:2" x14ac:dyDescent="0.15">
      <c r="A12761" s="3"/>
      <c r="B12761" s="5"/>
    </row>
    <row r="12762" spans="1:2" x14ac:dyDescent="0.15">
      <c r="A12762" s="3"/>
      <c r="B12762" s="5"/>
    </row>
    <row r="12763" spans="1:2" x14ac:dyDescent="0.15">
      <c r="A12763" s="3"/>
      <c r="B12763" s="5"/>
    </row>
    <row r="12764" spans="1:2" x14ac:dyDescent="0.15">
      <c r="A12764" s="3"/>
      <c r="B12764" s="5"/>
    </row>
    <row r="12765" spans="1:2" x14ac:dyDescent="0.15">
      <c r="A12765" s="3"/>
      <c r="B12765" s="5"/>
    </row>
    <row r="12766" spans="1:2" x14ac:dyDescent="0.15">
      <c r="A12766" s="3"/>
      <c r="B12766" s="5"/>
    </row>
    <row r="12767" spans="1:2" x14ac:dyDescent="0.15">
      <c r="A12767" s="3"/>
      <c r="B12767" s="5"/>
    </row>
    <row r="12768" spans="1:2" x14ac:dyDescent="0.15">
      <c r="A12768" s="3"/>
      <c r="B12768" s="5"/>
    </row>
    <row r="12769" spans="1:2" x14ac:dyDescent="0.15">
      <c r="A12769" s="3"/>
      <c r="B12769" s="5"/>
    </row>
    <row r="12770" spans="1:2" x14ac:dyDescent="0.15">
      <c r="A12770" s="3"/>
      <c r="B12770" s="5"/>
    </row>
    <row r="12771" spans="1:2" x14ac:dyDescent="0.15">
      <c r="A12771" s="3"/>
      <c r="B12771" s="5"/>
    </row>
    <row r="12772" spans="1:2" x14ac:dyDescent="0.15">
      <c r="A12772" s="3"/>
      <c r="B12772" s="5"/>
    </row>
    <row r="12773" spans="1:2" x14ac:dyDescent="0.15">
      <c r="A12773" s="3"/>
      <c r="B12773" s="5"/>
    </row>
    <row r="12774" spans="1:2" x14ac:dyDescent="0.15">
      <c r="A12774" s="3"/>
      <c r="B12774" s="5"/>
    </row>
    <row r="12775" spans="1:2" x14ac:dyDescent="0.15">
      <c r="A12775" s="3"/>
      <c r="B12775" s="5"/>
    </row>
    <row r="12776" spans="1:2" x14ac:dyDescent="0.15">
      <c r="A12776" s="3"/>
      <c r="B12776" s="5"/>
    </row>
    <row r="12777" spans="1:2" x14ac:dyDescent="0.15">
      <c r="A12777" s="3"/>
      <c r="B12777" s="5"/>
    </row>
    <row r="12778" spans="1:2" x14ac:dyDescent="0.15">
      <c r="A12778" s="3"/>
      <c r="B12778" s="5"/>
    </row>
    <row r="12779" spans="1:2" x14ac:dyDescent="0.15">
      <c r="A12779" s="3"/>
      <c r="B12779" s="5"/>
    </row>
    <row r="12780" spans="1:2" x14ac:dyDescent="0.15">
      <c r="A12780" s="3"/>
      <c r="B12780" s="5"/>
    </row>
    <row r="12781" spans="1:2" x14ac:dyDescent="0.15">
      <c r="A12781" s="3"/>
      <c r="B12781" s="5"/>
    </row>
    <row r="12782" spans="1:2" x14ac:dyDescent="0.15">
      <c r="A12782" s="3"/>
      <c r="B12782" s="5"/>
    </row>
    <row r="12783" spans="1:2" x14ac:dyDescent="0.15">
      <c r="A12783" s="3"/>
      <c r="B12783" s="5"/>
    </row>
    <row r="12784" spans="1:2" x14ac:dyDescent="0.15">
      <c r="A12784" s="3"/>
      <c r="B12784" s="5"/>
    </row>
    <row r="12785" spans="1:2" x14ac:dyDescent="0.15">
      <c r="A12785" s="3"/>
      <c r="B12785" s="5"/>
    </row>
    <row r="12786" spans="1:2" x14ac:dyDescent="0.15">
      <c r="A12786" s="3"/>
      <c r="B12786" s="5"/>
    </row>
    <row r="12787" spans="1:2" x14ac:dyDescent="0.15">
      <c r="A12787" s="3"/>
      <c r="B12787" s="5"/>
    </row>
    <row r="12788" spans="1:2" x14ac:dyDescent="0.15">
      <c r="A12788" s="3"/>
      <c r="B12788" s="5"/>
    </row>
    <row r="12789" spans="1:2" x14ac:dyDescent="0.15">
      <c r="A12789" s="3"/>
      <c r="B12789" s="5"/>
    </row>
    <row r="12790" spans="1:2" x14ac:dyDescent="0.15">
      <c r="A12790" s="3"/>
      <c r="B12790" s="5"/>
    </row>
    <row r="12791" spans="1:2" x14ac:dyDescent="0.15">
      <c r="A12791" s="3"/>
      <c r="B12791" s="5"/>
    </row>
    <row r="12792" spans="1:2" x14ac:dyDescent="0.15">
      <c r="A12792" s="3"/>
      <c r="B12792" s="5"/>
    </row>
    <row r="12793" spans="1:2" x14ac:dyDescent="0.15">
      <c r="A12793" s="3"/>
      <c r="B12793" s="5"/>
    </row>
    <row r="12794" spans="1:2" x14ac:dyDescent="0.15">
      <c r="A12794" s="3"/>
      <c r="B12794" s="5"/>
    </row>
    <row r="12795" spans="1:2" x14ac:dyDescent="0.15">
      <c r="A12795" s="3"/>
      <c r="B12795" s="5"/>
    </row>
    <row r="12796" spans="1:2" x14ac:dyDescent="0.15">
      <c r="A12796" s="3"/>
      <c r="B12796" s="5"/>
    </row>
    <row r="12797" spans="1:2" x14ac:dyDescent="0.15">
      <c r="A12797" s="3"/>
      <c r="B12797" s="5"/>
    </row>
    <row r="12798" spans="1:2" x14ac:dyDescent="0.15">
      <c r="A12798" s="3"/>
      <c r="B12798" s="5"/>
    </row>
    <row r="12799" spans="1:2" x14ac:dyDescent="0.15">
      <c r="A12799" s="3"/>
      <c r="B12799" s="5"/>
    </row>
    <row r="12800" spans="1:2" x14ac:dyDescent="0.15">
      <c r="A12800" s="3"/>
      <c r="B12800" s="5"/>
    </row>
    <row r="12801" spans="1:2" x14ac:dyDescent="0.15">
      <c r="A12801" s="3"/>
      <c r="B12801" s="5"/>
    </row>
    <row r="12802" spans="1:2" x14ac:dyDescent="0.15">
      <c r="A12802" s="3"/>
      <c r="B12802" s="5"/>
    </row>
    <row r="12803" spans="1:2" x14ac:dyDescent="0.15">
      <c r="A12803" s="3"/>
      <c r="B12803" s="5"/>
    </row>
    <row r="12804" spans="1:2" x14ac:dyDescent="0.15">
      <c r="A12804" s="3"/>
      <c r="B12804" s="5"/>
    </row>
    <row r="12805" spans="1:2" x14ac:dyDescent="0.15">
      <c r="A12805" s="3"/>
      <c r="B12805" s="5"/>
    </row>
    <row r="12806" spans="1:2" x14ac:dyDescent="0.15">
      <c r="A12806" s="3"/>
      <c r="B12806" s="5"/>
    </row>
    <row r="12807" spans="1:2" x14ac:dyDescent="0.15">
      <c r="A12807" s="3"/>
      <c r="B12807" s="5"/>
    </row>
    <row r="12808" spans="1:2" x14ac:dyDescent="0.15">
      <c r="A12808" s="3"/>
      <c r="B12808" s="5"/>
    </row>
    <row r="12809" spans="1:2" x14ac:dyDescent="0.15">
      <c r="A12809" s="3"/>
      <c r="B12809" s="5"/>
    </row>
    <row r="12810" spans="1:2" x14ac:dyDescent="0.15">
      <c r="A12810" s="3"/>
      <c r="B12810" s="5"/>
    </row>
    <row r="12811" spans="1:2" x14ac:dyDescent="0.15">
      <c r="A12811" s="3"/>
      <c r="B12811" s="5"/>
    </row>
    <row r="12812" spans="1:2" x14ac:dyDescent="0.15">
      <c r="A12812" s="3"/>
      <c r="B12812" s="5"/>
    </row>
    <row r="12813" spans="1:2" x14ac:dyDescent="0.15">
      <c r="A12813" s="3"/>
      <c r="B12813" s="5"/>
    </row>
    <row r="12814" spans="1:2" x14ac:dyDescent="0.15">
      <c r="A12814" s="3"/>
      <c r="B12814" s="5"/>
    </row>
    <row r="12815" spans="1:2" x14ac:dyDescent="0.15">
      <c r="A12815" s="3"/>
      <c r="B12815" s="5"/>
    </row>
    <row r="12816" spans="1:2" x14ac:dyDescent="0.15">
      <c r="A12816" s="3"/>
      <c r="B12816" s="5"/>
    </row>
    <row r="12817" spans="1:2" x14ac:dyDescent="0.15">
      <c r="A12817" s="3"/>
      <c r="B12817" s="5"/>
    </row>
    <row r="12818" spans="1:2" x14ac:dyDescent="0.15">
      <c r="A12818" s="3"/>
      <c r="B12818" s="5"/>
    </row>
    <row r="12819" spans="1:2" x14ac:dyDescent="0.15">
      <c r="A12819" s="3"/>
      <c r="B12819" s="5"/>
    </row>
    <row r="12820" spans="1:2" x14ac:dyDescent="0.15">
      <c r="A12820" s="3"/>
      <c r="B12820" s="5"/>
    </row>
    <row r="12821" spans="1:2" x14ac:dyDescent="0.15">
      <c r="A12821" s="3"/>
      <c r="B12821" s="5"/>
    </row>
    <row r="12822" spans="1:2" x14ac:dyDescent="0.15">
      <c r="A12822" s="3"/>
      <c r="B12822" s="5"/>
    </row>
    <row r="12823" spans="1:2" x14ac:dyDescent="0.15">
      <c r="A12823" s="3"/>
      <c r="B12823" s="5"/>
    </row>
    <row r="12824" spans="1:2" x14ac:dyDescent="0.15">
      <c r="A12824" s="3"/>
      <c r="B12824" s="5"/>
    </row>
    <row r="12825" spans="1:2" x14ac:dyDescent="0.15">
      <c r="A12825" s="3"/>
      <c r="B12825" s="5"/>
    </row>
    <row r="12826" spans="1:2" x14ac:dyDescent="0.15">
      <c r="A12826" s="3"/>
      <c r="B12826" s="5"/>
    </row>
    <row r="12827" spans="1:2" x14ac:dyDescent="0.15">
      <c r="A12827" s="3"/>
      <c r="B12827" s="5"/>
    </row>
    <row r="12828" spans="1:2" x14ac:dyDescent="0.15">
      <c r="A12828" s="3"/>
      <c r="B12828" s="5"/>
    </row>
    <row r="12829" spans="1:2" x14ac:dyDescent="0.15">
      <c r="A12829" s="3"/>
      <c r="B12829" s="5"/>
    </row>
    <row r="12830" spans="1:2" x14ac:dyDescent="0.15">
      <c r="A12830" s="3"/>
      <c r="B12830" s="5"/>
    </row>
    <row r="12831" spans="1:2" x14ac:dyDescent="0.15">
      <c r="A12831" s="3"/>
      <c r="B12831" s="5"/>
    </row>
    <row r="12832" spans="1:2" x14ac:dyDescent="0.15">
      <c r="A12832" s="3"/>
      <c r="B12832" s="5"/>
    </row>
    <row r="12833" spans="1:2" x14ac:dyDescent="0.15">
      <c r="A12833" s="3"/>
      <c r="B12833" s="5"/>
    </row>
    <row r="12834" spans="1:2" x14ac:dyDescent="0.15">
      <c r="A12834" s="3"/>
      <c r="B12834" s="5"/>
    </row>
    <row r="12835" spans="1:2" x14ac:dyDescent="0.15">
      <c r="A12835" s="3"/>
      <c r="B12835" s="5"/>
    </row>
    <row r="12836" spans="1:2" x14ac:dyDescent="0.15">
      <c r="A12836" s="3"/>
      <c r="B12836" s="5"/>
    </row>
    <row r="12837" spans="1:2" x14ac:dyDescent="0.15">
      <c r="A12837" s="3"/>
      <c r="B12837" s="5"/>
    </row>
    <row r="12838" spans="1:2" x14ac:dyDescent="0.15">
      <c r="A12838" s="3"/>
      <c r="B12838" s="5"/>
    </row>
    <row r="12839" spans="1:2" x14ac:dyDescent="0.15">
      <c r="A12839" s="3"/>
      <c r="B12839" s="5"/>
    </row>
    <row r="12840" spans="1:2" x14ac:dyDescent="0.15">
      <c r="A12840" s="3"/>
      <c r="B12840" s="5"/>
    </row>
    <row r="12841" spans="1:2" x14ac:dyDescent="0.15">
      <c r="A12841" s="3"/>
      <c r="B12841" s="5"/>
    </row>
    <row r="12842" spans="1:2" x14ac:dyDescent="0.15">
      <c r="A12842" s="3"/>
      <c r="B12842" s="5"/>
    </row>
    <row r="12843" spans="1:2" x14ac:dyDescent="0.15">
      <c r="A12843" s="3"/>
      <c r="B12843" s="5"/>
    </row>
    <row r="12844" spans="1:2" x14ac:dyDescent="0.15">
      <c r="A12844" s="3"/>
      <c r="B12844" s="5"/>
    </row>
    <row r="12845" spans="1:2" x14ac:dyDescent="0.15">
      <c r="A12845" s="3"/>
      <c r="B12845" s="5"/>
    </row>
    <row r="12846" spans="1:2" x14ac:dyDescent="0.15">
      <c r="A12846" s="3"/>
      <c r="B12846" s="5"/>
    </row>
    <row r="12847" spans="1:2" x14ac:dyDescent="0.15">
      <c r="A12847" s="3"/>
      <c r="B12847" s="5"/>
    </row>
    <row r="12848" spans="1:2" x14ac:dyDescent="0.15">
      <c r="A12848" s="3"/>
      <c r="B12848" s="5"/>
    </row>
    <row r="12849" spans="1:2" x14ac:dyDescent="0.15">
      <c r="A12849" s="3"/>
      <c r="B12849" s="5"/>
    </row>
    <row r="12850" spans="1:2" x14ac:dyDescent="0.15">
      <c r="A12850" s="3"/>
      <c r="B12850" s="5"/>
    </row>
    <row r="12851" spans="1:2" x14ac:dyDescent="0.15">
      <c r="A12851" s="3"/>
      <c r="B12851" s="5"/>
    </row>
    <row r="12852" spans="1:2" x14ac:dyDescent="0.15">
      <c r="A12852" s="3"/>
      <c r="B12852" s="5"/>
    </row>
    <row r="12853" spans="1:2" x14ac:dyDescent="0.15">
      <c r="A12853" s="3"/>
      <c r="B12853" s="5"/>
    </row>
    <row r="12854" spans="1:2" x14ac:dyDescent="0.15">
      <c r="A12854" s="3"/>
      <c r="B12854" s="5"/>
    </row>
    <row r="12855" spans="1:2" x14ac:dyDescent="0.15">
      <c r="A12855" s="3"/>
      <c r="B12855" s="5"/>
    </row>
    <row r="12856" spans="1:2" x14ac:dyDescent="0.15">
      <c r="A12856" s="3"/>
      <c r="B12856" s="5"/>
    </row>
    <row r="12857" spans="1:2" x14ac:dyDescent="0.15">
      <c r="A12857" s="3"/>
      <c r="B12857" s="5"/>
    </row>
    <row r="12858" spans="1:2" x14ac:dyDescent="0.15">
      <c r="A12858" s="3"/>
      <c r="B12858" s="5"/>
    </row>
    <row r="12859" spans="1:2" x14ac:dyDescent="0.15">
      <c r="A12859" s="3"/>
      <c r="B12859" s="5"/>
    </row>
    <row r="12860" spans="1:2" x14ac:dyDescent="0.15">
      <c r="A12860" s="3"/>
      <c r="B12860" s="5"/>
    </row>
    <row r="12861" spans="1:2" x14ac:dyDescent="0.15">
      <c r="A12861" s="3"/>
      <c r="B12861" s="5"/>
    </row>
    <row r="12862" spans="1:2" x14ac:dyDescent="0.15">
      <c r="A12862" s="3"/>
      <c r="B12862" s="5"/>
    </row>
    <row r="12863" spans="1:2" x14ac:dyDescent="0.15">
      <c r="A12863" s="3"/>
      <c r="B12863" s="5"/>
    </row>
    <row r="12864" spans="1:2" x14ac:dyDescent="0.15">
      <c r="A12864" s="3"/>
      <c r="B12864" s="5"/>
    </row>
    <row r="12865" spans="1:2" x14ac:dyDescent="0.15">
      <c r="A12865" s="3"/>
      <c r="B12865" s="5"/>
    </row>
    <row r="12866" spans="1:2" x14ac:dyDescent="0.15">
      <c r="A12866" s="3"/>
      <c r="B12866" s="5"/>
    </row>
    <row r="12867" spans="1:2" x14ac:dyDescent="0.15">
      <c r="A12867" s="3"/>
      <c r="B12867" s="5"/>
    </row>
    <row r="12868" spans="1:2" x14ac:dyDescent="0.15">
      <c r="A12868" s="3"/>
      <c r="B12868" s="5"/>
    </row>
    <row r="12869" spans="1:2" x14ac:dyDescent="0.15">
      <c r="A12869" s="3"/>
      <c r="B12869" s="5"/>
    </row>
    <row r="12870" spans="1:2" x14ac:dyDescent="0.15">
      <c r="A12870" s="3"/>
      <c r="B12870" s="5"/>
    </row>
    <row r="12871" spans="1:2" x14ac:dyDescent="0.15">
      <c r="A12871" s="3"/>
      <c r="B12871" s="5"/>
    </row>
    <row r="12872" spans="1:2" x14ac:dyDescent="0.15">
      <c r="A12872" s="3"/>
      <c r="B12872" s="5"/>
    </row>
    <row r="12873" spans="1:2" x14ac:dyDescent="0.15">
      <c r="A12873" s="3"/>
      <c r="B12873" s="5"/>
    </row>
    <row r="12874" spans="1:2" x14ac:dyDescent="0.15">
      <c r="A12874" s="3"/>
      <c r="B12874" s="5"/>
    </row>
    <row r="12875" spans="1:2" x14ac:dyDescent="0.15">
      <c r="A12875" s="3"/>
      <c r="B12875" s="5"/>
    </row>
    <row r="12876" spans="1:2" x14ac:dyDescent="0.15">
      <c r="A12876" s="3"/>
      <c r="B12876" s="5"/>
    </row>
    <row r="12877" spans="1:2" x14ac:dyDescent="0.15">
      <c r="A12877" s="3"/>
      <c r="B12877" s="5"/>
    </row>
    <row r="12878" spans="1:2" x14ac:dyDescent="0.15">
      <c r="A12878" s="3"/>
      <c r="B12878" s="5"/>
    </row>
    <row r="12879" spans="1:2" x14ac:dyDescent="0.15">
      <c r="A12879" s="3"/>
      <c r="B12879" s="5"/>
    </row>
    <row r="12880" spans="1:2" x14ac:dyDescent="0.15">
      <c r="A12880" s="3"/>
      <c r="B12880" s="5"/>
    </row>
    <row r="12881" spans="1:2" x14ac:dyDescent="0.15">
      <c r="A12881" s="3"/>
      <c r="B12881" s="5"/>
    </row>
    <row r="12882" spans="1:2" x14ac:dyDescent="0.15">
      <c r="A12882" s="3"/>
      <c r="B12882" s="5"/>
    </row>
    <row r="12883" spans="1:2" x14ac:dyDescent="0.15">
      <c r="A12883" s="3"/>
      <c r="B12883" s="5"/>
    </row>
    <row r="12884" spans="1:2" x14ac:dyDescent="0.15">
      <c r="A12884" s="3"/>
      <c r="B12884" s="5"/>
    </row>
    <row r="12885" spans="1:2" x14ac:dyDescent="0.15">
      <c r="A12885" s="3"/>
      <c r="B12885" s="5"/>
    </row>
    <row r="12886" spans="1:2" x14ac:dyDescent="0.15">
      <c r="A12886" s="3"/>
      <c r="B12886" s="5"/>
    </row>
    <row r="12887" spans="1:2" x14ac:dyDescent="0.15">
      <c r="A12887" s="3"/>
      <c r="B12887" s="5"/>
    </row>
    <row r="12888" spans="1:2" x14ac:dyDescent="0.15">
      <c r="A12888" s="3"/>
      <c r="B12888" s="5"/>
    </row>
    <row r="12889" spans="1:2" x14ac:dyDescent="0.15">
      <c r="A12889" s="3"/>
      <c r="B12889" s="5"/>
    </row>
    <row r="12890" spans="1:2" x14ac:dyDescent="0.15">
      <c r="A12890" s="3"/>
      <c r="B12890" s="5"/>
    </row>
    <row r="12891" spans="1:2" x14ac:dyDescent="0.15">
      <c r="A12891" s="3"/>
      <c r="B12891" s="5"/>
    </row>
    <row r="12892" spans="1:2" x14ac:dyDescent="0.15">
      <c r="A12892" s="3"/>
      <c r="B12892" s="5"/>
    </row>
    <row r="12893" spans="1:2" x14ac:dyDescent="0.15">
      <c r="A12893" s="3"/>
      <c r="B12893" s="5"/>
    </row>
    <row r="12894" spans="1:2" x14ac:dyDescent="0.15">
      <c r="A12894" s="3"/>
      <c r="B12894" s="5"/>
    </row>
    <row r="12895" spans="1:2" x14ac:dyDescent="0.15">
      <c r="A12895" s="3"/>
      <c r="B12895" s="5"/>
    </row>
    <row r="12896" spans="1:2" x14ac:dyDescent="0.15">
      <c r="A12896" s="3"/>
      <c r="B12896" s="5"/>
    </row>
    <row r="12897" spans="1:2" x14ac:dyDescent="0.15">
      <c r="A12897" s="3"/>
      <c r="B12897" s="5"/>
    </row>
    <row r="12898" spans="1:2" x14ac:dyDescent="0.15">
      <c r="A12898" s="3"/>
      <c r="B12898" s="5"/>
    </row>
    <row r="12899" spans="1:2" x14ac:dyDescent="0.15">
      <c r="A12899" s="3"/>
      <c r="B12899" s="5"/>
    </row>
    <row r="12900" spans="1:2" x14ac:dyDescent="0.15">
      <c r="A12900" s="3"/>
      <c r="B12900" s="5"/>
    </row>
    <row r="12901" spans="1:2" x14ac:dyDescent="0.15">
      <c r="A12901" s="3"/>
      <c r="B12901" s="5"/>
    </row>
    <row r="12902" spans="1:2" x14ac:dyDescent="0.15">
      <c r="A12902" s="3"/>
      <c r="B12902" s="5"/>
    </row>
    <row r="12903" spans="1:2" x14ac:dyDescent="0.15">
      <c r="A12903" s="3"/>
      <c r="B12903" s="5"/>
    </row>
    <row r="12904" spans="1:2" x14ac:dyDescent="0.15">
      <c r="A12904" s="3"/>
      <c r="B12904" s="5"/>
    </row>
    <row r="12905" spans="1:2" x14ac:dyDescent="0.15">
      <c r="A12905" s="3"/>
      <c r="B12905" s="5"/>
    </row>
    <row r="12906" spans="1:2" x14ac:dyDescent="0.15">
      <c r="A12906" s="3"/>
      <c r="B12906" s="5"/>
    </row>
    <row r="12907" spans="1:2" x14ac:dyDescent="0.15">
      <c r="A12907" s="3"/>
      <c r="B12907" s="5"/>
    </row>
    <row r="12908" spans="1:2" x14ac:dyDescent="0.15">
      <c r="A12908" s="3"/>
      <c r="B12908" s="5"/>
    </row>
    <row r="12909" spans="1:2" x14ac:dyDescent="0.15">
      <c r="A12909" s="3"/>
      <c r="B12909" s="5"/>
    </row>
    <row r="12910" spans="1:2" x14ac:dyDescent="0.15">
      <c r="A12910" s="3"/>
      <c r="B12910" s="5"/>
    </row>
    <row r="12911" spans="1:2" x14ac:dyDescent="0.15">
      <c r="A12911" s="3"/>
      <c r="B12911" s="5"/>
    </row>
    <row r="12912" spans="1:2" x14ac:dyDescent="0.15">
      <c r="A12912" s="3"/>
      <c r="B12912" s="5"/>
    </row>
    <row r="12913" spans="1:2" x14ac:dyDescent="0.15">
      <c r="A12913" s="3"/>
      <c r="B12913" s="5"/>
    </row>
    <row r="12914" spans="1:2" x14ac:dyDescent="0.15">
      <c r="A12914" s="3"/>
      <c r="B12914" s="5"/>
    </row>
    <row r="12915" spans="1:2" x14ac:dyDescent="0.15">
      <c r="A12915" s="3"/>
      <c r="B12915" s="5"/>
    </row>
    <row r="12916" spans="1:2" x14ac:dyDescent="0.15">
      <c r="A12916" s="3"/>
      <c r="B12916" s="5"/>
    </row>
    <row r="12917" spans="1:2" x14ac:dyDescent="0.15">
      <c r="A12917" s="3"/>
      <c r="B12917" s="5"/>
    </row>
    <row r="12918" spans="1:2" x14ac:dyDescent="0.15">
      <c r="A12918" s="3"/>
      <c r="B12918" s="5"/>
    </row>
    <row r="12919" spans="1:2" x14ac:dyDescent="0.15">
      <c r="A12919" s="3"/>
      <c r="B12919" s="5"/>
    </row>
    <row r="12920" spans="1:2" x14ac:dyDescent="0.15">
      <c r="A12920" s="3"/>
      <c r="B12920" s="5"/>
    </row>
    <row r="12921" spans="1:2" x14ac:dyDescent="0.15">
      <c r="A12921" s="3"/>
      <c r="B12921" s="5"/>
    </row>
    <row r="12922" spans="1:2" x14ac:dyDescent="0.15">
      <c r="A12922" s="3"/>
      <c r="B12922" s="5"/>
    </row>
    <row r="12923" spans="1:2" x14ac:dyDescent="0.15">
      <c r="A12923" s="3"/>
      <c r="B12923" s="5"/>
    </row>
    <row r="12924" spans="1:2" x14ac:dyDescent="0.15">
      <c r="A12924" s="3"/>
      <c r="B12924" s="5"/>
    </row>
    <row r="12925" spans="1:2" x14ac:dyDescent="0.15">
      <c r="A12925" s="3"/>
      <c r="B12925" s="5"/>
    </row>
    <row r="12926" spans="1:2" x14ac:dyDescent="0.15">
      <c r="A12926" s="3"/>
      <c r="B12926" s="5"/>
    </row>
    <row r="12927" spans="1:2" x14ac:dyDescent="0.15">
      <c r="A12927" s="3"/>
      <c r="B12927" s="5"/>
    </row>
    <row r="12928" spans="1:2" x14ac:dyDescent="0.15">
      <c r="A12928" s="3"/>
      <c r="B12928" s="5"/>
    </row>
    <row r="12929" spans="1:2" x14ac:dyDescent="0.15">
      <c r="A12929" s="3"/>
      <c r="B12929" s="5"/>
    </row>
    <row r="12930" spans="1:2" x14ac:dyDescent="0.15">
      <c r="A12930" s="3"/>
      <c r="B12930" s="5"/>
    </row>
    <row r="12931" spans="1:2" x14ac:dyDescent="0.15">
      <c r="A12931" s="3"/>
      <c r="B12931" s="5"/>
    </row>
    <row r="12932" spans="1:2" x14ac:dyDescent="0.15">
      <c r="A12932" s="3"/>
      <c r="B12932" s="5"/>
    </row>
    <row r="12933" spans="1:2" x14ac:dyDescent="0.15">
      <c r="A12933" s="3"/>
      <c r="B12933" s="5"/>
    </row>
    <row r="12934" spans="1:2" x14ac:dyDescent="0.15">
      <c r="A12934" s="3"/>
      <c r="B12934" s="5"/>
    </row>
    <row r="12935" spans="1:2" x14ac:dyDescent="0.15">
      <c r="A12935" s="3"/>
      <c r="B12935" s="5"/>
    </row>
    <row r="12936" spans="1:2" x14ac:dyDescent="0.15">
      <c r="A12936" s="3"/>
      <c r="B12936" s="5"/>
    </row>
    <row r="12937" spans="1:2" x14ac:dyDescent="0.15">
      <c r="A12937" s="3"/>
      <c r="B12937" s="5"/>
    </row>
    <row r="12938" spans="1:2" x14ac:dyDescent="0.15">
      <c r="A12938" s="3"/>
      <c r="B12938" s="5"/>
    </row>
    <row r="12939" spans="1:2" x14ac:dyDescent="0.15">
      <c r="A12939" s="3"/>
      <c r="B12939" s="5"/>
    </row>
    <row r="12940" spans="1:2" x14ac:dyDescent="0.15">
      <c r="A12940" s="3"/>
      <c r="B12940" s="5"/>
    </row>
    <row r="12941" spans="1:2" x14ac:dyDescent="0.15">
      <c r="A12941" s="3"/>
      <c r="B12941" s="5"/>
    </row>
    <row r="12942" spans="1:2" x14ac:dyDescent="0.15">
      <c r="A12942" s="3"/>
      <c r="B12942" s="5"/>
    </row>
    <row r="12943" spans="1:2" x14ac:dyDescent="0.15">
      <c r="A12943" s="3"/>
      <c r="B12943" s="5"/>
    </row>
    <row r="12944" spans="1:2" x14ac:dyDescent="0.15">
      <c r="A12944" s="3"/>
      <c r="B12944" s="5"/>
    </row>
    <row r="12945" spans="1:2" x14ac:dyDescent="0.15">
      <c r="A12945" s="3"/>
      <c r="B12945" s="5"/>
    </row>
    <row r="12946" spans="1:2" x14ac:dyDescent="0.15">
      <c r="A12946" s="3"/>
      <c r="B12946" s="5"/>
    </row>
    <row r="12947" spans="1:2" x14ac:dyDescent="0.15">
      <c r="A12947" s="3"/>
      <c r="B12947" s="5"/>
    </row>
    <row r="12948" spans="1:2" x14ac:dyDescent="0.15">
      <c r="A12948" s="3"/>
      <c r="B12948" s="5"/>
    </row>
    <row r="12949" spans="1:2" x14ac:dyDescent="0.15">
      <c r="A12949" s="3"/>
      <c r="B12949" s="5"/>
    </row>
    <row r="12950" spans="1:2" x14ac:dyDescent="0.15">
      <c r="A12950" s="3"/>
      <c r="B12950" s="5"/>
    </row>
    <row r="12951" spans="1:2" x14ac:dyDescent="0.15">
      <c r="A12951" s="3"/>
      <c r="B12951" s="5"/>
    </row>
    <row r="12952" spans="1:2" x14ac:dyDescent="0.15">
      <c r="A12952" s="3"/>
      <c r="B12952" s="5"/>
    </row>
    <row r="12953" spans="1:2" x14ac:dyDescent="0.15">
      <c r="A12953" s="3"/>
      <c r="B12953" s="5"/>
    </row>
    <row r="12954" spans="1:2" x14ac:dyDescent="0.15">
      <c r="A12954" s="3"/>
      <c r="B12954" s="5"/>
    </row>
    <row r="12955" spans="1:2" x14ac:dyDescent="0.15">
      <c r="A12955" s="3"/>
      <c r="B12955" s="5"/>
    </row>
    <row r="12956" spans="1:2" x14ac:dyDescent="0.15">
      <c r="A12956" s="3"/>
      <c r="B12956" s="5"/>
    </row>
    <row r="12957" spans="1:2" x14ac:dyDescent="0.15">
      <c r="A12957" s="3"/>
      <c r="B12957" s="5"/>
    </row>
    <row r="12958" spans="1:2" x14ac:dyDescent="0.15">
      <c r="A12958" s="3"/>
      <c r="B12958" s="5"/>
    </row>
    <row r="12959" spans="1:2" x14ac:dyDescent="0.15">
      <c r="A12959" s="3"/>
      <c r="B12959" s="5"/>
    </row>
    <row r="12960" spans="1:2" x14ac:dyDescent="0.15">
      <c r="A12960" s="3"/>
      <c r="B12960" s="5"/>
    </row>
    <row r="12961" spans="1:2" x14ac:dyDescent="0.15">
      <c r="A12961" s="3"/>
      <c r="B12961" s="5"/>
    </row>
    <row r="12962" spans="1:2" x14ac:dyDescent="0.15">
      <c r="A12962" s="3"/>
      <c r="B12962" s="5"/>
    </row>
    <row r="12963" spans="1:2" x14ac:dyDescent="0.15">
      <c r="A12963" s="3"/>
      <c r="B12963" s="5"/>
    </row>
    <row r="12964" spans="1:2" x14ac:dyDescent="0.15">
      <c r="A12964" s="3"/>
      <c r="B12964" s="5"/>
    </row>
    <row r="12965" spans="1:2" x14ac:dyDescent="0.15">
      <c r="A12965" s="3"/>
      <c r="B12965" s="5"/>
    </row>
    <row r="12966" spans="1:2" x14ac:dyDescent="0.15">
      <c r="A12966" s="3"/>
      <c r="B12966" s="5"/>
    </row>
    <row r="12967" spans="1:2" x14ac:dyDescent="0.15">
      <c r="A12967" s="3"/>
      <c r="B12967" s="5"/>
    </row>
    <row r="12968" spans="1:2" x14ac:dyDescent="0.15">
      <c r="A12968" s="3"/>
      <c r="B12968" s="5"/>
    </row>
    <row r="12969" spans="1:2" x14ac:dyDescent="0.15">
      <c r="A12969" s="3"/>
      <c r="B12969" s="5"/>
    </row>
    <row r="12970" spans="1:2" x14ac:dyDescent="0.15">
      <c r="A12970" s="3"/>
      <c r="B12970" s="5"/>
    </row>
    <row r="12971" spans="1:2" x14ac:dyDescent="0.15">
      <c r="A12971" s="3"/>
      <c r="B12971" s="5"/>
    </row>
    <row r="12972" spans="1:2" x14ac:dyDescent="0.15">
      <c r="A12972" s="3"/>
      <c r="B12972" s="5"/>
    </row>
    <row r="12973" spans="1:2" x14ac:dyDescent="0.15">
      <c r="A12973" s="3"/>
      <c r="B12973" s="5"/>
    </row>
    <row r="12974" spans="1:2" x14ac:dyDescent="0.15">
      <c r="A12974" s="3"/>
      <c r="B12974" s="5"/>
    </row>
    <row r="12975" spans="1:2" x14ac:dyDescent="0.15">
      <c r="A12975" s="3"/>
      <c r="B12975" s="5"/>
    </row>
    <row r="12976" spans="1:2" x14ac:dyDescent="0.15">
      <c r="A12976" s="3"/>
      <c r="B12976" s="5"/>
    </row>
    <row r="12977" spans="1:2" x14ac:dyDescent="0.15">
      <c r="A12977" s="3"/>
      <c r="B12977" s="5"/>
    </row>
    <row r="12978" spans="1:2" x14ac:dyDescent="0.15">
      <c r="A12978" s="3"/>
      <c r="B12978" s="5"/>
    </row>
    <row r="12979" spans="1:2" x14ac:dyDescent="0.15">
      <c r="A12979" s="3"/>
      <c r="B12979" s="5"/>
    </row>
    <row r="12980" spans="1:2" x14ac:dyDescent="0.15">
      <c r="A12980" s="3"/>
      <c r="B12980" s="5"/>
    </row>
    <row r="12981" spans="1:2" x14ac:dyDescent="0.15">
      <c r="A12981" s="3"/>
      <c r="B12981" s="5"/>
    </row>
    <row r="12982" spans="1:2" x14ac:dyDescent="0.15">
      <c r="A12982" s="3"/>
      <c r="B12982" s="5"/>
    </row>
    <row r="12983" spans="1:2" x14ac:dyDescent="0.15">
      <c r="A12983" s="3"/>
      <c r="B12983" s="5"/>
    </row>
    <row r="12984" spans="1:2" x14ac:dyDescent="0.15">
      <c r="A12984" s="3"/>
      <c r="B12984" s="5"/>
    </row>
    <row r="12985" spans="1:2" x14ac:dyDescent="0.15">
      <c r="A12985" s="3"/>
      <c r="B12985" s="5"/>
    </row>
    <row r="12986" spans="1:2" x14ac:dyDescent="0.15">
      <c r="A12986" s="3"/>
      <c r="B12986" s="5"/>
    </row>
    <row r="12987" spans="1:2" x14ac:dyDescent="0.15">
      <c r="A12987" s="3"/>
      <c r="B12987" s="5"/>
    </row>
    <row r="12988" spans="1:2" x14ac:dyDescent="0.15">
      <c r="A12988" s="3"/>
      <c r="B12988" s="5"/>
    </row>
    <row r="12989" spans="1:2" x14ac:dyDescent="0.15">
      <c r="A12989" s="3"/>
      <c r="B12989" s="5"/>
    </row>
    <row r="12990" spans="1:2" x14ac:dyDescent="0.15">
      <c r="A12990" s="3"/>
      <c r="B12990" s="5"/>
    </row>
    <row r="12991" spans="1:2" x14ac:dyDescent="0.15">
      <c r="A12991" s="3"/>
      <c r="B12991" s="5"/>
    </row>
    <row r="12992" spans="1:2" x14ac:dyDescent="0.15">
      <c r="A12992" s="3"/>
      <c r="B12992" s="5"/>
    </row>
    <row r="12993" spans="1:2" x14ac:dyDescent="0.15">
      <c r="A12993" s="3"/>
      <c r="B12993" s="5"/>
    </row>
    <row r="12994" spans="1:2" x14ac:dyDescent="0.15">
      <c r="A12994" s="3"/>
      <c r="B12994" s="5"/>
    </row>
    <row r="12995" spans="1:2" x14ac:dyDescent="0.15">
      <c r="A12995" s="3"/>
      <c r="B12995" s="5"/>
    </row>
    <row r="12996" spans="1:2" x14ac:dyDescent="0.15">
      <c r="A12996" s="3"/>
      <c r="B12996" s="5"/>
    </row>
    <row r="12997" spans="1:2" x14ac:dyDescent="0.15">
      <c r="A12997" s="3"/>
      <c r="B12997" s="5"/>
    </row>
    <row r="12998" spans="1:2" x14ac:dyDescent="0.15">
      <c r="A12998" s="3"/>
      <c r="B12998" s="5"/>
    </row>
    <row r="12999" spans="1:2" x14ac:dyDescent="0.15">
      <c r="A12999" s="3"/>
      <c r="B12999" s="5"/>
    </row>
    <row r="13000" spans="1:2" x14ac:dyDescent="0.15">
      <c r="A13000" s="3"/>
      <c r="B13000" s="5"/>
    </row>
    <row r="13001" spans="1:2" x14ac:dyDescent="0.15">
      <c r="A13001" s="3"/>
      <c r="B13001" s="5"/>
    </row>
    <row r="13002" spans="1:2" x14ac:dyDescent="0.15">
      <c r="A13002" s="3"/>
      <c r="B13002" s="5"/>
    </row>
    <row r="13003" spans="1:2" x14ac:dyDescent="0.15">
      <c r="A13003" s="3"/>
      <c r="B13003" s="5"/>
    </row>
    <row r="13004" spans="1:2" x14ac:dyDescent="0.15">
      <c r="A13004" s="3"/>
      <c r="B13004" s="5"/>
    </row>
    <row r="13005" spans="1:2" x14ac:dyDescent="0.15">
      <c r="A13005" s="3"/>
      <c r="B13005" s="5"/>
    </row>
    <row r="13006" spans="1:2" x14ac:dyDescent="0.15">
      <c r="A13006" s="3"/>
      <c r="B13006" s="5"/>
    </row>
    <row r="13007" spans="1:2" x14ac:dyDescent="0.15">
      <c r="A13007" s="3"/>
      <c r="B13007" s="5"/>
    </row>
    <row r="13008" spans="1:2" x14ac:dyDescent="0.15">
      <c r="A13008" s="3"/>
      <c r="B13008" s="5"/>
    </row>
    <row r="13009" spans="1:2" x14ac:dyDescent="0.15">
      <c r="A13009" s="3"/>
      <c r="B13009" s="5"/>
    </row>
    <row r="13010" spans="1:2" x14ac:dyDescent="0.15">
      <c r="A13010" s="3"/>
      <c r="B13010" s="5"/>
    </row>
    <row r="13011" spans="1:2" x14ac:dyDescent="0.15">
      <c r="A13011" s="3"/>
      <c r="B13011" s="5"/>
    </row>
    <row r="13012" spans="1:2" x14ac:dyDescent="0.15">
      <c r="A13012" s="3"/>
      <c r="B13012" s="5"/>
    </row>
    <row r="13013" spans="1:2" x14ac:dyDescent="0.15">
      <c r="A13013" s="3"/>
      <c r="B13013" s="5"/>
    </row>
    <row r="13014" spans="1:2" x14ac:dyDescent="0.15">
      <c r="A13014" s="3"/>
      <c r="B13014" s="5"/>
    </row>
    <row r="13015" spans="1:2" x14ac:dyDescent="0.15">
      <c r="A13015" s="3"/>
      <c r="B13015" s="5"/>
    </row>
    <row r="13016" spans="1:2" x14ac:dyDescent="0.15">
      <c r="A13016" s="3"/>
      <c r="B13016" s="5"/>
    </row>
    <row r="13017" spans="1:2" x14ac:dyDescent="0.15">
      <c r="A13017" s="3"/>
      <c r="B13017" s="5"/>
    </row>
    <row r="13018" spans="1:2" x14ac:dyDescent="0.15">
      <c r="A13018" s="3"/>
      <c r="B13018" s="5"/>
    </row>
    <row r="13019" spans="1:2" x14ac:dyDescent="0.15">
      <c r="A13019" s="3"/>
      <c r="B13019" s="5"/>
    </row>
    <row r="13020" spans="1:2" x14ac:dyDescent="0.15">
      <c r="A13020" s="3"/>
      <c r="B13020" s="5"/>
    </row>
    <row r="13021" spans="1:2" x14ac:dyDescent="0.15">
      <c r="A13021" s="3"/>
      <c r="B13021" s="5"/>
    </row>
    <row r="13022" spans="1:2" x14ac:dyDescent="0.15">
      <c r="A13022" s="3"/>
      <c r="B13022" s="5"/>
    </row>
    <row r="13023" spans="1:2" x14ac:dyDescent="0.15">
      <c r="A13023" s="3"/>
      <c r="B13023" s="5"/>
    </row>
    <row r="13024" spans="1:2" x14ac:dyDescent="0.15">
      <c r="A13024" s="3"/>
      <c r="B13024" s="5"/>
    </row>
    <row r="13025" spans="1:2" x14ac:dyDescent="0.15">
      <c r="A13025" s="3"/>
      <c r="B13025" s="5"/>
    </row>
    <row r="13026" spans="1:2" x14ac:dyDescent="0.15">
      <c r="A13026" s="3"/>
      <c r="B13026" s="5"/>
    </row>
    <row r="13027" spans="1:2" x14ac:dyDescent="0.15">
      <c r="A13027" s="3"/>
      <c r="B13027" s="5"/>
    </row>
    <row r="13028" spans="1:2" x14ac:dyDescent="0.15">
      <c r="A13028" s="3"/>
      <c r="B13028" s="5"/>
    </row>
    <row r="13029" spans="1:2" x14ac:dyDescent="0.15">
      <c r="A13029" s="3"/>
      <c r="B13029" s="5"/>
    </row>
    <row r="13030" spans="1:2" x14ac:dyDescent="0.15">
      <c r="A13030" s="3"/>
      <c r="B13030" s="5"/>
    </row>
    <row r="13031" spans="1:2" x14ac:dyDescent="0.15">
      <c r="A13031" s="3"/>
      <c r="B13031" s="5"/>
    </row>
    <row r="13032" spans="1:2" x14ac:dyDescent="0.15">
      <c r="A13032" s="3"/>
      <c r="B13032" s="5"/>
    </row>
    <row r="13033" spans="1:2" x14ac:dyDescent="0.15">
      <c r="A13033" s="3"/>
      <c r="B13033" s="5"/>
    </row>
    <row r="13034" spans="1:2" x14ac:dyDescent="0.15">
      <c r="A13034" s="3"/>
      <c r="B13034" s="5"/>
    </row>
    <row r="13035" spans="1:2" x14ac:dyDescent="0.15">
      <c r="A13035" s="3"/>
      <c r="B13035" s="5"/>
    </row>
    <row r="13036" spans="1:2" x14ac:dyDescent="0.15">
      <c r="A13036" s="3"/>
      <c r="B13036" s="5"/>
    </row>
    <row r="13037" spans="1:2" x14ac:dyDescent="0.15">
      <c r="A13037" s="3"/>
      <c r="B13037" s="5"/>
    </row>
    <row r="13038" spans="1:2" x14ac:dyDescent="0.15">
      <c r="A13038" s="3"/>
      <c r="B13038" s="5"/>
    </row>
    <row r="13039" spans="1:2" x14ac:dyDescent="0.15">
      <c r="A13039" s="3"/>
      <c r="B13039" s="5"/>
    </row>
    <row r="13040" spans="1:2" x14ac:dyDescent="0.15">
      <c r="A13040" s="3"/>
      <c r="B13040" s="5"/>
    </row>
    <row r="13041" spans="1:2" x14ac:dyDescent="0.15">
      <c r="A13041" s="3"/>
      <c r="B13041" s="5"/>
    </row>
    <row r="13042" spans="1:2" x14ac:dyDescent="0.15">
      <c r="A13042" s="3"/>
      <c r="B13042" s="5"/>
    </row>
    <row r="13043" spans="1:2" x14ac:dyDescent="0.15">
      <c r="A13043" s="3"/>
      <c r="B13043" s="5"/>
    </row>
    <row r="13044" spans="1:2" x14ac:dyDescent="0.15">
      <c r="A13044" s="3"/>
      <c r="B13044" s="5"/>
    </row>
    <row r="13045" spans="1:2" x14ac:dyDescent="0.15">
      <c r="A13045" s="3"/>
      <c r="B13045" s="5"/>
    </row>
    <row r="13046" spans="1:2" x14ac:dyDescent="0.15">
      <c r="A13046" s="3"/>
      <c r="B13046" s="5"/>
    </row>
    <row r="13047" spans="1:2" x14ac:dyDescent="0.15">
      <c r="A13047" s="3"/>
      <c r="B13047" s="5"/>
    </row>
    <row r="13048" spans="1:2" x14ac:dyDescent="0.15">
      <c r="A13048" s="3"/>
      <c r="B13048" s="5"/>
    </row>
    <row r="13049" spans="1:2" x14ac:dyDescent="0.15">
      <c r="A13049" s="3"/>
      <c r="B13049" s="5"/>
    </row>
    <row r="13050" spans="1:2" x14ac:dyDescent="0.15">
      <c r="A13050" s="3"/>
      <c r="B13050" s="5"/>
    </row>
    <row r="13051" spans="1:2" x14ac:dyDescent="0.15">
      <c r="A13051" s="3"/>
      <c r="B13051" s="5"/>
    </row>
    <row r="13052" spans="1:2" x14ac:dyDescent="0.15">
      <c r="A13052" s="3"/>
      <c r="B13052" s="5"/>
    </row>
    <row r="13053" spans="1:2" x14ac:dyDescent="0.15">
      <c r="A13053" s="3"/>
      <c r="B13053" s="5"/>
    </row>
    <row r="13054" spans="1:2" x14ac:dyDescent="0.15">
      <c r="A13054" s="3"/>
      <c r="B13054" s="5"/>
    </row>
    <row r="13055" spans="1:2" x14ac:dyDescent="0.15">
      <c r="A13055" s="3"/>
      <c r="B13055" s="5"/>
    </row>
    <row r="13056" spans="1:2" x14ac:dyDescent="0.15">
      <c r="A13056" s="3"/>
      <c r="B13056" s="5"/>
    </row>
    <row r="13057" spans="1:2" x14ac:dyDescent="0.15">
      <c r="A13057" s="3"/>
      <c r="B13057" s="5"/>
    </row>
    <row r="13058" spans="1:2" x14ac:dyDescent="0.15">
      <c r="A13058" s="3"/>
      <c r="B13058" s="5"/>
    </row>
    <row r="13059" spans="1:2" x14ac:dyDescent="0.15">
      <c r="A13059" s="3"/>
      <c r="B13059" s="5"/>
    </row>
    <row r="13060" spans="1:2" x14ac:dyDescent="0.15">
      <c r="A13060" s="3"/>
      <c r="B13060" s="5"/>
    </row>
    <row r="13061" spans="1:2" x14ac:dyDescent="0.15">
      <c r="A13061" s="3"/>
      <c r="B13061" s="5"/>
    </row>
    <row r="13062" spans="1:2" x14ac:dyDescent="0.15">
      <c r="A13062" s="3"/>
      <c r="B13062" s="5"/>
    </row>
    <row r="13063" spans="1:2" x14ac:dyDescent="0.15">
      <c r="A13063" s="3"/>
      <c r="B13063" s="5"/>
    </row>
    <row r="13064" spans="1:2" x14ac:dyDescent="0.15">
      <c r="A13064" s="3"/>
      <c r="B13064" s="5"/>
    </row>
    <row r="13065" spans="1:2" x14ac:dyDescent="0.15">
      <c r="A13065" s="3"/>
      <c r="B13065" s="5"/>
    </row>
    <row r="13066" spans="1:2" x14ac:dyDescent="0.15">
      <c r="A13066" s="3"/>
      <c r="B13066" s="5"/>
    </row>
    <row r="13067" spans="1:2" x14ac:dyDescent="0.15">
      <c r="A13067" s="3"/>
      <c r="B13067" s="5"/>
    </row>
    <row r="13068" spans="1:2" x14ac:dyDescent="0.15">
      <c r="A13068" s="3"/>
      <c r="B13068" s="5"/>
    </row>
    <row r="13069" spans="1:2" x14ac:dyDescent="0.15">
      <c r="A13069" s="3"/>
      <c r="B13069" s="5"/>
    </row>
    <row r="13070" spans="1:2" x14ac:dyDescent="0.15">
      <c r="A13070" s="3"/>
      <c r="B13070" s="5"/>
    </row>
    <row r="13071" spans="1:2" x14ac:dyDescent="0.15">
      <c r="A13071" s="3"/>
      <c r="B13071" s="5"/>
    </row>
    <row r="13072" spans="1:2" x14ac:dyDescent="0.15">
      <c r="A13072" s="3"/>
      <c r="B13072" s="5"/>
    </row>
    <row r="13073" spans="1:2" x14ac:dyDescent="0.15">
      <c r="A13073" s="3"/>
      <c r="B13073" s="5"/>
    </row>
    <row r="13074" spans="1:2" x14ac:dyDescent="0.15">
      <c r="A13074" s="3"/>
      <c r="B13074" s="5"/>
    </row>
    <row r="13075" spans="1:2" x14ac:dyDescent="0.15">
      <c r="A13075" s="3"/>
      <c r="B13075" s="5"/>
    </row>
    <row r="13076" spans="1:2" x14ac:dyDescent="0.15">
      <c r="A13076" s="3"/>
      <c r="B13076" s="5"/>
    </row>
    <row r="13077" spans="1:2" x14ac:dyDescent="0.15">
      <c r="A13077" s="3"/>
      <c r="B13077" s="5"/>
    </row>
    <row r="13078" spans="1:2" x14ac:dyDescent="0.15">
      <c r="A13078" s="3"/>
      <c r="B13078" s="5"/>
    </row>
    <row r="13079" spans="1:2" x14ac:dyDescent="0.15">
      <c r="A13079" s="3"/>
      <c r="B13079" s="5"/>
    </row>
    <row r="13080" spans="1:2" x14ac:dyDescent="0.15">
      <c r="A13080" s="3"/>
      <c r="B13080" s="5"/>
    </row>
    <row r="13081" spans="1:2" x14ac:dyDescent="0.15">
      <c r="A13081" s="3"/>
      <c r="B13081" s="5"/>
    </row>
    <row r="13082" spans="1:2" x14ac:dyDescent="0.15">
      <c r="A13082" s="3"/>
      <c r="B13082" s="5"/>
    </row>
    <row r="13083" spans="1:2" x14ac:dyDescent="0.15">
      <c r="A13083" s="3"/>
      <c r="B13083" s="5"/>
    </row>
    <row r="13084" spans="1:2" x14ac:dyDescent="0.15">
      <c r="A13084" s="3"/>
      <c r="B13084" s="5"/>
    </row>
    <row r="13085" spans="1:2" x14ac:dyDescent="0.15">
      <c r="A13085" s="3"/>
      <c r="B13085" s="5"/>
    </row>
    <row r="13086" spans="1:2" x14ac:dyDescent="0.15">
      <c r="A13086" s="3"/>
      <c r="B13086" s="5"/>
    </row>
    <row r="13087" spans="1:2" x14ac:dyDescent="0.15">
      <c r="A13087" s="3"/>
      <c r="B13087" s="5"/>
    </row>
    <row r="13088" spans="1:2" x14ac:dyDescent="0.15">
      <c r="A13088" s="3"/>
      <c r="B13088" s="5"/>
    </row>
    <row r="13089" spans="1:2" x14ac:dyDescent="0.15">
      <c r="A13089" s="3"/>
      <c r="B13089" s="5"/>
    </row>
    <row r="13090" spans="1:2" x14ac:dyDescent="0.15">
      <c r="A13090" s="3"/>
      <c r="B13090" s="5"/>
    </row>
    <row r="13091" spans="1:2" x14ac:dyDescent="0.15">
      <c r="A13091" s="3"/>
      <c r="B13091" s="5"/>
    </row>
    <row r="13092" spans="1:2" x14ac:dyDescent="0.15">
      <c r="A13092" s="3"/>
      <c r="B13092" s="5"/>
    </row>
    <row r="13093" spans="1:2" x14ac:dyDescent="0.15">
      <c r="A13093" s="3"/>
      <c r="B13093" s="5"/>
    </row>
    <row r="13094" spans="1:2" x14ac:dyDescent="0.15">
      <c r="A13094" s="3"/>
      <c r="B13094" s="5"/>
    </row>
    <row r="13095" spans="1:2" x14ac:dyDescent="0.15">
      <c r="A13095" s="3"/>
      <c r="B13095" s="5"/>
    </row>
    <row r="13096" spans="1:2" x14ac:dyDescent="0.15">
      <c r="A13096" s="3"/>
      <c r="B13096" s="5"/>
    </row>
    <row r="13097" spans="1:2" x14ac:dyDescent="0.15">
      <c r="A13097" s="3"/>
      <c r="B13097" s="5"/>
    </row>
    <row r="13098" spans="1:2" x14ac:dyDescent="0.15">
      <c r="A13098" s="3"/>
      <c r="B13098" s="5"/>
    </row>
    <row r="13099" spans="1:2" x14ac:dyDescent="0.15">
      <c r="A13099" s="3"/>
      <c r="B13099" s="5"/>
    </row>
    <row r="13100" spans="1:2" x14ac:dyDescent="0.15">
      <c r="A13100" s="3"/>
      <c r="B13100" s="5"/>
    </row>
    <row r="13101" spans="1:2" x14ac:dyDescent="0.15">
      <c r="A13101" s="3"/>
      <c r="B13101" s="5"/>
    </row>
    <row r="13102" spans="1:2" x14ac:dyDescent="0.15">
      <c r="A13102" s="3"/>
      <c r="B13102" s="5"/>
    </row>
    <row r="13103" spans="1:2" x14ac:dyDescent="0.15">
      <c r="A13103" s="3"/>
      <c r="B13103" s="5"/>
    </row>
    <row r="13104" spans="1:2" x14ac:dyDescent="0.15">
      <c r="A13104" s="3"/>
      <c r="B13104" s="5"/>
    </row>
    <row r="13105" spans="1:2" x14ac:dyDescent="0.15">
      <c r="A13105" s="3"/>
      <c r="B13105" s="5"/>
    </row>
    <row r="13106" spans="1:2" x14ac:dyDescent="0.15">
      <c r="A13106" s="3"/>
      <c r="B13106" s="5"/>
    </row>
    <row r="13107" spans="1:2" x14ac:dyDescent="0.15">
      <c r="A13107" s="3"/>
      <c r="B13107" s="5"/>
    </row>
    <row r="13108" spans="1:2" x14ac:dyDescent="0.15">
      <c r="A13108" s="3"/>
      <c r="B13108" s="5"/>
    </row>
    <row r="13109" spans="1:2" x14ac:dyDescent="0.15">
      <c r="A13109" s="3"/>
      <c r="B13109" s="5"/>
    </row>
    <row r="13110" spans="1:2" x14ac:dyDescent="0.15">
      <c r="A13110" s="3"/>
      <c r="B13110" s="5"/>
    </row>
    <row r="13111" spans="1:2" x14ac:dyDescent="0.15">
      <c r="A13111" s="3"/>
      <c r="B13111" s="5"/>
    </row>
    <row r="13112" spans="1:2" x14ac:dyDescent="0.15">
      <c r="A13112" s="3"/>
      <c r="B13112" s="5"/>
    </row>
    <row r="13113" spans="1:2" x14ac:dyDescent="0.15">
      <c r="A13113" s="3"/>
      <c r="B13113" s="5"/>
    </row>
    <row r="13114" spans="1:2" x14ac:dyDescent="0.15">
      <c r="A13114" s="3"/>
      <c r="B13114" s="5"/>
    </row>
    <row r="13115" spans="1:2" x14ac:dyDescent="0.15">
      <c r="A13115" s="3"/>
      <c r="B13115" s="5"/>
    </row>
    <row r="13116" spans="1:2" x14ac:dyDescent="0.15">
      <c r="A13116" s="3"/>
      <c r="B13116" s="5"/>
    </row>
    <row r="13117" spans="1:2" x14ac:dyDescent="0.15">
      <c r="A13117" s="3"/>
      <c r="B13117" s="5"/>
    </row>
    <row r="13118" spans="1:2" x14ac:dyDescent="0.15">
      <c r="A13118" s="3"/>
      <c r="B13118" s="5"/>
    </row>
    <row r="13119" spans="1:2" x14ac:dyDescent="0.15">
      <c r="A13119" s="3"/>
      <c r="B13119" s="5"/>
    </row>
    <row r="13120" spans="1:2" x14ac:dyDescent="0.15">
      <c r="A13120" s="3"/>
      <c r="B13120" s="5"/>
    </row>
    <row r="13121" spans="1:2" x14ac:dyDescent="0.15">
      <c r="A13121" s="3"/>
      <c r="B13121" s="5"/>
    </row>
    <row r="13122" spans="1:2" x14ac:dyDescent="0.15">
      <c r="A13122" s="3"/>
      <c r="B13122" s="5"/>
    </row>
    <row r="13123" spans="1:2" x14ac:dyDescent="0.15">
      <c r="A13123" s="3"/>
      <c r="B13123" s="5"/>
    </row>
    <row r="13124" spans="1:2" x14ac:dyDescent="0.15">
      <c r="A13124" s="3"/>
      <c r="B13124" s="5"/>
    </row>
    <row r="13125" spans="1:2" x14ac:dyDescent="0.15">
      <c r="A13125" s="3"/>
      <c r="B13125" s="5"/>
    </row>
    <row r="13126" spans="1:2" x14ac:dyDescent="0.15">
      <c r="A13126" s="3"/>
      <c r="B13126" s="5"/>
    </row>
    <row r="13127" spans="1:2" x14ac:dyDescent="0.15">
      <c r="A13127" s="3"/>
      <c r="B13127" s="5"/>
    </row>
    <row r="13128" spans="1:2" x14ac:dyDescent="0.15">
      <c r="A13128" s="3"/>
      <c r="B13128" s="5"/>
    </row>
    <row r="13129" spans="1:2" x14ac:dyDescent="0.15">
      <c r="A13129" s="3"/>
      <c r="B13129" s="5"/>
    </row>
    <row r="13130" spans="1:2" x14ac:dyDescent="0.15">
      <c r="A13130" s="3"/>
      <c r="B13130" s="5"/>
    </row>
    <row r="13131" spans="1:2" x14ac:dyDescent="0.15">
      <c r="A13131" s="3"/>
      <c r="B13131" s="5"/>
    </row>
    <row r="13132" spans="1:2" x14ac:dyDescent="0.15">
      <c r="A13132" s="3"/>
      <c r="B13132" s="5"/>
    </row>
    <row r="13133" spans="1:2" x14ac:dyDescent="0.15">
      <c r="A13133" s="3"/>
      <c r="B13133" s="5"/>
    </row>
    <row r="13134" spans="1:2" x14ac:dyDescent="0.15">
      <c r="A13134" s="3"/>
      <c r="B13134" s="5"/>
    </row>
    <row r="13135" spans="1:2" x14ac:dyDescent="0.15">
      <c r="A13135" s="3"/>
      <c r="B13135" s="5"/>
    </row>
    <row r="13136" spans="1:2" x14ac:dyDescent="0.15">
      <c r="A13136" s="3"/>
      <c r="B13136" s="5"/>
    </row>
    <row r="13137" spans="1:2" x14ac:dyDescent="0.15">
      <c r="A13137" s="3"/>
      <c r="B13137" s="5"/>
    </row>
    <row r="13138" spans="1:2" x14ac:dyDescent="0.15">
      <c r="A13138" s="3"/>
      <c r="B13138" s="5"/>
    </row>
    <row r="13139" spans="1:2" x14ac:dyDescent="0.15">
      <c r="A13139" s="3"/>
      <c r="B13139" s="5"/>
    </row>
    <row r="13140" spans="1:2" x14ac:dyDescent="0.15">
      <c r="A13140" s="3"/>
      <c r="B13140" s="5"/>
    </row>
    <row r="13141" spans="1:2" x14ac:dyDescent="0.15">
      <c r="A13141" s="3"/>
      <c r="B13141" s="5"/>
    </row>
    <row r="13142" spans="1:2" x14ac:dyDescent="0.15">
      <c r="A13142" s="3"/>
      <c r="B13142" s="5"/>
    </row>
    <row r="13143" spans="1:2" x14ac:dyDescent="0.15">
      <c r="A13143" s="3"/>
      <c r="B13143" s="5"/>
    </row>
    <row r="13144" spans="1:2" x14ac:dyDescent="0.15">
      <c r="A13144" s="3"/>
      <c r="B13144" s="5"/>
    </row>
    <row r="13145" spans="1:2" x14ac:dyDescent="0.15">
      <c r="A13145" s="3"/>
      <c r="B13145" s="5"/>
    </row>
    <row r="13146" spans="1:2" x14ac:dyDescent="0.15">
      <c r="A13146" s="3"/>
      <c r="B13146" s="5"/>
    </row>
    <row r="13147" spans="1:2" x14ac:dyDescent="0.15">
      <c r="A13147" s="3"/>
      <c r="B13147" s="5"/>
    </row>
    <row r="13148" spans="1:2" x14ac:dyDescent="0.15">
      <c r="A13148" s="3"/>
      <c r="B13148" s="5"/>
    </row>
    <row r="13149" spans="1:2" x14ac:dyDescent="0.15">
      <c r="A13149" s="3"/>
      <c r="B13149" s="5"/>
    </row>
    <row r="13150" spans="1:2" x14ac:dyDescent="0.15">
      <c r="A13150" s="3"/>
      <c r="B13150" s="5"/>
    </row>
    <row r="13151" spans="1:2" x14ac:dyDescent="0.15">
      <c r="A13151" s="3"/>
      <c r="B13151" s="5"/>
    </row>
    <row r="13152" spans="1:2" x14ac:dyDescent="0.15">
      <c r="A13152" s="3"/>
      <c r="B13152" s="5"/>
    </row>
    <row r="13153" spans="1:2" x14ac:dyDescent="0.15">
      <c r="A13153" s="3"/>
      <c r="B13153" s="5"/>
    </row>
    <row r="13154" spans="1:2" x14ac:dyDescent="0.15">
      <c r="A13154" s="3"/>
      <c r="B13154" s="5"/>
    </row>
    <row r="13155" spans="1:2" x14ac:dyDescent="0.15">
      <c r="A13155" s="3"/>
      <c r="B13155" s="5"/>
    </row>
    <row r="13156" spans="1:2" x14ac:dyDescent="0.15">
      <c r="A13156" s="3"/>
      <c r="B13156" s="5"/>
    </row>
    <row r="13157" spans="1:2" x14ac:dyDescent="0.15">
      <c r="A13157" s="3"/>
      <c r="B13157" s="5"/>
    </row>
    <row r="13158" spans="1:2" x14ac:dyDescent="0.15">
      <c r="A13158" s="3"/>
      <c r="B13158" s="5"/>
    </row>
    <row r="13159" spans="1:2" x14ac:dyDescent="0.15">
      <c r="A13159" s="3"/>
      <c r="B13159" s="5"/>
    </row>
    <row r="13160" spans="1:2" x14ac:dyDescent="0.15">
      <c r="A13160" s="3"/>
      <c r="B13160" s="5"/>
    </row>
    <row r="13161" spans="1:2" x14ac:dyDescent="0.15">
      <c r="A13161" s="3"/>
      <c r="B13161" s="5"/>
    </row>
    <row r="13162" spans="1:2" x14ac:dyDescent="0.15">
      <c r="A13162" s="3"/>
      <c r="B13162" s="5"/>
    </row>
    <row r="13163" spans="1:2" x14ac:dyDescent="0.15">
      <c r="A13163" s="3"/>
      <c r="B13163" s="5"/>
    </row>
    <row r="13164" spans="1:2" x14ac:dyDescent="0.15">
      <c r="A13164" s="3"/>
      <c r="B13164" s="5"/>
    </row>
    <row r="13165" spans="1:2" x14ac:dyDescent="0.15">
      <c r="A13165" s="3"/>
      <c r="B13165" s="5"/>
    </row>
    <row r="13166" spans="1:2" x14ac:dyDescent="0.15">
      <c r="A13166" s="3"/>
      <c r="B13166" s="5"/>
    </row>
    <row r="13167" spans="1:2" x14ac:dyDescent="0.15">
      <c r="A13167" s="3"/>
      <c r="B13167" s="5"/>
    </row>
    <row r="13168" spans="1:2" x14ac:dyDescent="0.15">
      <c r="A13168" s="3"/>
      <c r="B13168" s="5"/>
    </row>
    <row r="13169" spans="1:2" x14ac:dyDescent="0.15">
      <c r="A13169" s="3"/>
      <c r="B13169" s="5"/>
    </row>
    <row r="13170" spans="1:2" x14ac:dyDescent="0.15">
      <c r="A13170" s="3"/>
      <c r="B13170" s="5"/>
    </row>
    <row r="13171" spans="1:2" x14ac:dyDescent="0.15">
      <c r="A13171" s="3"/>
      <c r="B13171" s="5"/>
    </row>
    <row r="13172" spans="1:2" x14ac:dyDescent="0.15">
      <c r="A13172" s="3"/>
      <c r="B13172" s="5"/>
    </row>
    <row r="13173" spans="1:2" x14ac:dyDescent="0.15">
      <c r="A13173" s="3"/>
      <c r="B13173" s="5"/>
    </row>
    <row r="13174" spans="1:2" x14ac:dyDescent="0.15">
      <c r="A13174" s="3"/>
      <c r="B13174" s="5"/>
    </row>
    <row r="13175" spans="1:2" x14ac:dyDescent="0.15">
      <c r="A13175" s="3"/>
      <c r="B13175" s="5"/>
    </row>
    <row r="13176" spans="1:2" x14ac:dyDescent="0.15">
      <c r="A13176" s="3"/>
      <c r="B13176" s="5"/>
    </row>
    <row r="13177" spans="1:2" x14ac:dyDescent="0.15">
      <c r="A13177" s="3"/>
      <c r="B13177" s="5"/>
    </row>
    <row r="13178" spans="1:2" x14ac:dyDescent="0.15">
      <c r="A13178" s="3"/>
      <c r="B13178" s="5"/>
    </row>
    <row r="13179" spans="1:2" x14ac:dyDescent="0.15">
      <c r="A13179" s="3"/>
      <c r="B13179" s="5"/>
    </row>
    <row r="13180" spans="1:2" x14ac:dyDescent="0.15">
      <c r="A13180" s="3"/>
      <c r="B13180" s="5"/>
    </row>
    <row r="13181" spans="1:2" x14ac:dyDescent="0.15">
      <c r="A13181" s="3"/>
      <c r="B13181" s="5"/>
    </row>
    <row r="13182" spans="1:2" x14ac:dyDescent="0.15">
      <c r="A13182" s="3"/>
      <c r="B13182" s="5"/>
    </row>
    <row r="13183" spans="1:2" x14ac:dyDescent="0.15">
      <c r="A13183" s="3"/>
      <c r="B13183" s="5"/>
    </row>
    <row r="13184" spans="1:2" x14ac:dyDescent="0.15">
      <c r="A13184" s="3"/>
      <c r="B13184" s="5"/>
    </row>
    <row r="13185" spans="1:2" x14ac:dyDescent="0.15">
      <c r="A13185" s="3"/>
      <c r="B13185" s="5"/>
    </row>
    <row r="13186" spans="1:2" x14ac:dyDescent="0.15">
      <c r="A13186" s="3"/>
      <c r="B13186" s="5"/>
    </row>
    <row r="13187" spans="1:2" x14ac:dyDescent="0.15">
      <c r="A13187" s="3"/>
      <c r="B13187" s="5"/>
    </row>
    <row r="13188" spans="1:2" x14ac:dyDescent="0.15">
      <c r="A13188" s="3"/>
      <c r="B13188" s="5"/>
    </row>
    <row r="13189" spans="1:2" x14ac:dyDescent="0.15">
      <c r="A13189" s="3"/>
      <c r="B13189" s="5"/>
    </row>
    <row r="13190" spans="1:2" x14ac:dyDescent="0.15">
      <c r="A13190" s="3"/>
      <c r="B13190" s="5"/>
    </row>
    <row r="13191" spans="1:2" x14ac:dyDescent="0.15">
      <c r="A13191" s="3"/>
      <c r="B13191" s="5"/>
    </row>
    <row r="13192" spans="1:2" x14ac:dyDescent="0.15">
      <c r="A13192" s="3"/>
      <c r="B13192" s="5"/>
    </row>
    <row r="13193" spans="1:2" x14ac:dyDescent="0.15">
      <c r="A13193" s="3"/>
      <c r="B13193" s="5"/>
    </row>
    <row r="13194" spans="1:2" x14ac:dyDescent="0.15">
      <c r="A13194" s="3"/>
      <c r="B13194" s="5"/>
    </row>
    <row r="13195" spans="1:2" x14ac:dyDescent="0.15">
      <c r="A13195" s="3"/>
      <c r="B13195" s="5"/>
    </row>
    <row r="13196" spans="1:2" x14ac:dyDescent="0.15">
      <c r="A13196" s="3"/>
      <c r="B13196" s="5"/>
    </row>
    <row r="13197" spans="1:2" x14ac:dyDescent="0.15">
      <c r="A13197" s="3"/>
      <c r="B13197" s="5"/>
    </row>
    <row r="13198" spans="1:2" x14ac:dyDescent="0.15">
      <c r="A13198" s="3"/>
      <c r="B13198" s="5"/>
    </row>
    <row r="13199" spans="1:2" x14ac:dyDescent="0.15">
      <c r="A13199" s="3"/>
      <c r="B13199" s="5"/>
    </row>
    <row r="13200" spans="1:2" x14ac:dyDescent="0.15">
      <c r="A13200" s="3"/>
      <c r="B13200" s="5"/>
    </row>
    <row r="13201" spans="1:2" x14ac:dyDescent="0.15">
      <c r="A13201" s="3"/>
      <c r="B13201" s="5"/>
    </row>
    <row r="13202" spans="1:2" x14ac:dyDescent="0.15">
      <c r="A13202" s="3"/>
      <c r="B13202" s="5"/>
    </row>
    <row r="13203" spans="1:2" x14ac:dyDescent="0.15">
      <c r="A13203" s="3"/>
      <c r="B13203" s="5"/>
    </row>
    <row r="13204" spans="1:2" x14ac:dyDescent="0.15">
      <c r="A13204" s="3"/>
      <c r="B13204" s="5"/>
    </row>
    <row r="13205" spans="1:2" x14ac:dyDescent="0.15">
      <c r="A13205" s="3"/>
      <c r="B13205" s="5"/>
    </row>
    <row r="13206" spans="1:2" x14ac:dyDescent="0.15">
      <c r="A13206" s="3"/>
      <c r="B13206" s="5"/>
    </row>
    <row r="13207" spans="1:2" x14ac:dyDescent="0.15">
      <c r="A13207" s="3"/>
      <c r="B13207" s="5"/>
    </row>
    <row r="13208" spans="1:2" x14ac:dyDescent="0.15">
      <c r="A13208" s="3"/>
      <c r="B13208" s="5"/>
    </row>
    <row r="13209" spans="1:2" x14ac:dyDescent="0.15">
      <c r="A13209" s="3"/>
      <c r="B13209" s="5"/>
    </row>
    <row r="13210" spans="1:2" x14ac:dyDescent="0.15">
      <c r="A13210" s="3"/>
      <c r="B13210" s="5"/>
    </row>
    <row r="13211" spans="1:2" x14ac:dyDescent="0.15">
      <c r="A13211" s="3"/>
      <c r="B13211" s="5"/>
    </row>
    <row r="13212" spans="1:2" x14ac:dyDescent="0.15">
      <c r="A13212" s="3"/>
      <c r="B13212" s="5"/>
    </row>
    <row r="13213" spans="1:2" x14ac:dyDescent="0.15">
      <c r="A13213" s="3"/>
      <c r="B13213" s="5"/>
    </row>
    <row r="13214" spans="1:2" x14ac:dyDescent="0.15">
      <c r="A13214" s="3"/>
      <c r="B13214" s="5"/>
    </row>
    <row r="13215" spans="1:2" x14ac:dyDescent="0.15">
      <c r="A13215" s="3"/>
      <c r="B13215" s="5"/>
    </row>
    <row r="13216" spans="1:2" x14ac:dyDescent="0.15">
      <c r="A13216" s="3"/>
      <c r="B13216" s="5"/>
    </row>
    <row r="13217" spans="1:2" x14ac:dyDescent="0.15">
      <c r="A13217" s="3"/>
      <c r="B13217" s="5"/>
    </row>
    <row r="13218" spans="1:2" x14ac:dyDescent="0.15">
      <c r="A13218" s="3"/>
      <c r="B13218" s="5"/>
    </row>
    <row r="13219" spans="1:2" x14ac:dyDescent="0.15">
      <c r="A13219" s="3"/>
      <c r="B13219" s="5"/>
    </row>
    <row r="13220" spans="1:2" x14ac:dyDescent="0.15">
      <c r="A13220" s="3"/>
      <c r="B13220" s="5"/>
    </row>
    <row r="13221" spans="1:2" x14ac:dyDescent="0.15">
      <c r="A13221" s="3"/>
      <c r="B13221" s="5"/>
    </row>
    <row r="13222" spans="1:2" x14ac:dyDescent="0.15">
      <c r="A13222" s="3"/>
      <c r="B13222" s="5"/>
    </row>
    <row r="13223" spans="1:2" x14ac:dyDescent="0.15">
      <c r="A13223" s="3"/>
      <c r="B13223" s="5"/>
    </row>
    <row r="13224" spans="1:2" x14ac:dyDescent="0.15">
      <c r="A13224" s="3"/>
      <c r="B13224" s="5"/>
    </row>
    <row r="13225" spans="1:2" x14ac:dyDescent="0.15">
      <c r="A13225" s="3"/>
      <c r="B13225" s="5"/>
    </row>
    <row r="13226" spans="1:2" x14ac:dyDescent="0.15">
      <c r="A13226" s="3"/>
      <c r="B13226" s="5"/>
    </row>
    <row r="13227" spans="1:2" x14ac:dyDescent="0.15">
      <c r="A13227" s="3"/>
      <c r="B13227" s="5"/>
    </row>
    <row r="13228" spans="1:2" x14ac:dyDescent="0.15">
      <c r="A13228" s="3"/>
      <c r="B13228" s="5"/>
    </row>
    <row r="13229" spans="1:2" x14ac:dyDescent="0.15">
      <c r="A13229" s="3"/>
      <c r="B13229" s="5"/>
    </row>
    <row r="13230" spans="1:2" x14ac:dyDescent="0.15">
      <c r="A13230" s="3"/>
      <c r="B13230" s="5"/>
    </row>
    <row r="13231" spans="1:2" x14ac:dyDescent="0.15">
      <c r="A13231" s="3"/>
      <c r="B13231" s="5"/>
    </row>
    <row r="13232" spans="1:2" x14ac:dyDescent="0.15">
      <c r="A13232" s="3"/>
      <c r="B13232" s="5"/>
    </row>
    <row r="13233" spans="1:2" x14ac:dyDescent="0.15">
      <c r="A13233" s="3"/>
      <c r="B13233" s="5"/>
    </row>
    <row r="13234" spans="1:2" x14ac:dyDescent="0.15">
      <c r="A13234" s="3"/>
      <c r="B13234" s="5"/>
    </row>
    <row r="13235" spans="1:2" x14ac:dyDescent="0.15">
      <c r="A13235" s="3"/>
      <c r="B13235" s="5"/>
    </row>
    <row r="13236" spans="1:2" x14ac:dyDescent="0.15">
      <c r="A13236" s="3"/>
      <c r="B13236" s="5"/>
    </row>
    <row r="13237" spans="1:2" x14ac:dyDescent="0.15">
      <c r="A13237" s="3"/>
      <c r="B13237" s="5"/>
    </row>
    <row r="13238" spans="1:2" x14ac:dyDescent="0.15">
      <c r="A13238" s="3"/>
      <c r="B13238" s="5"/>
    </row>
    <row r="13239" spans="1:2" x14ac:dyDescent="0.15">
      <c r="A13239" s="3"/>
      <c r="B13239" s="5"/>
    </row>
    <row r="13240" spans="1:2" x14ac:dyDescent="0.15">
      <c r="A13240" s="3"/>
      <c r="B13240" s="5"/>
    </row>
    <row r="13241" spans="1:2" x14ac:dyDescent="0.15">
      <c r="A13241" s="3"/>
      <c r="B13241" s="5"/>
    </row>
    <row r="13242" spans="1:2" x14ac:dyDescent="0.15">
      <c r="A13242" s="3"/>
      <c r="B13242" s="5"/>
    </row>
    <row r="13243" spans="1:2" x14ac:dyDescent="0.15">
      <c r="A13243" s="3"/>
      <c r="B13243" s="5"/>
    </row>
    <row r="13244" spans="1:2" x14ac:dyDescent="0.15">
      <c r="A13244" s="3"/>
      <c r="B13244" s="5"/>
    </row>
    <row r="13245" spans="1:2" x14ac:dyDescent="0.15">
      <c r="A13245" s="3"/>
      <c r="B13245" s="5"/>
    </row>
    <row r="13246" spans="1:2" x14ac:dyDescent="0.15">
      <c r="A13246" s="3"/>
      <c r="B13246" s="5"/>
    </row>
    <row r="13247" spans="1:2" x14ac:dyDescent="0.15">
      <c r="A13247" s="3"/>
      <c r="B13247" s="5"/>
    </row>
    <row r="13248" spans="1:2" x14ac:dyDescent="0.15">
      <c r="A13248" s="3"/>
      <c r="B13248" s="5"/>
    </row>
    <row r="13249" spans="1:2" x14ac:dyDescent="0.15">
      <c r="A13249" s="3"/>
      <c r="B13249" s="5"/>
    </row>
    <row r="13250" spans="1:2" x14ac:dyDescent="0.15">
      <c r="A13250" s="3"/>
      <c r="B13250" s="5"/>
    </row>
    <row r="13251" spans="1:2" x14ac:dyDescent="0.15">
      <c r="A13251" s="3"/>
      <c r="B13251" s="5"/>
    </row>
    <row r="13252" spans="1:2" x14ac:dyDescent="0.15">
      <c r="A13252" s="3"/>
      <c r="B13252" s="5"/>
    </row>
    <row r="13253" spans="1:2" x14ac:dyDescent="0.15">
      <c r="A13253" s="3"/>
      <c r="B13253" s="5"/>
    </row>
    <row r="13254" spans="1:2" x14ac:dyDescent="0.15">
      <c r="A13254" s="3"/>
      <c r="B13254" s="5"/>
    </row>
    <row r="13255" spans="1:2" x14ac:dyDescent="0.15">
      <c r="A13255" s="3"/>
      <c r="B13255" s="5"/>
    </row>
    <row r="13256" spans="1:2" x14ac:dyDescent="0.15">
      <c r="A13256" s="3"/>
      <c r="B13256" s="5"/>
    </row>
    <row r="13257" spans="1:2" x14ac:dyDescent="0.15">
      <c r="A13257" s="3"/>
      <c r="B13257" s="5"/>
    </row>
    <row r="13258" spans="1:2" x14ac:dyDescent="0.15">
      <c r="A13258" s="3"/>
      <c r="B13258" s="5"/>
    </row>
    <row r="13259" spans="1:2" x14ac:dyDescent="0.15">
      <c r="A13259" s="3"/>
      <c r="B13259" s="5"/>
    </row>
    <row r="13260" spans="1:2" x14ac:dyDescent="0.15">
      <c r="A13260" s="3"/>
      <c r="B13260" s="5"/>
    </row>
    <row r="13261" spans="1:2" x14ac:dyDescent="0.15">
      <c r="A13261" s="3"/>
      <c r="B13261" s="5"/>
    </row>
    <row r="13262" spans="1:2" x14ac:dyDescent="0.15">
      <c r="A13262" s="3"/>
      <c r="B13262" s="5"/>
    </row>
    <row r="13263" spans="1:2" x14ac:dyDescent="0.15">
      <c r="A13263" s="3"/>
      <c r="B13263" s="5"/>
    </row>
    <row r="13264" spans="1:2" x14ac:dyDescent="0.15">
      <c r="A13264" s="3"/>
      <c r="B13264" s="5"/>
    </row>
    <row r="13265" spans="1:2" x14ac:dyDescent="0.15">
      <c r="A13265" s="3"/>
      <c r="B13265" s="5"/>
    </row>
    <row r="13266" spans="1:2" x14ac:dyDescent="0.15">
      <c r="A13266" s="3"/>
      <c r="B13266" s="5"/>
    </row>
    <row r="13267" spans="1:2" x14ac:dyDescent="0.15">
      <c r="A13267" s="3"/>
      <c r="B13267" s="5"/>
    </row>
    <row r="13268" spans="1:2" x14ac:dyDescent="0.15">
      <c r="A13268" s="3"/>
      <c r="B13268" s="5"/>
    </row>
    <row r="13269" spans="1:2" x14ac:dyDescent="0.15">
      <c r="A13269" s="3"/>
      <c r="B13269" s="5"/>
    </row>
    <row r="13270" spans="1:2" x14ac:dyDescent="0.15">
      <c r="A13270" s="3"/>
      <c r="B13270" s="5"/>
    </row>
    <row r="13271" spans="1:2" x14ac:dyDescent="0.15">
      <c r="A13271" s="3"/>
      <c r="B13271" s="5"/>
    </row>
    <row r="13272" spans="1:2" x14ac:dyDescent="0.15">
      <c r="A13272" s="3"/>
      <c r="B13272" s="5"/>
    </row>
    <row r="13273" spans="1:2" x14ac:dyDescent="0.15">
      <c r="A13273" s="3"/>
      <c r="B13273" s="5"/>
    </row>
    <row r="13274" spans="1:2" x14ac:dyDescent="0.15">
      <c r="A13274" s="3"/>
      <c r="B13274" s="5"/>
    </row>
    <row r="13275" spans="1:2" x14ac:dyDescent="0.15">
      <c r="A13275" s="3"/>
      <c r="B13275" s="5"/>
    </row>
    <row r="13276" spans="1:2" x14ac:dyDescent="0.15">
      <c r="A13276" s="3"/>
      <c r="B13276" s="5"/>
    </row>
    <row r="13277" spans="1:2" x14ac:dyDescent="0.15">
      <c r="A13277" s="3"/>
      <c r="B13277" s="5"/>
    </row>
    <row r="13278" spans="1:2" x14ac:dyDescent="0.15">
      <c r="A13278" s="3"/>
      <c r="B13278" s="5"/>
    </row>
    <row r="13279" spans="1:2" x14ac:dyDescent="0.15">
      <c r="A13279" s="3"/>
      <c r="B13279" s="5"/>
    </row>
    <row r="13280" spans="1:2" x14ac:dyDescent="0.15">
      <c r="A13280" s="3"/>
      <c r="B13280" s="5"/>
    </row>
    <row r="13281" spans="1:2" x14ac:dyDescent="0.15">
      <c r="A13281" s="3"/>
      <c r="B13281" s="5"/>
    </row>
    <row r="13282" spans="1:2" x14ac:dyDescent="0.15">
      <c r="A13282" s="3"/>
      <c r="B13282" s="5"/>
    </row>
    <row r="13283" spans="1:2" x14ac:dyDescent="0.15">
      <c r="A13283" s="3"/>
      <c r="B13283" s="5"/>
    </row>
    <row r="13284" spans="1:2" x14ac:dyDescent="0.15">
      <c r="A13284" s="3"/>
      <c r="B13284" s="5"/>
    </row>
    <row r="13285" spans="1:2" x14ac:dyDescent="0.15">
      <c r="A13285" s="3"/>
      <c r="B13285" s="5"/>
    </row>
    <row r="13286" spans="1:2" x14ac:dyDescent="0.15">
      <c r="A13286" s="3"/>
      <c r="B13286" s="5"/>
    </row>
    <row r="13287" spans="1:2" x14ac:dyDescent="0.15">
      <c r="A13287" s="3"/>
      <c r="B13287" s="5"/>
    </row>
    <row r="13288" spans="1:2" x14ac:dyDescent="0.15">
      <c r="A13288" s="3"/>
      <c r="B13288" s="5"/>
    </row>
    <row r="13289" spans="1:2" x14ac:dyDescent="0.15">
      <c r="A13289" s="3"/>
      <c r="B13289" s="5"/>
    </row>
    <row r="13290" spans="1:2" x14ac:dyDescent="0.15">
      <c r="A13290" s="3"/>
      <c r="B13290" s="5"/>
    </row>
    <row r="13291" spans="1:2" x14ac:dyDescent="0.15">
      <c r="A13291" s="3"/>
      <c r="B13291" s="5"/>
    </row>
    <row r="13292" spans="1:2" x14ac:dyDescent="0.15">
      <c r="A13292" s="3"/>
      <c r="B13292" s="5"/>
    </row>
    <row r="13293" spans="1:2" x14ac:dyDescent="0.15">
      <c r="A13293" s="3"/>
      <c r="B13293" s="5"/>
    </row>
    <row r="13294" spans="1:2" x14ac:dyDescent="0.15">
      <c r="A13294" s="3"/>
      <c r="B13294" s="5"/>
    </row>
    <row r="13295" spans="1:2" x14ac:dyDescent="0.15">
      <c r="A13295" s="3"/>
      <c r="B13295" s="5"/>
    </row>
    <row r="13296" spans="1:2" x14ac:dyDescent="0.15">
      <c r="A13296" s="3"/>
      <c r="B13296" s="5"/>
    </row>
    <row r="13297" spans="1:2" x14ac:dyDescent="0.15">
      <c r="A13297" s="3"/>
      <c r="B13297" s="5"/>
    </row>
    <row r="13298" spans="1:2" x14ac:dyDescent="0.15">
      <c r="A13298" s="3"/>
      <c r="B13298" s="5"/>
    </row>
    <row r="13299" spans="1:2" x14ac:dyDescent="0.15">
      <c r="A13299" s="3"/>
      <c r="B13299" s="5"/>
    </row>
    <row r="13300" spans="1:2" x14ac:dyDescent="0.15">
      <c r="A13300" s="3"/>
      <c r="B13300" s="5"/>
    </row>
    <row r="13301" spans="1:2" x14ac:dyDescent="0.15">
      <c r="A13301" s="3"/>
      <c r="B13301" s="5"/>
    </row>
    <row r="13302" spans="1:2" x14ac:dyDescent="0.15">
      <c r="A13302" s="3"/>
      <c r="B13302" s="5"/>
    </row>
    <row r="13303" spans="1:2" x14ac:dyDescent="0.15">
      <c r="A13303" s="3"/>
      <c r="B13303" s="5"/>
    </row>
    <row r="13304" spans="1:2" x14ac:dyDescent="0.15">
      <c r="A13304" s="3"/>
      <c r="B13304" s="5"/>
    </row>
    <row r="13305" spans="1:2" x14ac:dyDescent="0.15">
      <c r="A13305" s="3"/>
      <c r="B13305" s="5"/>
    </row>
    <row r="13306" spans="1:2" x14ac:dyDescent="0.15">
      <c r="A13306" s="3"/>
      <c r="B13306" s="5"/>
    </row>
    <row r="13307" spans="1:2" x14ac:dyDescent="0.15">
      <c r="A13307" s="3"/>
      <c r="B13307" s="5"/>
    </row>
    <row r="13308" spans="1:2" x14ac:dyDescent="0.15">
      <c r="A13308" s="3"/>
      <c r="B13308" s="5"/>
    </row>
    <row r="13309" spans="1:2" x14ac:dyDescent="0.15">
      <c r="A13309" s="3"/>
      <c r="B13309" s="5"/>
    </row>
    <row r="13310" spans="1:2" x14ac:dyDescent="0.15">
      <c r="A13310" s="3"/>
      <c r="B13310" s="5"/>
    </row>
    <row r="13311" spans="1:2" x14ac:dyDescent="0.15">
      <c r="A13311" s="3"/>
      <c r="B13311" s="5"/>
    </row>
    <row r="13312" spans="1:2" x14ac:dyDescent="0.15">
      <c r="A13312" s="3"/>
      <c r="B13312" s="5"/>
    </row>
    <row r="13313" spans="1:2" x14ac:dyDescent="0.15">
      <c r="A13313" s="3"/>
      <c r="B13313" s="5"/>
    </row>
    <row r="13314" spans="1:2" x14ac:dyDescent="0.15">
      <c r="A13314" s="3"/>
      <c r="B13314" s="5"/>
    </row>
    <row r="13315" spans="1:2" x14ac:dyDescent="0.15">
      <c r="A13315" s="3"/>
      <c r="B13315" s="5"/>
    </row>
    <row r="13316" spans="1:2" x14ac:dyDescent="0.15">
      <c r="A13316" s="3"/>
      <c r="B13316" s="5"/>
    </row>
    <row r="13317" spans="1:2" x14ac:dyDescent="0.15">
      <c r="A13317" s="3"/>
      <c r="B13317" s="5"/>
    </row>
    <row r="13318" spans="1:2" x14ac:dyDescent="0.15">
      <c r="A13318" s="3"/>
      <c r="B13318" s="5"/>
    </row>
    <row r="13319" spans="1:2" x14ac:dyDescent="0.15">
      <c r="A13319" s="3"/>
      <c r="B13319" s="5"/>
    </row>
    <row r="13320" spans="1:2" x14ac:dyDescent="0.15">
      <c r="A13320" s="3"/>
      <c r="B13320" s="5"/>
    </row>
    <row r="13321" spans="1:2" x14ac:dyDescent="0.15">
      <c r="A13321" s="3"/>
      <c r="B13321" s="5"/>
    </row>
    <row r="13322" spans="1:2" x14ac:dyDescent="0.15">
      <c r="A13322" s="3"/>
      <c r="B13322" s="5"/>
    </row>
    <row r="13323" spans="1:2" x14ac:dyDescent="0.15">
      <c r="A13323" s="3"/>
      <c r="B13323" s="5"/>
    </row>
    <row r="13324" spans="1:2" x14ac:dyDescent="0.15">
      <c r="A13324" s="3"/>
      <c r="B13324" s="5"/>
    </row>
    <row r="13325" spans="1:2" x14ac:dyDescent="0.15">
      <c r="A13325" s="3"/>
      <c r="B13325" s="5"/>
    </row>
    <row r="13326" spans="1:2" x14ac:dyDescent="0.15">
      <c r="A13326" s="3"/>
      <c r="B13326" s="5"/>
    </row>
    <row r="13327" spans="1:2" x14ac:dyDescent="0.15">
      <c r="A13327" s="3"/>
      <c r="B13327" s="5"/>
    </row>
    <row r="13328" spans="1:2" x14ac:dyDescent="0.15">
      <c r="A13328" s="3"/>
      <c r="B13328" s="5"/>
    </row>
    <row r="13329" spans="1:2" x14ac:dyDescent="0.15">
      <c r="A13329" s="3"/>
      <c r="B13329" s="5"/>
    </row>
    <row r="13330" spans="1:2" x14ac:dyDescent="0.15">
      <c r="A13330" s="3"/>
      <c r="B13330" s="5"/>
    </row>
    <row r="13331" spans="1:2" x14ac:dyDescent="0.15">
      <c r="A13331" s="3"/>
      <c r="B13331" s="5"/>
    </row>
    <row r="13332" spans="1:2" x14ac:dyDescent="0.15">
      <c r="A13332" s="3"/>
      <c r="B13332" s="5"/>
    </row>
    <row r="13333" spans="1:2" x14ac:dyDescent="0.15">
      <c r="A13333" s="3"/>
      <c r="B13333" s="5"/>
    </row>
    <row r="13334" spans="1:2" x14ac:dyDescent="0.15">
      <c r="A13334" s="3"/>
      <c r="B13334" s="5"/>
    </row>
    <row r="13335" spans="1:2" x14ac:dyDescent="0.15">
      <c r="A13335" s="3"/>
      <c r="B13335" s="5"/>
    </row>
    <row r="13336" spans="1:2" x14ac:dyDescent="0.15">
      <c r="A13336" s="3"/>
      <c r="B13336" s="5"/>
    </row>
    <row r="13337" spans="1:2" x14ac:dyDescent="0.15">
      <c r="A13337" s="3"/>
      <c r="B13337" s="5"/>
    </row>
    <row r="13338" spans="1:2" x14ac:dyDescent="0.15">
      <c r="A13338" s="3"/>
      <c r="B13338" s="5"/>
    </row>
    <row r="13339" spans="1:2" x14ac:dyDescent="0.15">
      <c r="A13339" s="3"/>
      <c r="B13339" s="5"/>
    </row>
    <row r="13340" spans="1:2" x14ac:dyDescent="0.15">
      <c r="A13340" s="3"/>
      <c r="B13340" s="5"/>
    </row>
    <row r="13341" spans="1:2" x14ac:dyDescent="0.15">
      <c r="A13341" s="3"/>
      <c r="B13341" s="5"/>
    </row>
    <row r="13342" spans="1:2" x14ac:dyDescent="0.15">
      <c r="A13342" s="3"/>
      <c r="B13342" s="5"/>
    </row>
    <row r="13343" spans="1:2" x14ac:dyDescent="0.15">
      <c r="A13343" s="3"/>
      <c r="B13343" s="5"/>
    </row>
    <row r="13344" spans="1:2" x14ac:dyDescent="0.15">
      <c r="A13344" s="3"/>
      <c r="B13344" s="5"/>
    </row>
    <row r="13345" spans="1:2" x14ac:dyDescent="0.15">
      <c r="A13345" s="3"/>
      <c r="B13345" s="5"/>
    </row>
    <row r="13346" spans="1:2" x14ac:dyDescent="0.15">
      <c r="A13346" s="3"/>
      <c r="B13346" s="5"/>
    </row>
    <row r="13347" spans="1:2" x14ac:dyDescent="0.15">
      <c r="A13347" s="3"/>
      <c r="B13347" s="5"/>
    </row>
    <row r="13348" spans="1:2" x14ac:dyDescent="0.15">
      <c r="A13348" s="3"/>
      <c r="B13348" s="5"/>
    </row>
    <row r="13349" spans="1:2" x14ac:dyDescent="0.15">
      <c r="A13349" s="3"/>
      <c r="B13349" s="5"/>
    </row>
    <row r="13350" spans="1:2" x14ac:dyDescent="0.15">
      <c r="A13350" s="3"/>
      <c r="B13350" s="5"/>
    </row>
    <row r="13351" spans="1:2" x14ac:dyDescent="0.15">
      <c r="A13351" s="3"/>
      <c r="B13351" s="5"/>
    </row>
    <row r="13352" spans="1:2" x14ac:dyDescent="0.15">
      <c r="A13352" s="3"/>
      <c r="B13352" s="5"/>
    </row>
    <row r="13353" spans="1:2" x14ac:dyDescent="0.15">
      <c r="A13353" s="3"/>
      <c r="B13353" s="5"/>
    </row>
    <row r="13354" spans="1:2" x14ac:dyDescent="0.15">
      <c r="A13354" s="3"/>
      <c r="B13354" s="5"/>
    </row>
    <row r="13355" spans="1:2" x14ac:dyDescent="0.15">
      <c r="A13355" s="3"/>
      <c r="B13355" s="5"/>
    </row>
    <row r="13356" spans="1:2" x14ac:dyDescent="0.15">
      <c r="A13356" s="3"/>
      <c r="B13356" s="5"/>
    </row>
    <row r="13357" spans="1:2" x14ac:dyDescent="0.15">
      <c r="A13357" s="3"/>
      <c r="B13357" s="5"/>
    </row>
    <row r="13358" spans="1:2" x14ac:dyDescent="0.15">
      <c r="A13358" s="3"/>
      <c r="B13358" s="5"/>
    </row>
    <row r="13359" spans="1:2" x14ac:dyDescent="0.15">
      <c r="A13359" s="3"/>
      <c r="B13359" s="5"/>
    </row>
    <row r="13360" spans="1:2" x14ac:dyDescent="0.15">
      <c r="A13360" s="3"/>
      <c r="B13360" s="5"/>
    </row>
    <row r="13361" spans="1:2" x14ac:dyDescent="0.15">
      <c r="A13361" s="3"/>
      <c r="B13361" s="5"/>
    </row>
    <row r="13362" spans="1:2" x14ac:dyDescent="0.15">
      <c r="A13362" s="3"/>
      <c r="B13362" s="5"/>
    </row>
    <row r="13363" spans="1:2" x14ac:dyDescent="0.15">
      <c r="A13363" s="3"/>
      <c r="B13363" s="5"/>
    </row>
    <row r="13364" spans="1:2" x14ac:dyDescent="0.15">
      <c r="A13364" s="3"/>
      <c r="B13364" s="5"/>
    </row>
    <row r="13365" spans="1:2" x14ac:dyDescent="0.15">
      <c r="A13365" s="3"/>
      <c r="B13365" s="5"/>
    </row>
    <row r="13366" spans="1:2" x14ac:dyDescent="0.15">
      <c r="A13366" s="3"/>
      <c r="B13366" s="5"/>
    </row>
    <row r="13367" spans="1:2" x14ac:dyDescent="0.15">
      <c r="A13367" s="3"/>
      <c r="B13367" s="5"/>
    </row>
    <row r="13368" spans="1:2" x14ac:dyDescent="0.15">
      <c r="A13368" s="3"/>
      <c r="B13368" s="5"/>
    </row>
    <row r="13369" spans="1:2" x14ac:dyDescent="0.15">
      <c r="A13369" s="3"/>
      <c r="B13369" s="5"/>
    </row>
    <row r="13370" spans="1:2" x14ac:dyDescent="0.15">
      <c r="A13370" s="3"/>
      <c r="B13370" s="5"/>
    </row>
    <row r="13371" spans="1:2" x14ac:dyDescent="0.15">
      <c r="A13371" s="3"/>
      <c r="B13371" s="5"/>
    </row>
    <row r="13372" spans="1:2" x14ac:dyDescent="0.15">
      <c r="A13372" s="3"/>
      <c r="B13372" s="5"/>
    </row>
    <row r="13373" spans="1:2" x14ac:dyDescent="0.15">
      <c r="A13373" s="3"/>
      <c r="B13373" s="5"/>
    </row>
    <row r="13374" spans="1:2" x14ac:dyDescent="0.15">
      <c r="A13374" s="3"/>
      <c r="B13374" s="5"/>
    </row>
    <row r="13375" spans="1:2" x14ac:dyDescent="0.15">
      <c r="A13375" s="3"/>
      <c r="B13375" s="5"/>
    </row>
    <row r="13376" spans="1:2" x14ac:dyDescent="0.15">
      <c r="A13376" s="3"/>
      <c r="B13376" s="5"/>
    </row>
    <row r="13377" spans="1:2" x14ac:dyDescent="0.15">
      <c r="A13377" s="3"/>
      <c r="B13377" s="5"/>
    </row>
    <row r="13378" spans="1:2" x14ac:dyDescent="0.15">
      <c r="A13378" s="3"/>
      <c r="B13378" s="5"/>
    </row>
    <row r="13379" spans="1:2" x14ac:dyDescent="0.15">
      <c r="A13379" s="3"/>
      <c r="B13379" s="5"/>
    </row>
    <row r="13380" spans="1:2" x14ac:dyDescent="0.15">
      <c r="A13380" s="3"/>
      <c r="B13380" s="5"/>
    </row>
    <row r="13381" spans="1:2" x14ac:dyDescent="0.15">
      <c r="A13381" s="3"/>
      <c r="B13381" s="5"/>
    </row>
    <row r="13382" spans="1:2" x14ac:dyDescent="0.15">
      <c r="A13382" s="3"/>
      <c r="B13382" s="5"/>
    </row>
    <row r="13383" spans="1:2" x14ac:dyDescent="0.15">
      <c r="A13383" s="3"/>
      <c r="B13383" s="5"/>
    </row>
    <row r="13384" spans="1:2" x14ac:dyDescent="0.15">
      <c r="A13384" s="3"/>
      <c r="B13384" s="5"/>
    </row>
    <row r="13385" spans="1:2" x14ac:dyDescent="0.15">
      <c r="A13385" s="3"/>
      <c r="B13385" s="5"/>
    </row>
    <row r="13386" spans="1:2" x14ac:dyDescent="0.15">
      <c r="A13386" s="3"/>
      <c r="B13386" s="5"/>
    </row>
    <row r="13387" spans="1:2" x14ac:dyDescent="0.15">
      <c r="A13387" s="3"/>
      <c r="B13387" s="5"/>
    </row>
    <row r="13388" spans="1:2" x14ac:dyDescent="0.15">
      <c r="A13388" s="3"/>
      <c r="B13388" s="5"/>
    </row>
    <row r="13389" spans="1:2" x14ac:dyDescent="0.15">
      <c r="A13389" s="3"/>
      <c r="B13389" s="5"/>
    </row>
    <row r="13390" spans="1:2" x14ac:dyDescent="0.15">
      <c r="A13390" s="3"/>
      <c r="B13390" s="5"/>
    </row>
    <row r="13391" spans="1:2" x14ac:dyDescent="0.15">
      <c r="A13391" s="3"/>
      <c r="B13391" s="5"/>
    </row>
    <row r="13392" spans="1:2" x14ac:dyDescent="0.15">
      <c r="A13392" s="3"/>
      <c r="B13392" s="5"/>
    </row>
    <row r="13393" spans="1:2" x14ac:dyDescent="0.15">
      <c r="A13393" s="3"/>
      <c r="B13393" s="5"/>
    </row>
    <row r="13394" spans="1:2" x14ac:dyDescent="0.15">
      <c r="A13394" s="3"/>
      <c r="B13394" s="5"/>
    </row>
    <row r="13395" spans="1:2" x14ac:dyDescent="0.15">
      <c r="A13395" s="3"/>
      <c r="B13395" s="5"/>
    </row>
    <row r="13396" spans="1:2" x14ac:dyDescent="0.15">
      <c r="A13396" s="3"/>
      <c r="B13396" s="5"/>
    </row>
    <row r="13397" spans="1:2" x14ac:dyDescent="0.15">
      <c r="A13397" s="3"/>
      <c r="B13397" s="5"/>
    </row>
    <row r="13398" spans="1:2" x14ac:dyDescent="0.15">
      <c r="A13398" s="3"/>
      <c r="B13398" s="5"/>
    </row>
    <row r="13399" spans="1:2" x14ac:dyDescent="0.15">
      <c r="A13399" s="3"/>
      <c r="B13399" s="5"/>
    </row>
    <row r="13400" spans="1:2" x14ac:dyDescent="0.15">
      <c r="A13400" s="3"/>
      <c r="B13400" s="5"/>
    </row>
    <row r="13401" spans="1:2" x14ac:dyDescent="0.15">
      <c r="A13401" s="3"/>
      <c r="B13401" s="5"/>
    </row>
    <row r="13402" spans="1:2" x14ac:dyDescent="0.15">
      <c r="A13402" s="3"/>
      <c r="B13402" s="5"/>
    </row>
    <row r="13403" spans="1:2" x14ac:dyDescent="0.15">
      <c r="A13403" s="3"/>
      <c r="B13403" s="5"/>
    </row>
    <row r="13404" spans="1:2" x14ac:dyDescent="0.15">
      <c r="A13404" s="3"/>
      <c r="B13404" s="5"/>
    </row>
    <row r="13405" spans="1:2" x14ac:dyDescent="0.15">
      <c r="A13405" s="3"/>
      <c r="B13405" s="5"/>
    </row>
    <row r="13406" spans="1:2" x14ac:dyDescent="0.15">
      <c r="A13406" s="3"/>
      <c r="B13406" s="5"/>
    </row>
    <row r="13407" spans="1:2" x14ac:dyDescent="0.15">
      <c r="A13407" s="3"/>
      <c r="B13407" s="5"/>
    </row>
    <row r="13408" spans="1:2" x14ac:dyDescent="0.15">
      <c r="A13408" s="3"/>
      <c r="B13408" s="5"/>
    </row>
    <row r="13409" spans="1:2" x14ac:dyDescent="0.15">
      <c r="A13409" s="3"/>
      <c r="B13409" s="5"/>
    </row>
    <row r="13410" spans="1:2" x14ac:dyDescent="0.15">
      <c r="A13410" s="3"/>
      <c r="B13410" s="5"/>
    </row>
    <row r="13411" spans="1:2" x14ac:dyDescent="0.15">
      <c r="A13411" s="3"/>
      <c r="B13411" s="5"/>
    </row>
    <row r="13412" spans="1:2" x14ac:dyDescent="0.15">
      <c r="A13412" s="3"/>
      <c r="B13412" s="5"/>
    </row>
    <row r="13413" spans="1:2" x14ac:dyDescent="0.15">
      <c r="A13413" s="3"/>
      <c r="B13413" s="5"/>
    </row>
    <row r="13414" spans="1:2" x14ac:dyDescent="0.15">
      <c r="A13414" s="3"/>
      <c r="B13414" s="5"/>
    </row>
    <row r="13415" spans="1:2" x14ac:dyDescent="0.15">
      <c r="A13415" s="3"/>
      <c r="B13415" s="5"/>
    </row>
    <row r="13416" spans="1:2" x14ac:dyDescent="0.15">
      <c r="A13416" s="3"/>
      <c r="B13416" s="5"/>
    </row>
    <row r="13417" spans="1:2" x14ac:dyDescent="0.15">
      <c r="A13417" s="3"/>
      <c r="B13417" s="5"/>
    </row>
    <row r="13418" spans="1:2" x14ac:dyDescent="0.15">
      <c r="A13418" s="3"/>
      <c r="B13418" s="5"/>
    </row>
    <row r="13419" spans="1:2" x14ac:dyDescent="0.15">
      <c r="A13419" s="3"/>
      <c r="B13419" s="5"/>
    </row>
    <row r="13420" spans="1:2" x14ac:dyDescent="0.15">
      <c r="A13420" s="3"/>
      <c r="B13420" s="5"/>
    </row>
    <row r="13421" spans="1:2" x14ac:dyDescent="0.15">
      <c r="A13421" s="3"/>
      <c r="B13421" s="5"/>
    </row>
    <row r="13422" spans="1:2" x14ac:dyDescent="0.15">
      <c r="A13422" s="3"/>
      <c r="B13422" s="5"/>
    </row>
    <row r="13423" spans="1:2" x14ac:dyDescent="0.15">
      <c r="A13423" s="3"/>
      <c r="B13423" s="5"/>
    </row>
    <row r="13424" spans="1:2" x14ac:dyDescent="0.15">
      <c r="A13424" s="3"/>
      <c r="B13424" s="5"/>
    </row>
    <row r="13425" spans="1:2" x14ac:dyDescent="0.15">
      <c r="A13425" s="3"/>
      <c r="B13425" s="5"/>
    </row>
    <row r="13426" spans="1:2" x14ac:dyDescent="0.15">
      <c r="A13426" s="3"/>
      <c r="B13426" s="5"/>
    </row>
    <row r="13427" spans="1:2" x14ac:dyDescent="0.15">
      <c r="A13427" s="3"/>
      <c r="B13427" s="5"/>
    </row>
    <row r="13428" spans="1:2" x14ac:dyDescent="0.15">
      <c r="A13428" s="3"/>
      <c r="B13428" s="5"/>
    </row>
    <row r="13429" spans="1:2" x14ac:dyDescent="0.15">
      <c r="A13429" s="3"/>
      <c r="B13429" s="5"/>
    </row>
    <row r="13430" spans="1:2" x14ac:dyDescent="0.15">
      <c r="A13430" s="3"/>
      <c r="B13430" s="5"/>
    </row>
    <row r="13431" spans="1:2" x14ac:dyDescent="0.15">
      <c r="A13431" s="3"/>
      <c r="B13431" s="5"/>
    </row>
    <row r="13432" spans="1:2" x14ac:dyDescent="0.15">
      <c r="A13432" s="3"/>
      <c r="B13432" s="5"/>
    </row>
    <row r="13433" spans="1:2" x14ac:dyDescent="0.15">
      <c r="A13433" s="3"/>
      <c r="B13433" s="5"/>
    </row>
    <row r="13434" spans="1:2" x14ac:dyDescent="0.15">
      <c r="A13434" s="3"/>
      <c r="B13434" s="5"/>
    </row>
    <row r="13435" spans="1:2" x14ac:dyDescent="0.15">
      <c r="A13435" s="3"/>
      <c r="B13435" s="5"/>
    </row>
    <row r="13436" spans="1:2" x14ac:dyDescent="0.15">
      <c r="A13436" s="3"/>
      <c r="B13436" s="5"/>
    </row>
    <row r="13437" spans="1:2" x14ac:dyDescent="0.15">
      <c r="A13437" s="3"/>
      <c r="B13437" s="5"/>
    </row>
    <row r="13438" spans="1:2" x14ac:dyDescent="0.15">
      <c r="A13438" s="3"/>
      <c r="B13438" s="5"/>
    </row>
    <row r="13439" spans="1:2" x14ac:dyDescent="0.15">
      <c r="A13439" s="3"/>
      <c r="B13439" s="5"/>
    </row>
    <row r="13440" spans="1:2" x14ac:dyDescent="0.15">
      <c r="A13440" s="3"/>
      <c r="B13440" s="5"/>
    </row>
    <row r="13441" spans="1:2" x14ac:dyDescent="0.15">
      <c r="A13441" s="3"/>
      <c r="B13441" s="5"/>
    </row>
    <row r="13442" spans="1:2" x14ac:dyDescent="0.15">
      <c r="A13442" s="3"/>
      <c r="B13442" s="5"/>
    </row>
    <row r="13443" spans="1:2" x14ac:dyDescent="0.15">
      <c r="A13443" s="3"/>
      <c r="B13443" s="5"/>
    </row>
    <row r="13444" spans="1:2" x14ac:dyDescent="0.15">
      <c r="A13444" s="3"/>
      <c r="B13444" s="5"/>
    </row>
    <row r="13445" spans="1:2" x14ac:dyDescent="0.15">
      <c r="A13445" s="3"/>
      <c r="B13445" s="5"/>
    </row>
    <row r="13446" spans="1:2" x14ac:dyDescent="0.15">
      <c r="A13446" s="3"/>
      <c r="B13446" s="5"/>
    </row>
    <row r="13447" spans="1:2" x14ac:dyDescent="0.15">
      <c r="A13447" s="3"/>
      <c r="B13447" s="5"/>
    </row>
    <row r="13448" spans="1:2" x14ac:dyDescent="0.15">
      <c r="A13448" s="3"/>
      <c r="B13448" s="5"/>
    </row>
    <row r="13449" spans="1:2" x14ac:dyDescent="0.15">
      <c r="A13449" s="3"/>
      <c r="B13449" s="5"/>
    </row>
    <row r="13450" spans="1:2" x14ac:dyDescent="0.15">
      <c r="A13450" s="3"/>
      <c r="B13450" s="5"/>
    </row>
    <row r="13451" spans="1:2" x14ac:dyDescent="0.15">
      <c r="A13451" s="3"/>
      <c r="B13451" s="5"/>
    </row>
    <row r="13452" spans="1:2" x14ac:dyDescent="0.15">
      <c r="A13452" s="3"/>
      <c r="B13452" s="5"/>
    </row>
    <row r="13453" spans="1:2" x14ac:dyDescent="0.15">
      <c r="A13453" s="3"/>
      <c r="B13453" s="5"/>
    </row>
    <row r="13454" spans="1:2" x14ac:dyDescent="0.15">
      <c r="A13454" s="3"/>
      <c r="B13454" s="5"/>
    </row>
    <row r="13455" spans="1:2" x14ac:dyDescent="0.15">
      <c r="A13455" s="3"/>
      <c r="B13455" s="5"/>
    </row>
    <row r="13456" spans="1:2" x14ac:dyDescent="0.15">
      <c r="A13456" s="3"/>
      <c r="B13456" s="5"/>
    </row>
    <row r="13457" spans="1:2" x14ac:dyDescent="0.15">
      <c r="A13457" s="3"/>
      <c r="B13457" s="5"/>
    </row>
    <row r="13458" spans="1:2" x14ac:dyDescent="0.15">
      <c r="A13458" s="3"/>
      <c r="B13458" s="5"/>
    </row>
    <row r="13459" spans="1:2" x14ac:dyDescent="0.15">
      <c r="A13459" s="3"/>
      <c r="B13459" s="5"/>
    </row>
    <row r="13460" spans="1:2" x14ac:dyDescent="0.15">
      <c r="A13460" s="3"/>
      <c r="B13460" s="5"/>
    </row>
    <row r="13461" spans="1:2" x14ac:dyDescent="0.15">
      <c r="A13461" s="3"/>
      <c r="B13461" s="5"/>
    </row>
    <row r="13462" spans="1:2" x14ac:dyDescent="0.15">
      <c r="A13462" s="3"/>
      <c r="B13462" s="5"/>
    </row>
    <row r="13463" spans="1:2" x14ac:dyDescent="0.15">
      <c r="A13463" s="3"/>
      <c r="B13463" s="5"/>
    </row>
    <row r="13464" spans="1:2" x14ac:dyDescent="0.15">
      <c r="A13464" s="3"/>
      <c r="B13464" s="5"/>
    </row>
    <row r="13465" spans="1:2" x14ac:dyDescent="0.15">
      <c r="A13465" s="3"/>
      <c r="B13465" s="5"/>
    </row>
    <row r="13466" spans="1:2" x14ac:dyDescent="0.15">
      <c r="A13466" s="3"/>
      <c r="B13466" s="5"/>
    </row>
    <row r="13467" spans="1:2" x14ac:dyDescent="0.15">
      <c r="A13467" s="3"/>
      <c r="B13467" s="5"/>
    </row>
    <row r="13468" spans="1:2" x14ac:dyDescent="0.15">
      <c r="A13468" s="3"/>
      <c r="B13468" s="5"/>
    </row>
    <row r="13469" spans="1:2" x14ac:dyDescent="0.15">
      <c r="A13469" s="3"/>
      <c r="B13469" s="5"/>
    </row>
    <row r="13470" spans="1:2" x14ac:dyDescent="0.15">
      <c r="A13470" s="3"/>
      <c r="B13470" s="5"/>
    </row>
    <row r="13471" spans="1:2" x14ac:dyDescent="0.15">
      <c r="A13471" s="3"/>
      <c r="B13471" s="5"/>
    </row>
    <row r="13472" spans="1:2" x14ac:dyDescent="0.15">
      <c r="A13472" s="3"/>
      <c r="B13472" s="5"/>
    </row>
    <row r="13473" spans="1:2" x14ac:dyDescent="0.15">
      <c r="A13473" s="3"/>
      <c r="B13473" s="5"/>
    </row>
    <row r="13474" spans="1:2" x14ac:dyDescent="0.15">
      <c r="A13474" s="3"/>
      <c r="B13474" s="5"/>
    </row>
    <row r="13475" spans="1:2" x14ac:dyDescent="0.15">
      <c r="A13475" s="3"/>
      <c r="B13475" s="5"/>
    </row>
    <row r="13476" spans="1:2" x14ac:dyDescent="0.15">
      <c r="A13476" s="3"/>
      <c r="B13476" s="5"/>
    </row>
    <row r="13477" spans="1:2" x14ac:dyDescent="0.15">
      <c r="A13477" s="3"/>
      <c r="B13477" s="5"/>
    </row>
    <row r="13478" spans="1:2" x14ac:dyDescent="0.15">
      <c r="A13478" s="3"/>
      <c r="B13478" s="5"/>
    </row>
    <row r="13479" spans="1:2" x14ac:dyDescent="0.15">
      <c r="A13479" s="3"/>
      <c r="B13479" s="5"/>
    </row>
    <row r="13480" spans="1:2" x14ac:dyDescent="0.15">
      <c r="A13480" s="3"/>
      <c r="B13480" s="5"/>
    </row>
    <row r="13481" spans="1:2" x14ac:dyDescent="0.15">
      <c r="A13481" s="3"/>
      <c r="B13481" s="5"/>
    </row>
    <row r="13482" spans="1:2" x14ac:dyDescent="0.15">
      <c r="A13482" s="3"/>
      <c r="B13482" s="5"/>
    </row>
    <row r="13483" spans="1:2" x14ac:dyDescent="0.15">
      <c r="A13483" s="3"/>
      <c r="B13483" s="5"/>
    </row>
    <row r="13484" spans="1:2" x14ac:dyDescent="0.15">
      <c r="A13484" s="3"/>
      <c r="B13484" s="5"/>
    </row>
    <row r="13485" spans="1:2" x14ac:dyDescent="0.15">
      <c r="A13485" s="3"/>
      <c r="B13485" s="5"/>
    </row>
    <row r="13486" spans="1:2" x14ac:dyDescent="0.15">
      <c r="A13486" s="3"/>
      <c r="B13486" s="5"/>
    </row>
    <row r="13487" spans="1:2" x14ac:dyDescent="0.15">
      <c r="A13487" s="3"/>
      <c r="B13487" s="5"/>
    </row>
    <row r="13488" spans="1:2" x14ac:dyDescent="0.15">
      <c r="A13488" s="3"/>
      <c r="B13488" s="5"/>
    </row>
    <row r="13489" spans="1:2" x14ac:dyDescent="0.15">
      <c r="A13489" s="3"/>
      <c r="B13489" s="5"/>
    </row>
    <row r="13490" spans="1:2" x14ac:dyDescent="0.15">
      <c r="A13490" s="3"/>
      <c r="B13490" s="5"/>
    </row>
    <row r="13491" spans="1:2" x14ac:dyDescent="0.15">
      <c r="A13491" s="3"/>
      <c r="B13491" s="5"/>
    </row>
    <row r="13492" spans="1:2" x14ac:dyDescent="0.15">
      <c r="A13492" s="3"/>
      <c r="B13492" s="5"/>
    </row>
    <row r="13493" spans="1:2" x14ac:dyDescent="0.15">
      <c r="A13493" s="3"/>
      <c r="B13493" s="5"/>
    </row>
    <row r="13494" spans="1:2" x14ac:dyDescent="0.15">
      <c r="A13494" s="3"/>
      <c r="B13494" s="5"/>
    </row>
    <row r="13495" spans="1:2" x14ac:dyDescent="0.15">
      <c r="A13495" s="3"/>
      <c r="B13495" s="5"/>
    </row>
    <row r="13496" spans="1:2" x14ac:dyDescent="0.15">
      <c r="A13496" s="3"/>
      <c r="B13496" s="5"/>
    </row>
    <row r="13497" spans="1:2" x14ac:dyDescent="0.15">
      <c r="A13497" s="3"/>
      <c r="B13497" s="5"/>
    </row>
    <row r="13498" spans="1:2" x14ac:dyDescent="0.15">
      <c r="A13498" s="3"/>
      <c r="B13498" s="5"/>
    </row>
    <row r="13499" spans="1:2" x14ac:dyDescent="0.15">
      <c r="A13499" s="3"/>
      <c r="B13499" s="5"/>
    </row>
    <row r="13500" spans="1:2" x14ac:dyDescent="0.15">
      <c r="A13500" s="3"/>
      <c r="B13500" s="5"/>
    </row>
    <row r="13501" spans="1:2" x14ac:dyDescent="0.15">
      <c r="A13501" s="3"/>
      <c r="B13501" s="5"/>
    </row>
    <row r="13502" spans="1:2" x14ac:dyDescent="0.15">
      <c r="A13502" s="3"/>
      <c r="B13502" s="5"/>
    </row>
    <row r="13503" spans="1:2" x14ac:dyDescent="0.15">
      <c r="A13503" s="3"/>
      <c r="B13503" s="5"/>
    </row>
    <row r="13504" spans="1:2" x14ac:dyDescent="0.15">
      <c r="A13504" s="3"/>
      <c r="B13504" s="5"/>
    </row>
    <row r="13505" spans="1:2" x14ac:dyDescent="0.15">
      <c r="A13505" s="3"/>
      <c r="B13505" s="5"/>
    </row>
    <row r="13506" spans="1:2" x14ac:dyDescent="0.15">
      <c r="A13506" s="3"/>
      <c r="B13506" s="5"/>
    </row>
    <row r="13507" spans="1:2" x14ac:dyDescent="0.15">
      <c r="A13507" s="3"/>
      <c r="B13507" s="5"/>
    </row>
    <row r="13508" spans="1:2" x14ac:dyDescent="0.15">
      <c r="A13508" s="3"/>
      <c r="B13508" s="5"/>
    </row>
    <row r="13509" spans="1:2" x14ac:dyDescent="0.15">
      <c r="A13509" s="3"/>
      <c r="B13509" s="5"/>
    </row>
    <row r="13510" spans="1:2" x14ac:dyDescent="0.15">
      <c r="A13510" s="3"/>
      <c r="B13510" s="5"/>
    </row>
    <row r="13511" spans="1:2" x14ac:dyDescent="0.15">
      <c r="A13511" s="3"/>
      <c r="B13511" s="5"/>
    </row>
    <row r="13512" spans="1:2" x14ac:dyDescent="0.15">
      <c r="A13512" s="3"/>
      <c r="B13512" s="5"/>
    </row>
    <row r="13513" spans="1:2" x14ac:dyDescent="0.15">
      <c r="A13513" s="3"/>
      <c r="B13513" s="5"/>
    </row>
    <row r="13514" spans="1:2" x14ac:dyDescent="0.15">
      <c r="A13514" s="3"/>
      <c r="B13514" s="5"/>
    </row>
    <row r="13515" spans="1:2" x14ac:dyDescent="0.15">
      <c r="A13515" s="3"/>
      <c r="B13515" s="5"/>
    </row>
    <row r="13516" spans="1:2" x14ac:dyDescent="0.15">
      <c r="A13516" s="3"/>
      <c r="B13516" s="5"/>
    </row>
    <row r="13517" spans="1:2" x14ac:dyDescent="0.15">
      <c r="A13517" s="3"/>
      <c r="B13517" s="5"/>
    </row>
    <row r="13518" spans="1:2" x14ac:dyDescent="0.15">
      <c r="A13518" s="3"/>
      <c r="B13518" s="5"/>
    </row>
    <row r="13519" spans="1:2" x14ac:dyDescent="0.15">
      <c r="A13519" s="3"/>
      <c r="B13519" s="5"/>
    </row>
    <row r="13520" spans="1:2" x14ac:dyDescent="0.15">
      <c r="A13520" s="3"/>
      <c r="B13520" s="5"/>
    </row>
    <row r="13521" spans="1:2" x14ac:dyDescent="0.15">
      <c r="A13521" s="3"/>
      <c r="B13521" s="5"/>
    </row>
    <row r="13522" spans="1:2" x14ac:dyDescent="0.15">
      <c r="A13522" s="3"/>
      <c r="B13522" s="5"/>
    </row>
    <row r="13523" spans="1:2" x14ac:dyDescent="0.15">
      <c r="A13523" s="3"/>
      <c r="B13523" s="5"/>
    </row>
    <row r="13524" spans="1:2" x14ac:dyDescent="0.15">
      <c r="A13524" s="3"/>
      <c r="B13524" s="5"/>
    </row>
    <row r="13525" spans="1:2" x14ac:dyDescent="0.15">
      <c r="A13525" s="3"/>
      <c r="B13525" s="5"/>
    </row>
    <row r="13526" spans="1:2" x14ac:dyDescent="0.15">
      <c r="A13526" s="3"/>
      <c r="B13526" s="5"/>
    </row>
    <row r="13527" spans="1:2" x14ac:dyDescent="0.15">
      <c r="A13527" s="3"/>
      <c r="B13527" s="5"/>
    </row>
    <row r="13528" spans="1:2" x14ac:dyDescent="0.15">
      <c r="A13528" s="3"/>
      <c r="B13528" s="5"/>
    </row>
    <row r="13529" spans="1:2" x14ac:dyDescent="0.15">
      <c r="A13529" s="3"/>
      <c r="B13529" s="5"/>
    </row>
    <row r="13530" spans="1:2" x14ac:dyDescent="0.15">
      <c r="A13530" s="3"/>
      <c r="B13530" s="5"/>
    </row>
    <row r="13531" spans="1:2" x14ac:dyDescent="0.15">
      <c r="A13531" s="3"/>
      <c r="B13531" s="5"/>
    </row>
    <row r="13532" spans="1:2" x14ac:dyDescent="0.15">
      <c r="A13532" s="3"/>
      <c r="B13532" s="5"/>
    </row>
    <row r="13533" spans="1:2" x14ac:dyDescent="0.15">
      <c r="A13533" s="3"/>
      <c r="B13533" s="5"/>
    </row>
    <row r="13534" spans="1:2" x14ac:dyDescent="0.15">
      <c r="A13534" s="3"/>
      <c r="B13534" s="5"/>
    </row>
    <row r="13535" spans="1:2" x14ac:dyDescent="0.15">
      <c r="A13535" s="3"/>
      <c r="B13535" s="5"/>
    </row>
    <row r="13536" spans="1:2" x14ac:dyDescent="0.15">
      <c r="A13536" s="3"/>
      <c r="B13536" s="5"/>
    </row>
    <row r="13537" spans="1:2" x14ac:dyDescent="0.15">
      <c r="A13537" s="3"/>
      <c r="B13537" s="5"/>
    </row>
    <row r="13538" spans="1:2" x14ac:dyDescent="0.15">
      <c r="A13538" s="3"/>
      <c r="B13538" s="5"/>
    </row>
    <row r="13539" spans="1:2" x14ac:dyDescent="0.15">
      <c r="A13539" s="3"/>
      <c r="B13539" s="5"/>
    </row>
    <row r="13540" spans="1:2" x14ac:dyDescent="0.15">
      <c r="A13540" s="3"/>
      <c r="B13540" s="5"/>
    </row>
    <row r="13541" spans="1:2" x14ac:dyDescent="0.15">
      <c r="A13541" s="3"/>
      <c r="B13541" s="5"/>
    </row>
    <row r="13542" spans="1:2" x14ac:dyDescent="0.15">
      <c r="A13542" s="3"/>
      <c r="B13542" s="5"/>
    </row>
    <row r="13543" spans="1:2" x14ac:dyDescent="0.15">
      <c r="A13543" s="3"/>
      <c r="B13543" s="5"/>
    </row>
    <row r="13544" spans="1:2" x14ac:dyDescent="0.15">
      <c r="A13544" s="3"/>
      <c r="B13544" s="5"/>
    </row>
    <row r="13545" spans="1:2" x14ac:dyDescent="0.15">
      <c r="A13545" s="3"/>
      <c r="B13545" s="5"/>
    </row>
    <row r="13546" spans="1:2" x14ac:dyDescent="0.15">
      <c r="A13546" s="3"/>
      <c r="B13546" s="5"/>
    </row>
    <row r="13547" spans="1:2" x14ac:dyDescent="0.15">
      <c r="A13547" s="3"/>
      <c r="B13547" s="5"/>
    </row>
    <row r="13548" spans="1:2" x14ac:dyDescent="0.15">
      <c r="A13548" s="3"/>
      <c r="B13548" s="5"/>
    </row>
    <row r="13549" spans="1:2" x14ac:dyDescent="0.15">
      <c r="A13549" s="3"/>
      <c r="B13549" s="5"/>
    </row>
    <row r="13550" spans="1:2" x14ac:dyDescent="0.15">
      <c r="A13550" s="3"/>
      <c r="B13550" s="5"/>
    </row>
    <row r="13551" spans="1:2" x14ac:dyDescent="0.15">
      <c r="A13551" s="3"/>
      <c r="B13551" s="5"/>
    </row>
    <row r="13552" spans="1:2" x14ac:dyDescent="0.15">
      <c r="A13552" s="3"/>
      <c r="B13552" s="5"/>
    </row>
    <row r="13553" spans="1:2" x14ac:dyDescent="0.15">
      <c r="A13553" s="3"/>
      <c r="B13553" s="5"/>
    </row>
    <row r="13554" spans="1:2" x14ac:dyDescent="0.15">
      <c r="A13554" s="3"/>
      <c r="B13554" s="5"/>
    </row>
    <row r="13555" spans="1:2" x14ac:dyDescent="0.15">
      <c r="A13555" s="3"/>
      <c r="B13555" s="5"/>
    </row>
    <row r="13556" spans="1:2" x14ac:dyDescent="0.15">
      <c r="A13556" s="3"/>
      <c r="B13556" s="5"/>
    </row>
    <row r="13557" spans="1:2" x14ac:dyDescent="0.15">
      <c r="A13557" s="3"/>
      <c r="B13557" s="5"/>
    </row>
    <row r="13558" spans="1:2" x14ac:dyDescent="0.15">
      <c r="A13558" s="3"/>
      <c r="B13558" s="5"/>
    </row>
    <row r="13559" spans="1:2" x14ac:dyDescent="0.15">
      <c r="A13559" s="3"/>
      <c r="B13559" s="5"/>
    </row>
    <row r="13560" spans="1:2" x14ac:dyDescent="0.15">
      <c r="A13560" s="3"/>
      <c r="B13560" s="5"/>
    </row>
    <row r="13561" spans="1:2" x14ac:dyDescent="0.15">
      <c r="A13561" s="3"/>
      <c r="B13561" s="5"/>
    </row>
    <row r="13562" spans="1:2" x14ac:dyDescent="0.15">
      <c r="A13562" s="3"/>
      <c r="B13562" s="5"/>
    </row>
    <row r="13563" spans="1:2" x14ac:dyDescent="0.15">
      <c r="A13563" s="3"/>
      <c r="B13563" s="5"/>
    </row>
    <row r="13564" spans="1:2" x14ac:dyDescent="0.15">
      <c r="A13564" s="3"/>
      <c r="B13564" s="5"/>
    </row>
    <row r="13565" spans="1:2" x14ac:dyDescent="0.15">
      <c r="A13565" s="3"/>
      <c r="B13565" s="5"/>
    </row>
    <row r="13566" spans="1:2" x14ac:dyDescent="0.15">
      <c r="A13566" s="3"/>
      <c r="B13566" s="5"/>
    </row>
    <row r="13567" spans="1:2" x14ac:dyDescent="0.15">
      <c r="A13567" s="3"/>
      <c r="B13567" s="5"/>
    </row>
    <row r="13568" spans="1:2" x14ac:dyDescent="0.15">
      <c r="A13568" s="3"/>
      <c r="B13568" s="5"/>
    </row>
    <row r="13569" spans="1:2" x14ac:dyDescent="0.15">
      <c r="A13569" s="3"/>
      <c r="B13569" s="5"/>
    </row>
    <row r="13570" spans="1:2" x14ac:dyDescent="0.15">
      <c r="A13570" s="3"/>
      <c r="B13570" s="5"/>
    </row>
    <row r="13571" spans="1:2" x14ac:dyDescent="0.15">
      <c r="A13571" s="3"/>
      <c r="B13571" s="5"/>
    </row>
    <row r="13572" spans="1:2" x14ac:dyDescent="0.15">
      <c r="A13572" s="3"/>
      <c r="B13572" s="5"/>
    </row>
    <row r="13573" spans="1:2" x14ac:dyDescent="0.15">
      <c r="A13573" s="3"/>
      <c r="B13573" s="5"/>
    </row>
    <row r="13574" spans="1:2" x14ac:dyDescent="0.15">
      <c r="A13574" s="3"/>
      <c r="B13574" s="5"/>
    </row>
    <row r="13575" spans="1:2" x14ac:dyDescent="0.15">
      <c r="A13575" s="3"/>
      <c r="B13575" s="5"/>
    </row>
    <row r="13576" spans="1:2" x14ac:dyDescent="0.15">
      <c r="A13576" s="3"/>
      <c r="B13576" s="5"/>
    </row>
    <row r="13577" spans="1:2" x14ac:dyDescent="0.15">
      <c r="A13577" s="3"/>
      <c r="B13577" s="5"/>
    </row>
    <row r="13578" spans="1:2" x14ac:dyDescent="0.15">
      <c r="A13578" s="3"/>
      <c r="B13578" s="5"/>
    </row>
    <row r="13579" spans="1:2" x14ac:dyDescent="0.15">
      <c r="A13579" s="3"/>
      <c r="B13579" s="5"/>
    </row>
    <row r="13580" spans="1:2" x14ac:dyDescent="0.15">
      <c r="A13580" s="3"/>
      <c r="B13580" s="5"/>
    </row>
    <row r="13581" spans="1:2" x14ac:dyDescent="0.15">
      <c r="A13581" s="3"/>
      <c r="B13581" s="5"/>
    </row>
    <row r="13582" spans="1:2" x14ac:dyDescent="0.15">
      <c r="A13582" s="3"/>
      <c r="B13582" s="5"/>
    </row>
    <row r="13583" spans="1:2" x14ac:dyDescent="0.15">
      <c r="A13583" s="3"/>
      <c r="B13583" s="5"/>
    </row>
    <row r="13584" spans="1:2" x14ac:dyDescent="0.15">
      <c r="A13584" s="3"/>
      <c r="B13584" s="5"/>
    </row>
    <row r="13585" spans="1:2" x14ac:dyDescent="0.15">
      <c r="A13585" s="3"/>
      <c r="B13585" s="5"/>
    </row>
    <row r="13586" spans="1:2" x14ac:dyDescent="0.15">
      <c r="A13586" s="3"/>
      <c r="B13586" s="5"/>
    </row>
    <row r="13587" spans="1:2" x14ac:dyDescent="0.15">
      <c r="A13587" s="3"/>
      <c r="B13587" s="5"/>
    </row>
    <row r="13588" spans="1:2" x14ac:dyDescent="0.15">
      <c r="A13588" s="3"/>
      <c r="B13588" s="5"/>
    </row>
    <row r="13589" spans="1:2" x14ac:dyDescent="0.15">
      <c r="A13589" s="3"/>
      <c r="B13589" s="5"/>
    </row>
    <row r="13590" spans="1:2" x14ac:dyDescent="0.15">
      <c r="A13590" s="3"/>
      <c r="B13590" s="5"/>
    </row>
    <row r="13591" spans="1:2" x14ac:dyDescent="0.15">
      <c r="A13591" s="3"/>
      <c r="B13591" s="5"/>
    </row>
    <row r="13592" spans="1:2" x14ac:dyDescent="0.15">
      <c r="A13592" s="3"/>
      <c r="B13592" s="5"/>
    </row>
    <row r="13593" spans="1:2" x14ac:dyDescent="0.15">
      <c r="A13593" s="3"/>
      <c r="B13593" s="5"/>
    </row>
    <row r="13594" spans="1:2" x14ac:dyDescent="0.15">
      <c r="A13594" s="3"/>
      <c r="B13594" s="5"/>
    </row>
    <row r="13595" spans="1:2" x14ac:dyDescent="0.15">
      <c r="A13595" s="3"/>
      <c r="B13595" s="5"/>
    </row>
    <row r="13596" spans="1:2" x14ac:dyDescent="0.15">
      <c r="A13596" s="3"/>
      <c r="B13596" s="5"/>
    </row>
    <row r="13597" spans="1:2" x14ac:dyDescent="0.15">
      <c r="A13597" s="3"/>
      <c r="B13597" s="5"/>
    </row>
    <row r="13598" spans="1:2" x14ac:dyDescent="0.15">
      <c r="A13598" s="3"/>
      <c r="B13598" s="5"/>
    </row>
    <row r="13599" spans="1:2" x14ac:dyDescent="0.15">
      <c r="A13599" s="3"/>
      <c r="B13599" s="5"/>
    </row>
    <row r="13600" spans="1:2" x14ac:dyDescent="0.15">
      <c r="A13600" s="3"/>
      <c r="B13600" s="5"/>
    </row>
    <row r="13601" spans="1:2" x14ac:dyDescent="0.15">
      <c r="A13601" s="3"/>
      <c r="B13601" s="5"/>
    </row>
    <row r="13602" spans="1:2" x14ac:dyDescent="0.15">
      <c r="A13602" s="3"/>
      <c r="B13602" s="5"/>
    </row>
    <row r="13603" spans="1:2" x14ac:dyDescent="0.15">
      <c r="A13603" s="3"/>
      <c r="B13603" s="5"/>
    </row>
    <row r="13604" spans="1:2" x14ac:dyDescent="0.15">
      <c r="A13604" s="3"/>
      <c r="B13604" s="5"/>
    </row>
    <row r="13605" spans="1:2" x14ac:dyDescent="0.15">
      <c r="A13605" s="3"/>
      <c r="B13605" s="5"/>
    </row>
    <row r="13606" spans="1:2" x14ac:dyDescent="0.15">
      <c r="A13606" s="3"/>
      <c r="B13606" s="5"/>
    </row>
    <row r="13607" spans="1:2" x14ac:dyDescent="0.15">
      <c r="A13607" s="3"/>
      <c r="B13607" s="5"/>
    </row>
    <row r="13608" spans="1:2" x14ac:dyDescent="0.15">
      <c r="A13608" s="3"/>
      <c r="B13608" s="5"/>
    </row>
    <row r="13609" spans="1:2" x14ac:dyDescent="0.15">
      <c r="A13609" s="3"/>
      <c r="B13609" s="5"/>
    </row>
    <row r="13610" spans="1:2" x14ac:dyDescent="0.15">
      <c r="A13610" s="3"/>
      <c r="B13610" s="5"/>
    </row>
    <row r="13611" spans="1:2" x14ac:dyDescent="0.15">
      <c r="A13611" s="3"/>
      <c r="B13611" s="5"/>
    </row>
    <row r="13612" spans="1:2" x14ac:dyDescent="0.15">
      <c r="A13612" s="3"/>
      <c r="B13612" s="5"/>
    </row>
    <row r="13613" spans="1:2" x14ac:dyDescent="0.15">
      <c r="A13613" s="3"/>
      <c r="B13613" s="5"/>
    </row>
    <row r="13614" spans="1:2" x14ac:dyDescent="0.15">
      <c r="A13614" s="3"/>
      <c r="B13614" s="5"/>
    </row>
    <row r="13615" spans="1:2" x14ac:dyDescent="0.15">
      <c r="A13615" s="3"/>
      <c r="B13615" s="5"/>
    </row>
    <row r="13616" spans="1:2" x14ac:dyDescent="0.15">
      <c r="A13616" s="3"/>
      <c r="B13616" s="5"/>
    </row>
    <row r="13617" spans="1:2" x14ac:dyDescent="0.15">
      <c r="A13617" s="3"/>
      <c r="B13617" s="5"/>
    </row>
    <row r="13618" spans="1:2" x14ac:dyDescent="0.15">
      <c r="A13618" s="3"/>
      <c r="B13618" s="5"/>
    </row>
    <row r="13619" spans="1:2" x14ac:dyDescent="0.15">
      <c r="A13619" s="3"/>
      <c r="B13619" s="5"/>
    </row>
    <row r="13620" spans="1:2" x14ac:dyDescent="0.15">
      <c r="A13620" s="3"/>
      <c r="B13620" s="5"/>
    </row>
    <row r="13621" spans="1:2" x14ac:dyDescent="0.15">
      <c r="A13621" s="3"/>
      <c r="B13621" s="5"/>
    </row>
    <row r="13622" spans="1:2" x14ac:dyDescent="0.15">
      <c r="A13622" s="3"/>
      <c r="B13622" s="5"/>
    </row>
    <row r="13623" spans="1:2" x14ac:dyDescent="0.15">
      <c r="A13623" s="3"/>
      <c r="B13623" s="5"/>
    </row>
    <row r="13624" spans="1:2" x14ac:dyDescent="0.15">
      <c r="A13624" s="3"/>
      <c r="B13624" s="5"/>
    </row>
    <row r="13625" spans="1:2" x14ac:dyDescent="0.15">
      <c r="A13625" s="3"/>
      <c r="B13625" s="5"/>
    </row>
    <row r="13626" spans="1:2" x14ac:dyDescent="0.15">
      <c r="A13626" s="3"/>
      <c r="B13626" s="5"/>
    </row>
    <row r="13627" spans="1:2" x14ac:dyDescent="0.15">
      <c r="A13627" s="3"/>
      <c r="B13627" s="5"/>
    </row>
    <row r="13628" spans="1:2" x14ac:dyDescent="0.15">
      <c r="A13628" s="3"/>
      <c r="B13628" s="5"/>
    </row>
    <row r="13629" spans="1:2" x14ac:dyDescent="0.15">
      <c r="A13629" s="3"/>
      <c r="B13629" s="5"/>
    </row>
    <row r="13630" spans="1:2" x14ac:dyDescent="0.15">
      <c r="A13630" s="3"/>
      <c r="B13630" s="5"/>
    </row>
    <row r="13631" spans="1:2" x14ac:dyDescent="0.15">
      <c r="A13631" s="3"/>
      <c r="B13631" s="5"/>
    </row>
    <row r="13632" spans="1:2" x14ac:dyDescent="0.15">
      <c r="A13632" s="3"/>
      <c r="B13632" s="5"/>
    </row>
    <row r="13633" spans="1:2" x14ac:dyDescent="0.15">
      <c r="A13633" s="3"/>
      <c r="B13633" s="5"/>
    </row>
    <row r="13634" spans="1:2" x14ac:dyDescent="0.15">
      <c r="A13634" s="3"/>
      <c r="B13634" s="5"/>
    </row>
    <row r="13635" spans="1:2" x14ac:dyDescent="0.15">
      <c r="A13635" s="3"/>
      <c r="B13635" s="5"/>
    </row>
    <row r="13636" spans="1:2" x14ac:dyDescent="0.15">
      <c r="A13636" s="3"/>
      <c r="B13636" s="5"/>
    </row>
    <row r="13637" spans="1:2" x14ac:dyDescent="0.15">
      <c r="A13637" s="3"/>
      <c r="B13637" s="5"/>
    </row>
    <row r="13638" spans="1:2" x14ac:dyDescent="0.15">
      <c r="A13638" s="3"/>
      <c r="B13638" s="5"/>
    </row>
    <row r="13639" spans="1:2" x14ac:dyDescent="0.15">
      <c r="A13639" s="3"/>
      <c r="B13639" s="5"/>
    </row>
    <row r="13640" spans="1:2" x14ac:dyDescent="0.15">
      <c r="A13640" s="3"/>
      <c r="B13640" s="5"/>
    </row>
    <row r="13641" spans="1:2" x14ac:dyDescent="0.15">
      <c r="A13641" s="3"/>
      <c r="B13641" s="5"/>
    </row>
    <row r="13642" spans="1:2" x14ac:dyDescent="0.15">
      <c r="A13642" s="3"/>
      <c r="B13642" s="5"/>
    </row>
    <row r="13643" spans="1:2" x14ac:dyDescent="0.15">
      <c r="A13643" s="3"/>
      <c r="B13643" s="5"/>
    </row>
    <row r="13644" spans="1:2" x14ac:dyDescent="0.15">
      <c r="A13644" s="3"/>
      <c r="B13644" s="5"/>
    </row>
    <row r="13645" spans="1:2" x14ac:dyDescent="0.15">
      <c r="A13645" s="3"/>
      <c r="B13645" s="5"/>
    </row>
    <row r="13646" spans="1:2" x14ac:dyDescent="0.15">
      <c r="A13646" s="3"/>
      <c r="B13646" s="5"/>
    </row>
    <row r="13647" spans="1:2" x14ac:dyDescent="0.15">
      <c r="A13647" s="3"/>
      <c r="B13647" s="5"/>
    </row>
    <row r="13648" spans="1:2" x14ac:dyDescent="0.15">
      <c r="A13648" s="3"/>
      <c r="B13648" s="5"/>
    </row>
    <row r="13649" spans="1:2" x14ac:dyDescent="0.15">
      <c r="A13649" s="3"/>
      <c r="B13649" s="5"/>
    </row>
    <row r="13650" spans="1:2" x14ac:dyDescent="0.15">
      <c r="A13650" s="3"/>
      <c r="B13650" s="5"/>
    </row>
    <row r="13651" spans="1:2" x14ac:dyDescent="0.15">
      <c r="A13651" s="3"/>
      <c r="B13651" s="5"/>
    </row>
    <row r="13652" spans="1:2" x14ac:dyDescent="0.15">
      <c r="A13652" s="3"/>
      <c r="B13652" s="5"/>
    </row>
    <row r="13653" spans="1:2" x14ac:dyDescent="0.15">
      <c r="A13653" s="3"/>
      <c r="B13653" s="5"/>
    </row>
    <row r="13654" spans="1:2" x14ac:dyDescent="0.15">
      <c r="A13654" s="3"/>
      <c r="B13654" s="5"/>
    </row>
    <row r="13655" spans="1:2" x14ac:dyDescent="0.15">
      <c r="A13655" s="3"/>
      <c r="B13655" s="5"/>
    </row>
    <row r="13656" spans="1:2" x14ac:dyDescent="0.15">
      <c r="A13656" s="3"/>
      <c r="B13656" s="5"/>
    </row>
    <row r="13657" spans="1:2" x14ac:dyDescent="0.15">
      <c r="A13657" s="3"/>
      <c r="B13657" s="5"/>
    </row>
    <row r="13658" spans="1:2" x14ac:dyDescent="0.15">
      <c r="A13658" s="3"/>
      <c r="B13658" s="5"/>
    </row>
    <row r="13659" spans="1:2" x14ac:dyDescent="0.15">
      <c r="A13659" s="3"/>
      <c r="B13659" s="5"/>
    </row>
    <row r="13660" spans="1:2" x14ac:dyDescent="0.15">
      <c r="A13660" s="3"/>
      <c r="B13660" s="5"/>
    </row>
    <row r="13661" spans="1:2" x14ac:dyDescent="0.15">
      <c r="A13661" s="3"/>
      <c r="B13661" s="5"/>
    </row>
    <row r="13662" spans="1:2" x14ac:dyDescent="0.15">
      <c r="A13662" s="3"/>
      <c r="B13662" s="5"/>
    </row>
    <row r="13663" spans="1:2" x14ac:dyDescent="0.15">
      <c r="A13663" s="3"/>
      <c r="B13663" s="5"/>
    </row>
    <row r="13664" spans="1:2" x14ac:dyDescent="0.15">
      <c r="A13664" s="3"/>
      <c r="B13664" s="5"/>
    </row>
    <row r="13665" spans="1:2" x14ac:dyDescent="0.15">
      <c r="A13665" s="3"/>
      <c r="B13665" s="5"/>
    </row>
    <row r="13666" spans="1:2" x14ac:dyDescent="0.15">
      <c r="A13666" s="3"/>
      <c r="B13666" s="5"/>
    </row>
    <row r="13667" spans="1:2" x14ac:dyDescent="0.15">
      <c r="A13667" s="3"/>
      <c r="B13667" s="5"/>
    </row>
    <row r="13668" spans="1:2" x14ac:dyDescent="0.15">
      <c r="A13668" s="3"/>
      <c r="B13668" s="5"/>
    </row>
    <row r="13669" spans="1:2" x14ac:dyDescent="0.15">
      <c r="A13669" s="3"/>
      <c r="B13669" s="5"/>
    </row>
    <row r="13670" spans="1:2" x14ac:dyDescent="0.15">
      <c r="A13670" s="3"/>
      <c r="B13670" s="5"/>
    </row>
    <row r="13671" spans="1:2" x14ac:dyDescent="0.15">
      <c r="A13671" s="3"/>
      <c r="B13671" s="5"/>
    </row>
    <row r="13672" spans="1:2" x14ac:dyDescent="0.15">
      <c r="A13672" s="3"/>
      <c r="B13672" s="5"/>
    </row>
    <row r="13673" spans="1:2" x14ac:dyDescent="0.15">
      <c r="A13673" s="3"/>
      <c r="B13673" s="5"/>
    </row>
    <row r="13674" spans="1:2" x14ac:dyDescent="0.15">
      <c r="A13674" s="3"/>
      <c r="B13674" s="5"/>
    </row>
    <row r="13675" spans="1:2" x14ac:dyDescent="0.15">
      <c r="A13675" s="3"/>
      <c r="B13675" s="5"/>
    </row>
    <row r="13676" spans="1:2" x14ac:dyDescent="0.15">
      <c r="A13676" s="3"/>
      <c r="B13676" s="5"/>
    </row>
    <row r="13677" spans="1:2" x14ac:dyDescent="0.15">
      <c r="A13677" s="3"/>
      <c r="B13677" s="5"/>
    </row>
    <row r="13678" spans="1:2" x14ac:dyDescent="0.15">
      <c r="A13678" s="3"/>
      <c r="B13678" s="5"/>
    </row>
    <row r="13679" spans="1:2" x14ac:dyDescent="0.15">
      <c r="A13679" s="3"/>
      <c r="B13679" s="5"/>
    </row>
    <row r="13680" spans="1:2" x14ac:dyDescent="0.15">
      <c r="A13680" s="3"/>
      <c r="B13680" s="5"/>
    </row>
    <row r="13681" spans="1:2" x14ac:dyDescent="0.15">
      <c r="A13681" s="3"/>
      <c r="B13681" s="5"/>
    </row>
    <row r="13682" spans="1:2" x14ac:dyDescent="0.15">
      <c r="A13682" s="3"/>
      <c r="B13682" s="5"/>
    </row>
    <row r="13683" spans="1:2" x14ac:dyDescent="0.15">
      <c r="A13683" s="3"/>
      <c r="B13683" s="5"/>
    </row>
    <row r="13684" spans="1:2" x14ac:dyDescent="0.15">
      <c r="A13684" s="3"/>
      <c r="B13684" s="5"/>
    </row>
    <row r="13685" spans="1:2" x14ac:dyDescent="0.15">
      <c r="A13685" s="3"/>
      <c r="B13685" s="5"/>
    </row>
    <row r="13686" spans="1:2" x14ac:dyDescent="0.15">
      <c r="A13686" s="3"/>
      <c r="B13686" s="5"/>
    </row>
    <row r="13687" spans="1:2" x14ac:dyDescent="0.15">
      <c r="A13687" s="3"/>
      <c r="B13687" s="5"/>
    </row>
    <row r="13688" spans="1:2" x14ac:dyDescent="0.15">
      <c r="A13688" s="3"/>
      <c r="B13688" s="5"/>
    </row>
    <row r="13689" spans="1:2" x14ac:dyDescent="0.15">
      <c r="A13689" s="3"/>
      <c r="B13689" s="5"/>
    </row>
    <row r="13690" spans="1:2" x14ac:dyDescent="0.15">
      <c r="A13690" s="3"/>
      <c r="B13690" s="5"/>
    </row>
    <row r="13691" spans="1:2" x14ac:dyDescent="0.15">
      <c r="A13691" s="3"/>
      <c r="B13691" s="5"/>
    </row>
    <row r="13692" spans="1:2" x14ac:dyDescent="0.15">
      <c r="A13692" s="3"/>
      <c r="B13692" s="5"/>
    </row>
    <row r="13693" spans="1:2" x14ac:dyDescent="0.15">
      <c r="A13693" s="3"/>
      <c r="B13693" s="5"/>
    </row>
    <row r="13694" spans="1:2" x14ac:dyDescent="0.15">
      <c r="A13694" s="3"/>
      <c r="B13694" s="5"/>
    </row>
    <row r="13695" spans="1:2" x14ac:dyDescent="0.15">
      <c r="A13695" s="3"/>
      <c r="B13695" s="5"/>
    </row>
    <row r="13696" spans="1:2" x14ac:dyDescent="0.15">
      <c r="A13696" s="3"/>
      <c r="B13696" s="5"/>
    </row>
    <row r="13697" spans="1:2" x14ac:dyDescent="0.15">
      <c r="A13697" s="3"/>
      <c r="B13697" s="5"/>
    </row>
    <row r="13698" spans="1:2" x14ac:dyDescent="0.15">
      <c r="A13698" s="3"/>
      <c r="B13698" s="5"/>
    </row>
    <row r="13699" spans="1:2" x14ac:dyDescent="0.15">
      <c r="A13699" s="3"/>
      <c r="B13699" s="5"/>
    </row>
    <row r="13700" spans="1:2" x14ac:dyDescent="0.15">
      <c r="A13700" s="3"/>
      <c r="B13700" s="5"/>
    </row>
    <row r="13701" spans="1:2" x14ac:dyDescent="0.15">
      <c r="A13701" s="3"/>
      <c r="B13701" s="5"/>
    </row>
    <row r="13702" spans="1:2" x14ac:dyDescent="0.15">
      <c r="A13702" s="3"/>
      <c r="B13702" s="5"/>
    </row>
    <row r="13703" spans="1:2" x14ac:dyDescent="0.15">
      <c r="A13703" s="3"/>
      <c r="B13703" s="5"/>
    </row>
    <row r="13704" spans="1:2" x14ac:dyDescent="0.15">
      <c r="A13704" s="3"/>
      <c r="B13704" s="5"/>
    </row>
    <row r="13705" spans="1:2" x14ac:dyDescent="0.15">
      <c r="A13705" s="3"/>
      <c r="B13705" s="5"/>
    </row>
    <row r="13706" spans="1:2" x14ac:dyDescent="0.15">
      <c r="A13706" s="3"/>
      <c r="B13706" s="5"/>
    </row>
    <row r="13707" spans="1:2" x14ac:dyDescent="0.15">
      <c r="A13707" s="3"/>
      <c r="B13707" s="5"/>
    </row>
    <row r="13708" spans="1:2" x14ac:dyDescent="0.15">
      <c r="A13708" s="3"/>
      <c r="B13708" s="5"/>
    </row>
    <row r="13709" spans="1:2" x14ac:dyDescent="0.15">
      <c r="A13709" s="3"/>
      <c r="B13709" s="5"/>
    </row>
    <row r="13710" spans="1:2" x14ac:dyDescent="0.15">
      <c r="A13710" s="3"/>
      <c r="B13710" s="5"/>
    </row>
    <row r="13711" spans="1:2" x14ac:dyDescent="0.15">
      <c r="A13711" s="3"/>
      <c r="B13711" s="5"/>
    </row>
    <row r="13712" spans="1:2" x14ac:dyDescent="0.15">
      <c r="A13712" s="3"/>
      <c r="B13712" s="5"/>
    </row>
    <row r="13713" spans="1:2" x14ac:dyDescent="0.15">
      <c r="A13713" s="3"/>
      <c r="B13713" s="5"/>
    </row>
    <row r="13714" spans="1:2" x14ac:dyDescent="0.15">
      <c r="A13714" s="3"/>
      <c r="B13714" s="5"/>
    </row>
    <row r="13715" spans="1:2" x14ac:dyDescent="0.15">
      <c r="A13715" s="3"/>
      <c r="B13715" s="5"/>
    </row>
    <row r="13716" spans="1:2" x14ac:dyDescent="0.15">
      <c r="A13716" s="3"/>
      <c r="B13716" s="5"/>
    </row>
    <row r="13717" spans="1:2" x14ac:dyDescent="0.15">
      <c r="A13717" s="3"/>
      <c r="B13717" s="5"/>
    </row>
    <row r="13718" spans="1:2" x14ac:dyDescent="0.15">
      <c r="A13718" s="3"/>
      <c r="B13718" s="5"/>
    </row>
    <row r="13719" spans="1:2" x14ac:dyDescent="0.15">
      <c r="A13719" s="3"/>
      <c r="B13719" s="5"/>
    </row>
    <row r="13720" spans="1:2" x14ac:dyDescent="0.15">
      <c r="A13720" s="3"/>
      <c r="B13720" s="5"/>
    </row>
    <row r="13721" spans="1:2" x14ac:dyDescent="0.15">
      <c r="A13721" s="3"/>
      <c r="B13721" s="5"/>
    </row>
    <row r="13722" spans="1:2" x14ac:dyDescent="0.15">
      <c r="A13722" s="3"/>
      <c r="B13722" s="5"/>
    </row>
    <row r="13723" spans="1:2" x14ac:dyDescent="0.15">
      <c r="A13723" s="3"/>
      <c r="B13723" s="5"/>
    </row>
    <row r="13724" spans="1:2" x14ac:dyDescent="0.15">
      <c r="A13724" s="3"/>
      <c r="B13724" s="5"/>
    </row>
    <row r="13725" spans="1:2" x14ac:dyDescent="0.15">
      <c r="A13725" s="3"/>
      <c r="B13725" s="5"/>
    </row>
    <row r="13726" spans="1:2" x14ac:dyDescent="0.15">
      <c r="A13726" s="3"/>
      <c r="B13726" s="5"/>
    </row>
    <row r="13727" spans="1:2" x14ac:dyDescent="0.15">
      <c r="A13727" s="3"/>
      <c r="B13727" s="5"/>
    </row>
    <row r="13728" spans="1:2" x14ac:dyDescent="0.15">
      <c r="A13728" s="3"/>
      <c r="B13728" s="5"/>
    </row>
    <row r="13729" spans="1:2" x14ac:dyDescent="0.15">
      <c r="A13729" s="3"/>
      <c r="B13729" s="5"/>
    </row>
    <row r="13730" spans="1:2" x14ac:dyDescent="0.15">
      <c r="A13730" s="3"/>
      <c r="B13730" s="5"/>
    </row>
    <row r="13731" spans="1:2" x14ac:dyDescent="0.15">
      <c r="A13731" s="3"/>
      <c r="B13731" s="5"/>
    </row>
    <row r="13732" spans="1:2" x14ac:dyDescent="0.15">
      <c r="A13732" s="3"/>
      <c r="B13732" s="5"/>
    </row>
    <row r="13733" spans="1:2" x14ac:dyDescent="0.15">
      <c r="A13733" s="3"/>
      <c r="B13733" s="5"/>
    </row>
    <row r="13734" spans="1:2" x14ac:dyDescent="0.15">
      <c r="A13734" s="3"/>
      <c r="B13734" s="5"/>
    </row>
    <row r="13735" spans="1:2" x14ac:dyDescent="0.15">
      <c r="A13735" s="3"/>
      <c r="B13735" s="5"/>
    </row>
    <row r="13736" spans="1:2" x14ac:dyDescent="0.15">
      <c r="A13736" s="3"/>
      <c r="B13736" s="5"/>
    </row>
    <row r="13737" spans="1:2" x14ac:dyDescent="0.15">
      <c r="A13737" s="3"/>
      <c r="B13737" s="5"/>
    </row>
    <row r="13738" spans="1:2" x14ac:dyDescent="0.15">
      <c r="A13738" s="3"/>
      <c r="B13738" s="5"/>
    </row>
    <row r="13739" spans="1:2" x14ac:dyDescent="0.15">
      <c r="A13739" s="3"/>
      <c r="B13739" s="5"/>
    </row>
    <row r="13740" spans="1:2" x14ac:dyDescent="0.15">
      <c r="A13740" s="3"/>
      <c r="B13740" s="5"/>
    </row>
    <row r="13741" spans="1:2" x14ac:dyDescent="0.15">
      <c r="A13741" s="3"/>
      <c r="B13741" s="5"/>
    </row>
    <row r="13742" spans="1:2" x14ac:dyDescent="0.15">
      <c r="A13742" s="3"/>
      <c r="B13742" s="5"/>
    </row>
    <row r="13743" spans="1:2" x14ac:dyDescent="0.15">
      <c r="A13743" s="3"/>
      <c r="B13743" s="5"/>
    </row>
    <row r="13744" spans="1:2" x14ac:dyDescent="0.15">
      <c r="A13744" s="3"/>
      <c r="B13744" s="5"/>
    </row>
    <row r="13745" spans="1:2" x14ac:dyDescent="0.15">
      <c r="A13745" s="3"/>
      <c r="B13745" s="5"/>
    </row>
    <row r="13746" spans="1:2" x14ac:dyDescent="0.15">
      <c r="A13746" s="3"/>
      <c r="B13746" s="5"/>
    </row>
    <row r="13747" spans="1:2" x14ac:dyDescent="0.15">
      <c r="A13747" s="3"/>
      <c r="B13747" s="5"/>
    </row>
    <row r="13748" spans="1:2" x14ac:dyDescent="0.15">
      <c r="A13748" s="3"/>
      <c r="B13748" s="5"/>
    </row>
    <row r="13749" spans="1:2" x14ac:dyDescent="0.15">
      <c r="A13749" s="3"/>
      <c r="B13749" s="5"/>
    </row>
    <row r="13750" spans="1:2" x14ac:dyDescent="0.15">
      <c r="A13750" s="3"/>
      <c r="B13750" s="5"/>
    </row>
    <row r="13751" spans="1:2" x14ac:dyDescent="0.15">
      <c r="A13751" s="3"/>
      <c r="B13751" s="5"/>
    </row>
    <row r="13752" spans="1:2" x14ac:dyDescent="0.15">
      <c r="A13752" s="3"/>
      <c r="B13752" s="5"/>
    </row>
    <row r="13753" spans="1:2" x14ac:dyDescent="0.15">
      <c r="A13753" s="3"/>
      <c r="B13753" s="5"/>
    </row>
    <row r="13754" spans="1:2" x14ac:dyDescent="0.15">
      <c r="A13754" s="3"/>
      <c r="B13754" s="5"/>
    </row>
    <row r="13755" spans="1:2" x14ac:dyDescent="0.15">
      <c r="A13755" s="3"/>
      <c r="B13755" s="5"/>
    </row>
    <row r="13756" spans="1:2" x14ac:dyDescent="0.15">
      <c r="A13756" s="3"/>
      <c r="B13756" s="5"/>
    </row>
    <row r="13757" spans="1:2" x14ac:dyDescent="0.15">
      <c r="A13757" s="3"/>
      <c r="B13757" s="5"/>
    </row>
    <row r="13758" spans="1:2" x14ac:dyDescent="0.15">
      <c r="A13758" s="3"/>
      <c r="B13758" s="5"/>
    </row>
    <row r="13759" spans="1:2" x14ac:dyDescent="0.15">
      <c r="A13759" s="3"/>
      <c r="B13759" s="5"/>
    </row>
    <row r="13760" spans="1:2" x14ac:dyDescent="0.15">
      <c r="A13760" s="3"/>
      <c r="B13760" s="5"/>
    </row>
    <row r="13761" spans="1:2" x14ac:dyDescent="0.15">
      <c r="A13761" s="3"/>
      <c r="B13761" s="5"/>
    </row>
    <row r="13762" spans="1:2" x14ac:dyDescent="0.15">
      <c r="A13762" s="3"/>
      <c r="B13762" s="5"/>
    </row>
    <row r="13763" spans="1:2" x14ac:dyDescent="0.15">
      <c r="A13763" s="3"/>
      <c r="B13763" s="5"/>
    </row>
    <row r="13764" spans="1:2" x14ac:dyDescent="0.15">
      <c r="A13764" s="3"/>
      <c r="B13764" s="5"/>
    </row>
    <row r="13765" spans="1:2" x14ac:dyDescent="0.15">
      <c r="A13765" s="3"/>
      <c r="B13765" s="5"/>
    </row>
    <row r="13766" spans="1:2" x14ac:dyDescent="0.15">
      <c r="A13766" s="3"/>
      <c r="B13766" s="5"/>
    </row>
    <row r="13767" spans="1:2" x14ac:dyDescent="0.15">
      <c r="A13767" s="3"/>
      <c r="B13767" s="5"/>
    </row>
    <row r="13768" spans="1:2" x14ac:dyDescent="0.15">
      <c r="A13768" s="3"/>
      <c r="B13768" s="5"/>
    </row>
    <row r="13769" spans="1:2" x14ac:dyDescent="0.15">
      <c r="A13769" s="3"/>
      <c r="B13769" s="5"/>
    </row>
    <row r="13770" spans="1:2" x14ac:dyDescent="0.15">
      <c r="A13770" s="3"/>
      <c r="B13770" s="5"/>
    </row>
    <row r="13771" spans="1:2" x14ac:dyDescent="0.15">
      <c r="A13771" s="3"/>
      <c r="B13771" s="5"/>
    </row>
    <row r="13772" spans="1:2" x14ac:dyDescent="0.15">
      <c r="A13772" s="3"/>
      <c r="B13772" s="5"/>
    </row>
    <row r="13773" spans="1:2" x14ac:dyDescent="0.15">
      <c r="A13773" s="3"/>
      <c r="B13773" s="5"/>
    </row>
    <row r="13774" spans="1:2" x14ac:dyDescent="0.15">
      <c r="A13774" s="3"/>
      <c r="B13774" s="5"/>
    </row>
    <row r="13775" spans="1:2" x14ac:dyDescent="0.15">
      <c r="A13775" s="3"/>
      <c r="B13775" s="5"/>
    </row>
    <row r="13776" spans="1:2" x14ac:dyDescent="0.15">
      <c r="A13776" s="3"/>
      <c r="B13776" s="5"/>
    </row>
    <row r="13777" spans="1:2" x14ac:dyDescent="0.15">
      <c r="A13777" s="3"/>
      <c r="B13777" s="5"/>
    </row>
    <row r="13778" spans="1:2" x14ac:dyDescent="0.15">
      <c r="A13778" s="3"/>
      <c r="B13778" s="5"/>
    </row>
    <row r="13779" spans="1:2" x14ac:dyDescent="0.15">
      <c r="A13779" s="3"/>
      <c r="B13779" s="5"/>
    </row>
    <row r="13780" spans="1:2" x14ac:dyDescent="0.15">
      <c r="A13780" s="3"/>
      <c r="B13780" s="5"/>
    </row>
    <row r="13781" spans="1:2" x14ac:dyDescent="0.15">
      <c r="A13781" s="3"/>
      <c r="B13781" s="5"/>
    </row>
    <row r="13782" spans="1:2" x14ac:dyDescent="0.15">
      <c r="A13782" s="3"/>
      <c r="B13782" s="5"/>
    </row>
    <row r="13783" spans="1:2" x14ac:dyDescent="0.15">
      <c r="A13783" s="3"/>
      <c r="B13783" s="5"/>
    </row>
    <row r="13784" spans="1:2" x14ac:dyDescent="0.15">
      <c r="A13784" s="3"/>
      <c r="B13784" s="5"/>
    </row>
    <row r="13785" spans="1:2" x14ac:dyDescent="0.15">
      <c r="A13785" s="3"/>
      <c r="B13785" s="5"/>
    </row>
    <row r="13786" spans="1:2" x14ac:dyDescent="0.15">
      <c r="A13786" s="3"/>
      <c r="B13786" s="5"/>
    </row>
    <row r="13787" spans="1:2" x14ac:dyDescent="0.15">
      <c r="A13787" s="3"/>
      <c r="B13787" s="5"/>
    </row>
    <row r="13788" spans="1:2" x14ac:dyDescent="0.15">
      <c r="A13788" s="3"/>
      <c r="B13788" s="5"/>
    </row>
    <row r="13789" spans="1:2" x14ac:dyDescent="0.15">
      <c r="A13789" s="3"/>
      <c r="B13789" s="5"/>
    </row>
    <row r="13790" spans="1:2" x14ac:dyDescent="0.15">
      <c r="A13790" s="3"/>
      <c r="B13790" s="5"/>
    </row>
    <row r="13791" spans="1:2" x14ac:dyDescent="0.15">
      <c r="A13791" s="3"/>
      <c r="B13791" s="5"/>
    </row>
    <row r="13792" spans="1:2" x14ac:dyDescent="0.15">
      <c r="A13792" s="3"/>
      <c r="B13792" s="5"/>
    </row>
    <row r="13793" spans="1:2" x14ac:dyDescent="0.15">
      <c r="A13793" s="3"/>
      <c r="B13793" s="5"/>
    </row>
    <row r="13794" spans="1:2" x14ac:dyDescent="0.15">
      <c r="A13794" s="3"/>
      <c r="B13794" s="5"/>
    </row>
    <row r="13795" spans="1:2" x14ac:dyDescent="0.15">
      <c r="A13795" s="3"/>
      <c r="B13795" s="5"/>
    </row>
    <row r="13796" spans="1:2" x14ac:dyDescent="0.15">
      <c r="A13796" s="3"/>
      <c r="B13796" s="5"/>
    </row>
    <row r="13797" spans="1:2" x14ac:dyDescent="0.15">
      <c r="A13797" s="3"/>
      <c r="B13797" s="5"/>
    </row>
    <row r="13798" spans="1:2" x14ac:dyDescent="0.15">
      <c r="A13798" s="3"/>
      <c r="B13798" s="5"/>
    </row>
    <row r="13799" spans="1:2" x14ac:dyDescent="0.15">
      <c r="A13799" s="3"/>
      <c r="B13799" s="5"/>
    </row>
    <row r="13800" spans="1:2" x14ac:dyDescent="0.15">
      <c r="A13800" s="3"/>
      <c r="B13800" s="5"/>
    </row>
    <row r="13801" spans="1:2" x14ac:dyDescent="0.15">
      <c r="A13801" s="3"/>
      <c r="B13801" s="5"/>
    </row>
    <row r="13802" spans="1:2" x14ac:dyDescent="0.15">
      <c r="A13802" s="3"/>
      <c r="B13802" s="5"/>
    </row>
    <row r="13803" spans="1:2" x14ac:dyDescent="0.15">
      <c r="A13803" s="3"/>
      <c r="B13803" s="5"/>
    </row>
    <row r="13804" spans="1:2" x14ac:dyDescent="0.15">
      <c r="A13804" s="3"/>
      <c r="B13804" s="5"/>
    </row>
    <row r="13805" spans="1:2" x14ac:dyDescent="0.15">
      <c r="A13805" s="3"/>
      <c r="B13805" s="5"/>
    </row>
    <row r="13806" spans="1:2" x14ac:dyDescent="0.15">
      <c r="A13806" s="3"/>
      <c r="B13806" s="5"/>
    </row>
    <row r="13807" spans="1:2" x14ac:dyDescent="0.15">
      <c r="A13807" s="3"/>
      <c r="B13807" s="5"/>
    </row>
    <row r="13808" spans="1:2" x14ac:dyDescent="0.15">
      <c r="A13808" s="3"/>
      <c r="B13808" s="5"/>
    </row>
    <row r="13809" spans="1:2" x14ac:dyDescent="0.15">
      <c r="A13809" s="3"/>
      <c r="B13809" s="5"/>
    </row>
    <row r="13810" spans="1:2" x14ac:dyDescent="0.15">
      <c r="A13810" s="3"/>
      <c r="B13810" s="5"/>
    </row>
    <row r="13811" spans="1:2" x14ac:dyDescent="0.15">
      <c r="A13811" s="3"/>
      <c r="B13811" s="5"/>
    </row>
    <row r="13812" spans="1:2" x14ac:dyDescent="0.15">
      <c r="A13812" s="3"/>
      <c r="B13812" s="5"/>
    </row>
    <row r="13813" spans="1:2" x14ac:dyDescent="0.15">
      <c r="A13813" s="3"/>
      <c r="B13813" s="5"/>
    </row>
    <row r="13814" spans="1:2" x14ac:dyDescent="0.15">
      <c r="A13814" s="3"/>
      <c r="B13814" s="5"/>
    </row>
    <row r="13815" spans="1:2" x14ac:dyDescent="0.15">
      <c r="A13815" s="3"/>
      <c r="B13815" s="5"/>
    </row>
    <row r="13816" spans="1:2" x14ac:dyDescent="0.15">
      <c r="A13816" s="3"/>
      <c r="B13816" s="5"/>
    </row>
    <row r="13817" spans="1:2" x14ac:dyDescent="0.15">
      <c r="A13817" s="3"/>
      <c r="B13817" s="5"/>
    </row>
    <row r="13818" spans="1:2" x14ac:dyDescent="0.15">
      <c r="A13818" s="3"/>
      <c r="B13818" s="5"/>
    </row>
    <row r="13819" spans="1:2" x14ac:dyDescent="0.15">
      <c r="A13819" s="3"/>
      <c r="B13819" s="5"/>
    </row>
    <row r="13820" spans="1:2" x14ac:dyDescent="0.15">
      <c r="A13820" s="3"/>
      <c r="B13820" s="5"/>
    </row>
    <row r="13821" spans="1:2" x14ac:dyDescent="0.15">
      <c r="A13821" s="3"/>
      <c r="B13821" s="5"/>
    </row>
    <row r="13822" spans="1:2" x14ac:dyDescent="0.15">
      <c r="A13822" s="3"/>
      <c r="B13822" s="5"/>
    </row>
    <row r="13823" spans="1:2" x14ac:dyDescent="0.15">
      <c r="A13823" s="3"/>
      <c r="B13823" s="5"/>
    </row>
    <row r="13824" spans="1:2" x14ac:dyDescent="0.15">
      <c r="A13824" s="3"/>
      <c r="B13824" s="5"/>
    </row>
    <row r="13825" spans="1:2" x14ac:dyDescent="0.15">
      <c r="A13825" s="3"/>
      <c r="B13825" s="5"/>
    </row>
    <row r="13826" spans="1:2" x14ac:dyDescent="0.15">
      <c r="A13826" s="3"/>
      <c r="B13826" s="5"/>
    </row>
    <row r="13827" spans="1:2" x14ac:dyDescent="0.15">
      <c r="A13827" s="3"/>
      <c r="B13827" s="5"/>
    </row>
    <row r="13828" spans="1:2" x14ac:dyDescent="0.15">
      <c r="A13828" s="3"/>
      <c r="B13828" s="5"/>
    </row>
    <row r="13829" spans="1:2" x14ac:dyDescent="0.15">
      <c r="A13829" s="3"/>
      <c r="B13829" s="5"/>
    </row>
    <row r="13830" spans="1:2" x14ac:dyDescent="0.15">
      <c r="A13830" s="3"/>
      <c r="B13830" s="5"/>
    </row>
    <row r="13831" spans="1:2" x14ac:dyDescent="0.15">
      <c r="A13831" s="3"/>
      <c r="B13831" s="5"/>
    </row>
    <row r="13832" spans="1:2" x14ac:dyDescent="0.15">
      <c r="A13832" s="3"/>
      <c r="B13832" s="5"/>
    </row>
    <row r="13833" spans="1:2" x14ac:dyDescent="0.15">
      <c r="A13833" s="3"/>
      <c r="B13833" s="5"/>
    </row>
    <row r="13834" spans="1:2" x14ac:dyDescent="0.15">
      <c r="A13834" s="3"/>
      <c r="B13834" s="5"/>
    </row>
    <row r="13835" spans="1:2" x14ac:dyDescent="0.15">
      <c r="A13835" s="3"/>
      <c r="B13835" s="5"/>
    </row>
    <row r="13836" spans="1:2" x14ac:dyDescent="0.15">
      <c r="A13836" s="3"/>
      <c r="B13836" s="5"/>
    </row>
    <row r="13837" spans="1:2" x14ac:dyDescent="0.15">
      <c r="A13837" s="3"/>
      <c r="B13837" s="5"/>
    </row>
    <row r="13838" spans="1:2" x14ac:dyDescent="0.15">
      <c r="A13838" s="3"/>
      <c r="B13838" s="5"/>
    </row>
    <row r="13839" spans="1:2" x14ac:dyDescent="0.15">
      <c r="A13839" s="3"/>
      <c r="B13839" s="5"/>
    </row>
    <row r="13840" spans="1:2" x14ac:dyDescent="0.15">
      <c r="A13840" s="3"/>
      <c r="B13840" s="5"/>
    </row>
    <row r="13841" spans="1:2" x14ac:dyDescent="0.15">
      <c r="A13841" s="3"/>
      <c r="B13841" s="5"/>
    </row>
    <row r="13842" spans="1:2" x14ac:dyDescent="0.15">
      <c r="A13842" s="3"/>
      <c r="B13842" s="5"/>
    </row>
    <row r="13843" spans="1:2" x14ac:dyDescent="0.15">
      <c r="A13843" s="3"/>
      <c r="B13843" s="5"/>
    </row>
    <row r="13844" spans="1:2" x14ac:dyDescent="0.15">
      <c r="A13844" s="3"/>
      <c r="B13844" s="5"/>
    </row>
    <row r="13845" spans="1:2" x14ac:dyDescent="0.15">
      <c r="A13845" s="3"/>
      <c r="B13845" s="5"/>
    </row>
    <row r="13846" spans="1:2" x14ac:dyDescent="0.15">
      <c r="A13846" s="3"/>
      <c r="B13846" s="5"/>
    </row>
    <row r="13847" spans="1:2" x14ac:dyDescent="0.15">
      <c r="A13847" s="3"/>
      <c r="B13847" s="5"/>
    </row>
    <row r="13848" spans="1:2" x14ac:dyDescent="0.15">
      <c r="A13848" s="3"/>
      <c r="B13848" s="5"/>
    </row>
    <row r="13849" spans="1:2" x14ac:dyDescent="0.15">
      <c r="A13849" s="3"/>
      <c r="B13849" s="5"/>
    </row>
    <row r="13850" spans="1:2" x14ac:dyDescent="0.15">
      <c r="A13850" s="3"/>
      <c r="B13850" s="5"/>
    </row>
    <row r="13851" spans="1:2" x14ac:dyDescent="0.15">
      <c r="A13851" s="3"/>
      <c r="B13851" s="5"/>
    </row>
    <row r="13852" spans="1:2" x14ac:dyDescent="0.15">
      <c r="A13852" s="3"/>
      <c r="B13852" s="5"/>
    </row>
    <row r="13853" spans="1:2" x14ac:dyDescent="0.15">
      <c r="A13853" s="3"/>
      <c r="B13853" s="5"/>
    </row>
    <row r="13854" spans="1:2" x14ac:dyDescent="0.15">
      <c r="A13854" s="3"/>
      <c r="B13854" s="5"/>
    </row>
    <row r="13855" spans="1:2" x14ac:dyDescent="0.15">
      <c r="A13855" s="3"/>
      <c r="B13855" s="5"/>
    </row>
    <row r="13856" spans="1:2" x14ac:dyDescent="0.15">
      <c r="A13856" s="3"/>
      <c r="B13856" s="5"/>
    </row>
    <row r="13857" spans="1:2" x14ac:dyDescent="0.15">
      <c r="A13857" s="3"/>
      <c r="B13857" s="5"/>
    </row>
    <row r="13858" spans="1:2" x14ac:dyDescent="0.15">
      <c r="A13858" s="3"/>
      <c r="B13858" s="5"/>
    </row>
    <row r="13859" spans="1:2" x14ac:dyDescent="0.15">
      <c r="A13859" s="3"/>
      <c r="B13859" s="5"/>
    </row>
    <row r="13860" spans="1:2" x14ac:dyDescent="0.15">
      <c r="A13860" s="3"/>
      <c r="B13860" s="5"/>
    </row>
    <row r="13861" spans="1:2" x14ac:dyDescent="0.15">
      <c r="A13861" s="3"/>
      <c r="B13861" s="5"/>
    </row>
    <row r="13862" spans="1:2" x14ac:dyDescent="0.15">
      <c r="A13862" s="3"/>
      <c r="B13862" s="5"/>
    </row>
    <row r="13863" spans="1:2" x14ac:dyDescent="0.15">
      <c r="A13863" s="3"/>
      <c r="B13863" s="5"/>
    </row>
    <row r="13864" spans="1:2" x14ac:dyDescent="0.15">
      <c r="A13864" s="3"/>
      <c r="B13864" s="5"/>
    </row>
    <row r="13865" spans="1:2" x14ac:dyDescent="0.15">
      <c r="A13865" s="3"/>
      <c r="B13865" s="5"/>
    </row>
    <row r="13866" spans="1:2" x14ac:dyDescent="0.15">
      <c r="A13866" s="3"/>
      <c r="B13866" s="5"/>
    </row>
    <row r="13867" spans="1:2" x14ac:dyDescent="0.15">
      <c r="A13867" s="3"/>
      <c r="B13867" s="5"/>
    </row>
    <row r="13868" spans="1:2" x14ac:dyDescent="0.15">
      <c r="A13868" s="3"/>
      <c r="B13868" s="5"/>
    </row>
    <row r="13869" spans="1:2" x14ac:dyDescent="0.15">
      <c r="A13869" s="3"/>
      <c r="B13869" s="5"/>
    </row>
    <row r="13870" spans="1:2" x14ac:dyDescent="0.15">
      <c r="A13870" s="3"/>
      <c r="B13870" s="5"/>
    </row>
    <row r="13871" spans="1:2" x14ac:dyDescent="0.15">
      <c r="A13871" s="3"/>
      <c r="B13871" s="5"/>
    </row>
    <row r="13872" spans="1:2" x14ac:dyDescent="0.15">
      <c r="A13872" s="3"/>
      <c r="B13872" s="5"/>
    </row>
    <row r="13873" spans="1:2" x14ac:dyDescent="0.15">
      <c r="A13873" s="3"/>
      <c r="B13873" s="5"/>
    </row>
    <row r="13874" spans="1:2" x14ac:dyDescent="0.15">
      <c r="A13874" s="3"/>
      <c r="B13874" s="5"/>
    </row>
    <row r="13875" spans="1:2" x14ac:dyDescent="0.15">
      <c r="A13875" s="3"/>
      <c r="B13875" s="5"/>
    </row>
    <row r="13876" spans="1:2" x14ac:dyDescent="0.15">
      <c r="A13876" s="3"/>
      <c r="B13876" s="5"/>
    </row>
    <row r="13877" spans="1:2" x14ac:dyDescent="0.15">
      <c r="A13877" s="3"/>
      <c r="B13877" s="5"/>
    </row>
    <row r="13878" spans="1:2" x14ac:dyDescent="0.15">
      <c r="A13878" s="3"/>
      <c r="B13878" s="5"/>
    </row>
    <row r="13879" spans="1:2" x14ac:dyDescent="0.15">
      <c r="A13879" s="3"/>
      <c r="B13879" s="5"/>
    </row>
    <row r="13880" spans="1:2" x14ac:dyDescent="0.15">
      <c r="A13880" s="3"/>
      <c r="B13880" s="5"/>
    </row>
    <row r="13881" spans="1:2" x14ac:dyDescent="0.15">
      <c r="A13881" s="3"/>
      <c r="B13881" s="5"/>
    </row>
    <row r="13882" spans="1:2" x14ac:dyDescent="0.15">
      <c r="A13882" s="3"/>
      <c r="B13882" s="5"/>
    </row>
    <row r="13883" spans="1:2" x14ac:dyDescent="0.15">
      <c r="A13883" s="3"/>
      <c r="B13883" s="5"/>
    </row>
    <row r="13884" spans="1:2" x14ac:dyDescent="0.15">
      <c r="A13884" s="3"/>
      <c r="B13884" s="5"/>
    </row>
    <row r="13885" spans="1:2" x14ac:dyDescent="0.15">
      <c r="A13885" s="3"/>
      <c r="B13885" s="5"/>
    </row>
    <row r="13886" spans="1:2" x14ac:dyDescent="0.15">
      <c r="A13886" s="3"/>
      <c r="B13886" s="5"/>
    </row>
    <row r="13887" spans="1:2" x14ac:dyDescent="0.15">
      <c r="A13887" s="3"/>
      <c r="B13887" s="5"/>
    </row>
    <row r="13888" spans="1:2" x14ac:dyDescent="0.15">
      <c r="A13888" s="3"/>
      <c r="B13888" s="5"/>
    </row>
    <row r="13889" spans="1:2" x14ac:dyDescent="0.15">
      <c r="A13889" s="3"/>
      <c r="B13889" s="5"/>
    </row>
    <row r="13890" spans="1:2" x14ac:dyDescent="0.15">
      <c r="A13890" s="3"/>
      <c r="B13890" s="5"/>
    </row>
    <row r="13891" spans="1:2" x14ac:dyDescent="0.15">
      <c r="A13891" s="3"/>
      <c r="B13891" s="5"/>
    </row>
    <row r="13892" spans="1:2" x14ac:dyDescent="0.15">
      <c r="A13892" s="3"/>
      <c r="B13892" s="5"/>
    </row>
    <row r="13893" spans="1:2" x14ac:dyDescent="0.15">
      <c r="A13893" s="3"/>
      <c r="B13893" s="5"/>
    </row>
    <row r="13894" spans="1:2" x14ac:dyDescent="0.15">
      <c r="A13894" s="3"/>
      <c r="B13894" s="5"/>
    </row>
    <row r="13895" spans="1:2" x14ac:dyDescent="0.15">
      <c r="A13895" s="3"/>
      <c r="B13895" s="5"/>
    </row>
    <row r="13896" spans="1:2" x14ac:dyDescent="0.15">
      <c r="A13896" s="3"/>
      <c r="B13896" s="5"/>
    </row>
    <row r="13897" spans="1:2" x14ac:dyDescent="0.15">
      <c r="A13897" s="3"/>
      <c r="B13897" s="5"/>
    </row>
    <row r="13898" spans="1:2" x14ac:dyDescent="0.15">
      <c r="A13898" s="3"/>
      <c r="B13898" s="5"/>
    </row>
    <row r="13899" spans="1:2" x14ac:dyDescent="0.15">
      <c r="A13899" s="3"/>
      <c r="B13899" s="5"/>
    </row>
    <row r="13900" spans="1:2" x14ac:dyDescent="0.15">
      <c r="A13900" s="3"/>
      <c r="B13900" s="5"/>
    </row>
    <row r="13901" spans="1:2" x14ac:dyDescent="0.15">
      <c r="A13901" s="3"/>
      <c r="B13901" s="5"/>
    </row>
    <row r="13902" spans="1:2" x14ac:dyDescent="0.15">
      <c r="A13902" s="3"/>
      <c r="B13902" s="5"/>
    </row>
    <row r="13903" spans="1:2" x14ac:dyDescent="0.15">
      <c r="A13903" s="3"/>
      <c r="B13903" s="5"/>
    </row>
    <row r="13904" spans="1:2" x14ac:dyDescent="0.15">
      <c r="A13904" s="3"/>
      <c r="B13904" s="5"/>
    </row>
    <row r="13905" spans="1:2" x14ac:dyDescent="0.15">
      <c r="A13905" s="3"/>
      <c r="B13905" s="5"/>
    </row>
    <row r="13906" spans="1:2" x14ac:dyDescent="0.15">
      <c r="A13906" s="3"/>
      <c r="B13906" s="5"/>
    </row>
    <row r="13907" spans="1:2" x14ac:dyDescent="0.15">
      <c r="A13907" s="3"/>
      <c r="B13907" s="5"/>
    </row>
    <row r="13908" spans="1:2" x14ac:dyDescent="0.15">
      <c r="A13908" s="3"/>
      <c r="B13908" s="5"/>
    </row>
    <row r="13909" spans="1:2" x14ac:dyDescent="0.15">
      <c r="A13909" s="3"/>
      <c r="B13909" s="5"/>
    </row>
    <row r="13910" spans="1:2" x14ac:dyDescent="0.15">
      <c r="A13910" s="3"/>
      <c r="B13910" s="5"/>
    </row>
    <row r="13911" spans="1:2" x14ac:dyDescent="0.15">
      <c r="A13911" s="3"/>
      <c r="B13911" s="5"/>
    </row>
    <row r="13912" spans="1:2" x14ac:dyDescent="0.15">
      <c r="A13912" s="3"/>
      <c r="B13912" s="5"/>
    </row>
    <row r="13913" spans="1:2" x14ac:dyDescent="0.15">
      <c r="A13913" s="3"/>
      <c r="B13913" s="5"/>
    </row>
    <row r="13914" spans="1:2" x14ac:dyDescent="0.15">
      <c r="A13914" s="3"/>
      <c r="B13914" s="5"/>
    </row>
    <row r="13915" spans="1:2" x14ac:dyDescent="0.15">
      <c r="A13915" s="3"/>
      <c r="B13915" s="5"/>
    </row>
    <row r="13916" spans="1:2" x14ac:dyDescent="0.15">
      <c r="A13916" s="3"/>
      <c r="B13916" s="5"/>
    </row>
    <row r="13917" spans="1:2" x14ac:dyDescent="0.15">
      <c r="A13917" s="3"/>
      <c r="B13917" s="5"/>
    </row>
    <row r="13918" spans="1:2" x14ac:dyDescent="0.15">
      <c r="A13918" s="3"/>
      <c r="B13918" s="5"/>
    </row>
    <row r="13919" spans="1:2" x14ac:dyDescent="0.15">
      <c r="A13919" s="3"/>
      <c r="B13919" s="5"/>
    </row>
    <row r="13920" spans="1:2" x14ac:dyDescent="0.15">
      <c r="A13920" s="3"/>
      <c r="B13920" s="5"/>
    </row>
    <row r="13921" spans="1:2" x14ac:dyDescent="0.15">
      <c r="A13921" s="3"/>
      <c r="B13921" s="5"/>
    </row>
    <row r="13922" spans="1:2" x14ac:dyDescent="0.15">
      <c r="A13922" s="3"/>
      <c r="B13922" s="5"/>
    </row>
    <row r="13923" spans="1:2" x14ac:dyDescent="0.15">
      <c r="A13923" s="3"/>
      <c r="B13923" s="5"/>
    </row>
    <row r="13924" spans="1:2" x14ac:dyDescent="0.15">
      <c r="A13924" s="3"/>
      <c r="B13924" s="5"/>
    </row>
    <row r="13925" spans="1:2" x14ac:dyDescent="0.15">
      <c r="A13925" s="3"/>
      <c r="B13925" s="5"/>
    </row>
    <row r="13926" spans="1:2" x14ac:dyDescent="0.15">
      <c r="A13926" s="3"/>
      <c r="B13926" s="5"/>
    </row>
    <row r="13927" spans="1:2" x14ac:dyDescent="0.15">
      <c r="A13927" s="3"/>
      <c r="B13927" s="5"/>
    </row>
    <row r="13928" spans="1:2" x14ac:dyDescent="0.15">
      <c r="A13928" s="3"/>
      <c r="B13928" s="5"/>
    </row>
    <row r="13929" spans="1:2" x14ac:dyDescent="0.15">
      <c r="A13929" s="3"/>
      <c r="B13929" s="5"/>
    </row>
    <row r="13930" spans="1:2" x14ac:dyDescent="0.15">
      <c r="A13930" s="3"/>
      <c r="B13930" s="5"/>
    </row>
    <row r="13931" spans="1:2" x14ac:dyDescent="0.15">
      <c r="A13931" s="3"/>
      <c r="B13931" s="5"/>
    </row>
    <row r="13932" spans="1:2" x14ac:dyDescent="0.15">
      <c r="A13932" s="3"/>
      <c r="B13932" s="5"/>
    </row>
    <row r="13933" spans="1:2" x14ac:dyDescent="0.15">
      <c r="A13933" s="3"/>
      <c r="B13933" s="5"/>
    </row>
    <row r="13934" spans="1:2" x14ac:dyDescent="0.15">
      <c r="A13934" s="3"/>
      <c r="B13934" s="5"/>
    </row>
    <row r="13935" spans="1:2" x14ac:dyDescent="0.15">
      <c r="A13935" s="3"/>
      <c r="B13935" s="5"/>
    </row>
    <row r="13936" spans="1:2" x14ac:dyDescent="0.15">
      <c r="A13936" s="3"/>
      <c r="B13936" s="5"/>
    </row>
    <row r="13937" spans="1:2" x14ac:dyDescent="0.15">
      <c r="A13937" s="3"/>
      <c r="B13937" s="5"/>
    </row>
    <row r="13938" spans="1:2" x14ac:dyDescent="0.15">
      <c r="A13938" s="3"/>
      <c r="B13938" s="5"/>
    </row>
    <row r="13939" spans="1:2" x14ac:dyDescent="0.15">
      <c r="A13939" s="3"/>
      <c r="B13939" s="5"/>
    </row>
    <row r="13940" spans="1:2" x14ac:dyDescent="0.15">
      <c r="A13940" s="3"/>
      <c r="B13940" s="5"/>
    </row>
    <row r="13941" spans="1:2" x14ac:dyDescent="0.15">
      <c r="A13941" s="3"/>
      <c r="B13941" s="5"/>
    </row>
    <row r="13942" spans="1:2" x14ac:dyDescent="0.15">
      <c r="A13942" s="3"/>
      <c r="B13942" s="5"/>
    </row>
    <row r="13943" spans="1:2" x14ac:dyDescent="0.15">
      <c r="A13943" s="3"/>
      <c r="B13943" s="5"/>
    </row>
    <row r="13944" spans="1:2" x14ac:dyDescent="0.15">
      <c r="A13944" s="3"/>
      <c r="B13944" s="5"/>
    </row>
    <row r="13945" spans="1:2" x14ac:dyDescent="0.15">
      <c r="A13945" s="3"/>
      <c r="B13945" s="5"/>
    </row>
    <row r="13946" spans="1:2" x14ac:dyDescent="0.15">
      <c r="A13946" s="3"/>
      <c r="B13946" s="5"/>
    </row>
    <row r="13947" spans="1:2" x14ac:dyDescent="0.15">
      <c r="A13947" s="3"/>
      <c r="B13947" s="5"/>
    </row>
    <row r="13948" spans="1:2" x14ac:dyDescent="0.15">
      <c r="A13948" s="3"/>
      <c r="B13948" s="5"/>
    </row>
    <row r="13949" spans="1:2" x14ac:dyDescent="0.15">
      <c r="A13949" s="3"/>
      <c r="B13949" s="5"/>
    </row>
    <row r="13950" spans="1:2" x14ac:dyDescent="0.15">
      <c r="A13950" s="3"/>
      <c r="B13950" s="5"/>
    </row>
    <row r="13951" spans="1:2" x14ac:dyDescent="0.15">
      <c r="A13951" s="3"/>
      <c r="B13951" s="5"/>
    </row>
    <row r="13952" spans="1:2" x14ac:dyDescent="0.15">
      <c r="A13952" s="3"/>
      <c r="B13952" s="5"/>
    </row>
    <row r="13953" spans="1:2" x14ac:dyDescent="0.15">
      <c r="A13953" s="3"/>
      <c r="B13953" s="5"/>
    </row>
    <row r="13954" spans="1:2" x14ac:dyDescent="0.15">
      <c r="A13954" s="3"/>
      <c r="B13954" s="5"/>
    </row>
    <row r="13955" spans="1:2" x14ac:dyDescent="0.15">
      <c r="A13955" s="3"/>
      <c r="B13955" s="5"/>
    </row>
    <row r="13956" spans="1:2" x14ac:dyDescent="0.15">
      <c r="A13956" s="3"/>
      <c r="B13956" s="5"/>
    </row>
    <row r="13957" spans="1:2" x14ac:dyDescent="0.15">
      <c r="A13957" s="3"/>
      <c r="B13957" s="5"/>
    </row>
    <row r="13958" spans="1:2" x14ac:dyDescent="0.15">
      <c r="A13958" s="3"/>
      <c r="B13958" s="5"/>
    </row>
    <row r="13959" spans="1:2" x14ac:dyDescent="0.15">
      <c r="A13959" s="3"/>
      <c r="B13959" s="5"/>
    </row>
    <row r="13960" spans="1:2" x14ac:dyDescent="0.15">
      <c r="A13960" s="3"/>
      <c r="B13960" s="5"/>
    </row>
    <row r="13961" spans="1:2" x14ac:dyDescent="0.15">
      <c r="A13961" s="3"/>
      <c r="B13961" s="5"/>
    </row>
    <row r="13962" spans="1:2" x14ac:dyDescent="0.15">
      <c r="A13962" s="3"/>
      <c r="B13962" s="5"/>
    </row>
    <row r="13963" spans="1:2" x14ac:dyDescent="0.15">
      <c r="A13963" s="3"/>
      <c r="B13963" s="5"/>
    </row>
    <row r="13964" spans="1:2" x14ac:dyDescent="0.15">
      <c r="A13964" s="3"/>
      <c r="B13964" s="5"/>
    </row>
    <row r="13965" spans="1:2" x14ac:dyDescent="0.15">
      <c r="A13965" s="3"/>
      <c r="B13965" s="5"/>
    </row>
    <row r="13966" spans="1:2" x14ac:dyDescent="0.15">
      <c r="A13966" s="3"/>
      <c r="B13966" s="5"/>
    </row>
    <row r="13967" spans="1:2" x14ac:dyDescent="0.15">
      <c r="A13967" s="3"/>
      <c r="B13967" s="5"/>
    </row>
    <row r="13968" spans="1:2" x14ac:dyDescent="0.15">
      <c r="A13968" s="3"/>
      <c r="B13968" s="5"/>
    </row>
    <row r="13969" spans="1:2" x14ac:dyDescent="0.15">
      <c r="A13969" s="3"/>
      <c r="B13969" s="5"/>
    </row>
    <row r="13970" spans="1:2" x14ac:dyDescent="0.15">
      <c r="A13970" s="3"/>
      <c r="B13970" s="5"/>
    </row>
    <row r="13971" spans="1:2" x14ac:dyDescent="0.15">
      <c r="A13971" s="3"/>
      <c r="B13971" s="5"/>
    </row>
    <row r="13972" spans="1:2" x14ac:dyDescent="0.15">
      <c r="A13972" s="3"/>
      <c r="B13972" s="5"/>
    </row>
    <row r="13973" spans="1:2" x14ac:dyDescent="0.15">
      <c r="A13973" s="3"/>
      <c r="B13973" s="5"/>
    </row>
    <row r="13974" spans="1:2" x14ac:dyDescent="0.15">
      <c r="A13974" s="3"/>
      <c r="B13974" s="5"/>
    </row>
    <row r="13975" spans="1:2" x14ac:dyDescent="0.15">
      <c r="A13975" s="3"/>
      <c r="B13975" s="5"/>
    </row>
    <row r="13976" spans="1:2" x14ac:dyDescent="0.15">
      <c r="A13976" s="3"/>
      <c r="B13976" s="5"/>
    </row>
    <row r="13977" spans="1:2" x14ac:dyDescent="0.15">
      <c r="A13977" s="3"/>
      <c r="B13977" s="5"/>
    </row>
    <row r="13978" spans="1:2" x14ac:dyDescent="0.15">
      <c r="A13978" s="3"/>
      <c r="B13978" s="5"/>
    </row>
    <row r="13979" spans="1:2" x14ac:dyDescent="0.15">
      <c r="A13979" s="3"/>
      <c r="B13979" s="5"/>
    </row>
    <row r="13980" spans="1:2" x14ac:dyDescent="0.15">
      <c r="A13980" s="3"/>
      <c r="B13980" s="5"/>
    </row>
    <row r="13981" spans="1:2" x14ac:dyDescent="0.15">
      <c r="A13981" s="3"/>
      <c r="B13981" s="5"/>
    </row>
    <row r="13982" spans="1:2" x14ac:dyDescent="0.15">
      <c r="A13982" s="3"/>
      <c r="B13982" s="5"/>
    </row>
    <row r="13983" spans="1:2" x14ac:dyDescent="0.15">
      <c r="A13983" s="3"/>
      <c r="B13983" s="5"/>
    </row>
    <row r="13984" spans="1:2" x14ac:dyDescent="0.15">
      <c r="A13984" s="3"/>
      <c r="B13984" s="5"/>
    </row>
    <row r="13985" spans="1:2" x14ac:dyDescent="0.15">
      <c r="A13985" s="3"/>
      <c r="B13985" s="5"/>
    </row>
    <row r="13986" spans="1:2" x14ac:dyDescent="0.15">
      <c r="A13986" s="3"/>
      <c r="B13986" s="5"/>
    </row>
    <row r="13987" spans="1:2" x14ac:dyDescent="0.15">
      <c r="A13987" s="3"/>
      <c r="B13987" s="5"/>
    </row>
    <row r="13988" spans="1:2" x14ac:dyDescent="0.15">
      <c r="A13988" s="3"/>
      <c r="B13988" s="5"/>
    </row>
    <row r="13989" spans="1:2" x14ac:dyDescent="0.15">
      <c r="A13989" s="3"/>
      <c r="B13989" s="5"/>
    </row>
    <row r="13990" spans="1:2" x14ac:dyDescent="0.15">
      <c r="A13990" s="3"/>
      <c r="B13990" s="5"/>
    </row>
    <row r="13991" spans="1:2" x14ac:dyDescent="0.15">
      <c r="A13991" s="3"/>
      <c r="B13991" s="5"/>
    </row>
    <row r="13992" spans="1:2" x14ac:dyDescent="0.15">
      <c r="A13992" s="3"/>
      <c r="B13992" s="5"/>
    </row>
    <row r="13993" spans="1:2" x14ac:dyDescent="0.15">
      <c r="A13993" s="3"/>
      <c r="B13993" s="5"/>
    </row>
    <row r="13994" spans="1:2" x14ac:dyDescent="0.15">
      <c r="A13994" s="3"/>
      <c r="B13994" s="5"/>
    </row>
    <row r="13995" spans="1:2" x14ac:dyDescent="0.15">
      <c r="A13995" s="3"/>
      <c r="B13995" s="5"/>
    </row>
    <row r="13996" spans="1:2" x14ac:dyDescent="0.15">
      <c r="A13996" s="3"/>
      <c r="B13996" s="5"/>
    </row>
    <row r="13997" spans="1:2" x14ac:dyDescent="0.15">
      <c r="A13997" s="3"/>
      <c r="B13997" s="5"/>
    </row>
    <row r="13998" spans="1:2" x14ac:dyDescent="0.15">
      <c r="A13998" s="3"/>
      <c r="B13998" s="5"/>
    </row>
    <row r="13999" spans="1:2" x14ac:dyDescent="0.15">
      <c r="A13999" s="3"/>
      <c r="B13999" s="5"/>
    </row>
    <row r="14000" spans="1:2" x14ac:dyDescent="0.15">
      <c r="A14000" s="3"/>
      <c r="B14000" s="5"/>
    </row>
    <row r="14001" spans="1:2" x14ac:dyDescent="0.15">
      <c r="A14001" s="3"/>
      <c r="B14001" s="5"/>
    </row>
    <row r="14002" spans="1:2" x14ac:dyDescent="0.15">
      <c r="A14002" s="3"/>
      <c r="B14002" s="5"/>
    </row>
    <row r="14003" spans="1:2" x14ac:dyDescent="0.15">
      <c r="A14003" s="3"/>
      <c r="B14003" s="5"/>
    </row>
    <row r="14004" spans="1:2" x14ac:dyDescent="0.15">
      <c r="A14004" s="3"/>
      <c r="B14004" s="5"/>
    </row>
    <row r="14005" spans="1:2" x14ac:dyDescent="0.15">
      <c r="A14005" s="3"/>
      <c r="B14005" s="5"/>
    </row>
    <row r="14006" spans="1:2" x14ac:dyDescent="0.15">
      <c r="A14006" s="3"/>
      <c r="B14006" s="5"/>
    </row>
    <row r="14007" spans="1:2" x14ac:dyDescent="0.15">
      <c r="A14007" s="3"/>
      <c r="B14007" s="5"/>
    </row>
    <row r="14008" spans="1:2" x14ac:dyDescent="0.15">
      <c r="A14008" s="3"/>
      <c r="B14008" s="5"/>
    </row>
    <row r="14009" spans="1:2" x14ac:dyDescent="0.15">
      <c r="A14009" s="3"/>
      <c r="B14009" s="5"/>
    </row>
    <row r="14010" spans="1:2" x14ac:dyDescent="0.15">
      <c r="A14010" s="3"/>
      <c r="B14010" s="5"/>
    </row>
    <row r="14011" spans="1:2" x14ac:dyDescent="0.15">
      <c r="A14011" s="3"/>
      <c r="B14011" s="5"/>
    </row>
    <row r="14012" spans="1:2" x14ac:dyDescent="0.15">
      <c r="A14012" s="3"/>
      <c r="B14012" s="5"/>
    </row>
    <row r="14013" spans="1:2" x14ac:dyDescent="0.15">
      <c r="A14013" s="3"/>
      <c r="B14013" s="5"/>
    </row>
    <row r="14014" spans="1:2" x14ac:dyDescent="0.15">
      <c r="A14014" s="3"/>
      <c r="B14014" s="5"/>
    </row>
    <row r="14015" spans="1:2" x14ac:dyDescent="0.15">
      <c r="A14015" s="3"/>
      <c r="B14015" s="5"/>
    </row>
    <row r="14016" spans="1:2" x14ac:dyDescent="0.15">
      <c r="A14016" s="3"/>
      <c r="B14016" s="5"/>
    </row>
    <row r="14017" spans="1:2" x14ac:dyDescent="0.15">
      <c r="A14017" s="3"/>
      <c r="B14017" s="5"/>
    </row>
    <row r="14018" spans="1:2" x14ac:dyDescent="0.15">
      <c r="A14018" s="3"/>
      <c r="B14018" s="5"/>
    </row>
    <row r="14019" spans="1:2" x14ac:dyDescent="0.15">
      <c r="A14019" s="3"/>
      <c r="B14019" s="5"/>
    </row>
    <row r="14020" spans="1:2" x14ac:dyDescent="0.15">
      <c r="A14020" s="3"/>
      <c r="B14020" s="5"/>
    </row>
    <row r="14021" spans="1:2" x14ac:dyDescent="0.15">
      <c r="A14021" s="3"/>
      <c r="B14021" s="5"/>
    </row>
    <row r="14022" spans="1:2" x14ac:dyDescent="0.15">
      <c r="A14022" s="3"/>
      <c r="B14022" s="5"/>
    </row>
    <row r="14023" spans="1:2" x14ac:dyDescent="0.15">
      <c r="A14023" s="3"/>
      <c r="B14023" s="5"/>
    </row>
    <row r="14024" spans="1:2" x14ac:dyDescent="0.15">
      <c r="A14024" s="3"/>
      <c r="B14024" s="5"/>
    </row>
    <row r="14025" spans="1:2" x14ac:dyDescent="0.15">
      <c r="A14025" s="3"/>
      <c r="B14025" s="5"/>
    </row>
    <row r="14026" spans="1:2" x14ac:dyDescent="0.15">
      <c r="A14026" s="3"/>
      <c r="B14026" s="5"/>
    </row>
    <row r="14027" spans="1:2" x14ac:dyDescent="0.15">
      <c r="A14027" s="3"/>
      <c r="B14027" s="5"/>
    </row>
    <row r="14028" spans="1:2" x14ac:dyDescent="0.15">
      <c r="A14028" s="3"/>
      <c r="B14028" s="5"/>
    </row>
    <row r="14029" spans="1:2" x14ac:dyDescent="0.15">
      <c r="A14029" s="3"/>
      <c r="B14029" s="5"/>
    </row>
    <row r="14030" spans="1:2" x14ac:dyDescent="0.15">
      <c r="A14030" s="3"/>
      <c r="B14030" s="5"/>
    </row>
    <row r="14031" spans="1:2" x14ac:dyDescent="0.15">
      <c r="A14031" s="3"/>
      <c r="B14031" s="5"/>
    </row>
    <row r="14032" spans="1:2" x14ac:dyDescent="0.15">
      <c r="A14032" s="3"/>
      <c r="B14032" s="5"/>
    </row>
    <row r="14033" spans="1:2" x14ac:dyDescent="0.15">
      <c r="A14033" s="3"/>
      <c r="B14033" s="5"/>
    </row>
    <row r="14034" spans="1:2" x14ac:dyDescent="0.15">
      <c r="A14034" s="3"/>
      <c r="B14034" s="5"/>
    </row>
    <row r="14035" spans="1:2" x14ac:dyDescent="0.15">
      <c r="A14035" s="3"/>
      <c r="B14035" s="5"/>
    </row>
    <row r="14036" spans="1:2" x14ac:dyDescent="0.15">
      <c r="A14036" s="3"/>
      <c r="B14036" s="5"/>
    </row>
    <row r="14037" spans="1:2" x14ac:dyDescent="0.15">
      <c r="A14037" s="3"/>
      <c r="B14037" s="5"/>
    </row>
    <row r="14038" spans="1:2" x14ac:dyDescent="0.15">
      <c r="A14038" s="3"/>
      <c r="B14038" s="5"/>
    </row>
    <row r="14039" spans="1:2" x14ac:dyDescent="0.15">
      <c r="A14039" s="3"/>
      <c r="B14039" s="5"/>
    </row>
    <row r="14040" spans="1:2" x14ac:dyDescent="0.15">
      <c r="A14040" s="3"/>
      <c r="B14040" s="5"/>
    </row>
    <row r="14041" spans="1:2" x14ac:dyDescent="0.15">
      <c r="A14041" s="3"/>
      <c r="B14041" s="5"/>
    </row>
    <row r="14042" spans="1:2" x14ac:dyDescent="0.15">
      <c r="A14042" s="3"/>
      <c r="B14042" s="5"/>
    </row>
    <row r="14043" spans="1:2" x14ac:dyDescent="0.15">
      <c r="A14043" s="3"/>
      <c r="B14043" s="5"/>
    </row>
    <row r="14044" spans="1:2" x14ac:dyDescent="0.15">
      <c r="A14044" s="3"/>
      <c r="B14044" s="5"/>
    </row>
    <row r="14045" spans="1:2" x14ac:dyDescent="0.15">
      <c r="A14045" s="3"/>
      <c r="B14045" s="5"/>
    </row>
    <row r="14046" spans="1:2" x14ac:dyDescent="0.15">
      <c r="A14046" s="3"/>
      <c r="B14046" s="5"/>
    </row>
    <row r="14047" spans="1:2" x14ac:dyDescent="0.15">
      <c r="A14047" s="3"/>
      <c r="B14047" s="5"/>
    </row>
    <row r="14048" spans="1:2" x14ac:dyDescent="0.15">
      <c r="A14048" s="3"/>
      <c r="B14048" s="5"/>
    </row>
    <row r="14049" spans="1:2" x14ac:dyDescent="0.15">
      <c r="A14049" s="3"/>
      <c r="B14049" s="5"/>
    </row>
    <row r="14050" spans="1:2" x14ac:dyDescent="0.15">
      <c r="A14050" s="3"/>
      <c r="B14050" s="5"/>
    </row>
    <row r="14051" spans="1:2" x14ac:dyDescent="0.15">
      <c r="A14051" s="3"/>
      <c r="B14051" s="5"/>
    </row>
    <row r="14052" spans="1:2" x14ac:dyDescent="0.15">
      <c r="A14052" s="3"/>
      <c r="B14052" s="5"/>
    </row>
    <row r="14053" spans="1:2" x14ac:dyDescent="0.15">
      <c r="A14053" s="3"/>
      <c r="B14053" s="5"/>
    </row>
    <row r="14054" spans="1:2" x14ac:dyDescent="0.15">
      <c r="A14054" s="3"/>
      <c r="B14054" s="5"/>
    </row>
    <row r="14055" spans="1:2" x14ac:dyDescent="0.15">
      <c r="A14055" s="3"/>
      <c r="B14055" s="5"/>
    </row>
    <row r="14056" spans="1:2" x14ac:dyDescent="0.15">
      <c r="A14056" s="3"/>
      <c r="B14056" s="5"/>
    </row>
    <row r="14057" spans="1:2" x14ac:dyDescent="0.15">
      <c r="A14057" s="3"/>
      <c r="B14057" s="5"/>
    </row>
    <row r="14058" spans="1:2" x14ac:dyDescent="0.15">
      <c r="A14058" s="3"/>
      <c r="B14058" s="5"/>
    </row>
    <row r="14059" spans="1:2" x14ac:dyDescent="0.15">
      <c r="A14059" s="3"/>
      <c r="B14059" s="5"/>
    </row>
    <row r="14060" spans="1:2" x14ac:dyDescent="0.15">
      <c r="A14060" s="3"/>
      <c r="B14060" s="5"/>
    </row>
    <row r="14061" spans="1:2" x14ac:dyDescent="0.15">
      <c r="A14061" s="3"/>
      <c r="B14061" s="5"/>
    </row>
    <row r="14062" spans="1:2" x14ac:dyDescent="0.15">
      <c r="A14062" s="3"/>
      <c r="B14062" s="5"/>
    </row>
    <row r="14063" spans="1:2" x14ac:dyDescent="0.15">
      <c r="A14063" s="3"/>
      <c r="B14063" s="5"/>
    </row>
    <row r="14064" spans="1:2" x14ac:dyDescent="0.15">
      <c r="A14064" s="3"/>
      <c r="B14064" s="5"/>
    </row>
    <row r="14065" spans="1:2" x14ac:dyDescent="0.15">
      <c r="A14065" s="3"/>
      <c r="B14065" s="5"/>
    </row>
    <row r="14066" spans="1:2" x14ac:dyDescent="0.15">
      <c r="A14066" s="3"/>
      <c r="B14066" s="5"/>
    </row>
    <row r="14067" spans="1:2" x14ac:dyDescent="0.15">
      <c r="A14067" s="3"/>
      <c r="B14067" s="5"/>
    </row>
    <row r="14068" spans="1:2" x14ac:dyDescent="0.15">
      <c r="A14068" s="3"/>
      <c r="B14068" s="5"/>
    </row>
    <row r="14069" spans="1:2" x14ac:dyDescent="0.15">
      <c r="A14069" s="3"/>
      <c r="B14069" s="5"/>
    </row>
    <row r="14070" spans="1:2" x14ac:dyDescent="0.15">
      <c r="A14070" s="3"/>
      <c r="B14070" s="5"/>
    </row>
    <row r="14071" spans="1:2" x14ac:dyDescent="0.15">
      <c r="A14071" s="3"/>
      <c r="B14071" s="5"/>
    </row>
    <row r="14072" spans="1:2" x14ac:dyDescent="0.15">
      <c r="A14072" s="3"/>
      <c r="B14072" s="5"/>
    </row>
    <row r="14073" spans="1:2" x14ac:dyDescent="0.15">
      <c r="A14073" s="3"/>
      <c r="B14073" s="5"/>
    </row>
    <row r="14074" spans="1:2" x14ac:dyDescent="0.15">
      <c r="A14074" s="3"/>
      <c r="B14074" s="5"/>
    </row>
    <row r="14075" spans="1:2" x14ac:dyDescent="0.15">
      <c r="A14075" s="3"/>
      <c r="B14075" s="5"/>
    </row>
    <row r="14076" spans="1:2" x14ac:dyDescent="0.15">
      <c r="A14076" s="3"/>
      <c r="B14076" s="5"/>
    </row>
    <row r="14077" spans="1:2" x14ac:dyDescent="0.15">
      <c r="A14077" s="3"/>
      <c r="B14077" s="5"/>
    </row>
    <row r="14078" spans="1:2" x14ac:dyDescent="0.15">
      <c r="A14078" s="3"/>
      <c r="B14078" s="5"/>
    </row>
    <row r="14079" spans="1:2" x14ac:dyDescent="0.15">
      <c r="A14079" s="3"/>
      <c r="B14079" s="5"/>
    </row>
    <row r="14080" spans="1:2" x14ac:dyDescent="0.15">
      <c r="A14080" s="3"/>
      <c r="B14080" s="5"/>
    </row>
    <row r="14081" spans="1:2" x14ac:dyDescent="0.15">
      <c r="A14081" s="3"/>
      <c r="B14081" s="5"/>
    </row>
    <row r="14082" spans="1:2" x14ac:dyDescent="0.15">
      <c r="A14082" s="3"/>
      <c r="B14082" s="5"/>
    </row>
    <row r="14083" spans="1:2" x14ac:dyDescent="0.15">
      <c r="A14083" s="3"/>
      <c r="B14083" s="5"/>
    </row>
    <row r="14084" spans="1:2" x14ac:dyDescent="0.15">
      <c r="A14084" s="3"/>
      <c r="B14084" s="5"/>
    </row>
    <row r="14085" spans="1:2" x14ac:dyDescent="0.15">
      <c r="A14085" s="3"/>
      <c r="B14085" s="5"/>
    </row>
    <row r="14086" spans="1:2" x14ac:dyDescent="0.15">
      <c r="A14086" s="3"/>
      <c r="B14086" s="5"/>
    </row>
    <row r="14087" spans="1:2" x14ac:dyDescent="0.15">
      <c r="A14087" s="3"/>
      <c r="B14087" s="5"/>
    </row>
    <row r="14088" spans="1:2" x14ac:dyDescent="0.15">
      <c r="A14088" s="3"/>
      <c r="B14088" s="5"/>
    </row>
    <row r="14089" spans="1:2" x14ac:dyDescent="0.15">
      <c r="A14089" s="3"/>
      <c r="B14089" s="5"/>
    </row>
    <row r="14090" spans="1:2" x14ac:dyDescent="0.15">
      <c r="A14090" s="3"/>
      <c r="B14090" s="5"/>
    </row>
    <row r="14091" spans="1:2" x14ac:dyDescent="0.15">
      <c r="A14091" s="3"/>
      <c r="B14091" s="5"/>
    </row>
    <row r="14092" spans="1:2" x14ac:dyDescent="0.15">
      <c r="A14092" s="3"/>
      <c r="B14092" s="5"/>
    </row>
    <row r="14093" spans="1:2" x14ac:dyDescent="0.15">
      <c r="A14093" s="3"/>
      <c r="B14093" s="5"/>
    </row>
    <row r="14094" spans="1:2" x14ac:dyDescent="0.15">
      <c r="A14094" s="3"/>
      <c r="B14094" s="5"/>
    </row>
    <row r="14095" spans="1:2" x14ac:dyDescent="0.15">
      <c r="A14095" s="3"/>
      <c r="B14095" s="5"/>
    </row>
    <row r="14096" spans="1:2" x14ac:dyDescent="0.15">
      <c r="A14096" s="3"/>
      <c r="B14096" s="5"/>
    </row>
    <row r="14097" spans="1:2" x14ac:dyDescent="0.15">
      <c r="A14097" s="3"/>
      <c r="B14097" s="5"/>
    </row>
    <row r="14098" spans="1:2" x14ac:dyDescent="0.15">
      <c r="A14098" s="3"/>
      <c r="B14098" s="5"/>
    </row>
    <row r="14099" spans="1:2" x14ac:dyDescent="0.15">
      <c r="A14099" s="3"/>
      <c r="B14099" s="5"/>
    </row>
    <row r="14100" spans="1:2" x14ac:dyDescent="0.15">
      <c r="A14100" s="3"/>
      <c r="B14100" s="5"/>
    </row>
    <row r="14101" spans="1:2" x14ac:dyDescent="0.15">
      <c r="A14101" s="3"/>
      <c r="B14101" s="5"/>
    </row>
    <row r="14102" spans="1:2" x14ac:dyDescent="0.15">
      <c r="A14102" s="3"/>
      <c r="B14102" s="5"/>
    </row>
    <row r="14103" spans="1:2" x14ac:dyDescent="0.15">
      <c r="A14103" s="3"/>
      <c r="B14103" s="5"/>
    </row>
    <row r="14104" spans="1:2" x14ac:dyDescent="0.15">
      <c r="A14104" s="3"/>
      <c r="B14104" s="5"/>
    </row>
    <row r="14105" spans="1:2" x14ac:dyDescent="0.15">
      <c r="A14105" s="3"/>
      <c r="B14105" s="5"/>
    </row>
    <row r="14106" spans="1:2" x14ac:dyDescent="0.15">
      <c r="A14106" s="3"/>
      <c r="B14106" s="5"/>
    </row>
    <row r="14107" spans="1:2" x14ac:dyDescent="0.15">
      <c r="A14107" s="3"/>
      <c r="B14107" s="5"/>
    </row>
    <row r="14108" spans="1:2" x14ac:dyDescent="0.15">
      <c r="A14108" s="3"/>
      <c r="B14108" s="5"/>
    </row>
    <row r="14109" spans="1:2" x14ac:dyDescent="0.15">
      <c r="A14109" s="3"/>
      <c r="B14109" s="5"/>
    </row>
    <row r="14110" spans="1:2" x14ac:dyDescent="0.15">
      <c r="A14110" s="3"/>
      <c r="B14110" s="5"/>
    </row>
    <row r="14111" spans="1:2" x14ac:dyDescent="0.15">
      <c r="A14111" s="3"/>
      <c r="B14111" s="5"/>
    </row>
    <row r="14112" spans="1:2" x14ac:dyDescent="0.15">
      <c r="A14112" s="3"/>
      <c r="B14112" s="5"/>
    </row>
    <row r="14113" spans="1:2" x14ac:dyDescent="0.15">
      <c r="A14113" s="3"/>
      <c r="B14113" s="5"/>
    </row>
    <row r="14114" spans="1:2" x14ac:dyDescent="0.15">
      <c r="A14114" s="3"/>
      <c r="B14114" s="5"/>
    </row>
    <row r="14115" spans="1:2" x14ac:dyDescent="0.15">
      <c r="A14115" s="3"/>
      <c r="B14115" s="5"/>
    </row>
    <row r="14116" spans="1:2" x14ac:dyDescent="0.15">
      <c r="A14116" s="3"/>
      <c r="B14116" s="5"/>
    </row>
    <row r="14117" spans="1:2" x14ac:dyDescent="0.15">
      <c r="A14117" s="3"/>
      <c r="B14117" s="5"/>
    </row>
    <row r="14118" spans="1:2" x14ac:dyDescent="0.15">
      <c r="A14118" s="3"/>
      <c r="B14118" s="5"/>
    </row>
    <row r="14119" spans="1:2" x14ac:dyDescent="0.15">
      <c r="A14119" s="3"/>
      <c r="B14119" s="5"/>
    </row>
    <row r="14120" spans="1:2" x14ac:dyDescent="0.15">
      <c r="A14120" s="3"/>
      <c r="B14120" s="5"/>
    </row>
    <row r="14121" spans="1:2" x14ac:dyDescent="0.15">
      <c r="A14121" s="3"/>
      <c r="B14121" s="5"/>
    </row>
    <row r="14122" spans="1:2" x14ac:dyDescent="0.15">
      <c r="A14122" s="3"/>
      <c r="B14122" s="5"/>
    </row>
    <row r="14123" spans="1:2" x14ac:dyDescent="0.15">
      <c r="A14123" s="3"/>
      <c r="B14123" s="5"/>
    </row>
    <row r="14124" spans="1:2" x14ac:dyDescent="0.15">
      <c r="A14124" s="3"/>
      <c r="B14124" s="5"/>
    </row>
    <row r="14125" spans="1:2" x14ac:dyDescent="0.15">
      <c r="A14125" s="3"/>
      <c r="B14125" s="5"/>
    </row>
    <row r="14126" spans="1:2" x14ac:dyDescent="0.15">
      <c r="A14126" s="3"/>
      <c r="B14126" s="5"/>
    </row>
    <row r="14127" spans="1:2" x14ac:dyDescent="0.15">
      <c r="A14127" s="3"/>
      <c r="B14127" s="5"/>
    </row>
    <row r="14128" spans="1:2" x14ac:dyDescent="0.15">
      <c r="A14128" s="3"/>
      <c r="B14128" s="5"/>
    </row>
    <row r="14129" spans="1:2" x14ac:dyDescent="0.15">
      <c r="A14129" s="3"/>
      <c r="B14129" s="5"/>
    </row>
    <row r="14130" spans="1:2" x14ac:dyDescent="0.15">
      <c r="A14130" s="3"/>
      <c r="B14130" s="5"/>
    </row>
    <row r="14131" spans="1:2" x14ac:dyDescent="0.15">
      <c r="A14131" s="3"/>
      <c r="B14131" s="5"/>
    </row>
    <row r="14132" spans="1:2" x14ac:dyDescent="0.15">
      <c r="A14132" s="3"/>
      <c r="B14132" s="5"/>
    </row>
    <row r="14133" spans="1:2" x14ac:dyDescent="0.15">
      <c r="A14133" s="3"/>
      <c r="B14133" s="5"/>
    </row>
    <row r="14134" spans="1:2" x14ac:dyDescent="0.15">
      <c r="A14134" s="3"/>
      <c r="B14134" s="5"/>
    </row>
    <row r="14135" spans="1:2" x14ac:dyDescent="0.15">
      <c r="A14135" s="3"/>
      <c r="B14135" s="5"/>
    </row>
    <row r="14136" spans="1:2" x14ac:dyDescent="0.15">
      <c r="A14136" s="3"/>
      <c r="B14136" s="5"/>
    </row>
    <row r="14137" spans="1:2" x14ac:dyDescent="0.15">
      <c r="A14137" s="3"/>
      <c r="B14137" s="5"/>
    </row>
    <row r="14138" spans="1:2" x14ac:dyDescent="0.15">
      <c r="A14138" s="3"/>
      <c r="B14138" s="5"/>
    </row>
    <row r="14139" spans="1:2" x14ac:dyDescent="0.15">
      <c r="A14139" s="3"/>
      <c r="B14139" s="5"/>
    </row>
    <row r="14140" spans="1:2" x14ac:dyDescent="0.15">
      <c r="A14140" s="3"/>
      <c r="B14140" s="5"/>
    </row>
    <row r="14141" spans="1:2" x14ac:dyDescent="0.15">
      <c r="A14141" s="3"/>
      <c r="B14141" s="5"/>
    </row>
    <row r="14142" spans="1:2" x14ac:dyDescent="0.15">
      <c r="A14142" s="3"/>
      <c r="B14142" s="5"/>
    </row>
    <row r="14143" spans="1:2" x14ac:dyDescent="0.15">
      <c r="A14143" s="3"/>
      <c r="B14143" s="5"/>
    </row>
    <row r="14144" spans="1:2" x14ac:dyDescent="0.15">
      <c r="A14144" s="3"/>
      <c r="B14144" s="5"/>
    </row>
    <row r="14145" spans="1:2" x14ac:dyDescent="0.15">
      <c r="A14145" s="3"/>
      <c r="B14145" s="5"/>
    </row>
    <row r="14146" spans="1:2" x14ac:dyDescent="0.15">
      <c r="A14146" s="3"/>
      <c r="B14146" s="5"/>
    </row>
    <row r="14147" spans="1:2" x14ac:dyDescent="0.15">
      <c r="A14147" s="3"/>
      <c r="B14147" s="5"/>
    </row>
    <row r="14148" spans="1:2" x14ac:dyDescent="0.15">
      <c r="A14148" s="3"/>
      <c r="B14148" s="5"/>
    </row>
    <row r="14149" spans="1:2" x14ac:dyDescent="0.15">
      <c r="A14149" s="3"/>
      <c r="B14149" s="5"/>
    </row>
    <row r="14150" spans="1:2" x14ac:dyDescent="0.15">
      <c r="A14150" s="3"/>
      <c r="B14150" s="5"/>
    </row>
    <row r="14151" spans="1:2" x14ac:dyDescent="0.15">
      <c r="A14151" s="3"/>
      <c r="B14151" s="5"/>
    </row>
    <row r="14152" spans="1:2" x14ac:dyDescent="0.15">
      <c r="A14152" s="3"/>
      <c r="B14152" s="5"/>
    </row>
    <row r="14153" spans="1:2" x14ac:dyDescent="0.15">
      <c r="A14153" s="3"/>
      <c r="B14153" s="5"/>
    </row>
    <row r="14154" spans="1:2" x14ac:dyDescent="0.15">
      <c r="A14154" s="3"/>
      <c r="B14154" s="5"/>
    </row>
    <row r="14155" spans="1:2" x14ac:dyDescent="0.15">
      <c r="A14155" s="3"/>
      <c r="B14155" s="5"/>
    </row>
    <row r="14156" spans="1:2" x14ac:dyDescent="0.15">
      <c r="A14156" s="3"/>
      <c r="B14156" s="5"/>
    </row>
    <row r="14157" spans="1:2" x14ac:dyDescent="0.15">
      <c r="A14157" s="3"/>
      <c r="B14157" s="5"/>
    </row>
    <row r="14158" spans="1:2" x14ac:dyDescent="0.15">
      <c r="A14158" s="3"/>
      <c r="B14158" s="5"/>
    </row>
    <row r="14159" spans="1:2" x14ac:dyDescent="0.15">
      <c r="A14159" s="3"/>
      <c r="B14159" s="5"/>
    </row>
    <row r="14160" spans="1:2" x14ac:dyDescent="0.15">
      <c r="A14160" s="3"/>
      <c r="B14160" s="5"/>
    </row>
    <row r="14161" spans="1:2" x14ac:dyDescent="0.15">
      <c r="A14161" s="3"/>
      <c r="B14161" s="5"/>
    </row>
    <row r="14162" spans="1:2" x14ac:dyDescent="0.15">
      <c r="A14162" s="3"/>
      <c r="B14162" s="5"/>
    </row>
    <row r="14163" spans="1:2" x14ac:dyDescent="0.15">
      <c r="A14163" s="3"/>
      <c r="B14163" s="5"/>
    </row>
    <row r="14164" spans="1:2" x14ac:dyDescent="0.15">
      <c r="A14164" s="3"/>
      <c r="B14164" s="5"/>
    </row>
    <row r="14165" spans="1:2" x14ac:dyDescent="0.15">
      <c r="A14165" s="3"/>
      <c r="B14165" s="5"/>
    </row>
    <row r="14166" spans="1:2" x14ac:dyDescent="0.15">
      <c r="A14166" s="3"/>
      <c r="B14166" s="5"/>
    </row>
    <row r="14167" spans="1:2" x14ac:dyDescent="0.15">
      <c r="A14167" s="3"/>
      <c r="B14167" s="5"/>
    </row>
    <row r="14168" spans="1:2" x14ac:dyDescent="0.15">
      <c r="A14168" s="3"/>
      <c r="B14168" s="5"/>
    </row>
    <row r="14169" spans="1:2" x14ac:dyDescent="0.15">
      <c r="A14169" s="3"/>
      <c r="B14169" s="5"/>
    </row>
    <row r="14170" spans="1:2" x14ac:dyDescent="0.15">
      <c r="A14170" s="3"/>
      <c r="B14170" s="5"/>
    </row>
    <row r="14171" spans="1:2" x14ac:dyDescent="0.15">
      <c r="A14171" s="3"/>
      <c r="B14171" s="5"/>
    </row>
    <row r="14172" spans="1:2" x14ac:dyDescent="0.15">
      <c r="A14172" s="3"/>
      <c r="B14172" s="5"/>
    </row>
    <row r="14173" spans="1:2" x14ac:dyDescent="0.15">
      <c r="A14173" s="3"/>
      <c r="B14173" s="5"/>
    </row>
    <row r="14174" spans="1:2" x14ac:dyDescent="0.15">
      <c r="A14174" s="3"/>
      <c r="B14174" s="5"/>
    </row>
    <row r="14175" spans="1:2" x14ac:dyDescent="0.15">
      <c r="A14175" s="3"/>
      <c r="B14175" s="5"/>
    </row>
    <row r="14176" spans="1:2" x14ac:dyDescent="0.15">
      <c r="A14176" s="3"/>
      <c r="B14176" s="5"/>
    </row>
    <row r="14177" spans="1:2" x14ac:dyDescent="0.15">
      <c r="A14177" s="3"/>
      <c r="B14177" s="5"/>
    </row>
    <row r="14178" spans="1:2" x14ac:dyDescent="0.15">
      <c r="A14178" s="3"/>
      <c r="B14178" s="5"/>
    </row>
    <row r="14179" spans="1:2" x14ac:dyDescent="0.15">
      <c r="A14179" s="3"/>
      <c r="B14179" s="5"/>
    </row>
    <row r="14180" spans="1:2" x14ac:dyDescent="0.15">
      <c r="A14180" s="3"/>
      <c r="B14180" s="5"/>
    </row>
    <row r="14181" spans="1:2" x14ac:dyDescent="0.15">
      <c r="A14181" s="3"/>
      <c r="B14181" s="5"/>
    </row>
    <row r="14182" spans="1:2" x14ac:dyDescent="0.15">
      <c r="A14182" s="3"/>
      <c r="B14182" s="5"/>
    </row>
    <row r="14183" spans="1:2" x14ac:dyDescent="0.15">
      <c r="A14183" s="3"/>
      <c r="B14183" s="5"/>
    </row>
    <row r="14184" spans="1:2" x14ac:dyDescent="0.15">
      <c r="A14184" s="3"/>
      <c r="B14184" s="5"/>
    </row>
    <row r="14185" spans="1:2" x14ac:dyDescent="0.15">
      <c r="A14185" s="3"/>
      <c r="B14185" s="5"/>
    </row>
    <row r="14186" spans="1:2" x14ac:dyDescent="0.15">
      <c r="A14186" s="3"/>
      <c r="B14186" s="5"/>
    </row>
    <row r="14187" spans="1:2" x14ac:dyDescent="0.15">
      <c r="A14187" s="3"/>
      <c r="B14187" s="5"/>
    </row>
    <row r="14188" spans="1:2" x14ac:dyDescent="0.15">
      <c r="A14188" s="3"/>
      <c r="B14188" s="5"/>
    </row>
    <row r="14189" spans="1:2" x14ac:dyDescent="0.15">
      <c r="A14189" s="3"/>
      <c r="B14189" s="5"/>
    </row>
    <row r="14190" spans="1:2" x14ac:dyDescent="0.15">
      <c r="A14190" s="3"/>
      <c r="B14190" s="5"/>
    </row>
    <row r="14191" spans="1:2" x14ac:dyDescent="0.15">
      <c r="A14191" s="3"/>
      <c r="B14191" s="5"/>
    </row>
    <row r="14192" spans="1:2" x14ac:dyDescent="0.15">
      <c r="A14192" s="3"/>
      <c r="B14192" s="5"/>
    </row>
    <row r="14193" spans="1:2" x14ac:dyDescent="0.15">
      <c r="A14193" s="3"/>
      <c r="B14193" s="5"/>
    </row>
    <row r="14194" spans="1:2" x14ac:dyDescent="0.15">
      <c r="A14194" s="3"/>
      <c r="B14194" s="5"/>
    </row>
    <row r="14195" spans="1:2" x14ac:dyDescent="0.15">
      <c r="A14195" s="3"/>
      <c r="B14195" s="5"/>
    </row>
    <row r="14196" spans="1:2" x14ac:dyDescent="0.15">
      <c r="A14196" s="3"/>
      <c r="B14196" s="5"/>
    </row>
    <row r="14197" spans="1:2" x14ac:dyDescent="0.15">
      <c r="A14197" s="3"/>
      <c r="B14197" s="5"/>
    </row>
    <row r="14198" spans="1:2" x14ac:dyDescent="0.15">
      <c r="A14198" s="3"/>
      <c r="B14198" s="5"/>
    </row>
    <row r="14199" spans="1:2" x14ac:dyDescent="0.15">
      <c r="A14199" s="3"/>
      <c r="B14199" s="5"/>
    </row>
    <row r="14200" spans="1:2" x14ac:dyDescent="0.15">
      <c r="A14200" s="3"/>
      <c r="B14200" s="5"/>
    </row>
    <row r="14201" spans="1:2" x14ac:dyDescent="0.15">
      <c r="A14201" s="3"/>
      <c r="B14201" s="5"/>
    </row>
    <row r="14202" spans="1:2" x14ac:dyDescent="0.15">
      <c r="A14202" s="3"/>
      <c r="B14202" s="5"/>
    </row>
    <row r="14203" spans="1:2" x14ac:dyDescent="0.15">
      <c r="A14203" s="3"/>
      <c r="B14203" s="5"/>
    </row>
    <row r="14204" spans="1:2" x14ac:dyDescent="0.15">
      <c r="A14204" s="3"/>
      <c r="B14204" s="5"/>
    </row>
    <row r="14205" spans="1:2" x14ac:dyDescent="0.15">
      <c r="A14205" s="3"/>
      <c r="B14205" s="5"/>
    </row>
    <row r="14206" spans="1:2" x14ac:dyDescent="0.15">
      <c r="A14206" s="3"/>
      <c r="B14206" s="5"/>
    </row>
    <row r="14207" spans="1:2" x14ac:dyDescent="0.15">
      <c r="A14207" s="3"/>
      <c r="B14207" s="5"/>
    </row>
    <row r="14208" spans="1:2" x14ac:dyDescent="0.15">
      <c r="A14208" s="3"/>
      <c r="B14208" s="5"/>
    </row>
    <row r="14209" spans="1:2" x14ac:dyDescent="0.15">
      <c r="A14209" s="3"/>
      <c r="B14209" s="5"/>
    </row>
    <row r="14210" spans="1:2" x14ac:dyDescent="0.15">
      <c r="A14210" s="3"/>
      <c r="B14210" s="5"/>
    </row>
    <row r="14211" spans="1:2" x14ac:dyDescent="0.15">
      <c r="A14211" s="3"/>
      <c r="B14211" s="5"/>
    </row>
    <row r="14212" spans="1:2" x14ac:dyDescent="0.15">
      <c r="A14212" s="3"/>
      <c r="B14212" s="5"/>
    </row>
    <row r="14213" spans="1:2" x14ac:dyDescent="0.15">
      <c r="A14213" s="3"/>
      <c r="B14213" s="5"/>
    </row>
    <row r="14214" spans="1:2" x14ac:dyDescent="0.15">
      <c r="A14214" s="3"/>
      <c r="B14214" s="5"/>
    </row>
    <row r="14215" spans="1:2" x14ac:dyDescent="0.15">
      <c r="A14215" s="3"/>
      <c r="B14215" s="5"/>
    </row>
    <row r="14216" spans="1:2" x14ac:dyDescent="0.15">
      <c r="A14216" s="3"/>
      <c r="B14216" s="5"/>
    </row>
    <row r="14217" spans="1:2" x14ac:dyDescent="0.15">
      <c r="A14217" s="3"/>
      <c r="B14217" s="5"/>
    </row>
    <row r="14218" spans="1:2" x14ac:dyDescent="0.15">
      <c r="A14218" s="3"/>
      <c r="B14218" s="5"/>
    </row>
    <row r="14219" spans="1:2" x14ac:dyDescent="0.15">
      <c r="A14219" s="3"/>
      <c r="B14219" s="5"/>
    </row>
    <row r="14220" spans="1:2" x14ac:dyDescent="0.15">
      <c r="A14220" s="3"/>
      <c r="B14220" s="5"/>
    </row>
    <row r="14221" spans="1:2" x14ac:dyDescent="0.15">
      <c r="A14221" s="3"/>
      <c r="B14221" s="5"/>
    </row>
    <row r="14222" spans="1:2" x14ac:dyDescent="0.15">
      <c r="A14222" s="3"/>
      <c r="B14222" s="5"/>
    </row>
    <row r="14223" spans="1:2" x14ac:dyDescent="0.15">
      <c r="A14223" s="3"/>
      <c r="B14223" s="5"/>
    </row>
    <row r="14224" spans="1:2" x14ac:dyDescent="0.15">
      <c r="A14224" s="3"/>
      <c r="B14224" s="5"/>
    </row>
    <row r="14225" spans="1:2" x14ac:dyDescent="0.15">
      <c r="A14225" s="3"/>
      <c r="B14225" s="5"/>
    </row>
    <row r="14226" spans="1:2" x14ac:dyDescent="0.15">
      <c r="A14226" s="3"/>
      <c r="B14226" s="5"/>
    </row>
    <row r="14227" spans="1:2" x14ac:dyDescent="0.15">
      <c r="A14227" s="3"/>
      <c r="B14227" s="5"/>
    </row>
    <row r="14228" spans="1:2" x14ac:dyDescent="0.15">
      <c r="A14228" s="3"/>
      <c r="B14228" s="5"/>
    </row>
    <row r="14229" spans="1:2" x14ac:dyDescent="0.15">
      <c r="A14229" s="3"/>
      <c r="B14229" s="5"/>
    </row>
    <row r="14230" spans="1:2" x14ac:dyDescent="0.15">
      <c r="A14230" s="3"/>
      <c r="B14230" s="5"/>
    </row>
    <row r="14231" spans="1:2" x14ac:dyDescent="0.15">
      <c r="A14231" s="3"/>
      <c r="B14231" s="5"/>
    </row>
    <row r="14232" spans="1:2" x14ac:dyDescent="0.15">
      <c r="A14232" s="3"/>
      <c r="B14232" s="5"/>
    </row>
    <row r="14233" spans="1:2" x14ac:dyDescent="0.15">
      <c r="A14233" s="3"/>
      <c r="B14233" s="5"/>
    </row>
    <row r="14234" spans="1:2" x14ac:dyDescent="0.15">
      <c r="A14234" s="3"/>
      <c r="B14234" s="5"/>
    </row>
    <row r="14235" spans="1:2" x14ac:dyDescent="0.15">
      <c r="A14235" s="3"/>
      <c r="B14235" s="5"/>
    </row>
    <row r="14236" spans="1:2" x14ac:dyDescent="0.15">
      <c r="A14236" s="3"/>
      <c r="B14236" s="5"/>
    </row>
    <row r="14237" spans="1:2" x14ac:dyDescent="0.15">
      <c r="A14237" s="3"/>
      <c r="B14237" s="5"/>
    </row>
    <row r="14238" spans="1:2" x14ac:dyDescent="0.15">
      <c r="A14238" s="3"/>
      <c r="B14238" s="5"/>
    </row>
    <row r="14239" spans="1:2" x14ac:dyDescent="0.15">
      <c r="A14239" s="3"/>
      <c r="B14239" s="5"/>
    </row>
    <row r="14240" spans="1:2" x14ac:dyDescent="0.15">
      <c r="A14240" s="3"/>
      <c r="B14240" s="5"/>
    </row>
    <row r="14241" spans="1:2" x14ac:dyDescent="0.15">
      <c r="A14241" s="3"/>
      <c r="B14241" s="5"/>
    </row>
    <row r="14242" spans="1:2" x14ac:dyDescent="0.15">
      <c r="A14242" s="3"/>
      <c r="B14242" s="5"/>
    </row>
    <row r="14243" spans="1:2" x14ac:dyDescent="0.15">
      <c r="A14243" s="3"/>
      <c r="B14243" s="5"/>
    </row>
    <row r="14244" spans="1:2" x14ac:dyDescent="0.15">
      <c r="A14244" s="3"/>
      <c r="B14244" s="5"/>
    </row>
    <row r="14245" spans="1:2" x14ac:dyDescent="0.15">
      <c r="A14245" s="3"/>
      <c r="B14245" s="5"/>
    </row>
    <row r="14246" spans="1:2" x14ac:dyDescent="0.15">
      <c r="A14246" s="3"/>
      <c r="B14246" s="5"/>
    </row>
    <row r="14247" spans="1:2" x14ac:dyDescent="0.15">
      <c r="A14247" s="3"/>
      <c r="B14247" s="5"/>
    </row>
    <row r="14248" spans="1:2" x14ac:dyDescent="0.15">
      <c r="A14248" s="3"/>
      <c r="B14248" s="5"/>
    </row>
    <row r="14249" spans="1:2" x14ac:dyDescent="0.15">
      <c r="A14249" s="3"/>
      <c r="B14249" s="5"/>
    </row>
    <row r="14250" spans="1:2" x14ac:dyDescent="0.15">
      <c r="A14250" s="3"/>
      <c r="B14250" s="5"/>
    </row>
    <row r="14251" spans="1:2" x14ac:dyDescent="0.15">
      <c r="A14251" s="3"/>
      <c r="B14251" s="5"/>
    </row>
    <row r="14252" spans="1:2" x14ac:dyDescent="0.15">
      <c r="A14252" s="3"/>
      <c r="B14252" s="5"/>
    </row>
    <row r="14253" spans="1:2" x14ac:dyDescent="0.15">
      <c r="A14253" s="3"/>
      <c r="B14253" s="5"/>
    </row>
    <row r="14254" spans="1:2" x14ac:dyDescent="0.15">
      <c r="A14254" s="3"/>
      <c r="B14254" s="5"/>
    </row>
    <row r="14255" spans="1:2" x14ac:dyDescent="0.15">
      <c r="A14255" s="3"/>
      <c r="B14255" s="5"/>
    </row>
    <row r="14256" spans="1:2" x14ac:dyDescent="0.15">
      <c r="A14256" s="3"/>
      <c r="B14256" s="5"/>
    </row>
    <row r="14257" spans="1:2" x14ac:dyDescent="0.15">
      <c r="A14257" s="3"/>
      <c r="B14257" s="5"/>
    </row>
    <row r="14258" spans="1:2" x14ac:dyDescent="0.15">
      <c r="A14258" s="3"/>
      <c r="B14258" s="5"/>
    </row>
    <row r="14259" spans="1:2" x14ac:dyDescent="0.15">
      <c r="A14259" s="3"/>
      <c r="B14259" s="5"/>
    </row>
    <row r="14260" spans="1:2" x14ac:dyDescent="0.15">
      <c r="A14260" s="3"/>
      <c r="B14260" s="5"/>
    </row>
    <row r="14261" spans="1:2" x14ac:dyDescent="0.15">
      <c r="A14261" s="3"/>
      <c r="B14261" s="5"/>
    </row>
    <row r="14262" spans="1:2" x14ac:dyDescent="0.15">
      <c r="A14262" s="3"/>
      <c r="B14262" s="5"/>
    </row>
    <row r="14263" spans="1:2" x14ac:dyDescent="0.15">
      <c r="A14263" s="3"/>
      <c r="B14263" s="5"/>
    </row>
    <row r="14264" spans="1:2" x14ac:dyDescent="0.15">
      <c r="A14264" s="3"/>
      <c r="B14264" s="5"/>
    </row>
    <row r="14265" spans="1:2" x14ac:dyDescent="0.15">
      <c r="A14265" s="3"/>
      <c r="B14265" s="5"/>
    </row>
    <row r="14266" spans="1:2" x14ac:dyDescent="0.15">
      <c r="A14266" s="3"/>
      <c r="B14266" s="5"/>
    </row>
    <row r="14267" spans="1:2" x14ac:dyDescent="0.15">
      <c r="A14267" s="3"/>
      <c r="B14267" s="5"/>
    </row>
    <row r="14268" spans="1:2" x14ac:dyDescent="0.15">
      <c r="A14268" s="3"/>
      <c r="B14268" s="5"/>
    </row>
    <row r="14269" spans="1:2" x14ac:dyDescent="0.15">
      <c r="A14269" s="3"/>
      <c r="B14269" s="5"/>
    </row>
    <row r="14270" spans="1:2" x14ac:dyDescent="0.15">
      <c r="A14270" s="3"/>
      <c r="B14270" s="5"/>
    </row>
    <row r="14271" spans="1:2" x14ac:dyDescent="0.15">
      <c r="A14271" s="3"/>
      <c r="B14271" s="5"/>
    </row>
    <row r="14272" spans="1:2" x14ac:dyDescent="0.15">
      <c r="A14272" s="3"/>
      <c r="B14272" s="5"/>
    </row>
    <row r="14273" spans="1:2" x14ac:dyDescent="0.15">
      <c r="A14273" s="3"/>
      <c r="B14273" s="5"/>
    </row>
    <row r="14274" spans="1:2" x14ac:dyDescent="0.15">
      <c r="A14274" s="3"/>
      <c r="B14274" s="5"/>
    </row>
    <row r="14275" spans="1:2" x14ac:dyDescent="0.15">
      <c r="A14275" s="3"/>
      <c r="B14275" s="5"/>
    </row>
    <row r="14276" spans="1:2" x14ac:dyDescent="0.15">
      <c r="A14276" s="3"/>
      <c r="B14276" s="5"/>
    </row>
    <row r="14277" spans="1:2" x14ac:dyDescent="0.15">
      <c r="A14277" s="3"/>
      <c r="B14277" s="5"/>
    </row>
    <row r="14278" spans="1:2" x14ac:dyDescent="0.15">
      <c r="A14278" s="3"/>
      <c r="B14278" s="5"/>
    </row>
    <row r="14279" spans="1:2" x14ac:dyDescent="0.15">
      <c r="A14279" s="3"/>
      <c r="B14279" s="5"/>
    </row>
    <row r="14280" spans="1:2" x14ac:dyDescent="0.15">
      <c r="A14280" s="3"/>
      <c r="B14280" s="5"/>
    </row>
    <row r="14281" spans="1:2" x14ac:dyDescent="0.15">
      <c r="A14281" s="3"/>
      <c r="B14281" s="5"/>
    </row>
    <row r="14282" spans="1:2" x14ac:dyDescent="0.15">
      <c r="A14282" s="3"/>
      <c r="B14282" s="5"/>
    </row>
    <row r="14283" spans="1:2" x14ac:dyDescent="0.15">
      <c r="A14283" s="3"/>
      <c r="B14283" s="5"/>
    </row>
    <row r="14284" spans="1:2" x14ac:dyDescent="0.15">
      <c r="A14284" s="3"/>
      <c r="B14284" s="5"/>
    </row>
    <row r="14285" spans="1:2" x14ac:dyDescent="0.15">
      <c r="A14285" s="3"/>
      <c r="B14285" s="5"/>
    </row>
    <row r="14286" spans="1:2" x14ac:dyDescent="0.15">
      <c r="A14286" s="3"/>
      <c r="B14286" s="5"/>
    </row>
    <row r="14287" spans="1:2" x14ac:dyDescent="0.15">
      <c r="A14287" s="3"/>
      <c r="B14287" s="5"/>
    </row>
    <row r="14288" spans="1:2" x14ac:dyDescent="0.15">
      <c r="A14288" s="3"/>
      <c r="B14288" s="5"/>
    </row>
    <row r="14289" spans="1:2" x14ac:dyDescent="0.15">
      <c r="A14289" s="3"/>
      <c r="B14289" s="5"/>
    </row>
    <row r="14290" spans="1:2" x14ac:dyDescent="0.15">
      <c r="A14290" s="3"/>
      <c r="B14290" s="5"/>
    </row>
    <row r="14291" spans="1:2" x14ac:dyDescent="0.15">
      <c r="A14291" s="3"/>
      <c r="B14291" s="5"/>
    </row>
    <row r="14292" spans="1:2" x14ac:dyDescent="0.15">
      <c r="A14292" s="3"/>
      <c r="B14292" s="5"/>
    </row>
    <row r="14293" spans="1:2" x14ac:dyDescent="0.15">
      <c r="A14293" s="3"/>
      <c r="B14293" s="5"/>
    </row>
    <row r="14294" spans="1:2" x14ac:dyDescent="0.15">
      <c r="A14294" s="3"/>
      <c r="B14294" s="5"/>
    </row>
    <row r="14295" spans="1:2" x14ac:dyDescent="0.15">
      <c r="A14295" s="3"/>
      <c r="B14295" s="5"/>
    </row>
    <row r="14296" spans="1:2" x14ac:dyDescent="0.15">
      <c r="A14296" s="3"/>
      <c r="B14296" s="5"/>
    </row>
    <row r="14297" spans="1:2" x14ac:dyDescent="0.15">
      <c r="A14297" s="3"/>
      <c r="B14297" s="5"/>
    </row>
    <row r="14298" spans="1:2" x14ac:dyDescent="0.15">
      <c r="A14298" s="3"/>
      <c r="B14298" s="5"/>
    </row>
    <row r="14299" spans="1:2" x14ac:dyDescent="0.15">
      <c r="A14299" s="3"/>
      <c r="B14299" s="5"/>
    </row>
    <row r="14300" spans="1:2" x14ac:dyDescent="0.15">
      <c r="A14300" s="3"/>
      <c r="B14300" s="5"/>
    </row>
    <row r="14301" spans="1:2" x14ac:dyDescent="0.15">
      <c r="A14301" s="3"/>
      <c r="B14301" s="5"/>
    </row>
    <row r="14302" spans="1:2" x14ac:dyDescent="0.15">
      <c r="A14302" s="3"/>
      <c r="B14302" s="5"/>
    </row>
    <row r="14303" spans="1:2" x14ac:dyDescent="0.15">
      <c r="A14303" s="3"/>
      <c r="B14303" s="5"/>
    </row>
    <row r="14304" spans="1:2" x14ac:dyDescent="0.15">
      <c r="A14304" s="3"/>
      <c r="B14304" s="5"/>
    </row>
    <row r="14305" spans="1:2" x14ac:dyDescent="0.15">
      <c r="A14305" s="3"/>
      <c r="B14305" s="5"/>
    </row>
    <row r="14306" spans="1:2" x14ac:dyDescent="0.15">
      <c r="A14306" s="3"/>
      <c r="B14306" s="5"/>
    </row>
    <row r="14307" spans="1:2" x14ac:dyDescent="0.15">
      <c r="A14307" s="3"/>
      <c r="B14307" s="5"/>
    </row>
    <row r="14308" spans="1:2" x14ac:dyDescent="0.15">
      <c r="A14308" s="3"/>
      <c r="B14308" s="5"/>
    </row>
    <row r="14309" spans="1:2" x14ac:dyDescent="0.15">
      <c r="A14309" s="3"/>
      <c r="B14309" s="5"/>
    </row>
    <row r="14310" spans="1:2" x14ac:dyDescent="0.15">
      <c r="A14310" s="3"/>
      <c r="B14310" s="5"/>
    </row>
    <row r="14311" spans="1:2" x14ac:dyDescent="0.15">
      <c r="A14311" s="3"/>
      <c r="B14311" s="5"/>
    </row>
    <row r="14312" spans="1:2" x14ac:dyDescent="0.15">
      <c r="A14312" s="3"/>
      <c r="B14312" s="5"/>
    </row>
    <row r="14313" spans="1:2" x14ac:dyDescent="0.15">
      <c r="A14313" s="3"/>
      <c r="B14313" s="5"/>
    </row>
    <row r="14314" spans="1:2" x14ac:dyDescent="0.15">
      <c r="A14314" s="3"/>
      <c r="B14314" s="5"/>
    </row>
    <row r="14315" spans="1:2" x14ac:dyDescent="0.15">
      <c r="A14315" s="3"/>
      <c r="B14315" s="5"/>
    </row>
    <row r="14316" spans="1:2" x14ac:dyDescent="0.15">
      <c r="A14316" s="3"/>
      <c r="B14316" s="5"/>
    </row>
    <row r="14317" spans="1:2" x14ac:dyDescent="0.15">
      <c r="A14317" s="3"/>
      <c r="B14317" s="5"/>
    </row>
    <row r="14318" spans="1:2" x14ac:dyDescent="0.15">
      <c r="A14318" s="3"/>
      <c r="B14318" s="5"/>
    </row>
    <row r="14319" spans="1:2" x14ac:dyDescent="0.15">
      <c r="A14319" s="3"/>
      <c r="B14319" s="5"/>
    </row>
    <row r="14320" spans="1:2" x14ac:dyDescent="0.15">
      <c r="A14320" s="3"/>
      <c r="B14320" s="5"/>
    </row>
    <row r="14321" spans="1:2" x14ac:dyDescent="0.15">
      <c r="A14321" s="3"/>
      <c r="B14321" s="5"/>
    </row>
    <row r="14322" spans="1:2" x14ac:dyDescent="0.15">
      <c r="A14322" s="3"/>
      <c r="B14322" s="5"/>
    </row>
    <row r="14323" spans="1:2" x14ac:dyDescent="0.15">
      <c r="A14323" s="3"/>
      <c r="B14323" s="5"/>
    </row>
    <row r="14324" spans="1:2" x14ac:dyDescent="0.15">
      <c r="A14324" s="3"/>
      <c r="B14324" s="5"/>
    </row>
    <row r="14325" spans="1:2" x14ac:dyDescent="0.15">
      <c r="A14325" s="3"/>
      <c r="B14325" s="5"/>
    </row>
    <row r="14326" spans="1:2" x14ac:dyDescent="0.15">
      <c r="A14326" s="3"/>
      <c r="B14326" s="5"/>
    </row>
    <row r="14327" spans="1:2" x14ac:dyDescent="0.15">
      <c r="A14327" s="3"/>
      <c r="B14327" s="5"/>
    </row>
    <row r="14328" spans="1:2" x14ac:dyDescent="0.15">
      <c r="A14328" s="3"/>
      <c r="B14328" s="5"/>
    </row>
    <row r="14329" spans="1:2" x14ac:dyDescent="0.15">
      <c r="A14329" s="3"/>
      <c r="B14329" s="5"/>
    </row>
    <row r="14330" spans="1:2" x14ac:dyDescent="0.15">
      <c r="A14330" s="3"/>
      <c r="B14330" s="5"/>
    </row>
    <row r="14331" spans="1:2" x14ac:dyDescent="0.15">
      <c r="A14331" s="3"/>
      <c r="B14331" s="5"/>
    </row>
    <row r="14332" spans="1:2" x14ac:dyDescent="0.15">
      <c r="A14332" s="3"/>
      <c r="B14332" s="5"/>
    </row>
    <row r="14333" spans="1:2" x14ac:dyDescent="0.15">
      <c r="A14333" s="3"/>
      <c r="B14333" s="5"/>
    </row>
    <row r="14334" spans="1:2" x14ac:dyDescent="0.15">
      <c r="A14334" s="3"/>
      <c r="B14334" s="5"/>
    </row>
    <row r="14335" spans="1:2" x14ac:dyDescent="0.15">
      <c r="A14335" s="3"/>
      <c r="B14335" s="5"/>
    </row>
    <row r="14336" spans="1:2" x14ac:dyDescent="0.15">
      <c r="A14336" s="3"/>
      <c r="B14336" s="5"/>
    </row>
    <row r="14337" spans="1:2" x14ac:dyDescent="0.15">
      <c r="A14337" s="3"/>
      <c r="B14337" s="5"/>
    </row>
    <row r="14338" spans="1:2" x14ac:dyDescent="0.15">
      <c r="A14338" s="3"/>
      <c r="B14338" s="5"/>
    </row>
    <row r="14339" spans="1:2" x14ac:dyDescent="0.15">
      <c r="A14339" s="3"/>
      <c r="B14339" s="5"/>
    </row>
    <row r="14340" spans="1:2" x14ac:dyDescent="0.15">
      <c r="A14340" s="3"/>
      <c r="B14340" s="5"/>
    </row>
    <row r="14341" spans="1:2" x14ac:dyDescent="0.15">
      <c r="A14341" s="3"/>
      <c r="B14341" s="5"/>
    </row>
    <row r="14342" spans="1:2" x14ac:dyDescent="0.15">
      <c r="A14342" s="3"/>
      <c r="B14342" s="5"/>
    </row>
    <row r="14343" spans="1:2" x14ac:dyDescent="0.15">
      <c r="A14343" s="3"/>
      <c r="B14343" s="5"/>
    </row>
    <row r="14344" spans="1:2" x14ac:dyDescent="0.15">
      <c r="A14344" s="3"/>
      <c r="B14344" s="5"/>
    </row>
    <row r="14345" spans="1:2" x14ac:dyDescent="0.15">
      <c r="A14345" s="3"/>
      <c r="B14345" s="5"/>
    </row>
    <row r="14346" spans="1:2" x14ac:dyDescent="0.15">
      <c r="A14346" s="3"/>
      <c r="B14346" s="5"/>
    </row>
    <row r="14347" spans="1:2" x14ac:dyDescent="0.15">
      <c r="A14347" s="3"/>
      <c r="B14347" s="5"/>
    </row>
    <row r="14348" spans="1:2" x14ac:dyDescent="0.15">
      <c r="A14348" s="3"/>
      <c r="B14348" s="5"/>
    </row>
    <row r="14349" spans="1:2" x14ac:dyDescent="0.15">
      <c r="A14349" s="3"/>
      <c r="B14349" s="5"/>
    </row>
    <row r="14350" spans="1:2" x14ac:dyDescent="0.15">
      <c r="A14350" s="3"/>
      <c r="B14350" s="5"/>
    </row>
    <row r="14351" spans="1:2" x14ac:dyDescent="0.15">
      <c r="A14351" s="3"/>
      <c r="B14351" s="5"/>
    </row>
    <row r="14352" spans="1:2" x14ac:dyDescent="0.15">
      <c r="A14352" s="3"/>
      <c r="B14352" s="5"/>
    </row>
    <row r="14353" spans="1:2" x14ac:dyDescent="0.15">
      <c r="A14353" s="3"/>
      <c r="B14353" s="5"/>
    </row>
    <row r="14354" spans="1:2" x14ac:dyDescent="0.15">
      <c r="A14354" s="3"/>
      <c r="B14354" s="5"/>
    </row>
    <row r="14355" spans="1:2" x14ac:dyDescent="0.15">
      <c r="A14355" s="3"/>
      <c r="B14355" s="5"/>
    </row>
    <row r="14356" spans="1:2" x14ac:dyDescent="0.15">
      <c r="A14356" s="3"/>
      <c r="B14356" s="5"/>
    </row>
    <row r="14357" spans="1:2" x14ac:dyDescent="0.15">
      <c r="A14357" s="3"/>
      <c r="B14357" s="5"/>
    </row>
    <row r="14358" spans="1:2" x14ac:dyDescent="0.15">
      <c r="A14358" s="3"/>
      <c r="B14358" s="5"/>
    </row>
    <row r="14359" spans="1:2" x14ac:dyDescent="0.15">
      <c r="A14359" s="3"/>
      <c r="B14359" s="5"/>
    </row>
    <row r="14360" spans="1:2" x14ac:dyDescent="0.15">
      <c r="A14360" s="3"/>
      <c r="B14360" s="5"/>
    </row>
    <row r="14361" spans="1:2" x14ac:dyDescent="0.15">
      <c r="A14361" s="3"/>
      <c r="B14361" s="5"/>
    </row>
    <row r="14362" spans="1:2" x14ac:dyDescent="0.15">
      <c r="A14362" s="3"/>
      <c r="B14362" s="5"/>
    </row>
    <row r="14363" spans="1:2" x14ac:dyDescent="0.15">
      <c r="A14363" s="3"/>
      <c r="B14363" s="5"/>
    </row>
    <row r="14364" spans="1:2" x14ac:dyDescent="0.15">
      <c r="A14364" s="3"/>
      <c r="B14364" s="5"/>
    </row>
    <row r="14365" spans="1:2" x14ac:dyDescent="0.15">
      <c r="A14365" s="3"/>
      <c r="B14365" s="5"/>
    </row>
    <row r="14366" spans="1:2" x14ac:dyDescent="0.15">
      <c r="A14366" s="3"/>
      <c r="B14366" s="5"/>
    </row>
    <row r="14367" spans="1:2" x14ac:dyDescent="0.15">
      <c r="A14367" s="3"/>
      <c r="B14367" s="5"/>
    </row>
    <row r="14368" spans="1:2" x14ac:dyDescent="0.15">
      <c r="A14368" s="3"/>
      <c r="B14368" s="5"/>
    </row>
    <row r="14369" spans="1:2" x14ac:dyDescent="0.15">
      <c r="A14369" s="3"/>
      <c r="B14369" s="5"/>
    </row>
    <row r="14370" spans="1:2" x14ac:dyDescent="0.15">
      <c r="A14370" s="3"/>
      <c r="B14370" s="5"/>
    </row>
    <row r="14371" spans="1:2" x14ac:dyDescent="0.15">
      <c r="A14371" s="3"/>
      <c r="B14371" s="5"/>
    </row>
    <row r="14372" spans="1:2" x14ac:dyDescent="0.15">
      <c r="A14372" s="3"/>
      <c r="B14372" s="5"/>
    </row>
    <row r="14373" spans="1:2" x14ac:dyDescent="0.15">
      <c r="A14373" s="3"/>
      <c r="B14373" s="5"/>
    </row>
    <row r="14374" spans="1:2" x14ac:dyDescent="0.15">
      <c r="A14374" s="3"/>
      <c r="B14374" s="5"/>
    </row>
    <row r="14375" spans="1:2" x14ac:dyDescent="0.15">
      <c r="A14375" s="3"/>
      <c r="B14375" s="5"/>
    </row>
    <row r="14376" spans="1:2" x14ac:dyDescent="0.15">
      <c r="A14376" s="3"/>
      <c r="B14376" s="5"/>
    </row>
    <row r="14377" spans="1:2" x14ac:dyDescent="0.15">
      <c r="A14377" s="3"/>
      <c r="B14377" s="5"/>
    </row>
    <row r="14378" spans="1:2" x14ac:dyDescent="0.15">
      <c r="A14378" s="3"/>
      <c r="B14378" s="5"/>
    </row>
    <row r="14379" spans="1:2" x14ac:dyDescent="0.15">
      <c r="A14379" s="3"/>
      <c r="B14379" s="5"/>
    </row>
    <row r="14380" spans="1:2" x14ac:dyDescent="0.15">
      <c r="A14380" s="3"/>
      <c r="B14380" s="5"/>
    </row>
    <row r="14381" spans="1:2" x14ac:dyDescent="0.15">
      <c r="A14381" s="3"/>
      <c r="B14381" s="5"/>
    </row>
    <row r="14382" spans="1:2" x14ac:dyDescent="0.15">
      <c r="A14382" s="3"/>
      <c r="B14382" s="5"/>
    </row>
    <row r="14383" spans="1:2" x14ac:dyDescent="0.15">
      <c r="A14383" s="3"/>
      <c r="B14383" s="5"/>
    </row>
    <row r="14384" spans="1:2" x14ac:dyDescent="0.15">
      <c r="A14384" s="3"/>
      <c r="B14384" s="5"/>
    </row>
    <row r="14385" spans="1:2" x14ac:dyDescent="0.15">
      <c r="A14385" s="3"/>
      <c r="B14385" s="5"/>
    </row>
    <row r="14386" spans="1:2" x14ac:dyDescent="0.15">
      <c r="A14386" s="3"/>
      <c r="B14386" s="5"/>
    </row>
    <row r="14387" spans="1:2" x14ac:dyDescent="0.15">
      <c r="A14387" s="3"/>
      <c r="B14387" s="5"/>
    </row>
    <row r="14388" spans="1:2" x14ac:dyDescent="0.15">
      <c r="A14388" s="3"/>
      <c r="B14388" s="5"/>
    </row>
    <row r="14389" spans="1:2" x14ac:dyDescent="0.15">
      <c r="A14389" s="3"/>
      <c r="B14389" s="5"/>
    </row>
    <row r="14390" spans="1:2" x14ac:dyDescent="0.15">
      <c r="A14390" s="3"/>
      <c r="B14390" s="5"/>
    </row>
    <row r="14391" spans="1:2" x14ac:dyDescent="0.15">
      <c r="A14391" s="3"/>
      <c r="B14391" s="5"/>
    </row>
    <row r="14392" spans="1:2" x14ac:dyDescent="0.15">
      <c r="A14392" s="3"/>
      <c r="B14392" s="5"/>
    </row>
    <row r="14393" spans="1:2" x14ac:dyDescent="0.15">
      <c r="A14393" s="3"/>
      <c r="B14393" s="5"/>
    </row>
    <row r="14394" spans="1:2" x14ac:dyDescent="0.15">
      <c r="A14394" s="3"/>
      <c r="B14394" s="5"/>
    </row>
    <row r="14395" spans="1:2" x14ac:dyDescent="0.15">
      <c r="A14395" s="3"/>
      <c r="B14395" s="5"/>
    </row>
    <row r="14396" spans="1:2" x14ac:dyDescent="0.15">
      <c r="A14396" s="3"/>
      <c r="B14396" s="5"/>
    </row>
    <row r="14397" spans="1:2" x14ac:dyDescent="0.15">
      <c r="A14397" s="3"/>
      <c r="B14397" s="5"/>
    </row>
    <row r="14398" spans="1:2" x14ac:dyDescent="0.15">
      <c r="A14398" s="3"/>
      <c r="B14398" s="5"/>
    </row>
    <row r="14399" spans="1:2" x14ac:dyDescent="0.15">
      <c r="A14399" s="3"/>
      <c r="B14399" s="5"/>
    </row>
    <row r="14400" spans="1:2" x14ac:dyDescent="0.15">
      <c r="A14400" s="3"/>
      <c r="B14400" s="5"/>
    </row>
    <row r="14401" spans="1:2" x14ac:dyDescent="0.15">
      <c r="A14401" s="3"/>
      <c r="B14401" s="5"/>
    </row>
    <row r="14402" spans="1:2" x14ac:dyDescent="0.15">
      <c r="A14402" s="3"/>
      <c r="B14402" s="5"/>
    </row>
    <row r="14403" spans="1:2" x14ac:dyDescent="0.15">
      <c r="A14403" s="3"/>
      <c r="B14403" s="5"/>
    </row>
    <row r="14404" spans="1:2" x14ac:dyDescent="0.15">
      <c r="A14404" s="3"/>
      <c r="B14404" s="5"/>
    </row>
    <row r="14405" spans="1:2" x14ac:dyDescent="0.15">
      <c r="A14405" s="3"/>
      <c r="B14405" s="5"/>
    </row>
    <row r="14406" spans="1:2" x14ac:dyDescent="0.15">
      <c r="A14406" s="3"/>
      <c r="B14406" s="5"/>
    </row>
    <row r="14407" spans="1:2" x14ac:dyDescent="0.15">
      <c r="A14407" s="3"/>
      <c r="B14407" s="5"/>
    </row>
    <row r="14408" spans="1:2" x14ac:dyDescent="0.15">
      <c r="A14408" s="3"/>
      <c r="B14408" s="5"/>
    </row>
    <row r="14409" spans="1:2" x14ac:dyDescent="0.15">
      <c r="A14409" s="3"/>
      <c r="B14409" s="5"/>
    </row>
    <row r="14410" spans="1:2" x14ac:dyDescent="0.15">
      <c r="A14410" s="3"/>
      <c r="B14410" s="5"/>
    </row>
    <row r="14411" spans="1:2" x14ac:dyDescent="0.15">
      <c r="A14411" s="3"/>
      <c r="B14411" s="5"/>
    </row>
    <row r="14412" spans="1:2" x14ac:dyDescent="0.15">
      <c r="A14412" s="3"/>
      <c r="B14412" s="5"/>
    </row>
    <row r="14413" spans="1:2" x14ac:dyDescent="0.15">
      <c r="A14413" s="3"/>
      <c r="B14413" s="5"/>
    </row>
    <row r="14414" spans="1:2" x14ac:dyDescent="0.15">
      <c r="A14414" s="3"/>
      <c r="B14414" s="5"/>
    </row>
    <row r="14415" spans="1:2" x14ac:dyDescent="0.15">
      <c r="A14415" s="3"/>
      <c r="B14415" s="5"/>
    </row>
    <row r="14416" spans="1:2" x14ac:dyDescent="0.15">
      <c r="A14416" s="3"/>
      <c r="B14416" s="5"/>
    </row>
    <row r="14417" spans="1:2" x14ac:dyDescent="0.15">
      <c r="A14417" s="3"/>
      <c r="B14417" s="5"/>
    </row>
    <row r="14418" spans="1:2" x14ac:dyDescent="0.15">
      <c r="A14418" s="3"/>
      <c r="B14418" s="5"/>
    </row>
    <row r="14419" spans="1:2" x14ac:dyDescent="0.15">
      <c r="A14419" s="3"/>
      <c r="B14419" s="5"/>
    </row>
    <row r="14420" spans="1:2" x14ac:dyDescent="0.15">
      <c r="A14420" s="3"/>
      <c r="B14420" s="5"/>
    </row>
    <row r="14421" spans="1:2" x14ac:dyDescent="0.15">
      <c r="A14421" s="3"/>
      <c r="B14421" s="5"/>
    </row>
    <row r="14422" spans="1:2" x14ac:dyDescent="0.15">
      <c r="A14422" s="3"/>
      <c r="B14422" s="5"/>
    </row>
    <row r="14423" spans="1:2" x14ac:dyDescent="0.15">
      <c r="A14423" s="3"/>
      <c r="B14423" s="5"/>
    </row>
    <row r="14424" spans="1:2" x14ac:dyDescent="0.15">
      <c r="A14424" s="3"/>
      <c r="B14424" s="5"/>
    </row>
    <row r="14425" spans="1:2" x14ac:dyDescent="0.15">
      <c r="A14425" s="3"/>
      <c r="B14425" s="5"/>
    </row>
    <row r="14426" spans="1:2" x14ac:dyDescent="0.15">
      <c r="A14426" s="3"/>
      <c r="B14426" s="5"/>
    </row>
    <row r="14427" spans="1:2" x14ac:dyDescent="0.15">
      <c r="A14427" s="3"/>
      <c r="B14427" s="5"/>
    </row>
    <row r="14428" spans="1:2" x14ac:dyDescent="0.15">
      <c r="A14428" s="3"/>
      <c r="B14428" s="5"/>
    </row>
    <row r="14429" spans="1:2" x14ac:dyDescent="0.15">
      <c r="A14429" s="3"/>
      <c r="B14429" s="5"/>
    </row>
    <row r="14430" spans="1:2" x14ac:dyDescent="0.15">
      <c r="A14430" s="3"/>
      <c r="B14430" s="5"/>
    </row>
    <row r="14431" spans="1:2" x14ac:dyDescent="0.15">
      <c r="A14431" s="3"/>
      <c r="B14431" s="5"/>
    </row>
    <row r="14432" spans="1:2" x14ac:dyDescent="0.15">
      <c r="A14432" s="3"/>
      <c r="B14432" s="5"/>
    </row>
    <row r="14433" spans="1:2" x14ac:dyDescent="0.15">
      <c r="A14433" s="3"/>
      <c r="B14433" s="5"/>
    </row>
    <row r="14434" spans="1:2" x14ac:dyDescent="0.15">
      <c r="A14434" s="3"/>
      <c r="B14434" s="5"/>
    </row>
    <row r="14435" spans="1:2" x14ac:dyDescent="0.15">
      <c r="A14435" s="3"/>
      <c r="B14435" s="5"/>
    </row>
    <row r="14436" spans="1:2" x14ac:dyDescent="0.15">
      <c r="A14436" s="3"/>
      <c r="B14436" s="5"/>
    </row>
    <row r="14437" spans="1:2" x14ac:dyDescent="0.15">
      <c r="A14437" s="3"/>
      <c r="B14437" s="5"/>
    </row>
    <row r="14438" spans="1:2" x14ac:dyDescent="0.15">
      <c r="A14438" s="3"/>
      <c r="B14438" s="5"/>
    </row>
    <row r="14439" spans="1:2" x14ac:dyDescent="0.15">
      <c r="A14439" s="3"/>
      <c r="B14439" s="5"/>
    </row>
    <row r="14440" spans="1:2" x14ac:dyDescent="0.15">
      <c r="A14440" s="3"/>
      <c r="B14440" s="5"/>
    </row>
    <row r="14441" spans="1:2" x14ac:dyDescent="0.15">
      <c r="A14441" s="3"/>
      <c r="B14441" s="5"/>
    </row>
    <row r="14442" spans="1:2" x14ac:dyDescent="0.15">
      <c r="A14442" s="3"/>
      <c r="B14442" s="5"/>
    </row>
    <row r="14443" spans="1:2" x14ac:dyDescent="0.15">
      <c r="A14443" s="3"/>
      <c r="B14443" s="5"/>
    </row>
    <row r="14444" spans="1:2" x14ac:dyDescent="0.15">
      <c r="A14444" s="3"/>
      <c r="B14444" s="5"/>
    </row>
    <row r="14445" spans="1:2" x14ac:dyDescent="0.15">
      <c r="A14445" s="3"/>
      <c r="B14445" s="5"/>
    </row>
    <row r="14446" spans="1:2" x14ac:dyDescent="0.15">
      <c r="A14446" s="3"/>
      <c r="B14446" s="5"/>
    </row>
    <row r="14447" spans="1:2" x14ac:dyDescent="0.15">
      <c r="A14447" s="3"/>
      <c r="B14447" s="5"/>
    </row>
    <row r="14448" spans="1:2" x14ac:dyDescent="0.15">
      <c r="A14448" s="3"/>
      <c r="B14448" s="5"/>
    </row>
    <row r="14449" spans="1:2" x14ac:dyDescent="0.15">
      <c r="A14449" s="3"/>
      <c r="B14449" s="5"/>
    </row>
    <row r="14450" spans="1:2" x14ac:dyDescent="0.15">
      <c r="A14450" s="3"/>
      <c r="B14450" s="5"/>
    </row>
    <row r="14451" spans="1:2" x14ac:dyDescent="0.15">
      <c r="A14451" s="3"/>
      <c r="B14451" s="5"/>
    </row>
    <row r="14452" spans="1:2" x14ac:dyDescent="0.15">
      <c r="A14452" s="3"/>
      <c r="B14452" s="5"/>
    </row>
    <row r="14453" spans="1:2" x14ac:dyDescent="0.15">
      <c r="A14453" s="3"/>
      <c r="B14453" s="5"/>
    </row>
    <row r="14454" spans="1:2" x14ac:dyDescent="0.15">
      <c r="A14454" s="3"/>
      <c r="B14454" s="5"/>
    </row>
    <row r="14455" spans="1:2" x14ac:dyDescent="0.15">
      <c r="A14455" s="3"/>
      <c r="B14455" s="5"/>
    </row>
    <row r="14456" spans="1:2" x14ac:dyDescent="0.15">
      <c r="A14456" s="3"/>
      <c r="B14456" s="5"/>
    </row>
    <row r="14457" spans="1:2" x14ac:dyDescent="0.15">
      <c r="A14457" s="3"/>
      <c r="B14457" s="5"/>
    </row>
    <row r="14458" spans="1:2" x14ac:dyDescent="0.15">
      <c r="A14458" s="3"/>
      <c r="B14458" s="5"/>
    </row>
    <row r="14459" spans="1:2" x14ac:dyDescent="0.15">
      <c r="A14459" s="3"/>
      <c r="B14459" s="5"/>
    </row>
    <row r="14460" spans="1:2" x14ac:dyDescent="0.15">
      <c r="A14460" s="3"/>
      <c r="B14460" s="5"/>
    </row>
    <row r="14461" spans="1:2" x14ac:dyDescent="0.15">
      <c r="A14461" s="3"/>
      <c r="B14461" s="5"/>
    </row>
    <row r="14462" spans="1:2" x14ac:dyDescent="0.15">
      <c r="A14462" s="3"/>
      <c r="B14462" s="5"/>
    </row>
    <row r="14463" spans="1:2" x14ac:dyDescent="0.15">
      <c r="A14463" s="3"/>
      <c r="B14463" s="5"/>
    </row>
    <row r="14464" spans="1:2" x14ac:dyDescent="0.15">
      <c r="A14464" s="3"/>
      <c r="B14464" s="5"/>
    </row>
    <row r="14465" spans="1:2" x14ac:dyDescent="0.15">
      <c r="A14465" s="3"/>
      <c r="B14465" s="5"/>
    </row>
    <row r="14466" spans="1:2" x14ac:dyDescent="0.15">
      <c r="A14466" s="3"/>
      <c r="B14466" s="5"/>
    </row>
    <row r="14467" spans="1:2" x14ac:dyDescent="0.15">
      <c r="A14467" s="3"/>
      <c r="B14467" s="5"/>
    </row>
    <row r="14468" spans="1:2" x14ac:dyDescent="0.15">
      <c r="A14468" s="3"/>
      <c r="B14468" s="5"/>
    </row>
    <row r="14469" spans="1:2" x14ac:dyDescent="0.15">
      <c r="A14469" s="3"/>
      <c r="B14469" s="5"/>
    </row>
    <row r="14470" spans="1:2" x14ac:dyDescent="0.15">
      <c r="A14470" s="3"/>
      <c r="B14470" s="5"/>
    </row>
    <row r="14471" spans="1:2" x14ac:dyDescent="0.15">
      <c r="A14471" s="3"/>
      <c r="B14471" s="5"/>
    </row>
    <row r="14472" spans="1:2" x14ac:dyDescent="0.15">
      <c r="A14472" s="3"/>
      <c r="B14472" s="5"/>
    </row>
    <row r="14473" spans="1:2" x14ac:dyDescent="0.15">
      <c r="A14473" s="3"/>
      <c r="B14473" s="5"/>
    </row>
    <row r="14474" spans="1:2" x14ac:dyDescent="0.15">
      <c r="A14474" s="3"/>
      <c r="B14474" s="5"/>
    </row>
    <row r="14475" spans="1:2" x14ac:dyDescent="0.15">
      <c r="A14475" s="3"/>
      <c r="B14475" s="5"/>
    </row>
    <row r="14476" spans="1:2" x14ac:dyDescent="0.15">
      <c r="A14476" s="3"/>
      <c r="B14476" s="5"/>
    </row>
    <row r="14477" spans="1:2" x14ac:dyDescent="0.15">
      <c r="A14477" s="3"/>
      <c r="B14477" s="5"/>
    </row>
    <row r="14478" spans="1:2" x14ac:dyDescent="0.15">
      <c r="A14478" s="3"/>
      <c r="B14478" s="5"/>
    </row>
    <row r="14479" spans="1:2" x14ac:dyDescent="0.15">
      <c r="A14479" s="3"/>
      <c r="B14479" s="5"/>
    </row>
    <row r="14480" spans="1:2" x14ac:dyDescent="0.15">
      <c r="A14480" s="3"/>
      <c r="B14480" s="5"/>
    </row>
    <row r="14481" spans="1:2" x14ac:dyDescent="0.15">
      <c r="A14481" s="3"/>
      <c r="B14481" s="5"/>
    </row>
    <row r="14482" spans="1:2" x14ac:dyDescent="0.15">
      <c r="A14482" s="3"/>
      <c r="B14482" s="5"/>
    </row>
    <row r="14483" spans="1:2" x14ac:dyDescent="0.15">
      <c r="A14483" s="3"/>
      <c r="B14483" s="5"/>
    </row>
    <row r="14484" spans="1:2" x14ac:dyDescent="0.15">
      <c r="A14484" s="3"/>
      <c r="B14484" s="5"/>
    </row>
    <row r="14485" spans="1:2" x14ac:dyDescent="0.15">
      <c r="A14485" s="3"/>
      <c r="B14485" s="5"/>
    </row>
    <row r="14486" spans="1:2" x14ac:dyDescent="0.15">
      <c r="A14486" s="3"/>
      <c r="B14486" s="5"/>
    </row>
    <row r="14487" spans="1:2" x14ac:dyDescent="0.15">
      <c r="A14487" s="3"/>
      <c r="B14487" s="5"/>
    </row>
    <row r="14488" spans="1:2" x14ac:dyDescent="0.15">
      <c r="A14488" s="3"/>
      <c r="B14488" s="5"/>
    </row>
    <row r="14489" spans="1:2" x14ac:dyDescent="0.15">
      <c r="A14489" s="3"/>
      <c r="B14489" s="5"/>
    </row>
    <row r="14490" spans="1:2" x14ac:dyDescent="0.15">
      <c r="A14490" s="3"/>
      <c r="B14490" s="5"/>
    </row>
    <row r="14491" spans="1:2" x14ac:dyDescent="0.15">
      <c r="A14491" s="3"/>
      <c r="B14491" s="5"/>
    </row>
    <row r="14492" spans="1:2" x14ac:dyDescent="0.15">
      <c r="A14492" s="3"/>
      <c r="B14492" s="5"/>
    </row>
    <row r="14493" spans="1:2" x14ac:dyDescent="0.15">
      <c r="A14493" s="3"/>
      <c r="B14493" s="5"/>
    </row>
    <row r="14494" spans="1:2" x14ac:dyDescent="0.15">
      <c r="A14494" s="3"/>
      <c r="B14494" s="5"/>
    </row>
    <row r="14495" spans="1:2" x14ac:dyDescent="0.15">
      <c r="A14495" s="3"/>
      <c r="B14495" s="5"/>
    </row>
    <row r="14496" spans="1:2" x14ac:dyDescent="0.15">
      <c r="A14496" s="3"/>
      <c r="B14496" s="5"/>
    </row>
    <row r="14497" spans="1:2" x14ac:dyDescent="0.15">
      <c r="A14497" s="3"/>
      <c r="B14497" s="5"/>
    </row>
    <row r="14498" spans="1:2" x14ac:dyDescent="0.15">
      <c r="A14498" s="3"/>
      <c r="B14498" s="5"/>
    </row>
    <row r="14499" spans="1:2" x14ac:dyDescent="0.15">
      <c r="A14499" s="3"/>
      <c r="B14499" s="5"/>
    </row>
    <row r="14500" spans="1:2" x14ac:dyDescent="0.15">
      <c r="A14500" s="3"/>
      <c r="B14500" s="5"/>
    </row>
    <row r="14501" spans="1:2" x14ac:dyDescent="0.15">
      <c r="A14501" s="3"/>
      <c r="B14501" s="5"/>
    </row>
    <row r="14502" spans="1:2" x14ac:dyDescent="0.15">
      <c r="A14502" s="3"/>
      <c r="B14502" s="5"/>
    </row>
    <row r="14503" spans="1:2" x14ac:dyDescent="0.15">
      <c r="A14503" s="3"/>
      <c r="B14503" s="5"/>
    </row>
    <row r="14504" spans="1:2" x14ac:dyDescent="0.15">
      <c r="A14504" s="3"/>
      <c r="B14504" s="5"/>
    </row>
    <row r="14505" spans="1:2" x14ac:dyDescent="0.15">
      <c r="A14505" s="3"/>
      <c r="B14505" s="5"/>
    </row>
    <row r="14506" spans="1:2" x14ac:dyDescent="0.15">
      <c r="A14506" s="3"/>
      <c r="B14506" s="5"/>
    </row>
    <row r="14507" spans="1:2" x14ac:dyDescent="0.15">
      <c r="A14507" s="3"/>
      <c r="B14507" s="5"/>
    </row>
    <row r="14508" spans="1:2" x14ac:dyDescent="0.15">
      <c r="A14508" s="3"/>
      <c r="B14508" s="5"/>
    </row>
    <row r="14509" spans="1:2" x14ac:dyDescent="0.15">
      <c r="A14509" s="3"/>
      <c r="B14509" s="5"/>
    </row>
    <row r="14510" spans="1:2" x14ac:dyDescent="0.15">
      <c r="A14510" s="3"/>
      <c r="B14510" s="5"/>
    </row>
    <row r="14511" spans="1:2" x14ac:dyDescent="0.15">
      <c r="A14511" s="3"/>
      <c r="B14511" s="5"/>
    </row>
    <row r="14512" spans="1:2" x14ac:dyDescent="0.15">
      <c r="A14512" s="3"/>
      <c r="B14512" s="5"/>
    </row>
    <row r="14513" spans="1:2" x14ac:dyDescent="0.15">
      <c r="A14513" s="3"/>
      <c r="B14513" s="5"/>
    </row>
    <row r="14514" spans="1:2" x14ac:dyDescent="0.15">
      <c r="A14514" s="3"/>
      <c r="B14514" s="5"/>
    </row>
    <row r="14515" spans="1:2" x14ac:dyDescent="0.15">
      <c r="A14515" s="3"/>
      <c r="B14515" s="5"/>
    </row>
    <row r="14516" spans="1:2" x14ac:dyDescent="0.15">
      <c r="A14516" s="3"/>
      <c r="B14516" s="5"/>
    </row>
    <row r="14517" spans="1:2" x14ac:dyDescent="0.15">
      <c r="A14517" s="3"/>
      <c r="B14517" s="5"/>
    </row>
    <row r="14518" spans="1:2" x14ac:dyDescent="0.15">
      <c r="A14518" s="3"/>
      <c r="B14518" s="5"/>
    </row>
    <row r="14519" spans="1:2" x14ac:dyDescent="0.15">
      <c r="A14519" s="3"/>
      <c r="B14519" s="5"/>
    </row>
    <row r="14520" spans="1:2" x14ac:dyDescent="0.15">
      <c r="A14520" s="3"/>
      <c r="B14520" s="5"/>
    </row>
    <row r="14521" spans="1:2" x14ac:dyDescent="0.15">
      <c r="A14521" s="3"/>
      <c r="B14521" s="5"/>
    </row>
    <row r="14522" spans="1:2" x14ac:dyDescent="0.15">
      <c r="A14522" s="3"/>
      <c r="B14522" s="5"/>
    </row>
    <row r="14523" spans="1:2" x14ac:dyDescent="0.15">
      <c r="A14523" s="3"/>
      <c r="B14523" s="5"/>
    </row>
    <row r="14524" spans="1:2" x14ac:dyDescent="0.15">
      <c r="A14524" s="3"/>
      <c r="B14524" s="5"/>
    </row>
    <row r="14525" spans="1:2" x14ac:dyDescent="0.15">
      <c r="A14525" s="3"/>
      <c r="B14525" s="5"/>
    </row>
    <row r="14526" spans="1:2" x14ac:dyDescent="0.15">
      <c r="A14526" s="3"/>
      <c r="B14526" s="5"/>
    </row>
    <row r="14527" spans="1:2" x14ac:dyDescent="0.15">
      <c r="A14527" s="3"/>
      <c r="B14527" s="5"/>
    </row>
    <row r="14528" spans="1:2" x14ac:dyDescent="0.15">
      <c r="A14528" s="3"/>
      <c r="B14528" s="5"/>
    </row>
    <row r="14529" spans="1:2" x14ac:dyDescent="0.15">
      <c r="A14529" s="3"/>
      <c r="B14529" s="5"/>
    </row>
    <row r="14530" spans="1:2" x14ac:dyDescent="0.15">
      <c r="A14530" s="3"/>
      <c r="B14530" s="5"/>
    </row>
    <row r="14531" spans="1:2" x14ac:dyDescent="0.15">
      <c r="A14531" s="3"/>
      <c r="B14531" s="5"/>
    </row>
    <row r="14532" spans="1:2" x14ac:dyDescent="0.15">
      <c r="A14532" s="3"/>
      <c r="B14532" s="5"/>
    </row>
    <row r="14533" spans="1:2" x14ac:dyDescent="0.15">
      <c r="A14533" s="3"/>
      <c r="B14533" s="5"/>
    </row>
    <row r="14534" spans="1:2" x14ac:dyDescent="0.15">
      <c r="A14534" s="3"/>
      <c r="B14534" s="5"/>
    </row>
    <row r="14535" spans="1:2" x14ac:dyDescent="0.15">
      <c r="A14535" s="3"/>
      <c r="B14535" s="5"/>
    </row>
    <row r="14536" spans="1:2" x14ac:dyDescent="0.15">
      <c r="A14536" s="3"/>
      <c r="B14536" s="5"/>
    </row>
    <row r="14537" spans="1:2" x14ac:dyDescent="0.15">
      <c r="A14537" s="3"/>
      <c r="B14537" s="5"/>
    </row>
    <row r="14538" spans="1:2" x14ac:dyDescent="0.15">
      <c r="A14538" s="3"/>
      <c r="B14538" s="5"/>
    </row>
    <row r="14539" spans="1:2" x14ac:dyDescent="0.15">
      <c r="A14539" s="3"/>
      <c r="B14539" s="5"/>
    </row>
    <row r="14540" spans="1:2" x14ac:dyDescent="0.15">
      <c r="A14540" s="3"/>
      <c r="B14540" s="5"/>
    </row>
    <row r="14541" spans="1:2" x14ac:dyDescent="0.15">
      <c r="A14541" s="3"/>
      <c r="B14541" s="5"/>
    </row>
    <row r="14542" spans="1:2" x14ac:dyDescent="0.15">
      <c r="A14542" s="3"/>
      <c r="B14542" s="5"/>
    </row>
    <row r="14543" spans="1:2" x14ac:dyDescent="0.15">
      <c r="A14543" s="3"/>
      <c r="B14543" s="5"/>
    </row>
    <row r="14544" spans="1:2" x14ac:dyDescent="0.15">
      <c r="A14544" s="3"/>
      <c r="B14544" s="5"/>
    </row>
    <row r="14545" spans="1:2" x14ac:dyDescent="0.15">
      <c r="A14545" s="3"/>
      <c r="B14545" s="5"/>
    </row>
    <row r="14546" spans="1:2" x14ac:dyDescent="0.15">
      <c r="A14546" s="3"/>
      <c r="B14546" s="5"/>
    </row>
    <row r="14547" spans="1:2" x14ac:dyDescent="0.15">
      <c r="A14547" s="3"/>
      <c r="B14547" s="5"/>
    </row>
    <row r="14548" spans="1:2" x14ac:dyDescent="0.15">
      <c r="A14548" s="3"/>
      <c r="B14548" s="5"/>
    </row>
    <row r="14549" spans="1:2" x14ac:dyDescent="0.15">
      <c r="A14549" s="3"/>
      <c r="B14549" s="5"/>
    </row>
    <row r="14550" spans="1:2" x14ac:dyDescent="0.15">
      <c r="A14550" s="3"/>
      <c r="B14550" s="5"/>
    </row>
    <row r="14551" spans="1:2" x14ac:dyDescent="0.15">
      <c r="A14551" s="3"/>
      <c r="B14551" s="5"/>
    </row>
    <row r="14552" spans="1:2" x14ac:dyDescent="0.15">
      <c r="A14552" s="3"/>
      <c r="B14552" s="5"/>
    </row>
    <row r="14553" spans="1:2" x14ac:dyDescent="0.15">
      <c r="A14553" s="3"/>
      <c r="B14553" s="5"/>
    </row>
    <row r="14554" spans="1:2" x14ac:dyDescent="0.15">
      <c r="A14554" s="3"/>
      <c r="B14554" s="5"/>
    </row>
    <row r="14555" spans="1:2" x14ac:dyDescent="0.15">
      <c r="A14555" s="3"/>
      <c r="B14555" s="5"/>
    </row>
    <row r="14556" spans="1:2" x14ac:dyDescent="0.15">
      <c r="A14556" s="3"/>
      <c r="B14556" s="5"/>
    </row>
    <row r="14557" spans="1:2" x14ac:dyDescent="0.15">
      <c r="A14557" s="3"/>
      <c r="B14557" s="5"/>
    </row>
    <row r="14558" spans="1:2" x14ac:dyDescent="0.15">
      <c r="A14558" s="3"/>
      <c r="B14558" s="5"/>
    </row>
    <row r="14559" spans="1:2" x14ac:dyDescent="0.15">
      <c r="A14559" s="3"/>
      <c r="B14559" s="5"/>
    </row>
    <row r="14560" spans="1:2" x14ac:dyDescent="0.15">
      <c r="A14560" s="3"/>
      <c r="B14560" s="5"/>
    </row>
    <row r="14561" spans="1:2" x14ac:dyDescent="0.15">
      <c r="A14561" s="3"/>
      <c r="B14561" s="5"/>
    </row>
    <row r="14562" spans="1:2" x14ac:dyDescent="0.15">
      <c r="A14562" s="3"/>
      <c r="B14562" s="5"/>
    </row>
    <row r="14563" spans="1:2" x14ac:dyDescent="0.15">
      <c r="A14563" s="3"/>
      <c r="B14563" s="5"/>
    </row>
    <row r="14564" spans="1:2" x14ac:dyDescent="0.15">
      <c r="A14564" s="3"/>
      <c r="B14564" s="5"/>
    </row>
    <row r="14565" spans="1:2" x14ac:dyDescent="0.15">
      <c r="A14565" s="3"/>
      <c r="B14565" s="5"/>
    </row>
    <row r="14566" spans="1:2" x14ac:dyDescent="0.15">
      <c r="A14566" s="3"/>
      <c r="B14566" s="5"/>
    </row>
    <row r="14567" spans="1:2" x14ac:dyDescent="0.15">
      <c r="A14567" s="3"/>
      <c r="B14567" s="5"/>
    </row>
    <row r="14568" spans="1:2" x14ac:dyDescent="0.15">
      <c r="A14568" s="3"/>
      <c r="B14568" s="5"/>
    </row>
    <row r="14569" spans="1:2" x14ac:dyDescent="0.15">
      <c r="A14569" s="3"/>
      <c r="B14569" s="5"/>
    </row>
    <row r="14570" spans="1:2" x14ac:dyDescent="0.15">
      <c r="A14570" s="3"/>
      <c r="B14570" s="5"/>
    </row>
    <row r="14571" spans="1:2" x14ac:dyDescent="0.15">
      <c r="A14571" s="3"/>
      <c r="B14571" s="5"/>
    </row>
    <row r="14572" spans="1:2" x14ac:dyDescent="0.15">
      <c r="A14572" s="3"/>
      <c r="B14572" s="5"/>
    </row>
    <row r="14573" spans="1:2" x14ac:dyDescent="0.15">
      <c r="A14573" s="3"/>
      <c r="B14573" s="5"/>
    </row>
    <row r="14574" spans="1:2" x14ac:dyDescent="0.15">
      <c r="A14574" s="3"/>
      <c r="B14574" s="5"/>
    </row>
    <row r="14575" spans="1:2" x14ac:dyDescent="0.15">
      <c r="A14575" s="3"/>
      <c r="B14575" s="5"/>
    </row>
    <row r="14576" spans="1:2" x14ac:dyDescent="0.15">
      <c r="A14576" s="3"/>
      <c r="B14576" s="5"/>
    </row>
    <row r="14577" spans="1:2" x14ac:dyDescent="0.15">
      <c r="A14577" s="3"/>
      <c r="B14577" s="5"/>
    </row>
    <row r="14578" spans="1:2" x14ac:dyDescent="0.15">
      <c r="A14578" s="3"/>
      <c r="B14578" s="5"/>
    </row>
    <row r="14579" spans="1:2" x14ac:dyDescent="0.15">
      <c r="A14579" s="3"/>
      <c r="B14579" s="5"/>
    </row>
    <row r="14580" spans="1:2" x14ac:dyDescent="0.15">
      <c r="A14580" s="3"/>
      <c r="B14580" s="5"/>
    </row>
    <row r="14581" spans="1:2" x14ac:dyDescent="0.15">
      <c r="A14581" s="3"/>
      <c r="B14581" s="5"/>
    </row>
    <row r="14582" spans="1:2" x14ac:dyDescent="0.15">
      <c r="A14582" s="3"/>
      <c r="B14582" s="5"/>
    </row>
    <row r="14583" spans="1:2" x14ac:dyDescent="0.15">
      <c r="A14583" s="3"/>
      <c r="B14583" s="5"/>
    </row>
    <row r="14584" spans="1:2" x14ac:dyDescent="0.15">
      <c r="A14584" s="3"/>
      <c r="B14584" s="5"/>
    </row>
    <row r="14585" spans="1:2" x14ac:dyDescent="0.15">
      <c r="A14585" s="3"/>
      <c r="B14585" s="5"/>
    </row>
    <row r="14586" spans="1:2" x14ac:dyDescent="0.15">
      <c r="A14586" s="3"/>
      <c r="B14586" s="5"/>
    </row>
    <row r="14587" spans="1:2" x14ac:dyDescent="0.15">
      <c r="A14587" s="3"/>
      <c r="B14587" s="5"/>
    </row>
    <row r="14588" spans="1:2" x14ac:dyDescent="0.15">
      <c r="A14588" s="3"/>
      <c r="B14588" s="5"/>
    </row>
    <row r="14589" spans="1:2" x14ac:dyDescent="0.15">
      <c r="A14589" s="3"/>
      <c r="B14589" s="5"/>
    </row>
    <row r="14590" spans="1:2" x14ac:dyDescent="0.15">
      <c r="A14590" s="3"/>
      <c r="B14590" s="5"/>
    </row>
    <row r="14591" spans="1:2" x14ac:dyDescent="0.15">
      <c r="A14591" s="3"/>
      <c r="B14591" s="5"/>
    </row>
    <row r="14592" spans="1:2" x14ac:dyDescent="0.15">
      <c r="A14592" s="3"/>
      <c r="B14592" s="5"/>
    </row>
    <row r="14593" spans="1:2" x14ac:dyDescent="0.15">
      <c r="A14593" s="3"/>
      <c r="B14593" s="5"/>
    </row>
    <row r="14594" spans="1:2" x14ac:dyDescent="0.15">
      <c r="A14594" s="3"/>
      <c r="B14594" s="5"/>
    </row>
    <row r="14595" spans="1:2" x14ac:dyDescent="0.15">
      <c r="A14595" s="3"/>
      <c r="B14595" s="5"/>
    </row>
    <row r="14596" spans="1:2" x14ac:dyDescent="0.15">
      <c r="A14596" s="3"/>
      <c r="B14596" s="5"/>
    </row>
    <row r="14597" spans="1:2" x14ac:dyDescent="0.15">
      <c r="A14597" s="3"/>
      <c r="B14597" s="5"/>
    </row>
    <row r="14598" spans="1:2" x14ac:dyDescent="0.15">
      <c r="A14598" s="3"/>
      <c r="B14598" s="5"/>
    </row>
    <row r="14599" spans="1:2" x14ac:dyDescent="0.15">
      <c r="A14599" s="3"/>
      <c r="B14599" s="5"/>
    </row>
    <row r="14600" spans="1:2" x14ac:dyDescent="0.15">
      <c r="A14600" s="3"/>
      <c r="B14600" s="5"/>
    </row>
    <row r="14601" spans="1:2" x14ac:dyDescent="0.15">
      <c r="A14601" s="3"/>
      <c r="B14601" s="5"/>
    </row>
    <row r="14602" spans="1:2" x14ac:dyDescent="0.15">
      <c r="A14602" s="3"/>
      <c r="B14602" s="5"/>
    </row>
    <row r="14603" spans="1:2" x14ac:dyDescent="0.15">
      <c r="A14603" s="3"/>
      <c r="B14603" s="5"/>
    </row>
    <row r="14604" spans="1:2" x14ac:dyDescent="0.15">
      <c r="A14604" s="3"/>
      <c r="B14604" s="5"/>
    </row>
    <row r="14605" spans="1:2" x14ac:dyDescent="0.15">
      <c r="A14605" s="3"/>
      <c r="B14605" s="5"/>
    </row>
    <row r="14606" spans="1:2" x14ac:dyDescent="0.15">
      <c r="A14606" s="3"/>
      <c r="B14606" s="5"/>
    </row>
    <row r="14607" spans="1:2" x14ac:dyDescent="0.15">
      <c r="A14607" s="3"/>
      <c r="B14607" s="5"/>
    </row>
    <row r="14608" spans="1:2" x14ac:dyDescent="0.15">
      <c r="A14608" s="3"/>
      <c r="B14608" s="5"/>
    </row>
    <row r="14609" spans="1:2" x14ac:dyDescent="0.15">
      <c r="A14609" s="3"/>
      <c r="B14609" s="5"/>
    </row>
    <row r="14610" spans="1:2" x14ac:dyDescent="0.15">
      <c r="A14610" s="3"/>
      <c r="B14610" s="5"/>
    </row>
    <row r="14611" spans="1:2" x14ac:dyDescent="0.15">
      <c r="A14611" s="3"/>
      <c r="B14611" s="5"/>
    </row>
    <row r="14612" spans="1:2" x14ac:dyDescent="0.15">
      <c r="A14612" s="3"/>
      <c r="B14612" s="5"/>
    </row>
    <row r="14613" spans="1:2" x14ac:dyDescent="0.15">
      <c r="A14613" s="3"/>
      <c r="B14613" s="5"/>
    </row>
    <row r="14614" spans="1:2" x14ac:dyDescent="0.15">
      <c r="A14614" s="3"/>
      <c r="B14614" s="5"/>
    </row>
    <row r="14615" spans="1:2" x14ac:dyDescent="0.15">
      <c r="A14615" s="3"/>
      <c r="B14615" s="5"/>
    </row>
    <row r="14616" spans="1:2" x14ac:dyDescent="0.15">
      <c r="A14616" s="3"/>
      <c r="B14616" s="5"/>
    </row>
    <row r="14617" spans="1:2" x14ac:dyDescent="0.15">
      <c r="A14617" s="3"/>
      <c r="B14617" s="5"/>
    </row>
    <row r="14618" spans="1:2" x14ac:dyDescent="0.15">
      <c r="A14618" s="3"/>
      <c r="B14618" s="5"/>
    </row>
    <row r="14619" spans="1:2" x14ac:dyDescent="0.15">
      <c r="A14619" s="3"/>
      <c r="B14619" s="5"/>
    </row>
    <row r="14620" spans="1:2" x14ac:dyDescent="0.15">
      <c r="A14620" s="3"/>
      <c r="B14620" s="5"/>
    </row>
    <row r="14621" spans="1:2" x14ac:dyDescent="0.15">
      <c r="A14621" s="3"/>
      <c r="B14621" s="5"/>
    </row>
    <row r="14622" spans="1:2" x14ac:dyDescent="0.15">
      <c r="A14622" s="3"/>
      <c r="B14622" s="5"/>
    </row>
    <row r="14623" spans="1:2" x14ac:dyDescent="0.15">
      <c r="A14623" s="3"/>
      <c r="B14623" s="5"/>
    </row>
    <row r="14624" spans="1:2" x14ac:dyDescent="0.15">
      <c r="A14624" s="3"/>
      <c r="B14624" s="5"/>
    </row>
    <row r="14625" spans="1:2" x14ac:dyDescent="0.15">
      <c r="A14625" s="3"/>
      <c r="B14625" s="5"/>
    </row>
    <row r="14626" spans="1:2" x14ac:dyDescent="0.15">
      <c r="A14626" s="3"/>
      <c r="B14626" s="5"/>
    </row>
    <row r="14627" spans="1:2" x14ac:dyDescent="0.15">
      <c r="A14627" s="3"/>
      <c r="B14627" s="5"/>
    </row>
    <row r="14628" spans="1:2" x14ac:dyDescent="0.15">
      <c r="A14628" s="3"/>
      <c r="B14628" s="5"/>
    </row>
    <row r="14629" spans="1:2" x14ac:dyDescent="0.15">
      <c r="A14629" s="3"/>
      <c r="B14629" s="5"/>
    </row>
    <row r="14630" spans="1:2" x14ac:dyDescent="0.15">
      <c r="A14630" s="3"/>
      <c r="B14630" s="5"/>
    </row>
    <row r="14631" spans="1:2" x14ac:dyDescent="0.15">
      <c r="A14631" s="3"/>
      <c r="B14631" s="5"/>
    </row>
    <row r="14632" spans="1:2" x14ac:dyDescent="0.15">
      <c r="A14632" s="3"/>
      <c r="B14632" s="5"/>
    </row>
    <row r="14633" spans="1:2" x14ac:dyDescent="0.15">
      <c r="A14633" s="3"/>
      <c r="B14633" s="5"/>
    </row>
    <row r="14634" spans="1:2" x14ac:dyDescent="0.15">
      <c r="A14634" s="3"/>
      <c r="B14634" s="5"/>
    </row>
    <row r="14635" spans="1:2" x14ac:dyDescent="0.15">
      <c r="A14635" s="3"/>
      <c r="B14635" s="5"/>
    </row>
    <row r="14636" spans="1:2" x14ac:dyDescent="0.15">
      <c r="A14636" s="3"/>
      <c r="B14636" s="5"/>
    </row>
    <row r="14637" spans="1:2" x14ac:dyDescent="0.15">
      <c r="A14637" s="3"/>
      <c r="B14637" s="5"/>
    </row>
    <row r="14638" spans="1:2" x14ac:dyDescent="0.15">
      <c r="A14638" s="3"/>
      <c r="B14638" s="5"/>
    </row>
    <row r="14639" spans="1:2" x14ac:dyDescent="0.15">
      <c r="A14639" s="3"/>
      <c r="B14639" s="5"/>
    </row>
    <row r="14640" spans="1:2" x14ac:dyDescent="0.15">
      <c r="A14640" s="3"/>
      <c r="B14640" s="5"/>
    </row>
    <row r="14641" spans="1:2" x14ac:dyDescent="0.15">
      <c r="A14641" s="3"/>
      <c r="B14641" s="5"/>
    </row>
    <row r="14642" spans="1:2" x14ac:dyDescent="0.15">
      <c r="A14642" s="3"/>
      <c r="B14642" s="5"/>
    </row>
    <row r="14643" spans="1:2" x14ac:dyDescent="0.15">
      <c r="A14643" s="3"/>
      <c r="B14643" s="5"/>
    </row>
    <row r="14644" spans="1:2" x14ac:dyDescent="0.15">
      <c r="A14644" s="3"/>
      <c r="B14644" s="5"/>
    </row>
    <row r="14645" spans="1:2" x14ac:dyDescent="0.15">
      <c r="A14645" s="3"/>
      <c r="B14645" s="5"/>
    </row>
    <row r="14646" spans="1:2" x14ac:dyDescent="0.15">
      <c r="A14646" s="3"/>
      <c r="B14646" s="5"/>
    </row>
    <row r="14647" spans="1:2" x14ac:dyDescent="0.15">
      <c r="A14647" s="3"/>
      <c r="B14647" s="5"/>
    </row>
    <row r="14648" spans="1:2" x14ac:dyDescent="0.15">
      <c r="A14648" s="3"/>
      <c r="B14648" s="5"/>
    </row>
    <row r="14649" spans="1:2" x14ac:dyDescent="0.15">
      <c r="A14649" s="3"/>
      <c r="B14649" s="5"/>
    </row>
    <row r="14650" spans="1:2" x14ac:dyDescent="0.15">
      <c r="A14650" s="3"/>
      <c r="B14650" s="5"/>
    </row>
    <row r="14651" spans="1:2" x14ac:dyDescent="0.15">
      <c r="A14651" s="3"/>
      <c r="B14651" s="5"/>
    </row>
    <row r="14652" spans="1:2" x14ac:dyDescent="0.15">
      <c r="A14652" s="3"/>
      <c r="B14652" s="5"/>
    </row>
    <row r="14653" spans="1:2" x14ac:dyDescent="0.15">
      <c r="A14653" s="3"/>
      <c r="B14653" s="5"/>
    </row>
    <row r="14654" spans="1:2" x14ac:dyDescent="0.15">
      <c r="A14654" s="3"/>
      <c r="B14654" s="5"/>
    </row>
    <row r="14655" spans="1:2" x14ac:dyDescent="0.15">
      <c r="A14655" s="3"/>
      <c r="B14655" s="5"/>
    </row>
    <row r="14656" spans="1:2" x14ac:dyDescent="0.15">
      <c r="A14656" s="3"/>
      <c r="B14656" s="5"/>
    </row>
    <row r="14657" spans="1:2" x14ac:dyDescent="0.15">
      <c r="A14657" s="3"/>
      <c r="B14657" s="5"/>
    </row>
    <row r="14658" spans="1:2" x14ac:dyDescent="0.15">
      <c r="A14658" s="3"/>
      <c r="B14658" s="5"/>
    </row>
    <row r="14659" spans="1:2" x14ac:dyDescent="0.15">
      <c r="A14659" s="3"/>
      <c r="B14659" s="5"/>
    </row>
    <row r="14660" spans="1:2" x14ac:dyDescent="0.15">
      <c r="A14660" s="3"/>
      <c r="B14660" s="5"/>
    </row>
    <row r="14661" spans="1:2" x14ac:dyDescent="0.15">
      <c r="A14661" s="3"/>
      <c r="B14661" s="5"/>
    </row>
    <row r="14662" spans="1:2" x14ac:dyDescent="0.15">
      <c r="A14662" s="3"/>
      <c r="B14662" s="5"/>
    </row>
    <row r="14663" spans="1:2" x14ac:dyDescent="0.15">
      <c r="A14663" s="3"/>
      <c r="B14663" s="5"/>
    </row>
    <row r="14664" spans="1:2" x14ac:dyDescent="0.15">
      <c r="A14664" s="3"/>
      <c r="B14664" s="5"/>
    </row>
    <row r="14665" spans="1:2" x14ac:dyDescent="0.15">
      <c r="A14665" s="3"/>
      <c r="B14665" s="5"/>
    </row>
    <row r="14666" spans="1:2" x14ac:dyDescent="0.15">
      <c r="A14666" s="3"/>
      <c r="B14666" s="5"/>
    </row>
    <row r="14667" spans="1:2" x14ac:dyDescent="0.15">
      <c r="A14667" s="3"/>
      <c r="B14667" s="5"/>
    </row>
    <row r="14668" spans="1:2" x14ac:dyDescent="0.15">
      <c r="A14668" s="3"/>
      <c r="B14668" s="5"/>
    </row>
    <row r="14669" spans="1:2" x14ac:dyDescent="0.15">
      <c r="A14669" s="3"/>
      <c r="B14669" s="5"/>
    </row>
    <row r="14670" spans="1:2" x14ac:dyDescent="0.15">
      <c r="A14670" s="3"/>
      <c r="B14670" s="5"/>
    </row>
    <row r="14671" spans="1:2" x14ac:dyDescent="0.15">
      <c r="A14671" s="3"/>
      <c r="B14671" s="5"/>
    </row>
    <row r="14672" spans="1:2" x14ac:dyDescent="0.15">
      <c r="A14672" s="3"/>
      <c r="B14672" s="5"/>
    </row>
    <row r="14673" spans="1:2" x14ac:dyDescent="0.15">
      <c r="A14673" s="3"/>
      <c r="B14673" s="5"/>
    </row>
    <row r="14674" spans="1:2" x14ac:dyDescent="0.15">
      <c r="A14674" s="3"/>
      <c r="B14674" s="5"/>
    </row>
    <row r="14675" spans="1:2" x14ac:dyDescent="0.15">
      <c r="A14675" s="3"/>
      <c r="B14675" s="5"/>
    </row>
    <row r="14676" spans="1:2" x14ac:dyDescent="0.15">
      <c r="A14676" s="3"/>
      <c r="B14676" s="5"/>
    </row>
    <row r="14677" spans="1:2" x14ac:dyDescent="0.15">
      <c r="A14677" s="3"/>
      <c r="B14677" s="5"/>
    </row>
    <row r="14678" spans="1:2" x14ac:dyDescent="0.15">
      <c r="A14678" s="3"/>
      <c r="B14678" s="5"/>
    </row>
    <row r="14679" spans="1:2" x14ac:dyDescent="0.15">
      <c r="A14679" s="3"/>
      <c r="B14679" s="5"/>
    </row>
    <row r="14680" spans="1:2" x14ac:dyDescent="0.15">
      <c r="A14680" s="3"/>
      <c r="B14680" s="5"/>
    </row>
    <row r="14681" spans="1:2" x14ac:dyDescent="0.15">
      <c r="A14681" s="3"/>
      <c r="B14681" s="5"/>
    </row>
    <row r="14682" spans="1:2" x14ac:dyDescent="0.15">
      <c r="A14682" s="3"/>
      <c r="B14682" s="5"/>
    </row>
    <row r="14683" spans="1:2" x14ac:dyDescent="0.15">
      <c r="A14683" s="3"/>
      <c r="B14683" s="5"/>
    </row>
    <row r="14684" spans="1:2" x14ac:dyDescent="0.15">
      <c r="A14684" s="3"/>
      <c r="B14684" s="5"/>
    </row>
    <row r="14685" spans="1:2" x14ac:dyDescent="0.15">
      <c r="A14685" s="3"/>
      <c r="B14685" s="5"/>
    </row>
    <row r="14686" spans="1:2" x14ac:dyDescent="0.15">
      <c r="A14686" s="3"/>
      <c r="B14686" s="5"/>
    </row>
    <row r="14687" spans="1:2" x14ac:dyDescent="0.15">
      <c r="A14687" s="3"/>
      <c r="B14687" s="5"/>
    </row>
    <row r="14688" spans="1:2" x14ac:dyDescent="0.15">
      <c r="A14688" s="3"/>
      <c r="B14688" s="5"/>
    </row>
    <row r="14689" spans="1:2" x14ac:dyDescent="0.15">
      <c r="A14689" s="3"/>
      <c r="B14689" s="5"/>
    </row>
    <row r="14690" spans="1:2" x14ac:dyDescent="0.15">
      <c r="A14690" s="3"/>
      <c r="B14690" s="5"/>
    </row>
    <row r="14691" spans="1:2" x14ac:dyDescent="0.15">
      <c r="A14691" s="3"/>
      <c r="B14691" s="5"/>
    </row>
    <row r="14692" spans="1:2" x14ac:dyDescent="0.15">
      <c r="A14692" s="3"/>
      <c r="B14692" s="5"/>
    </row>
    <row r="14693" spans="1:2" x14ac:dyDescent="0.15">
      <c r="A14693" s="3"/>
      <c r="B14693" s="5"/>
    </row>
    <row r="14694" spans="1:2" x14ac:dyDescent="0.15">
      <c r="A14694" s="3"/>
      <c r="B14694" s="5"/>
    </row>
    <row r="14695" spans="1:2" x14ac:dyDescent="0.15">
      <c r="A14695" s="3"/>
      <c r="B14695" s="5"/>
    </row>
    <row r="14696" spans="1:2" x14ac:dyDescent="0.15">
      <c r="A14696" s="3"/>
      <c r="B14696" s="5"/>
    </row>
    <row r="14697" spans="1:2" x14ac:dyDescent="0.15">
      <c r="A14697" s="3"/>
      <c r="B14697" s="5"/>
    </row>
    <row r="14698" spans="1:2" x14ac:dyDescent="0.15">
      <c r="A14698" s="3"/>
      <c r="B14698" s="5"/>
    </row>
    <row r="14699" spans="1:2" x14ac:dyDescent="0.15">
      <c r="A14699" s="3"/>
      <c r="B14699" s="5"/>
    </row>
    <row r="14700" spans="1:2" x14ac:dyDescent="0.15">
      <c r="A14700" s="3"/>
      <c r="B14700" s="5"/>
    </row>
    <row r="14701" spans="1:2" x14ac:dyDescent="0.15">
      <c r="A14701" s="3"/>
      <c r="B14701" s="5"/>
    </row>
    <row r="14702" spans="1:2" x14ac:dyDescent="0.15">
      <c r="A14702" s="3"/>
      <c r="B14702" s="5"/>
    </row>
    <row r="14703" spans="1:2" x14ac:dyDescent="0.15">
      <c r="A14703" s="3"/>
      <c r="B14703" s="5"/>
    </row>
    <row r="14704" spans="1:2" x14ac:dyDescent="0.15">
      <c r="A14704" s="3"/>
      <c r="B14704" s="5"/>
    </row>
    <row r="14705" spans="1:2" x14ac:dyDescent="0.15">
      <c r="A14705" s="3"/>
      <c r="B14705" s="5"/>
    </row>
    <row r="14706" spans="1:2" x14ac:dyDescent="0.15">
      <c r="A14706" s="3"/>
      <c r="B14706" s="5"/>
    </row>
    <row r="14707" spans="1:2" x14ac:dyDescent="0.15">
      <c r="A14707" s="3"/>
      <c r="B14707" s="5"/>
    </row>
    <row r="14708" spans="1:2" x14ac:dyDescent="0.15">
      <c r="A14708" s="3"/>
      <c r="B14708" s="5"/>
    </row>
    <row r="14709" spans="1:2" x14ac:dyDescent="0.15">
      <c r="A14709" s="3"/>
      <c r="B14709" s="5"/>
    </row>
    <row r="14710" spans="1:2" x14ac:dyDescent="0.15">
      <c r="A14710" s="3"/>
      <c r="B14710" s="5"/>
    </row>
    <row r="14711" spans="1:2" x14ac:dyDescent="0.15">
      <c r="A14711" s="3"/>
      <c r="B14711" s="5"/>
    </row>
    <row r="14712" spans="1:2" x14ac:dyDescent="0.15">
      <c r="A14712" s="3"/>
      <c r="B14712" s="5"/>
    </row>
    <row r="14713" spans="1:2" x14ac:dyDescent="0.15">
      <c r="A14713" s="3"/>
      <c r="B14713" s="5"/>
    </row>
    <row r="14714" spans="1:2" x14ac:dyDescent="0.15">
      <c r="A14714" s="3"/>
      <c r="B14714" s="5"/>
    </row>
    <row r="14715" spans="1:2" x14ac:dyDescent="0.15">
      <c r="A14715" s="3"/>
      <c r="B14715" s="5"/>
    </row>
    <row r="14716" spans="1:2" x14ac:dyDescent="0.15">
      <c r="A14716" s="3"/>
      <c r="B14716" s="5"/>
    </row>
    <row r="14717" spans="1:2" x14ac:dyDescent="0.15">
      <c r="A14717" s="3"/>
      <c r="B14717" s="5"/>
    </row>
    <row r="14718" spans="1:2" x14ac:dyDescent="0.15">
      <c r="A14718" s="3"/>
      <c r="B14718" s="5"/>
    </row>
    <row r="14719" spans="1:2" x14ac:dyDescent="0.15">
      <c r="A14719" s="3"/>
      <c r="B14719" s="5"/>
    </row>
    <row r="14720" spans="1:2" x14ac:dyDescent="0.15">
      <c r="A14720" s="3"/>
      <c r="B14720" s="5"/>
    </row>
    <row r="14721" spans="1:2" x14ac:dyDescent="0.15">
      <c r="A14721" s="3"/>
      <c r="B14721" s="5"/>
    </row>
    <row r="14722" spans="1:2" x14ac:dyDescent="0.15">
      <c r="A14722" s="3"/>
      <c r="B14722" s="5"/>
    </row>
    <row r="14723" spans="1:2" x14ac:dyDescent="0.15">
      <c r="A14723" s="3"/>
      <c r="B14723" s="5"/>
    </row>
    <row r="14724" spans="1:2" x14ac:dyDescent="0.15">
      <c r="A14724" s="3"/>
      <c r="B14724" s="5"/>
    </row>
    <row r="14725" spans="1:2" x14ac:dyDescent="0.15">
      <c r="A14725" s="3"/>
      <c r="B14725" s="5"/>
    </row>
    <row r="14726" spans="1:2" x14ac:dyDescent="0.15">
      <c r="A14726" s="3"/>
      <c r="B14726" s="5"/>
    </row>
    <row r="14727" spans="1:2" x14ac:dyDescent="0.15">
      <c r="A14727" s="3"/>
      <c r="B14727" s="5"/>
    </row>
    <row r="14728" spans="1:2" x14ac:dyDescent="0.15">
      <c r="A14728" s="3"/>
      <c r="B14728" s="5"/>
    </row>
    <row r="14729" spans="1:2" x14ac:dyDescent="0.15">
      <c r="A14729" s="3"/>
      <c r="B14729" s="5"/>
    </row>
    <row r="14730" spans="1:2" x14ac:dyDescent="0.15">
      <c r="A14730" s="3"/>
      <c r="B14730" s="5"/>
    </row>
    <row r="14731" spans="1:2" x14ac:dyDescent="0.15">
      <c r="A14731" s="3"/>
      <c r="B14731" s="5"/>
    </row>
    <row r="14732" spans="1:2" x14ac:dyDescent="0.15">
      <c r="A14732" s="3"/>
      <c r="B14732" s="5"/>
    </row>
    <row r="14733" spans="1:2" x14ac:dyDescent="0.15">
      <c r="A14733" s="3"/>
      <c r="B14733" s="5"/>
    </row>
    <row r="14734" spans="1:2" x14ac:dyDescent="0.15">
      <c r="A14734" s="3"/>
      <c r="B14734" s="5"/>
    </row>
    <row r="14735" spans="1:2" x14ac:dyDescent="0.15">
      <c r="A14735" s="3"/>
      <c r="B14735" s="5"/>
    </row>
    <row r="14736" spans="1:2" x14ac:dyDescent="0.15">
      <c r="A14736" s="3"/>
      <c r="B14736" s="5"/>
    </row>
    <row r="14737" spans="1:2" x14ac:dyDescent="0.15">
      <c r="A14737" s="3"/>
      <c r="B14737" s="5"/>
    </row>
    <row r="14738" spans="1:2" x14ac:dyDescent="0.15">
      <c r="A14738" s="3"/>
      <c r="B14738" s="5"/>
    </row>
    <row r="14739" spans="1:2" x14ac:dyDescent="0.15">
      <c r="A14739" s="3"/>
      <c r="B14739" s="5"/>
    </row>
    <row r="14740" spans="1:2" x14ac:dyDescent="0.15">
      <c r="A14740" s="3"/>
      <c r="B14740" s="5"/>
    </row>
    <row r="14741" spans="1:2" x14ac:dyDescent="0.15">
      <c r="A14741" s="3"/>
      <c r="B14741" s="5"/>
    </row>
    <row r="14742" spans="1:2" x14ac:dyDescent="0.15">
      <c r="A14742" s="3"/>
      <c r="B14742" s="5"/>
    </row>
    <row r="14743" spans="1:2" x14ac:dyDescent="0.15">
      <c r="A14743" s="3"/>
      <c r="B14743" s="5"/>
    </row>
    <row r="14744" spans="1:2" x14ac:dyDescent="0.15">
      <c r="A14744" s="3"/>
      <c r="B14744" s="5"/>
    </row>
    <row r="14745" spans="1:2" x14ac:dyDescent="0.15">
      <c r="A14745" s="3"/>
      <c r="B14745" s="5"/>
    </row>
    <row r="14746" spans="1:2" x14ac:dyDescent="0.15">
      <c r="A14746" s="3"/>
      <c r="B14746" s="5"/>
    </row>
    <row r="14747" spans="1:2" x14ac:dyDescent="0.15">
      <c r="A14747" s="3"/>
      <c r="B14747" s="5"/>
    </row>
    <row r="14748" spans="1:2" x14ac:dyDescent="0.15">
      <c r="A14748" s="3"/>
      <c r="B14748" s="5"/>
    </row>
    <row r="14749" spans="1:2" x14ac:dyDescent="0.15">
      <c r="A14749" s="3"/>
      <c r="B14749" s="5"/>
    </row>
    <row r="14750" spans="1:2" x14ac:dyDescent="0.15">
      <c r="A14750" s="3"/>
      <c r="B14750" s="5"/>
    </row>
    <row r="14751" spans="1:2" x14ac:dyDescent="0.15">
      <c r="A14751" s="3"/>
      <c r="B14751" s="5"/>
    </row>
    <row r="14752" spans="1:2" x14ac:dyDescent="0.15">
      <c r="A14752" s="3"/>
      <c r="B14752" s="5"/>
    </row>
    <row r="14753" spans="1:2" x14ac:dyDescent="0.15">
      <c r="A14753" s="3"/>
      <c r="B14753" s="5"/>
    </row>
    <row r="14754" spans="1:2" x14ac:dyDescent="0.15">
      <c r="A14754" s="3"/>
      <c r="B14754" s="5"/>
    </row>
    <row r="14755" spans="1:2" x14ac:dyDescent="0.15">
      <c r="A14755" s="3"/>
      <c r="B14755" s="5"/>
    </row>
    <row r="14756" spans="1:2" x14ac:dyDescent="0.15">
      <c r="A14756" s="3"/>
      <c r="B14756" s="5"/>
    </row>
    <row r="14757" spans="1:2" x14ac:dyDescent="0.15">
      <c r="A14757" s="3"/>
      <c r="B14757" s="5"/>
    </row>
    <row r="14758" spans="1:2" x14ac:dyDescent="0.15">
      <c r="A14758" s="3"/>
      <c r="B14758" s="5"/>
    </row>
    <row r="14759" spans="1:2" x14ac:dyDescent="0.15">
      <c r="A14759" s="3"/>
      <c r="B14759" s="5"/>
    </row>
    <row r="14760" spans="1:2" x14ac:dyDescent="0.15">
      <c r="A14760" s="3"/>
      <c r="B14760" s="5"/>
    </row>
    <row r="14761" spans="1:2" x14ac:dyDescent="0.15">
      <c r="A14761" s="3"/>
      <c r="B14761" s="5"/>
    </row>
    <row r="14762" spans="1:2" x14ac:dyDescent="0.15">
      <c r="A14762" s="3"/>
      <c r="B14762" s="5"/>
    </row>
    <row r="14763" spans="1:2" x14ac:dyDescent="0.15">
      <c r="A14763" s="3"/>
      <c r="B14763" s="5"/>
    </row>
    <row r="14764" spans="1:2" x14ac:dyDescent="0.15">
      <c r="A14764" s="3"/>
      <c r="B14764" s="5"/>
    </row>
    <row r="14765" spans="1:2" x14ac:dyDescent="0.15">
      <c r="A14765" s="3"/>
      <c r="B14765" s="5"/>
    </row>
    <row r="14766" spans="1:2" x14ac:dyDescent="0.15">
      <c r="A14766" s="3"/>
      <c r="B14766" s="5"/>
    </row>
    <row r="14767" spans="1:2" x14ac:dyDescent="0.15">
      <c r="A14767" s="3"/>
      <c r="B14767" s="5"/>
    </row>
    <row r="14768" spans="1:2" x14ac:dyDescent="0.15">
      <c r="A14768" s="3"/>
      <c r="B14768" s="5"/>
    </row>
    <row r="14769" spans="1:2" x14ac:dyDescent="0.15">
      <c r="A14769" s="3"/>
      <c r="B14769" s="5"/>
    </row>
    <row r="14770" spans="1:2" x14ac:dyDescent="0.15">
      <c r="A14770" s="3"/>
      <c r="B14770" s="5"/>
    </row>
    <row r="14771" spans="1:2" x14ac:dyDescent="0.15">
      <c r="A14771" s="3"/>
      <c r="B14771" s="5"/>
    </row>
    <row r="14772" spans="1:2" x14ac:dyDescent="0.15">
      <c r="A14772" s="3"/>
      <c r="B14772" s="5"/>
    </row>
    <row r="14773" spans="1:2" x14ac:dyDescent="0.15">
      <c r="A14773" s="3"/>
      <c r="B14773" s="5"/>
    </row>
    <row r="14774" spans="1:2" x14ac:dyDescent="0.15">
      <c r="A14774" s="3"/>
      <c r="B14774" s="5"/>
    </row>
    <row r="14775" spans="1:2" x14ac:dyDescent="0.15">
      <c r="A14775" s="3"/>
      <c r="B14775" s="5"/>
    </row>
    <row r="14776" spans="1:2" x14ac:dyDescent="0.15">
      <c r="A14776" s="3"/>
      <c r="B14776" s="5"/>
    </row>
    <row r="14777" spans="1:2" x14ac:dyDescent="0.15">
      <c r="A14777" s="3"/>
      <c r="B14777" s="5"/>
    </row>
    <row r="14778" spans="1:2" x14ac:dyDescent="0.15">
      <c r="A14778" s="3"/>
      <c r="B14778" s="5"/>
    </row>
    <row r="14779" spans="1:2" x14ac:dyDescent="0.15">
      <c r="A14779" s="3"/>
      <c r="B14779" s="5"/>
    </row>
    <row r="14780" spans="1:2" x14ac:dyDescent="0.15">
      <c r="A14780" s="3"/>
      <c r="B14780" s="5"/>
    </row>
    <row r="14781" spans="1:2" x14ac:dyDescent="0.15">
      <c r="A14781" s="3"/>
      <c r="B14781" s="5"/>
    </row>
    <row r="14782" spans="1:2" x14ac:dyDescent="0.15">
      <c r="A14782" s="3"/>
      <c r="B14782" s="5"/>
    </row>
    <row r="14783" spans="1:2" x14ac:dyDescent="0.15">
      <c r="A14783" s="3"/>
      <c r="B14783" s="5"/>
    </row>
    <row r="14784" spans="1:2" x14ac:dyDescent="0.15">
      <c r="A14784" s="3"/>
      <c r="B14784" s="5"/>
    </row>
    <row r="14785" spans="1:2" x14ac:dyDescent="0.15">
      <c r="A14785" s="3"/>
      <c r="B14785" s="5"/>
    </row>
    <row r="14786" spans="1:2" x14ac:dyDescent="0.15">
      <c r="A14786" s="3"/>
      <c r="B14786" s="5"/>
    </row>
    <row r="14787" spans="1:2" x14ac:dyDescent="0.15">
      <c r="A14787" s="3"/>
      <c r="B14787" s="5"/>
    </row>
    <row r="14788" spans="1:2" x14ac:dyDescent="0.15">
      <c r="A14788" s="3"/>
      <c r="B14788" s="5"/>
    </row>
    <row r="14789" spans="1:2" x14ac:dyDescent="0.15">
      <c r="A14789" s="3"/>
      <c r="B14789" s="5"/>
    </row>
    <row r="14790" spans="1:2" x14ac:dyDescent="0.15">
      <c r="A14790" s="3"/>
      <c r="B14790" s="5"/>
    </row>
    <row r="14791" spans="1:2" x14ac:dyDescent="0.15">
      <c r="A14791" s="3"/>
      <c r="B14791" s="5"/>
    </row>
    <row r="14792" spans="1:2" x14ac:dyDescent="0.15">
      <c r="A14792" s="3"/>
      <c r="B14792" s="5"/>
    </row>
    <row r="14793" spans="1:2" x14ac:dyDescent="0.15">
      <c r="A14793" s="3"/>
      <c r="B14793" s="5"/>
    </row>
    <row r="14794" spans="1:2" x14ac:dyDescent="0.15">
      <c r="A14794" s="3"/>
      <c r="B14794" s="5"/>
    </row>
    <row r="14795" spans="1:2" x14ac:dyDescent="0.15">
      <c r="A14795" s="3"/>
      <c r="B14795" s="5"/>
    </row>
    <row r="14796" spans="1:2" x14ac:dyDescent="0.15">
      <c r="A14796" s="3"/>
      <c r="B14796" s="5"/>
    </row>
    <row r="14797" spans="1:2" x14ac:dyDescent="0.15">
      <c r="A14797" s="3"/>
      <c r="B14797" s="5"/>
    </row>
    <row r="14798" spans="1:2" x14ac:dyDescent="0.15">
      <c r="A14798" s="3"/>
      <c r="B14798" s="5"/>
    </row>
    <row r="14799" spans="1:2" x14ac:dyDescent="0.15">
      <c r="A14799" s="3"/>
      <c r="B14799" s="5"/>
    </row>
    <row r="14800" spans="1:2" x14ac:dyDescent="0.15">
      <c r="A14800" s="3"/>
      <c r="B14800" s="5"/>
    </row>
    <row r="14801" spans="1:2" x14ac:dyDescent="0.15">
      <c r="A14801" s="3"/>
      <c r="B14801" s="5"/>
    </row>
    <row r="14802" spans="1:2" x14ac:dyDescent="0.15">
      <c r="A14802" s="3"/>
      <c r="B14802" s="5"/>
    </row>
    <row r="14803" spans="1:2" x14ac:dyDescent="0.15">
      <c r="A14803" s="3"/>
      <c r="B14803" s="5"/>
    </row>
    <row r="14804" spans="1:2" x14ac:dyDescent="0.15">
      <c r="A14804" s="3"/>
      <c r="B14804" s="5"/>
    </row>
    <row r="14805" spans="1:2" x14ac:dyDescent="0.15">
      <c r="A14805" s="3"/>
      <c r="B14805" s="5"/>
    </row>
    <row r="14806" spans="1:2" x14ac:dyDescent="0.15">
      <c r="A14806" s="3"/>
      <c r="B14806" s="5"/>
    </row>
    <row r="14807" spans="1:2" x14ac:dyDescent="0.15">
      <c r="A14807" s="3"/>
      <c r="B14807" s="5"/>
    </row>
    <row r="14808" spans="1:2" x14ac:dyDescent="0.15">
      <c r="A14808" s="3"/>
      <c r="B14808" s="5"/>
    </row>
    <row r="14809" spans="1:2" x14ac:dyDescent="0.15">
      <c r="A14809" s="3"/>
      <c r="B14809" s="5"/>
    </row>
    <row r="14810" spans="1:2" x14ac:dyDescent="0.15">
      <c r="A14810" s="3"/>
      <c r="B14810" s="5"/>
    </row>
    <row r="14811" spans="1:2" x14ac:dyDescent="0.15">
      <c r="A14811" s="3"/>
      <c r="B14811" s="5"/>
    </row>
    <row r="14812" spans="1:2" x14ac:dyDescent="0.15">
      <c r="A14812" s="3"/>
      <c r="B14812" s="5"/>
    </row>
    <row r="14813" spans="1:2" x14ac:dyDescent="0.15">
      <c r="A14813" s="3"/>
      <c r="B14813" s="5"/>
    </row>
    <row r="14814" spans="1:2" x14ac:dyDescent="0.15">
      <c r="A14814" s="3"/>
      <c r="B14814" s="5"/>
    </row>
    <row r="14815" spans="1:2" x14ac:dyDescent="0.15">
      <c r="A14815" s="3"/>
      <c r="B14815" s="5"/>
    </row>
    <row r="14816" spans="1:2" x14ac:dyDescent="0.15">
      <c r="A14816" s="3"/>
      <c r="B14816" s="5"/>
    </row>
    <row r="14817" spans="1:2" x14ac:dyDescent="0.15">
      <c r="A14817" s="3"/>
      <c r="B14817" s="5"/>
    </row>
    <row r="14818" spans="1:2" x14ac:dyDescent="0.15">
      <c r="A14818" s="3"/>
      <c r="B14818" s="5"/>
    </row>
    <row r="14819" spans="1:2" x14ac:dyDescent="0.15">
      <c r="A14819" s="3"/>
      <c r="B14819" s="5"/>
    </row>
    <row r="14820" spans="1:2" x14ac:dyDescent="0.15">
      <c r="A14820" s="3"/>
      <c r="B14820" s="5"/>
    </row>
    <row r="14821" spans="1:2" x14ac:dyDescent="0.15">
      <c r="A14821" s="3"/>
      <c r="B14821" s="5"/>
    </row>
    <row r="14822" spans="1:2" x14ac:dyDescent="0.15">
      <c r="A14822" s="3"/>
      <c r="B14822" s="5"/>
    </row>
    <row r="14823" spans="1:2" x14ac:dyDescent="0.15">
      <c r="A14823" s="3"/>
      <c r="B14823" s="5"/>
    </row>
    <row r="14824" spans="1:2" x14ac:dyDescent="0.15">
      <c r="A14824" s="3"/>
      <c r="B14824" s="5"/>
    </row>
    <row r="14825" spans="1:2" x14ac:dyDescent="0.15">
      <c r="A14825" s="3"/>
      <c r="B14825" s="5"/>
    </row>
    <row r="14826" spans="1:2" x14ac:dyDescent="0.15">
      <c r="A14826" s="3"/>
      <c r="B14826" s="5"/>
    </row>
    <row r="14827" spans="1:2" x14ac:dyDescent="0.15">
      <c r="A14827" s="3"/>
      <c r="B14827" s="5"/>
    </row>
    <row r="14828" spans="1:2" x14ac:dyDescent="0.15">
      <c r="A14828" s="3"/>
      <c r="B14828" s="5"/>
    </row>
    <row r="14829" spans="1:2" x14ac:dyDescent="0.15">
      <c r="A14829" s="3"/>
      <c r="B14829" s="5"/>
    </row>
    <row r="14830" spans="1:2" x14ac:dyDescent="0.15">
      <c r="A14830" s="3"/>
      <c r="B14830" s="5"/>
    </row>
    <row r="14831" spans="1:2" x14ac:dyDescent="0.15">
      <c r="A14831" s="3"/>
      <c r="B14831" s="5"/>
    </row>
    <row r="14832" spans="1:2" x14ac:dyDescent="0.15">
      <c r="A14832" s="3"/>
      <c r="B14832" s="5"/>
    </row>
    <row r="14833" spans="1:2" x14ac:dyDescent="0.15">
      <c r="A14833" s="3"/>
      <c r="B14833" s="5"/>
    </row>
    <row r="14834" spans="1:2" x14ac:dyDescent="0.15">
      <c r="A14834" s="3"/>
      <c r="B14834" s="5"/>
    </row>
    <row r="14835" spans="1:2" x14ac:dyDescent="0.15">
      <c r="A14835" s="3"/>
      <c r="B14835" s="5"/>
    </row>
    <row r="14836" spans="1:2" x14ac:dyDescent="0.15">
      <c r="A14836" s="3"/>
      <c r="B14836" s="5"/>
    </row>
    <row r="14837" spans="1:2" x14ac:dyDescent="0.15">
      <c r="A14837" s="3"/>
      <c r="B14837" s="5"/>
    </row>
    <row r="14838" spans="1:2" x14ac:dyDescent="0.15">
      <c r="A14838" s="3"/>
      <c r="B14838" s="5"/>
    </row>
    <row r="14839" spans="1:2" x14ac:dyDescent="0.15">
      <c r="A14839" s="3"/>
      <c r="B14839" s="5"/>
    </row>
    <row r="14840" spans="1:2" x14ac:dyDescent="0.15">
      <c r="A14840" s="3"/>
      <c r="B14840" s="5"/>
    </row>
    <row r="14841" spans="1:2" x14ac:dyDescent="0.15">
      <c r="A14841" s="3"/>
      <c r="B14841" s="5"/>
    </row>
    <row r="14842" spans="1:2" x14ac:dyDescent="0.15">
      <c r="A14842" s="3"/>
      <c r="B14842" s="5"/>
    </row>
    <row r="14843" spans="1:2" x14ac:dyDescent="0.15">
      <c r="A14843" s="3"/>
      <c r="B14843" s="5"/>
    </row>
    <row r="14844" spans="1:2" x14ac:dyDescent="0.15">
      <c r="A14844" s="3"/>
      <c r="B14844" s="5"/>
    </row>
    <row r="14845" spans="1:2" x14ac:dyDescent="0.15">
      <c r="A14845" s="3"/>
      <c r="B14845" s="5"/>
    </row>
    <row r="14846" spans="1:2" x14ac:dyDescent="0.15">
      <c r="A14846" s="3"/>
      <c r="B14846" s="5"/>
    </row>
    <row r="14847" spans="1:2" x14ac:dyDescent="0.15">
      <c r="A14847" s="3"/>
      <c r="B14847" s="5"/>
    </row>
    <row r="14848" spans="1:2" x14ac:dyDescent="0.15">
      <c r="A14848" s="3"/>
      <c r="B14848" s="5"/>
    </row>
    <row r="14849" spans="1:2" x14ac:dyDescent="0.15">
      <c r="A14849" s="3"/>
      <c r="B14849" s="5"/>
    </row>
    <row r="14850" spans="1:2" x14ac:dyDescent="0.15">
      <c r="A14850" s="3"/>
      <c r="B14850" s="5"/>
    </row>
    <row r="14851" spans="1:2" x14ac:dyDescent="0.15">
      <c r="A14851" s="3"/>
      <c r="B14851" s="5"/>
    </row>
    <row r="14852" spans="1:2" x14ac:dyDescent="0.15">
      <c r="A14852" s="3"/>
      <c r="B14852" s="5"/>
    </row>
    <row r="14853" spans="1:2" x14ac:dyDescent="0.15">
      <c r="A14853" s="3"/>
      <c r="B14853" s="5"/>
    </row>
    <row r="14854" spans="1:2" x14ac:dyDescent="0.15">
      <c r="A14854" s="3"/>
      <c r="B14854" s="5"/>
    </row>
    <row r="14855" spans="1:2" x14ac:dyDescent="0.15">
      <c r="A14855" s="3"/>
      <c r="B14855" s="5"/>
    </row>
    <row r="14856" spans="1:2" x14ac:dyDescent="0.15">
      <c r="A14856" s="3"/>
      <c r="B14856" s="5"/>
    </row>
    <row r="14857" spans="1:2" x14ac:dyDescent="0.15">
      <c r="A14857" s="3"/>
      <c r="B14857" s="5"/>
    </row>
    <row r="14858" spans="1:2" x14ac:dyDescent="0.15">
      <c r="A14858" s="3"/>
      <c r="B14858" s="5"/>
    </row>
    <row r="14859" spans="1:2" x14ac:dyDescent="0.15">
      <c r="A14859" s="3"/>
      <c r="B14859" s="5"/>
    </row>
    <row r="14860" spans="1:2" x14ac:dyDescent="0.15">
      <c r="A14860" s="3"/>
      <c r="B14860" s="5"/>
    </row>
    <row r="14861" spans="1:2" x14ac:dyDescent="0.15">
      <c r="A14861" s="3"/>
      <c r="B14861" s="5"/>
    </row>
    <row r="14862" spans="1:2" x14ac:dyDescent="0.15">
      <c r="A14862" s="3"/>
      <c r="B14862" s="5"/>
    </row>
    <row r="14863" spans="1:2" x14ac:dyDescent="0.15">
      <c r="A14863" s="3"/>
      <c r="B14863" s="5"/>
    </row>
    <row r="14864" spans="1:2" x14ac:dyDescent="0.15">
      <c r="A14864" s="3"/>
      <c r="B14864" s="5"/>
    </row>
    <row r="14865" spans="1:2" x14ac:dyDescent="0.15">
      <c r="A14865" s="3"/>
      <c r="B14865" s="5"/>
    </row>
    <row r="14866" spans="1:2" x14ac:dyDescent="0.15">
      <c r="A14866" s="3"/>
      <c r="B14866" s="5"/>
    </row>
    <row r="14867" spans="1:2" x14ac:dyDescent="0.15">
      <c r="A14867" s="3"/>
      <c r="B14867" s="5"/>
    </row>
    <row r="14868" spans="1:2" x14ac:dyDescent="0.15">
      <c r="A14868" s="3"/>
      <c r="B14868" s="5"/>
    </row>
    <row r="14869" spans="1:2" x14ac:dyDescent="0.15">
      <c r="A14869" s="3"/>
      <c r="B14869" s="5"/>
    </row>
    <row r="14870" spans="1:2" x14ac:dyDescent="0.15">
      <c r="A14870" s="3"/>
      <c r="B14870" s="5"/>
    </row>
    <row r="14871" spans="1:2" x14ac:dyDescent="0.15">
      <c r="A14871" s="3"/>
      <c r="B14871" s="5"/>
    </row>
    <row r="14872" spans="1:2" x14ac:dyDescent="0.15">
      <c r="A14872" s="3"/>
      <c r="B14872" s="5"/>
    </row>
    <row r="14873" spans="1:2" x14ac:dyDescent="0.15">
      <c r="A14873" s="3"/>
      <c r="B14873" s="5"/>
    </row>
    <row r="14874" spans="1:2" x14ac:dyDescent="0.15">
      <c r="A14874" s="3"/>
      <c r="B14874" s="5"/>
    </row>
    <row r="14875" spans="1:2" x14ac:dyDescent="0.15">
      <c r="A14875" s="3"/>
      <c r="B14875" s="5"/>
    </row>
    <row r="14876" spans="1:2" x14ac:dyDescent="0.15">
      <c r="A14876" s="3"/>
      <c r="B14876" s="5"/>
    </row>
    <row r="14877" spans="1:2" x14ac:dyDescent="0.15">
      <c r="A14877" s="3"/>
      <c r="B14877" s="5"/>
    </row>
    <row r="14878" spans="1:2" x14ac:dyDescent="0.15">
      <c r="A14878" s="3"/>
      <c r="B14878" s="5"/>
    </row>
    <row r="14879" spans="1:2" x14ac:dyDescent="0.15">
      <c r="A14879" s="3"/>
      <c r="B14879" s="5"/>
    </row>
    <row r="14880" spans="1:2" x14ac:dyDescent="0.15">
      <c r="A14880" s="3"/>
      <c r="B14880" s="5"/>
    </row>
    <row r="14881" spans="1:2" x14ac:dyDescent="0.15">
      <c r="A14881" s="3"/>
      <c r="B14881" s="5"/>
    </row>
    <row r="14882" spans="1:2" x14ac:dyDescent="0.15">
      <c r="A14882" s="3"/>
      <c r="B14882" s="5"/>
    </row>
    <row r="14883" spans="1:2" x14ac:dyDescent="0.15">
      <c r="A14883" s="3"/>
      <c r="B14883" s="5"/>
    </row>
    <row r="14884" spans="1:2" x14ac:dyDescent="0.15">
      <c r="A14884" s="3"/>
      <c r="B14884" s="5"/>
    </row>
    <row r="14885" spans="1:2" x14ac:dyDescent="0.15">
      <c r="A14885" s="3"/>
      <c r="B14885" s="5"/>
    </row>
    <row r="14886" spans="1:2" x14ac:dyDescent="0.15">
      <c r="A14886" s="3"/>
      <c r="B14886" s="5"/>
    </row>
    <row r="14887" spans="1:2" x14ac:dyDescent="0.15">
      <c r="A14887" s="3"/>
      <c r="B14887" s="5"/>
    </row>
    <row r="14888" spans="1:2" x14ac:dyDescent="0.15">
      <c r="A14888" s="3"/>
      <c r="B14888" s="5"/>
    </row>
    <row r="14889" spans="1:2" x14ac:dyDescent="0.15">
      <c r="A14889" s="3"/>
      <c r="B14889" s="5"/>
    </row>
    <row r="14890" spans="1:2" x14ac:dyDescent="0.15">
      <c r="A14890" s="3"/>
      <c r="B14890" s="5"/>
    </row>
    <row r="14891" spans="1:2" x14ac:dyDescent="0.15">
      <c r="A14891" s="3"/>
      <c r="B14891" s="5"/>
    </row>
    <row r="14892" spans="1:2" x14ac:dyDescent="0.15">
      <c r="A14892" s="3"/>
      <c r="B14892" s="5"/>
    </row>
    <row r="14893" spans="1:2" x14ac:dyDescent="0.15">
      <c r="A14893" s="3"/>
      <c r="B14893" s="5"/>
    </row>
    <row r="14894" spans="1:2" x14ac:dyDescent="0.15">
      <c r="A14894" s="3"/>
      <c r="B14894" s="5"/>
    </row>
    <row r="14895" spans="1:2" x14ac:dyDescent="0.15">
      <c r="A14895" s="3"/>
      <c r="B14895" s="5"/>
    </row>
    <row r="14896" spans="1:2" x14ac:dyDescent="0.15">
      <c r="A14896" s="3"/>
      <c r="B14896" s="5"/>
    </row>
    <row r="14897" spans="1:2" x14ac:dyDescent="0.15">
      <c r="A14897" s="3"/>
      <c r="B14897" s="5"/>
    </row>
    <row r="14898" spans="1:2" x14ac:dyDescent="0.15">
      <c r="A14898" s="3"/>
      <c r="B14898" s="5"/>
    </row>
    <row r="14899" spans="1:2" x14ac:dyDescent="0.15">
      <c r="A14899" s="3"/>
      <c r="B14899" s="5"/>
    </row>
    <row r="14900" spans="1:2" x14ac:dyDescent="0.15">
      <c r="A14900" s="3"/>
      <c r="B14900" s="5"/>
    </row>
    <row r="14901" spans="1:2" x14ac:dyDescent="0.15">
      <c r="A14901" s="3"/>
      <c r="B14901" s="5"/>
    </row>
    <row r="14902" spans="1:2" x14ac:dyDescent="0.15">
      <c r="A14902" s="3"/>
      <c r="B14902" s="5"/>
    </row>
    <row r="14903" spans="1:2" x14ac:dyDescent="0.15">
      <c r="A14903" s="3"/>
      <c r="B14903" s="5"/>
    </row>
    <row r="14904" spans="1:2" x14ac:dyDescent="0.15">
      <c r="A14904" s="3"/>
      <c r="B14904" s="5"/>
    </row>
    <row r="14905" spans="1:2" x14ac:dyDescent="0.15">
      <c r="A14905" s="3"/>
      <c r="B14905" s="5"/>
    </row>
    <row r="14906" spans="1:2" x14ac:dyDescent="0.15">
      <c r="A14906" s="3"/>
      <c r="B14906" s="5"/>
    </row>
    <row r="14907" spans="1:2" x14ac:dyDescent="0.15">
      <c r="A14907" s="3"/>
      <c r="B14907" s="5"/>
    </row>
    <row r="14908" spans="1:2" x14ac:dyDescent="0.15">
      <c r="A14908" s="3"/>
      <c r="B14908" s="5"/>
    </row>
    <row r="14909" spans="1:2" x14ac:dyDescent="0.15">
      <c r="A14909" s="3"/>
      <c r="B14909" s="5"/>
    </row>
    <row r="14910" spans="1:2" x14ac:dyDescent="0.15">
      <c r="A14910" s="3"/>
      <c r="B14910" s="5"/>
    </row>
    <row r="14911" spans="1:2" x14ac:dyDescent="0.15">
      <c r="A14911" s="3"/>
      <c r="B14911" s="5"/>
    </row>
    <row r="14912" spans="1:2" x14ac:dyDescent="0.15">
      <c r="A14912" s="3"/>
      <c r="B14912" s="5"/>
    </row>
    <row r="14913" spans="1:2" x14ac:dyDescent="0.15">
      <c r="A14913" s="3"/>
      <c r="B14913" s="5"/>
    </row>
    <row r="14914" spans="1:2" x14ac:dyDescent="0.15">
      <c r="A14914" s="3"/>
      <c r="B14914" s="5"/>
    </row>
    <row r="14915" spans="1:2" x14ac:dyDescent="0.15">
      <c r="A14915" s="3"/>
      <c r="B14915" s="5"/>
    </row>
    <row r="14916" spans="1:2" x14ac:dyDescent="0.15">
      <c r="A14916" s="3"/>
      <c r="B14916" s="5"/>
    </row>
    <row r="14917" spans="1:2" x14ac:dyDescent="0.15">
      <c r="A14917" s="3"/>
      <c r="B14917" s="5"/>
    </row>
    <row r="14918" spans="1:2" x14ac:dyDescent="0.15">
      <c r="A14918" s="3"/>
      <c r="B14918" s="5"/>
    </row>
    <row r="14919" spans="1:2" x14ac:dyDescent="0.15">
      <c r="A14919" s="3"/>
      <c r="B14919" s="5"/>
    </row>
    <row r="14920" spans="1:2" x14ac:dyDescent="0.15">
      <c r="A14920" s="3"/>
      <c r="B14920" s="5"/>
    </row>
    <row r="14921" spans="1:2" x14ac:dyDescent="0.15">
      <c r="A14921" s="3"/>
      <c r="B14921" s="5"/>
    </row>
    <row r="14922" spans="1:2" x14ac:dyDescent="0.15">
      <c r="A14922" s="3"/>
      <c r="B14922" s="5"/>
    </row>
    <row r="14923" spans="1:2" x14ac:dyDescent="0.15">
      <c r="A14923" s="3"/>
      <c r="B14923" s="5"/>
    </row>
    <row r="14924" spans="1:2" x14ac:dyDescent="0.15">
      <c r="A14924" s="3"/>
      <c r="B14924" s="5"/>
    </row>
    <row r="14925" spans="1:2" x14ac:dyDescent="0.15">
      <c r="A14925" s="3"/>
      <c r="B14925" s="5"/>
    </row>
    <row r="14926" spans="1:2" x14ac:dyDescent="0.15">
      <c r="A14926" s="3"/>
      <c r="B14926" s="5"/>
    </row>
    <row r="14927" spans="1:2" x14ac:dyDescent="0.15">
      <c r="A14927" s="3"/>
      <c r="B14927" s="5"/>
    </row>
    <row r="14928" spans="1:2" x14ac:dyDescent="0.15">
      <c r="A14928" s="3"/>
      <c r="B14928" s="5"/>
    </row>
    <row r="14929" spans="1:2" x14ac:dyDescent="0.15">
      <c r="A14929" s="3"/>
      <c r="B14929" s="5"/>
    </row>
    <row r="14930" spans="1:2" x14ac:dyDescent="0.15">
      <c r="A14930" s="3"/>
      <c r="B14930" s="5"/>
    </row>
    <row r="14931" spans="1:2" x14ac:dyDescent="0.15">
      <c r="A14931" s="3"/>
      <c r="B14931" s="5"/>
    </row>
    <row r="14932" spans="1:2" x14ac:dyDescent="0.15">
      <c r="A14932" s="3"/>
      <c r="B14932" s="5"/>
    </row>
    <row r="14933" spans="1:2" x14ac:dyDescent="0.15">
      <c r="A14933" s="3"/>
      <c r="B14933" s="5"/>
    </row>
    <row r="14934" spans="1:2" x14ac:dyDescent="0.15">
      <c r="A14934" s="3"/>
      <c r="B14934" s="5"/>
    </row>
    <row r="14935" spans="1:2" x14ac:dyDescent="0.15">
      <c r="A14935" s="3"/>
      <c r="B14935" s="5"/>
    </row>
    <row r="14936" spans="1:2" x14ac:dyDescent="0.15">
      <c r="A14936" s="3"/>
      <c r="B14936" s="5"/>
    </row>
    <row r="14937" spans="1:2" x14ac:dyDescent="0.15">
      <c r="A14937" s="3"/>
      <c r="B14937" s="5"/>
    </row>
    <row r="14938" spans="1:2" x14ac:dyDescent="0.15">
      <c r="A14938" s="3"/>
      <c r="B14938" s="5"/>
    </row>
    <row r="14939" spans="1:2" x14ac:dyDescent="0.15">
      <c r="A14939" s="3"/>
      <c r="B14939" s="5"/>
    </row>
    <row r="14940" spans="1:2" x14ac:dyDescent="0.15">
      <c r="A14940" s="3"/>
      <c r="B14940" s="5"/>
    </row>
    <row r="14941" spans="1:2" x14ac:dyDescent="0.15">
      <c r="A14941" s="3"/>
      <c r="B14941" s="5"/>
    </row>
    <row r="14942" spans="1:2" x14ac:dyDescent="0.15">
      <c r="A14942" s="3"/>
      <c r="B14942" s="5"/>
    </row>
    <row r="14943" spans="1:2" x14ac:dyDescent="0.15">
      <c r="A14943" s="3"/>
      <c r="B14943" s="5"/>
    </row>
    <row r="14944" spans="1:2" x14ac:dyDescent="0.15">
      <c r="A14944" s="3"/>
      <c r="B14944" s="5"/>
    </row>
    <row r="14945" spans="1:2" x14ac:dyDescent="0.15">
      <c r="A14945" s="3"/>
      <c r="B14945" s="5"/>
    </row>
    <row r="14946" spans="1:2" x14ac:dyDescent="0.15">
      <c r="A14946" s="3"/>
      <c r="B14946" s="5"/>
    </row>
    <row r="14947" spans="1:2" x14ac:dyDescent="0.15">
      <c r="A14947" s="3"/>
      <c r="B14947" s="5"/>
    </row>
    <row r="14948" spans="1:2" x14ac:dyDescent="0.15">
      <c r="A14948" s="3"/>
      <c r="B14948" s="5"/>
    </row>
    <row r="14949" spans="1:2" x14ac:dyDescent="0.15">
      <c r="A14949" s="3"/>
      <c r="B14949" s="5"/>
    </row>
    <row r="14950" spans="1:2" x14ac:dyDescent="0.15">
      <c r="A14950" s="3"/>
      <c r="B14950" s="5"/>
    </row>
    <row r="14951" spans="1:2" x14ac:dyDescent="0.15">
      <c r="A14951" s="3"/>
      <c r="B14951" s="5"/>
    </row>
    <row r="14952" spans="1:2" x14ac:dyDescent="0.15">
      <c r="A14952" s="3"/>
      <c r="B14952" s="5"/>
    </row>
    <row r="14953" spans="1:2" x14ac:dyDescent="0.15">
      <c r="A14953" s="3"/>
      <c r="B14953" s="5"/>
    </row>
    <row r="14954" spans="1:2" x14ac:dyDescent="0.15">
      <c r="A14954" s="3"/>
      <c r="B14954" s="5"/>
    </row>
    <row r="14955" spans="1:2" x14ac:dyDescent="0.15">
      <c r="A14955" s="3"/>
      <c r="B14955" s="5"/>
    </row>
    <row r="14956" spans="1:2" x14ac:dyDescent="0.15">
      <c r="A14956" s="3"/>
      <c r="B14956" s="5"/>
    </row>
    <row r="14957" spans="1:2" x14ac:dyDescent="0.15">
      <c r="A14957" s="3"/>
      <c r="B14957" s="5"/>
    </row>
    <row r="14958" spans="1:2" x14ac:dyDescent="0.15">
      <c r="A14958" s="3"/>
      <c r="B14958" s="5"/>
    </row>
    <row r="14959" spans="1:2" x14ac:dyDescent="0.15">
      <c r="A14959" s="3"/>
      <c r="B14959" s="5"/>
    </row>
    <row r="14960" spans="1:2" x14ac:dyDescent="0.15">
      <c r="A14960" s="3"/>
      <c r="B14960" s="5"/>
    </row>
    <row r="14961" spans="1:2" x14ac:dyDescent="0.15">
      <c r="A14961" s="3"/>
      <c r="B14961" s="5"/>
    </row>
    <row r="14962" spans="1:2" x14ac:dyDescent="0.15">
      <c r="A14962" s="3"/>
      <c r="B14962" s="5"/>
    </row>
    <row r="14963" spans="1:2" x14ac:dyDescent="0.15">
      <c r="A14963" s="3"/>
      <c r="B14963" s="5"/>
    </row>
    <row r="14964" spans="1:2" x14ac:dyDescent="0.15">
      <c r="A14964" s="3"/>
      <c r="B14964" s="5"/>
    </row>
    <row r="14965" spans="1:2" x14ac:dyDescent="0.15">
      <c r="A14965" s="3"/>
      <c r="B14965" s="5"/>
    </row>
    <row r="14966" spans="1:2" x14ac:dyDescent="0.15">
      <c r="A14966" s="3"/>
      <c r="B14966" s="5"/>
    </row>
    <row r="14967" spans="1:2" x14ac:dyDescent="0.15">
      <c r="A14967" s="3"/>
      <c r="B14967" s="5"/>
    </row>
    <row r="14968" spans="1:2" x14ac:dyDescent="0.15">
      <c r="A14968" s="3"/>
      <c r="B14968" s="5"/>
    </row>
    <row r="14969" spans="1:2" x14ac:dyDescent="0.15">
      <c r="A14969" s="3"/>
      <c r="B14969" s="5"/>
    </row>
    <row r="14970" spans="1:2" x14ac:dyDescent="0.15">
      <c r="A14970" s="3"/>
      <c r="B14970" s="5"/>
    </row>
    <row r="14971" spans="1:2" x14ac:dyDescent="0.15">
      <c r="A14971" s="3"/>
      <c r="B14971" s="5"/>
    </row>
    <row r="14972" spans="1:2" x14ac:dyDescent="0.15">
      <c r="A14972" s="3"/>
      <c r="B14972" s="5"/>
    </row>
    <row r="14973" spans="1:2" x14ac:dyDescent="0.15">
      <c r="A14973" s="3"/>
      <c r="B14973" s="5"/>
    </row>
    <row r="14974" spans="1:2" x14ac:dyDescent="0.15">
      <c r="A14974" s="3"/>
      <c r="B14974" s="5"/>
    </row>
    <row r="14975" spans="1:2" x14ac:dyDescent="0.15">
      <c r="A14975" s="3"/>
      <c r="B14975" s="5"/>
    </row>
    <row r="14976" spans="1:2" x14ac:dyDescent="0.15">
      <c r="A14976" s="3"/>
      <c r="B14976" s="5"/>
    </row>
    <row r="14977" spans="1:2" x14ac:dyDescent="0.15">
      <c r="A14977" s="3"/>
      <c r="B14977" s="5"/>
    </row>
    <row r="14978" spans="1:2" x14ac:dyDescent="0.15">
      <c r="A14978" s="3"/>
      <c r="B14978" s="5"/>
    </row>
    <row r="14979" spans="1:2" x14ac:dyDescent="0.15">
      <c r="A14979" s="3"/>
      <c r="B14979" s="5"/>
    </row>
    <row r="14980" spans="1:2" x14ac:dyDescent="0.15">
      <c r="A14980" s="3"/>
      <c r="B14980" s="5"/>
    </row>
    <row r="14981" spans="1:2" x14ac:dyDescent="0.15">
      <c r="A14981" s="3"/>
      <c r="B14981" s="5"/>
    </row>
    <row r="14982" spans="1:2" x14ac:dyDescent="0.15">
      <c r="A14982" s="3"/>
      <c r="B14982" s="5"/>
    </row>
    <row r="14983" spans="1:2" x14ac:dyDescent="0.15">
      <c r="A14983" s="3"/>
      <c r="B14983" s="5"/>
    </row>
    <row r="14984" spans="1:2" x14ac:dyDescent="0.15">
      <c r="A14984" s="3"/>
      <c r="B14984" s="5"/>
    </row>
    <row r="14985" spans="1:2" x14ac:dyDescent="0.15">
      <c r="A14985" s="3"/>
      <c r="B14985" s="5"/>
    </row>
    <row r="14986" spans="1:2" x14ac:dyDescent="0.15">
      <c r="A14986" s="3"/>
      <c r="B14986" s="5"/>
    </row>
    <row r="14987" spans="1:2" x14ac:dyDescent="0.15">
      <c r="A14987" s="3"/>
      <c r="B14987" s="5"/>
    </row>
    <row r="14988" spans="1:2" x14ac:dyDescent="0.15">
      <c r="A14988" s="3"/>
      <c r="B14988" s="5"/>
    </row>
    <row r="14989" spans="1:2" x14ac:dyDescent="0.15">
      <c r="A14989" s="3"/>
      <c r="B14989" s="5"/>
    </row>
    <row r="14990" spans="1:2" x14ac:dyDescent="0.15">
      <c r="A14990" s="3"/>
      <c r="B14990" s="5"/>
    </row>
    <row r="14991" spans="1:2" x14ac:dyDescent="0.15">
      <c r="A14991" s="3"/>
      <c r="B14991" s="5"/>
    </row>
    <row r="14992" spans="1:2" x14ac:dyDescent="0.15">
      <c r="A14992" s="3"/>
      <c r="B14992" s="5"/>
    </row>
    <row r="14993" spans="1:2" x14ac:dyDescent="0.15">
      <c r="A14993" s="3"/>
      <c r="B14993" s="5"/>
    </row>
    <row r="14994" spans="1:2" x14ac:dyDescent="0.15">
      <c r="A14994" s="3"/>
      <c r="B14994" s="5"/>
    </row>
    <row r="14995" spans="1:2" x14ac:dyDescent="0.15">
      <c r="A14995" s="3"/>
      <c r="B14995" s="5"/>
    </row>
    <row r="14996" spans="1:2" x14ac:dyDescent="0.15">
      <c r="A14996" s="3"/>
      <c r="B14996" s="5"/>
    </row>
    <row r="14997" spans="1:2" x14ac:dyDescent="0.15">
      <c r="A14997" s="3"/>
      <c r="B14997" s="5"/>
    </row>
    <row r="14998" spans="1:2" x14ac:dyDescent="0.15">
      <c r="A14998" s="3"/>
      <c r="B14998" s="5"/>
    </row>
    <row r="14999" spans="1:2" x14ac:dyDescent="0.15">
      <c r="A14999" s="3"/>
      <c r="B14999" s="5"/>
    </row>
    <row r="15000" spans="1:2" x14ac:dyDescent="0.15">
      <c r="A15000" s="3"/>
      <c r="B15000" s="5"/>
    </row>
    <row r="15001" spans="1:2" x14ac:dyDescent="0.15">
      <c r="A15001" s="3"/>
      <c r="B15001" s="5"/>
    </row>
    <row r="15002" spans="1:2" x14ac:dyDescent="0.15">
      <c r="A15002" s="3"/>
      <c r="B15002" s="5"/>
    </row>
    <row r="15003" spans="1:2" x14ac:dyDescent="0.15">
      <c r="A15003" s="3"/>
      <c r="B15003" s="5"/>
    </row>
    <row r="15004" spans="1:2" x14ac:dyDescent="0.15">
      <c r="A15004" s="3"/>
      <c r="B15004" s="5"/>
    </row>
    <row r="15005" spans="1:2" x14ac:dyDescent="0.15">
      <c r="A15005" s="3"/>
      <c r="B15005" s="5"/>
    </row>
    <row r="15006" spans="1:2" x14ac:dyDescent="0.15">
      <c r="A15006" s="3"/>
      <c r="B15006" s="5"/>
    </row>
    <row r="15007" spans="1:2" x14ac:dyDescent="0.15">
      <c r="A15007" s="3"/>
      <c r="B15007" s="5"/>
    </row>
    <row r="15008" spans="1:2" x14ac:dyDescent="0.15">
      <c r="A15008" s="3"/>
      <c r="B15008" s="5"/>
    </row>
    <row r="15009" spans="1:2" x14ac:dyDescent="0.15">
      <c r="A15009" s="3"/>
      <c r="B15009" s="5"/>
    </row>
    <row r="15010" spans="1:2" x14ac:dyDescent="0.15">
      <c r="A15010" s="3"/>
      <c r="B15010" s="5"/>
    </row>
    <row r="15011" spans="1:2" x14ac:dyDescent="0.15">
      <c r="A15011" s="3"/>
      <c r="B15011" s="5"/>
    </row>
    <row r="15012" spans="1:2" x14ac:dyDescent="0.15">
      <c r="A15012" s="3"/>
      <c r="B15012" s="5"/>
    </row>
    <row r="15013" spans="1:2" x14ac:dyDescent="0.15">
      <c r="A15013" s="3"/>
      <c r="B15013" s="5"/>
    </row>
    <row r="15014" spans="1:2" x14ac:dyDescent="0.15">
      <c r="A15014" s="3"/>
      <c r="B15014" s="5"/>
    </row>
    <row r="15015" spans="1:2" x14ac:dyDescent="0.15">
      <c r="A15015" s="3"/>
      <c r="B15015" s="5"/>
    </row>
    <row r="15016" spans="1:2" x14ac:dyDescent="0.15">
      <c r="A15016" s="3"/>
      <c r="B15016" s="5"/>
    </row>
    <row r="15017" spans="1:2" x14ac:dyDescent="0.15">
      <c r="A15017" s="3"/>
      <c r="B15017" s="5"/>
    </row>
    <row r="15018" spans="1:2" x14ac:dyDescent="0.15">
      <c r="A15018" s="3"/>
      <c r="B15018" s="5"/>
    </row>
    <row r="15019" spans="1:2" x14ac:dyDescent="0.15">
      <c r="A15019" s="3"/>
      <c r="B15019" s="5"/>
    </row>
    <row r="15020" spans="1:2" x14ac:dyDescent="0.15">
      <c r="A15020" s="3"/>
      <c r="B15020" s="5"/>
    </row>
    <row r="15021" spans="1:2" x14ac:dyDescent="0.15">
      <c r="A15021" s="3"/>
      <c r="B15021" s="5"/>
    </row>
    <row r="15022" spans="1:2" x14ac:dyDescent="0.15">
      <c r="A15022" s="3"/>
      <c r="B15022" s="5"/>
    </row>
    <row r="15023" spans="1:2" x14ac:dyDescent="0.15">
      <c r="A15023" s="3"/>
      <c r="B15023" s="5"/>
    </row>
    <row r="15024" spans="1:2" x14ac:dyDescent="0.15">
      <c r="A15024" s="3"/>
      <c r="B15024" s="5"/>
    </row>
    <row r="15025" spans="1:2" x14ac:dyDescent="0.15">
      <c r="A15025" s="3"/>
      <c r="B15025" s="5"/>
    </row>
    <row r="15026" spans="1:2" x14ac:dyDescent="0.15">
      <c r="A15026" s="3"/>
      <c r="B15026" s="5"/>
    </row>
    <row r="15027" spans="1:2" x14ac:dyDescent="0.15">
      <c r="A15027" s="3"/>
      <c r="B15027" s="5"/>
    </row>
    <row r="15028" spans="1:2" x14ac:dyDescent="0.15">
      <c r="A15028" s="3"/>
      <c r="B15028" s="5"/>
    </row>
    <row r="15029" spans="1:2" x14ac:dyDescent="0.15">
      <c r="A15029" s="3"/>
      <c r="B15029" s="5"/>
    </row>
    <row r="15030" spans="1:2" x14ac:dyDescent="0.15">
      <c r="A15030" s="3"/>
      <c r="B15030" s="5"/>
    </row>
    <row r="15031" spans="1:2" x14ac:dyDescent="0.15">
      <c r="A15031" s="3"/>
      <c r="B15031" s="5"/>
    </row>
    <row r="15032" spans="1:2" x14ac:dyDescent="0.15">
      <c r="A15032" s="3"/>
      <c r="B15032" s="5"/>
    </row>
    <row r="15033" spans="1:2" x14ac:dyDescent="0.15">
      <c r="A15033" s="3"/>
      <c r="B15033" s="5"/>
    </row>
    <row r="15034" spans="1:2" x14ac:dyDescent="0.15">
      <c r="A15034" s="3"/>
      <c r="B15034" s="5"/>
    </row>
    <row r="15035" spans="1:2" x14ac:dyDescent="0.15">
      <c r="A15035" s="3"/>
      <c r="B15035" s="5"/>
    </row>
    <row r="15036" spans="1:2" x14ac:dyDescent="0.15">
      <c r="A15036" s="3"/>
      <c r="B15036" s="5"/>
    </row>
    <row r="15037" spans="1:2" x14ac:dyDescent="0.15">
      <c r="A15037" s="3"/>
      <c r="B15037" s="5"/>
    </row>
    <row r="15038" spans="1:2" x14ac:dyDescent="0.15">
      <c r="A15038" s="3"/>
      <c r="B15038" s="5"/>
    </row>
    <row r="15039" spans="1:2" x14ac:dyDescent="0.15">
      <c r="A15039" s="3"/>
      <c r="B15039" s="5"/>
    </row>
    <row r="15040" spans="1:2" x14ac:dyDescent="0.15">
      <c r="A15040" s="3"/>
      <c r="B15040" s="5"/>
    </row>
    <row r="15041" spans="1:2" x14ac:dyDescent="0.15">
      <c r="A15041" s="3"/>
      <c r="B15041" s="5"/>
    </row>
    <row r="15042" spans="1:2" x14ac:dyDescent="0.15">
      <c r="A15042" s="3"/>
      <c r="B15042" s="5"/>
    </row>
    <row r="15043" spans="1:2" x14ac:dyDescent="0.15">
      <c r="A15043" s="3"/>
      <c r="B15043" s="5"/>
    </row>
    <row r="15044" spans="1:2" x14ac:dyDescent="0.15">
      <c r="A15044" s="3"/>
      <c r="B15044" s="5"/>
    </row>
    <row r="15045" spans="1:2" x14ac:dyDescent="0.15">
      <c r="A15045" s="3"/>
      <c r="B15045" s="5"/>
    </row>
    <row r="15046" spans="1:2" x14ac:dyDescent="0.15">
      <c r="A15046" s="3"/>
      <c r="B15046" s="5"/>
    </row>
    <row r="15047" spans="1:2" x14ac:dyDescent="0.15">
      <c r="A15047" s="3"/>
      <c r="B15047" s="5"/>
    </row>
    <row r="15048" spans="1:2" x14ac:dyDescent="0.15">
      <c r="A15048" s="3"/>
      <c r="B15048" s="5"/>
    </row>
    <row r="15049" spans="1:2" x14ac:dyDescent="0.15">
      <c r="A15049" s="3"/>
      <c r="B15049" s="5"/>
    </row>
    <row r="15050" spans="1:2" x14ac:dyDescent="0.15">
      <c r="A15050" s="3"/>
      <c r="B15050" s="5"/>
    </row>
    <row r="15051" spans="1:2" x14ac:dyDescent="0.15">
      <c r="A15051" s="3"/>
      <c r="B15051" s="5"/>
    </row>
    <row r="15052" spans="1:2" x14ac:dyDescent="0.15">
      <c r="A15052" s="3"/>
      <c r="B15052" s="5"/>
    </row>
    <row r="15053" spans="1:2" x14ac:dyDescent="0.15">
      <c r="A15053" s="3"/>
      <c r="B15053" s="5"/>
    </row>
    <row r="15054" spans="1:2" x14ac:dyDescent="0.15">
      <c r="A15054" s="3"/>
      <c r="B15054" s="5"/>
    </row>
    <row r="15055" spans="1:2" x14ac:dyDescent="0.15">
      <c r="A15055" s="3"/>
      <c r="B15055" s="5"/>
    </row>
    <row r="15056" spans="1:2" x14ac:dyDescent="0.15">
      <c r="A15056" s="3"/>
      <c r="B15056" s="5"/>
    </row>
    <row r="15057" spans="1:2" x14ac:dyDescent="0.15">
      <c r="A15057" s="3"/>
      <c r="B15057" s="5"/>
    </row>
    <row r="15058" spans="1:2" x14ac:dyDescent="0.15">
      <c r="A15058" s="3"/>
      <c r="B15058" s="5"/>
    </row>
    <row r="15059" spans="1:2" x14ac:dyDescent="0.15">
      <c r="A15059" s="3"/>
      <c r="B15059" s="5"/>
    </row>
    <row r="15060" spans="1:2" x14ac:dyDescent="0.15">
      <c r="A15060" s="3"/>
      <c r="B15060" s="5"/>
    </row>
    <row r="15061" spans="1:2" x14ac:dyDescent="0.15">
      <c r="A15061" s="3"/>
      <c r="B15061" s="5"/>
    </row>
    <row r="15062" spans="1:2" x14ac:dyDescent="0.15">
      <c r="A15062" s="3"/>
      <c r="B15062" s="5"/>
    </row>
    <row r="15063" spans="1:2" x14ac:dyDescent="0.15">
      <c r="A15063" s="3"/>
      <c r="B15063" s="5"/>
    </row>
    <row r="15064" spans="1:2" x14ac:dyDescent="0.15">
      <c r="A15064" s="3"/>
      <c r="B15064" s="5"/>
    </row>
    <row r="15065" spans="1:2" x14ac:dyDescent="0.15">
      <c r="A15065" s="3"/>
      <c r="B15065" s="5"/>
    </row>
    <row r="15066" spans="1:2" x14ac:dyDescent="0.15">
      <c r="A15066" s="3"/>
      <c r="B15066" s="5"/>
    </row>
    <row r="15067" spans="1:2" x14ac:dyDescent="0.15">
      <c r="A15067" s="3"/>
      <c r="B15067" s="5"/>
    </row>
    <row r="15068" spans="1:2" x14ac:dyDescent="0.15">
      <c r="A15068" s="3"/>
      <c r="B15068" s="5"/>
    </row>
    <row r="15069" spans="1:2" x14ac:dyDescent="0.15">
      <c r="A15069" s="3"/>
      <c r="B15069" s="5"/>
    </row>
    <row r="15070" spans="1:2" x14ac:dyDescent="0.15">
      <c r="A15070" s="3"/>
      <c r="B15070" s="5"/>
    </row>
    <row r="15071" spans="1:2" x14ac:dyDescent="0.15">
      <c r="A15071" s="3"/>
      <c r="B15071" s="5"/>
    </row>
    <row r="15072" spans="1:2" x14ac:dyDescent="0.15">
      <c r="A15072" s="3"/>
      <c r="B15072" s="5"/>
    </row>
    <row r="15073" spans="1:2" x14ac:dyDescent="0.15">
      <c r="A15073" s="3"/>
      <c r="B15073" s="5"/>
    </row>
    <row r="15074" spans="1:2" x14ac:dyDescent="0.15">
      <c r="A15074" s="3"/>
      <c r="B15074" s="5"/>
    </row>
    <row r="15075" spans="1:2" x14ac:dyDescent="0.15">
      <c r="A15075" s="3"/>
      <c r="B15075" s="5"/>
    </row>
    <row r="15076" spans="1:2" x14ac:dyDescent="0.15">
      <c r="A15076" s="3"/>
      <c r="B15076" s="5"/>
    </row>
    <row r="15077" spans="1:2" x14ac:dyDescent="0.15">
      <c r="A15077" s="3"/>
      <c r="B15077" s="5"/>
    </row>
    <row r="15078" spans="1:2" x14ac:dyDescent="0.15">
      <c r="A15078" s="3"/>
      <c r="B15078" s="5"/>
    </row>
    <row r="15079" spans="1:2" x14ac:dyDescent="0.15">
      <c r="A15079" s="3"/>
      <c r="B15079" s="5"/>
    </row>
    <row r="15080" spans="1:2" x14ac:dyDescent="0.15">
      <c r="A15080" s="3"/>
      <c r="B15080" s="5"/>
    </row>
    <row r="15081" spans="1:2" x14ac:dyDescent="0.15">
      <c r="A15081" s="3"/>
      <c r="B15081" s="5"/>
    </row>
    <row r="15082" spans="1:2" x14ac:dyDescent="0.15">
      <c r="A15082" s="3"/>
      <c r="B15082" s="5"/>
    </row>
    <row r="15083" spans="1:2" x14ac:dyDescent="0.15">
      <c r="A15083" s="3"/>
      <c r="B15083" s="5"/>
    </row>
    <row r="15084" spans="1:2" x14ac:dyDescent="0.15">
      <c r="A15084" s="3"/>
      <c r="B15084" s="5"/>
    </row>
    <row r="15085" spans="1:2" x14ac:dyDescent="0.15">
      <c r="A15085" s="3"/>
      <c r="B15085" s="5"/>
    </row>
    <row r="15086" spans="1:2" x14ac:dyDescent="0.15">
      <c r="A15086" s="3"/>
      <c r="B15086" s="5"/>
    </row>
    <row r="15087" spans="1:2" x14ac:dyDescent="0.15">
      <c r="A15087" s="3"/>
      <c r="B15087" s="5"/>
    </row>
    <row r="15088" spans="1:2" x14ac:dyDescent="0.15">
      <c r="A15088" s="3"/>
      <c r="B15088" s="5"/>
    </row>
    <row r="15089" spans="1:2" x14ac:dyDescent="0.15">
      <c r="A15089" s="3"/>
      <c r="B15089" s="5"/>
    </row>
    <row r="15090" spans="1:2" x14ac:dyDescent="0.15">
      <c r="A15090" s="3"/>
      <c r="B15090" s="5"/>
    </row>
    <row r="15091" spans="1:2" x14ac:dyDescent="0.15">
      <c r="A15091" s="3"/>
      <c r="B15091" s="5"/>
    </row>
    <row r="15092" spans="1:2" x14ac:dyDescent="0.15">
      <c r="A15092" s="3"/>
      <c r="B15092" s="5"/>
    </row>
    <row r="15093" spans="1:2" x14ac:dyDescent="0.15">
      <c r="A15093" s="3"/>
      <c r="B15093" s="5"/>
    </row>
    <row r="15094" spans="1:2" x14ac:dyDescent="0.15">
      <c r="A15094" s="3"/>
      <c r="B15094" s="5"/>
    </row>
    <row r="15095" spans="1:2" x14ac:dyDescent="0.15">
      <c r="A15095" s="3"/>
      <c r="B15095" s="5"/>
    </row>
    <row r="15096" spans="1:2" x14ac:dyDescent="0.15">
      <c r="A15096" s="3"/>
      <c r="B15096" s="5"/>
    </row>
    <row r="15097" spans="1:2" x14ac:dyDescent="0.15">
      <c r="A15097" s="3"/>
      <c r="B15097" s="5"/>
    </row>
    <row r="15098" spans="1:2" x14ac:dyDescent="0.15">
      <c r="A15098" s="3"/>
      <c r="B15098" s="5"/>
    </row>
    <row r="15099" spans="1:2" x14ac:dyDescent="0.15">
      <c r="A15099" s="3"/>
      <c r="B15099" s="5"/>
    </row>
    <row r="15100" spans="1:2" x14ac:dyDescent="0.15">
      <c r="A15100" s="3"/>
      <c r="B15100" s="5"/>
    </row>
    <row r="15101" spans="1:2" x14ac:dyDescent="0.15">
      <c r="A15101" s="3"/>
      <c r="B15101" s="5"/>
    </row>
    <row r="15102" spans="1:2" x14ac:dyDescent="0.15">
      <c r="A15102" s="3"/>
      <c r="B15102" s="5"/>
    </row>
    <row r="15103" spans="1:2" x14ac:dyDescent="0.15">
      <c r="A15103" s="3"/>
      <c r="B15103" s="5"/>
    </row>
    <row r="15104" spans="1:2" x14ac:dyDescent="0.15">
      <c r="A15104" s="3"/>
      <c r="B15104" s="5"/>
    </row>
    <row r="15105" spans="1:2" x14ac:dyDescent="0.15">
      <c r="A15105" s="3"/>
      <c r="B15105" s="5"/>
    </row>
    <row r="15106" spans="1:2" x14ac:dyDescent="0.15">
      <c r="A15106" s="3"/>
      <c r="B15106" s="5"/>
    </row>
    <row r="15107" spans="1:2" x14ac:dyDescent="0.15">
      <c r="A15107" s="3"/>
      <c r="B15107" s="5"/>
    </row>
    <row r="15108" spans="1:2" x14ac:dyDescent="0.15">
      <c r="A15108" s="3"/>
      <c r="B15108" s="5"/>
    </row>
    <row r="15109" spans="1:2" x14ac:dyDescent="0.15">
      <c r="A15109" s="3"/>
      <c r="B15109" s="5"/>
    </row>
    <row r="15110" spans="1:2" x14ac:dyDescent="0.15">
      <c r="A15110" s="3"/>
      <c r="B15110" s="5"/>
    </row>
    <row r="15111" spans="1:2" x14ac:dyDescent="0.15">
      <c r="A15111" s="3"/>
      <c r="B15111" s="5"/>
    </row>
    <row r="15112" spans="1:2" x14ac:dyDescent="0.15">
      <c r="A15112" s="3"/>
      <c r="B15112" s="5"/>
    </row>
    <row r="15113" spans="1:2" x14ac:dyDescent="0.15">
      <c r="A15113" s="3"/>
      <c r="B15113" s="5"/>
    </row>
    <row r="15114" spans="1:2" x14ac:dyDescent="0.15">
      <c r="A15114" s="3"/>
      <c r="B15114" s="5"/>
    </row>
    <row r="15115" spans="1:2" x14ac:dyDescent="0.15">
      <c r="A15115" s="3"/>
      <c r="B15115" s="5"/>
    </row>
    <row r="15116" spans="1:2" x14ac:dyDescent="0.15">
      <c r="A15116" s="3"/>
      <c r="B15116" s="5"/>
    </row>
    <row r="15117" spans="1:2" x14ac:dyDescent="0.15">
      <c r="A15117" s="3"/>
      <c r="B15117" s="5"/>
    </row>
    <row r="15118" spans="1:2" x14ac:dyDescent="0.15">
      <c r="A15118" s="3"/>
      <c r="B15118" s="5"/>
    </row>
    <row r="15119" spans="1:2" x14ac:dyDescent="0.15">
      <c r="A15119" s="3"/>
      <c r="B15119" s="5"/>
    </row>
    <row r="15120" spans="1:2" x14ac:dyDescent="0.15">
      <c r="A15120" s="3"/>
      <c r="B15120" s="5"/>
    </row>
    <row r="15121" spans="1:2" x14ac:dyDescent="0.15">
      <c r="A15121" s="3"/>
      <c r="B15121" s="5"/>
    </row>
    <row r="15122" spans="1:2" x14ac:dyDescent="0.15">
      <c r="A15122" s="3"/>
      <c r="B15122" s="5"/>
    </row>
    <row r="15123" spans="1:2" x14ac:dyDescent="0.15">
      <c r="A15123" s="3"/>
      <c r="B15123" s="5"/>
    </row>
    <row r="15124" spans="1:2" x14ac:dyDescent="0.15">
      <c r="A15124" s="3"/>
      <c r="B15124" s="5"/>
    </row>
    <row r="15125" spans="1:2" x14ac:dyDescent="0.15">
      <c r="A15125" s="3"/>
      <c r="B15125" s="5"/>
    </row>
    <row r="15126" spans="1:2" x14ac:dyDescent="0.15">
      <c r="A15126" s="3"/>
      <c r="B15126" s="5"/>
    </row>
    <row r="15127" spans="1:2" x14ac:dyDescent="0.15">
      <c r="A15127" s="3"/>
      <c r="B15127" s="5"/>
    </row>
    <row r="15128" spans="1:2" x14ac:dyDescent="0.15">
      <c r="A15128" s="3"/>
      <c r="B15128" s="5"/>
    </row>
    <row r="15129" spans="1:2" x14ac:dyDescent="0.15">
      <c r="A15129" s="3"/>
      <c r="B15129" s="5"/>
    </row>
    <row r="15130" spans="1:2" x14ac:dyDescent="0.15">
      <c r="A15130" s="3"/>
      <c r="B15130" s="5"/>
    </row>
    <row r="15131" spans="1:2" x14ac:dyDescent="0.15">
      <c r="A15131" s="3"/>
      <c r="B15131" s="5"/>
    </row>
    <row r="15132" spans="1:2" x14ac:dyDescent="0.15">
      <c r="A15132" s="3"/>
      <c r="B15132" s="5"/>
    </row>
    <row r="15133" spans="1:2" x14ac:dyDescent="0.15">
      <c r="A15133" s="3"/>
      <c r="B15133" s="5"/>
    </row>
    <row r="15134" spans="1:2" x14ac:dyDescent="0.15">
      <c r="A15134" s="3"/>
      <c r="B15134" s="5"/>
    </row>
    <row r="15135" spans="1:2" x14ac:dyDescent="0.15">
      <c r="A15135" s="3"/>
      <c r="B15135" s="5"/>
    </row>
    <row r="15136" spans="1:2" x14ac:dyDescent="0.15">
      <c r="A15136" s="3"/>
      <c r="B15136" s="5"/>
    </row>
    <row r="15137" spans="1:2" x14ac:dyDescent="0.15">
      <c r="A15137" s="3"/>
      <c r="B15137" s="5"/>
    </row>
    <row r="15138" spans="1:2" x14ac:dyDescent="0.15">
      <c r="A15138" s="3"/>
      <c r="B15138" s="5"/>
    </row>
    <row r="15139" spans="1:2" x14ac:dyDescent="0.15">
      <c r="A15139" s="3"/>
      <c r="B15139" s="5"/>
    </row>
    <row r="15140" spans="1:2" x14ac:dyDescent="0.15">
      <c r="A15140" s="3"/>
      <c r="B15140" s="5"/>
    </row>
    <row r="15141" spans="1:2" x14ac:dyDescent="0.15">
      <c r="A15141" s="3"/>
      <c r="B15141" s="5"/>
    </row>
    <row r="15142" spans="1:2" x14ac:dyDescent="0.15">
      <c r="A15142" s="3"/>
      <c r="B15142" s="5"/>
    </row>
    <row r="15143" spans="1:2" x14ac:dyDescent="0.15">
      <c r="A15143" s="3"/>
      <c r="B15143" s="5"/>
    </row>
    <row r="15144" spans="1:2" x14ac:dyDescent="0.15">
      <c r="A15144" s="3"/>
      <c r="B15144" s="5"/>
    </row>
    <row r="15145" spans="1:2" x14ac:dyDescent="0.15">
      <c r="A15145" s="3"/>
      <c r="B15145" s="5"/>
    </row>
    <row r="15146" spans="1:2" x14ac:dyDescent="0.15">
      <c r="A15146" s="3"/>
      <c r="B15146" s="5"/>
    </row>
    <row r="15147" spans="1:2" x14ac:dyDescent="0.15">
      <c r="A15147" s="3"/>
      <c r="B15147" s="5"/>
    </row>
    <row r="15148" spans="1:2" x14ac:dyDescent="0.15">
      <c r="A15148" s="3"/>
      <c r="B15148" s="5"/>
    </row>
    <row r="15149" spans="1:2" x14ac:dyDescent="0.15">
      <c r="A15149" s="3"/>
      <c r="B15149" s="5"/>
    </row>
    <row r="15150" spans="1:2" x14ac:dyDescent="0.15">
      <c r="A15150" s="3"/>
      <c r="B15150" s="5"/>
    </row>
    <row r="15151" spans="1:2" x14ac:dyDescent="0.15">
      <c r="A15151" s="3"/>
      <c r="B15151" s="5"/>
    </row>
    <row r="15152" spans="1:2" x14ac:dyDescent="0.15">
      <c r="A15152" s="3"/>
      <c r="B15152" s="5"/>
    </row>
    <row r="15153" spans="1:2" x14ac:dyDescent="0.15">
      <c r="A15153" s="3"/>
      <c r="B15153" s="5"/>
    </row>
    <row r="15154" spans="1:2" x14ac:dyDescent="0.15">
      <c r="A15154" s="3"/>
      <c r="B15154" s="5"/>
    </row>
    <row r="15155" spans="1:2" x14ac:dyDescent="0.15">
      <c r="A15155" s="3"/>
      <c r="B15155" s="5"/>
    </row>
    <row r="15156" spans="1:2" x14ac:dyDescent="0.15">
      <c r="A15156" s="3"/>
      <c r="B15156" s="5"/>
    </row>
    <row r="15157" spans="1:2" x14ac:dyDescent="0.15">
      <c r="A15157" s="3"/>
      <c r="B15157" s="5"/>
    </row>
    <row r="15158" spans="1:2" x14ac:dyDescent="0.15">
      <c r="A15158" s="3"/>
      <c r="B15158" s="5"/>
    </row>
    <row r="15159" spans="1:2" x14ac:dyDescent="0.15">
      <c r="A15159" s="3"/>
      <c r="B15159" s="5"/>
    </row>
    <row r="15160" spans="1:2" x14ac:dyDescent="0.15">
      <c r="A15160" s="3"/>
      <c r="B15160" s="5"/>
    </row>
    <row r="15161" spans="1:2" x14ac:dyDescent="0.15">
      <c r="A15161" s="3"/>
      <c r="B15161" s="5"/>
    </row>
    <row r="15162" spans="1:2" x14ac:dyDescent="0.15">
      <c r="A15162" s="3"/>
      <c r="B15162" s="5"/>
    </row>
    <row r="15163" spans="1:2" x14ac:dyDescent="0.15">
      <c r="A15163" s="3"/>
      <c r="B15163" s="5"/>
    </row>
    <row r="15164" spans="1:2" x14ac:dyDescent="0.15">
      <c r="A15164" s="3"/>
      <c r="B15164" s="5"/>
    </row>
    <row r="15165" spans="1:2" x14ac:dyDescent="0.15">
      <c r="A15165" s="3"/>
      <c r="B15165" s="5"/>
    </row>
    <row r="15166" spans="1:2" x14ac:dyDescent="0.15">
      <c r="A15166" s="3"/>
      <c r="B15166" s="5"/>
    </row>
    <row r="15167" spans="1:2" x14ac:dyDescent="0.15">
      <c r="A15167" s="3"/>
      <c r="B15167" s="5"/>
    </row>
    <row r="15168" spans="1:2" x14ac:dyDescent="0.15">
      <c r="A15168" s="3"/>
      <c r="B15168" s="5"/>
    </row>
    <row r="15169" spans="1:2" x14ac:dyDescent="0.15">
      <c r="A15169" s="3"/>
      <c r="B15169" s="5"/>
    </row>
    <row r="15170" spans="1:2" x14ac:dyDescent="0.15">
      <c r="A15170" s="3"/>
      <c r="B15170" s="5"/>
    </row>
    <row r="15171" spans="1:2" x14ac:dyDescent="0.15">
      <c r="A15171" s="3"/>
      <c r="B15171" s="5"/>
    </row>
    <row r="15172" spans="1:2" x14ac:dyDescent="0.15">
      <c r="A15172" s="3"/>
      <c r="B15172" s="5"/>
    </row>
    <row r="15173" spans="1:2" x14ac:dyDescent="0.15">
      <c r="A15173" s="3"/>
      <c r="B15173" s="5"/>
    </row>
    <row r="15174" spans="1:2" x14ac:dyDescent="0.15">
      <c r="A15174" s="3"/>
      <c r="B15174" s="5"/>
    </row>
    <row r="15175" spans="1:2" x14ac:dyDescent="0.15">
      <c r="A15175" s="3"/>
      <c r="B15175" s="5"/>
    </row>
    <row r="15176" spans="1:2" x14ac:dyDescent="0.15">
      <c r="A15176" s="3"/>
      <c r="B15176" s="5"/>
    </row>
    <row r="15177" spans="1:2" x14ac:dyDescent="0.15">
      <c r="A15177" s="3"/>
      <c r="B15177" s="5"/>
    </row>
    <row r="15178" spans="1:2" x14ac:dyDescent="0.15">
      <c r="A15178" s="3"/>
      <c r="B15178" s="5"/>
    </row>
    <row r="15179" spans="1:2" x14ac:dyDescent="0.15">
      <c r="A15179" s="3"/>
      <c r="B15179" s="5"/>
    </row>
    <row r="15180" spans="1:2" x14ac:dyDescent="0.15">
      <c r="A15180" s="3"/>
      <c r="B15180" s="5"/>
    </row>
    <row r="15181" spans="1:2" x14ac:dyDescent="0.15">
      <c r="A15181" s="3"/>
      <c r="B15181" s="5"/>
    </row>
    <row r="15182" spans="1:2" x14ac:dyDescent="0.15">
      <c r="A15182" s="3"/>
      <c r="B15182" s="5"/>
    </row>
    <row r="15183" spans="1:2" x14ac:dyDescent="0.15">
      <c r="A15183" s="3"/>
      <c r="B15183" s="5"/>
    </row>
    <row r="15184" spans="1:2" x14ac:dyDescent="0.15">
      <c r="A15184" s="3"/>
      <c r="B15184" s="5"/>
    </row>
    <row r="15185" spans="1:2" x14ac:dyDescent="0.15">
      <c r="A15185" s="3"/>
      <c r="B15185" s="5"/>
    </row>
    <row r="15186" spans="1:2" x14ac:dyDescent="0.15">
      <c r="A15186" s="3"/>
      <c r="B15186" s="5"/>
    </row>
    <row r="15187" spans="1:2" x14ac:dyDescent="0.15">
      <c r="A15187" s="3"/>
      <c r="B15187" s="5"/>
    </row>
    <row r="15188" spans="1:2" x14ac:dyDescent="0.15">
      <c r="A15188" s="3"/>
      <c r="B15188" s="5"/>
    </row>
    <row r="15189" spans="1:2" x14ac:dyDescent="0.15">
      <c r="A15189" s="3"/>
      <c r="B15189" s="5"/>
    </row>
    <row r="15190" spans="1:2" x14ac:dyDescent="0.15">
      <c r="A15190" s="3"/>
      <c r="B15190" s="5"/>
    </row>
    <row r="15191" spans="1:2" x14ac:dyDescent="0.15">
      <c r="A15191" s="3"/>
      <c r="B15191" s="5"/>
    </row>
    <row r="15192" spans="1:2" x14ac:dyDescent="0.15">
      <c r="A15192" s="3"/>
      <c r="B15192" s="5"/>
    </row>
    <row r="15193" spans="1:2" x14ac:dyDescent="0.15">
      <c r="A15193" s="3"/>
      <c r="B15193" s="5"/>
    </row>
    <row r="15194" spans="1:2" x14ac:dyDescent="0.15">
      <c r="A15194" s="3"/>
      <c r="B15194" s="5"/>
    </row>
    <row r="15195" spans="1:2" x14ac:dyDescent="0.15">
      <c r="A15195" s="3"/>
      <c r="B15195" s="5"/>
    </row>
    <row r="15196" spans="1:2" x14ac:dyDescent="0.15">
      <c r="A15196" s="3"/>
      <c r="B15196" s="5"/>
    </row>
    <row r="15197" spans="1:2" x14ac:dyDescent="0.15">
      <c r="A15197" s="3"/>
      <c r="B15197" s="5"/>
    </row>
    <row r="15198" spans="1:2" x14ac:dyDescent="0.15">
      <c r="A15198" s="3"/>
      <c r="B15198" s="5"/>
    </row>
    <row r="15199" spans="1:2" x14ac:dyDescent="0.15">
      <c r="A15199" s="3"/>
      <c r="B15199" s="5"/>
    </row>
    <row r="15200" spans="1:2" x14ac:dyDescent="0.15">
      <c r="A15200" s="3"/>
      <c r="B15200" s="5"/>
    </row>
    <row r="15201" spans="1:2" x14ac:dyDescent="0.15">
      <c r="A15201" s="3"/>
      <c r="B15201" s="5"/>
    </row>
    <row r="15202" spans="1:2" x14ac:dyDescent="0.15">
      <c r="A15202" s="3"/>
      <c r="B15202" s="5"/>
    </row>
    <row r="15203" spans="1:2" x14ac:dyDescent="0.15">
      <c r="A15203" s="3"/>
      <c r="B15203" s="5"/>
    </row>
    <row r="15204" spans="1:2" x14ac:dyDescent="0.15">
      <c r="A15204" s="3"/>
      <c r="B15204" s="5"/>
    </row>
    <row r="15205" spans="1:2" x14ac:dyDescent="0.15">
      <c r="A15205" s="3"/>
      <c r="B15205" s="5"/>
    </row>
    <row r="15206" spans="1:2" x14ac:dyDescent="0.15">
      <c r="A15206" s="3"/>
      <c r="B15206" s="5"/>
    </row>
    <row r="15207" spans="1:2" x14ac:dyDescent="0.15">
      <c r="A15207" s="3"/>
      <c r="B15207" s="5"/>
    </row>
    <row r="15208" spans="1:2" x14ac:dyDescent="0.15">
      <c r="A15208" s="3"/>
      <c r="B15208" s="5"/>
    </row>
    <row r="15209" spans="1:2" x14ac:dyDescent="0.15">
      <c r="A15209" s="3"/>
      <c r="B15209" s="5"/>
    </row>
    <row r="15210" spans="1:2" x14ac:dyDescent="0.15">
      <c r="A15210" s="3"/>
      <c r="B15210" s="5"/>
    </row>
    <row r="15211" spans="1:2" x14ac:dyDescent="0.15">
      <c r="A15211" s="3"/>
      <c r="B15211" s="5"/>
    </row>
    <row r="15212" spans="1:2" x14ac:dyDescent="0.15">
      <c r="A15212" s="3"/>
      <c r="B15212" s="5"/>
    </row>
    <row r="15213" spans="1:2" x14ac:dyDescent="0.15">
      <c r="A15213" s="3"/>
      <c r="B15213" s="5"/>
    </row>
    <row r="15214" spans="1:2" x14ac:dyDescent="0.15">
      <c r="A15214" s="3"/>
      <c r="B15214" s="5"/>
    </row>
    <row r="15215" spans="1:2" x14ac:dyDescent="0.15">
      <c r="A15215" s="3"/>
      <c r="B15215" s="5"/>
    </row>
    <row r="15216" spans="1:2" x14ac:dyDescent="0.15">
      <c r="A15216" s="3"/>
      <c r="B15216" s="5"/>
    </row>
    <row r="15217" spans="1:2" x14ac:dyDescent="0.15">
      <c r="A15217" s="3"/>
      <c r="B15217" s="5"/>
    </row>
    <row r="15218" spans="1:2" x14ac:dyDescent="0.15">
      <c r="A15218" s="3"/>
      <c r="B15218" s="5"/>
    </row>
    <row r="15219" spans="1:2" x14ac:dyDescent="0.15">
      <c r="A15219" s="3"/>
      <c r="B15219" s="5"/>
    </row>
    <row r="15220" spans="1:2" x14ac:dyDescent="0.15">
      <c r="A15220" s="3"/>
      <c r="B15220" s="5"/>
    </row>
    <row r="15221" spans="1:2" x14ac:dyDescent="0.15">
      <c r="A15221" s="3"/>
      <c r="B15221" s="5"/>
    </row>
    <row r="15222" spans="1:2" x14ac:dyDescent="0.15">
      <c r="A15222" s="3"/>
      <c r="B15222" s="5"/>
    </row>
    <row r="15223" spans="1:2" x14ac:dyDescent="0.15">
      <c r="A15223" s="3"/>
      <c r="B15223" s="5"/>
    </row>
    <row r="15224" spans="1:2" x14ac:dyDescent="0.15">
      <c r="A15224" s="3"/>
      <c r="B15224" s="5"/>
    </row>
    <row r="15225" spans="1:2" x14ac:dyDescent="0.15">
      <c r="A15225" s="3"/>
      <c r="B15225" s="5"/>
    </row>
    <row r="15226" spans="1:2" x14ac:dyDescent="0.15">
      <c r="A15226" s="3"/>
      <c r="B15226" s="5"/>
    </row>
    <row r="15227" spans="1:2" x14ac:dyDescent="0.15">
      <c r="A15227" s="3"/>
      <c r="B15227" s="5"/>
    </row>
    <row r="15228" spans="1:2" x14ac:dyDescent="0.15">
      <c r="A15228" s="3"/>
      <c r="B15228" s="5"/>
    </row>
    <row r="15229" spans="1:2" x14ac:dyDescent="0.15">
      <c r="A15229" s="3"/>
      <c r="B15229" s="5"/>
    </row>
    <row r="15230" spans="1:2" x14ac:dyDescent="0.15">
      <c r="A15230" s="3"/>
      <c r="B15230" s="5"/>
    </row>
    <row r="15231" spans="1:2" x14ac:dyDescent="0.15">
      <c r="A15231" s="3"/>
      <c r="B15231" s="5"/>
    </row>
    <row r="15232" spans="1:2" x14ac:dyDescent="0.15">
      <c r="A15232" s="3"/>
      <c r="B15232" s="5"/>
    </row>
    <row r="15233" spans="1:2" x14ac:dyDescent="0.15">
      <c r="A15233" s="3"/>
      <c r="B15233" s="5"/>
    </row>
    <row r="15234" spans="1:2" x14ac:dyDescent="0.15">
      <c r="A15234" s="3"/>
      <c r="B15234" s="5"/>
    </row>
    <row r="15235" spans="1:2" x14ac:dyDescent="0.15">
      <c r="A15235" s="3"/>
      <c r="B15235" s="5"/>
    </row>
    <row r="15236" spans="1:2" x14ac:dyDescent="0.15">
      <c r="A15236" s="3"/>
      <c r="B15236" s="5"/>
    </row>
    <row r="15237" spans="1:2" x14ac:dyDescent="0.15">
      <c r="A15237" s="3"/>
      <c r="B15237" s="5"/>
    </row>
    <row r="15238" spans="1:2" x14ac:dyDescent="0.15">
      <c r="A15238" s="3"/>
      <c r="B15238" s="5"/>
    </row>
    <row r="15239" spans="1:2" x14ac:dyDescent="0.15">
      <c r="A15239" s="3"/>
      <c r="B15239" s="5"/>
    </row>
    <row r="15240" spans="1:2" x14ac:dyDescent="0.15">
      <c r="A15240" s="3"/>
      <c r="B15240" s="5"/>
    </row>
    <row r="15241" spans="1:2" x14ac:dyDescent="0.15">
      <c r="A15241" s="3"/>
      <c r="B15241" s="5"/>
    </row>
    <row r="15242" spans="1:2" x14ac:dyDescent="0.15">
      <c r="A15242" s="3"/>
      <c r="B15242" s="5"/>
    </row>
    <row r="15243" spans="1:2" x14ac:dyDescent="0.15">
      <c r="A15243" s="3"/>
      <c r="B15243" s="5"/>
    </row>
    <row r="15244" spans="1:2" x14ac:dyDescent="0.15">
      <c r="A15244" s="3"/>
      <c r="B15244" s="5"/>
    </row>
    <row r="15245" spans="1:2" x14ac:dyDescent="0.15">
      <c r="A15245" s="3"/>
      <c r="B15245" s="5"/>
    </row>
    <row r="15246" spans="1:2" x14ac:dyDescent="0.15">
      <c r="A15246" s="3"/>
      <c r="B15246" s="5"/>
    </row>
    <row r="15247" spans="1:2" x14ac:dyDescent="0.15">
      <c r="A15247" s="3"/>
      <c r="B15247" s="5"/>
    </row>
    <row r="15248" spans="1:2" x14ac:dyDescent="0.15">
      <c r="A15248" s="3"/>
      <c r="B15248" s="5"/>
    </row>
    <row r="15249" spans="1:2" x14ac:dyDescent="0.15">
      <c r="A15249" s="3"/>
      <c r="B15249" s="5"/>
    </row>
    <row r="15250" spans="1:2" x14ac:dyDescent="0.15">
      <c r="A15250" s="3"/>
      <c r="B15250" s="5"/>
    </row>
    <row r="15251" spans="1:2" x14ac:dyDescent="0.15">
      <c r="A15251" s="3"/>
      <c r="B15251" s="5"/>
    </row>
    <row r="15252" spans="1:2" x14ac:dyDescent="0.15">
      <c r="A15252" s="3"/>
      <c r="B15252" s="5"/>
    </row>
    <row r="15253" spans="1:2" x14ac:dyDescent="0.15">
      <c r="A15253" s="3"/>
      <c r="B15253" s="5"/>
    </row>
    <row r="15254" spans="1:2" x14ac:dyDescent="0.15">
      <c r="A15254" s="3"/>
      <c r="B15254" s="5"/>
    </row>
    <row r="15255" spans="1:2" x14ac:dyDescent="0.15">
      <c r="A15255" s="3"/>
      <c r="B15255" s="5"/>
    </row>
    <row r="15256" spans="1:2" x14ac:dyDescent="0.15">
      <c r="A15256" s="3"/>
      <c r="B15256" s="5"/>
    </row>
    <row r="15257" spans="1:2" x14ac:dyDescent="0.15">
      <c r="A15257" s="3"/>
      <c r="B15257" s="5"/>
    </row>
    <row r="15258" spans="1:2" x14ac:dyDescent="0.15">
      <c r="A15258" s="3"/>
      <c r="B15258" s="5"/>
    </row>
    <row r="15259" spans="1:2" x14ac:dyDescent="0.15">
      <c r="A15259" s="3"/>
      <c r="B15259" s="5"/>
    </row>
    <row r="15260" spans="1:2" x14ac:dyDescent="0.15">
      <c r="A15260" s="3"/>
      <c r="B15260" s="5"/>
    </row>
    <row r="15261" spans="1:2" x14ac:dyDescent="0.15">
      <c r="A15261" s="3"/>
      <c r="B15261" s="5"/>
    </row>
    <row r="15262" spans="1:2" x14ac:dyDescent="0.15">
      <c r="A15262" s="3"/>
      <c r="B15262" s="5"/>
    </row>
    <row r="15263" spans="1:2" x14ac:dyDescent="0.15">
      <c r="A15263" s="3"/>
      <c r="B15263" s="5"/>
    </row>
    <row r="15264" spans="1:2" x14ac:dyDescent="0.15">
      <c r="A15264" s="3"/>
      <c r="B15264" s="5"/>
    </row>
    <row r="15265" spans="1:2" x14ac:dyDescent="0.15">
      <c r="A15265" s="3"/>
      <c r="B15265" s="5"/>
    </row>
    <row r="15266" spans="1:2" x14ac:dyDescent="0.15">
      <c r="A15266" s="3"/>
      <c r="B15266" s="5"/>
    </row>
    <row r="15267" spans="1:2" x14ac:dyDescent="0.15">
      <c r="A15267" s="3"/>
      <c r="B15267" s="5"/>
    </row>
    <row r="15268" spans="1:2" x14ac:dyDescent="0.15">
      <c r="A15268" s="3"/>
      <c r="B15268" s="5"/>
    </row>
    <row r="15269" spans="1:2" x14ac:dyDescent="0.15">
      <c r="A15269" s="3"/>
      <c r="B15269" s="5"/>
    </row>
    <row r="15270" spans="1:2" x14ac:dyDescent="0.15">
      <c r="A15270" s="3"/>
      <c r="B15270" s="5"/>
    </row>
    <row r="15271" spans="1:2" x14ac:dyDescent="0.15">
      <c r="A15271" s="3"/>
      <c r="B15271" s="5"/>
    </row>
    <row r="15272" spans="1:2" x14ac:dyDescent="0.15">
      <c r="A15272" s="3"/>
      <c r="B15272" s="5"/>
    </row>
    <row r="15273" spans="1:2" x14ac:dyDescent="0.15">
      <c r="A15273" s="3"/>
      <c r="B15273" s="5"/>
    </row>
    <row r="15274" spans="1:2" x14ac:dyDescent="0.15">
      <c r="A15274" s="3"/>
      <c r="B15274" s="5"/>
    </row>
    <row r="15275" spans="1:2" x14ac:dyDescent="0.15">
      <c r="A15275" s="3"/>
      <c r="B15275" s="5"/>
    </row>
    <row r="15276" spans="1:2" x14ac:dyDescent="0.15">
      <c r="A15276" s="3"/>
      <c r="B15276" s="5"/>
    </row>
    <row r="15277" spans="1:2" x14ac:dyDescent="0.15">
      <c r="A15277" s="3"/>
      <c r="B15277" s="5"/>
    </row>
    <row r="15278" spans="1:2" x14ac:dyDescent="0.15">
      <c r="A15278" s="3"/>
      <c r="B15278" s="5"/>
    </row>
    <row r="15279" spans="1:2" x14ac:dyDescent="0.15">
      <c r="A15279" s="3"/>
      <c r="B15279" s="5"/>
    </row>
    <row r="15280" spans="1:2" x14ac:dyDescent="0.15">
      <c r="A15280" s="3"/>
      <c r="B15280" s="5"/>
    </row>
    <row r="15281" spans="1:2" x14ac:dyDescent="0.15">
      <c r="A15281" s="3"/>
      <c r="B15281" s="5"/>
    </row>
    <row r="15282" spans="1:2" x14ac:dyDescent="0.15">
      <c r="A15282" s="3"/>
      <c r="B15282" s="5"/>
    </row>
    <row r="15283" spans="1:2" x14ac:dyDescent="0.15">
      <c r="A15283" s="3"/>
      <c r="B15283" s="5"/>
    </row>
    <row r="15284" spans="1:2" x14ac:dyDescent="0.15">
      <c r="A15284" s="3"/>
      <c r="B15284" s="5"/>
    </row>
    <row r="15285" spans="1:2" x14ac:dyDescent="0.15">
      <c r="A15285" s="3"/>
      <c r="B15285" s="5"/>
    </row>
    <row r="15286" spans="1:2" x14ac:dyDescent="0.15">
      <c r="A15286" s="3"/>
      <c r="B15286" s="5"/>
    </row>
    <row r="15287" spans="1:2" x14ac:dyDescent="0.15">
      <c r="A15287" s="3"/>
      <c r="B15287" s="5"/>
    </row>
    <row r="15288" spans="1:2" x14ac:dyDescent="0.15">
      <c r="A15288" s="3"/>
      <c r="B15288" s="5"/>
    </row>
    <row r="15289" spans="1:2" x14ac:dyDescent="0.15">
      <c r="A15289" s="3"/>
      <c r="B15289" s="5"/>
    </row>
    <row r="15290" spans="1:2" x14ac:dyDescent="0.15">
      <c r="A15290" s="3"/>
      <c r="B15290" s="5"/>
    </row>
    <row r="15291" spans="1:2" x14ac:dyDescent="0.15">
      <c r="A15291" s="3"/>
      <c r="B15291" s="5"/>
    </row>
    <row r="15292" spans="1:2" x14ac:dyDescent="0.15">
      <c r="A15292" s="3"/>
      <c r="B15292" s="5"/>
    </row>
    <row r="15293" spans="1:2" x14ac:dyDescent="0.15">
      <c r="A15293" s="3"/>
      <c r="B15293" s="5"/>
    </row>
    <row r="15294" spans="1:2" x14ac:dyDescent="0.15">
      <c r="A15294" s="3"/>
      <c r="B15294" s="5"/>
    </row>
    <row r="15295" spans="1:2" x14ac:dyDescent="0.15">
      <c r="A15295" s="3"/>
      <c r="B15295" s="5"/>
    </row>
    <row r="15296" spans="1:2" x14ac:dyDescent="0.15">
      <c r="A15296" s="3"/>
      <c r="B15296" s="5"/>
    </row>
    <row r="15297" spans="1:2" x14ac:dyDescent="0.15">
      <c r="A15297" s="3"/>
      <c r="B15297" s="5"/>
    </row>
    <row r="15298" spans="1:2" x14ac:dyDescent="0.15">
      <c r="A15298" s="3"/>
      <c r="B15298" s="5"/>
    </row>
    <row r="15299" spans="1:2" x14ac:dyDescent="0.15">
      <c r="A15299" s="3"/>
      <c r="B15299" s="5"/>
    </row>
    <row r="15300" spans="1:2" x14ac:dyDescent="0.15">
      <c r="A15300" s="3"/>
      <c r="B15300" s="5"/>
    </row>
    <row r="15301" spans="1:2" x14ac:dyDescent="0.15">
      <c r="A15301" s="3"/>
      <c r="B15301" s="5"/>
    </row>
    <row r="15302" spans="1:2" x14ac:dyDescent="0.15">
      <c r="A15302" s="3"/>
      <c r="B15302" s="5"/>
    </row>
    <row r="15303" spans="1:2" x14ac:dyDescent="0.15">
      <c r="A15303" s="3"/>
      <c r="B15303" s="5"/>
    </row>
    <row r="15304" spans="1:2" x14ac:dyDescent="0.15">
      <c r="A15304" s="3"/>
      <c r="B15304" s="5"/>
    </row>
    <row r="15305" spans="1:2" x14ac:dyDescent="0.15">
      <c r="A15305" s="3"/>
      <c r="B15305" s="5"/>
    </row>
    <row r="15306" spans="1:2" x14ac:dyDescent="0.15">
      <c r="A15306" s="3"/>
      <c r="B15306" s="5"/>
    </row>
    <row r="15307" spans="1:2" x14ac:dyDescent="0.15">
      <c r="A15307" s="3"/>
      <c r="B15307" s="5"/>
    </row>
    <row r="15308" spans="1:2" x14ac:dyDescent="0.15">
      <c r="A15308" s="3"/>
      <c r="B15308" s="5"/>
    </row>
    <row r="15309" spans="1:2" x14ac:dyDescent="0.15">
      <c r="A15309" s="3"/>
      <c r="B15309" s="5"/>
    </row>
    <row r="15310" spans="1:2" x14ac:dyDescent="0.15">
      <c r="A15310" s="3"/>
      <c r="B15310" s="5"/>
    </row>
    <row r="15311" spans="1:2" x14ac:dyDescent="0.15">
      <c r="A15311" s="3"/>
      <c r="B15311" s="5"/>
    </row>
    <row r="15312" spans="1:2" x14ac:dyDescent="0.15">
      <c r="A15312" s="3"/>
      <c r="B15312" s="5"/>
    </row>
    <row r="15313" spans="1:2" x14ac:dyDescent="0.15">
      <c r="A15313" s="3"/>
      <c r="B15313" s="5"/>
    </row>
    <row r="15314" spans="1:2" x14ac:dyDescent="0.15">
      <c r="A15314" s="3"/>
      <c r="B15314" s="5"/>
    </row>
    <row r="15315" spans="1:2" x14ac:dyDescent="0.15">
      <c r="A15315" s="3"/>
      <c r="B15315" s="5"/>
    </row>
    <row r="15316" spans="1:2" x14ac:dyDescent="0.15">
      <c r="A15316" s="3"/>
      <c r="B15316" s="5"/>
    </row>
    <row r="15317" spans="1:2" x14ac:dyDescent="0.15">
      <c r="A15317" s="3"/>
      <c r="B15317" s="5"/>
    </row>
    <row r="15318" spans="1:2" x14ac:dyDescent="0.15">
      <c r="A15318" s="3"/>
      <c r="B15318" s="5"/>
    </row>
    <row r="15319" spans="1:2" x14ac:dyDescent="0.15">
      <c r="A15319" s="3"/>
      <c r="B15319" s="5"/>
    </row>
    <row r="15320" spans="1:2" x14ac:dyDescent="0.15">
      <c r="A15320" s="3"/>
      <c r="B15320" s="5"/>
    </row>
    <row r="15321" spans="1:2" x14ac:dyDescent="0.15">
      <c r="A15321" s="3"/>
      <c r="B15321" s="5"/>
    </row>
    <row r="15322" spans="1:2" x14ac:dyDescent="0.15">
      <c r="A15322" s="3"/>
      <c r="B15322" s="5"/>
    </row>
    <row r="15323" spans="1:2" x14ac:dyDescent="0.15">
      <c r="A15323" s="3"/>
      <c r="B15323" s="5"/>
    </row>
    <row r="15324" spans="1:2" x14ac:dyDescent="0.15">
      <c r="A15324" s="3"/>
      <c r="B15324" s="5"/>
    </row>
    <row r="15325" spans="1:2" x14ac:dyDescent="0.15">
      <c r="A15325" s="3"/>
      <c r="B15325" s="5"/>
    </row>
    <row r="15326" spans="1:2" x14ac:dyDescent="0.15">
      <c r="A15326" s="3"/>
      <c r="B15326" s="5"/>
    </row>
    <row r="15327" spans="1:2" x14ac:dyDescent="0.15">
      <c r="A15327" s="3"/>
      <c r="B15327" s="5"/>
    </row>
    <row r="15328" spans="1:2" x14ac:dyDescent="0.15">
      <c r="A15328" s="3"/>
      <c r="B15328" s="5"/>
    </row>
    <row r="15329" spans="1:2" x14ac:dyDescent="0.15">
      <c r="A15329" s="3"/>
      <c r="B15329" s="5"/>
    </row>
    <row r="15330" spans="1:2" x14ac:dyDescent="0.15">
      <c r="A15330" s="3"/>
      <c r="B15330" s="5"/>
    </row>
    <row r="15331" spans="1:2" x14ac:dyDescent="0.15">
      <c r="A15331" s="3"/>
      <c r="B15331" s="5"/>
    </row>
    <row r="15332" spans="1:2" x14ac:dyDescent="0.15">
      <c r="A15332" s="3"/>
      <c r="B15332" s="5"/>
    </row>
    <row r="15333" spans="1:2" x14ac:dyDescent="0.15">
      <c r="A15333" s="3"/>
      <c r="B15333" s="5"/>
    </row>
    <row r="15334" spans="1:2" x14ac:dyDescent="0.15">
      <c r="A15334" s="3"/>
      <c r="B15334" s="5"/>
    </row>
    <row r="15335" spans="1:2" x14ac:dyDescent="0.15">
      <c r="A15335" s="3"/>
      <c r="B15335" s="5"/>
    </row>
    <row r="15336" spans="1:2" x14ac:dyDescent="0.15">
      <c r="A15336" s="3"/>
      <c r="B15336" s="5"/>
    </row>
    <row r="15337" spans="1:2" x14ac:dyDescent="0.15">
      <c r="A15337" s="3"/>
      <c r="B15337" s="5"/>
    </row>
    <row r="15338" spans="1:2" x14ac:dyDescent="0.15">
      <c r="A15338" s="3"/>
      <c r="B15338" s="5"/>
    </row>
    <row r="15339" spans="1:2" x14ac:dyDescent="0.15">
      <c r="A15339" s="3"/>
      <c r="B15339" s="5"/>
    </row>
    <row r="15340" spans="1:2" x14ac:dyDescent="0.15">
      <c r="A15340" s="3"/>
      <c r="B15340" s="5"/>
    </row>
    <row r="15341" spans="1:2" x14ac:dyDescent="0.15">
      <c r="A15341" s="3"/>
      <c r="B15341" s="5"/>
    </row>
    <row r="15342" spans="1:2" x14ac:dyDescent="0.15">
      <c r="A15342" s="3"/>
      <c r="B15342" s="5"/>
    </row>
    <row r="15343" spans="1:2" x14ac:dyDescent="0.15">
      <c r="A15343" s="3"/>
      <c r="B15343" s="5"/>
    </row>
    <row r="15344" spans="1:2" x14ac:dyDescent="0.15">
      <c r="A15344" s="3"/>
      <c r="B15344" s="5"/>
    </row>
    <row r="15345" spans="1:2" x14ac:dyDescent="0.15">
      <c r="A15345" s="3"/>
      <c r="B15345" s="5"/>
    </row>
    <row r="15346" spans="1:2" x14ac:dyDescent="0.15">
      <c r="A15346" s="3"/>
      <c r="B15346" s="5"/>
    </row>
    <row r="15347" spans="1:2" x14ac:dyDescent="0.15">
      <c r="A15347" s="3"/>
      <c r="B15347" s="5"/>
    </row>
    <row r="15348" spans="1:2" x14ac:dyDescent="0.15">
      <c r="A15348" s="3"/>
      <c r="B15348" s="5"/>
    </row>
    <row r="15349" spans="1:2" x14ac:dyDescent="0.15">
      <c r="A15349" s="3"/>
      <c r="B15349" s="5"/>
    </row>
    <row r="15350" spans="1:2" x14ac:dyDescent="0.15">
      <c r="A15350" s="3"/>
      <c r="B15350" s="5"/>
    </row>
    <row r="15351" spans="1:2" x14ac:dyDescent="0.15">
      <c r="A15351" s="3"/>
      <c r="B15351" s="5"/>
    </row>
    <row r="15352" spans="1:2" x14ac:dyDescent="0.15">
      <c r="A15352" s="3"/>
      <c r="B15352" s="5"/>
    </row>
    <row r="15353" spans="1:2" x14ac:dyDescent="0.15">
      <c r="A15353" s="3"/>
      <c r="B15353" s="5"/>
    </row>
    <row r="15354" spans="1:2" x14ac:dyDescent="0.15">
      <c r="A15354" s="3"/>
      <c r="B15354" s="5"/>
    </row>
    <row r="15355" spans="1:2" x14ac:dyDescent="0.15">
      <c r="A15355" s="3"/>
      <c r="B15355" s="5"/>
    </row>
    <row r="15356" spans="1:2" x14ac:dyDescent="0.15">
      <c r="A15356" s="3"/>
      <c r="B15356" s="5"/>
    </row>
    <row r="15357" spans="1:2" x14ac:dyDescent="0.15">
      <c r="A15357" s="3"/>
      <c r="B15357" s="5"/>
    </row>
    <row r="15358" spans="1:2" x14ac:dyDescent="0.15">
      <c r="A15358" s="3"/>
      <c r="B15358" s="5"/>
    </row>
    <row r="15359" spans="1:2" x14ac:dyDescent="0.15">
      <c r="A15359" s="3"/>
      <c r="B15359" s="5"/>
    </row>
    <row r="15360" spans="1:2" x14ac:dyDescent="0.15">
      <c r="A15360" s="3"/>
      <c r="B15360" s="5"/>
    </row>
    <row r="15361" spans="1:2" x14ac:dyDescent="0.15">
      <c r="A15361" s="3"/>
      <c r="B15361" s="5"/>
    </row>
    <row r="15362" spans="1:2" x14ac:dyDescent="0.15">
      <c r="A15362" s="3"/>
      <c r="B15362" s="5"/>
    </row>
    <row r="15363" spans="1:2" x14ac:dyDescent="0.15">
      <c r="A15363" s="3"/>
      <c r="B15363" s="5"/>
    </row>
    <row r="15364" spans="1:2" x14ac:dyDescent="0.15">
      <c r="A15364" s="3"/>
      <c r="B15364" s="5"/>
    </row>
    <row r="15365" spans="1:2" x14ac:dyDescent="0.15">
      <c r="A15365" s="3"/>
      <c r="B15365" s="5"/>
    </row>
    <row r="15366" spans="1:2" x14ac:dyDescent="0.15">
      <c r="A15366" s="3"/>
      <c r="B15366" s="5"/>
    </row>
    <row r="15367" spans="1:2" x14ac:dyDescent="0.15">
      <c r="A15367" s="3"/>
      <c r="B15367" s="5"/>
    </row>
    <row r="15368" spans="1:2" x14ac:dyDescent="0.15">
      <c r="A15368" s="3"/>
      <c r="B15368" s="5"/>
    </row>
    <row r="15369" spans="1:2" x14ac:dyDescent="0.15">
      <c r="A15369" s="3"/>
      <c r="B15369" s="5"/>
    </row>
    <row r="15370" spans="1:2" x14ac:dyDescent="0.15">
      <c r="A15370" s="3"/>
      <c r="B15370" s="5"/>
    </row>
    <row r="15371" spans="1:2" x14ac:dyDescent="0.15">
      <c r="A15371" s="3"/>
      <c r="B15371" s="5"/>
    </row>
    <row r="15372" spans="1:2" x14ac:dyDescent="0.15">
      <c r="A15372" s="3"/>
      <c r="B15372" s="5"/>
    </row>
    <row r="15373" spans="1:2" x14ac:dyDescent="0.15">
      <c r="A15373" s="3"/>
      <c r="B15373" s="5"/>
    </row>
    <row r="15374" spans="1:2" x14ac:dyDescent="0.15">
      <c r="A15374" s="3"/>
      <c r="B15374" s="5"/>
    </row>
    <row r="15375" spans="1:2" x14ac:dyDescent="0.15">
      <c r="A15375" s="3"/>
      <c r="B15375" s="5"/>
    </row>
    <row r="15376" spans="1:2" x14ac:dyDescent="0.15">
      <c r="A15376" s="3"/>
      <c r="B15376" s="5"/>
    </row>
    <row r="15377" spans="1:2" x14ac:dyDescent="0.15">
      <c r="A15377" s="3"/>
      <c r="B15377" s="5"/>
    </row>
    <row r="15378" spans="1:2" x14ac:dyDescent="0.15">
      <c r="A15378" s="3"/>
      <c r="B15378" s="5"/>
    </row>
    <row r="15379" spans="1:2" x14ac:dyDescent="0.15">
      <c r="A15379" s="3"/>
      <c r="B15379" s="5"/>
    </row>
    <row r="15380" spans="1:2" x14ac:dyDescent="0.15">
      <c r="A15380" s="3"/>
      <c r="B15380" s="5"/>
    </row>
    <row r="15381" spans="1:2" x14ac:dyDescent="0.15">
      <c r="A15381" s="3"/>
      <c r="B15381" s="5"/>
    </row>
    <row r="15382" spans="1:2" x14ac:dyDescent="0.15">
      <c r="A15382" s="3"/>
      <c r="B15382" s="5"/>
    </row>
    <row r="15383" spans="1:2" x14ac:dyDescent="0.15">
      <c r="A15383" s="3"/>
      <c r="B15383" s="5"/>
    </row>
    <row r="15384" spans="1:2" x14ac:dyDescent="0.15">
      <c r="A15384" s="3"/>
      <c r="B15384" s="5"/>
    </row>
    <row r="15385" spans="1:2" x14ac:dyDescent="0.15">
      <c r="A15385" s="3"/>
      <c r="B15385" s="5"/>
    </row>
    <row r="15386" spans="1:2" x14ac:dyDescent="0.15">
      <c r="A15386" s="3"/>
      <c r="B15386" s="5"/>
    </row>
    <row r="15387" spans="1:2" x14ac:dyDescent="0.15">
      <c r="A15387" s="3"/>
      <c r="B15387" s="5"/>
    </row>
    <row r="15388" spans="1:2" x14ac:dyDescent="0.15">
      <c r="A15388" s="3"/>
      <c r="B15388" s="5"/>
    </row>
    <row r="15389" spans="1:2" x14ac:dyDescent="0.15">
      <c r="A15389" s="3"/>
      <c r="B15389" s="5"/>
    </row>
    <row r="15390" spans="1:2" x14ac:dyDescent="0.15">
      <c r="A15390" s="3"/>
      <c r="B15390" s="5"/>
    </row>
    <row r="15391" spans="1:2" x14ac:dyDescent="0.15">
      <c r="A15391" s="3"/>
      <c r="B15391" s="5"/>
    </row>
    <row r="15392" spans="1:2" x14ac:dyDescent="0.15">
      <c r="A15392" s="3"/>
      <c r="B15392" s="5"/>
    </row>
    <row r="15393" spans="1:2" x14ac:dyDescent="0.15">
      <c r="A15393" s="3"/>
      <c r="B15393" s="5"/>
    </row>
    <row r="15394" spans="1:2" x14ac:dyDescent="0.15">
      <c r="A15394" s="3"/>
      <c r="B15394" s="5"/>
    </row>
    <row r="15395" spans="1:2" x14ac:dyDescent="0.15">
      <c r="A15395" s="3"/>
      <c r="B15395" s="5"/>
    </row>
    <row r="15396" spans="1:2" x14ac:dyDescent="0.15">
      <c r="A15396" s="3"/>
      <c r="B15396" s="5"/>
    </row>
    <row r="15397" spans="1:2" x14ac:dyDescent="0.15">
      <c r="A15397" s="3"/>
      <c r="B15397" s="5"/>
    </row>
    <row r="15398" spans="1:2" x14ac:dyDescent="0.15">
      <c r="A15398" s="3"/>
      <c r="B15398" s="5"/>
    </row>
    <row r="15399" spans="1:2" x14ac:dyDescent="0.15">
      <c r="A15399" s="3"/>
      <c r="B15399" s="5"/>
    </row>
    <row r="15400" spans="1:2" x14ac:dyDescent="0.15">
      <c r="A15400" s="3"/>
      <c r="B15400" s="5"/>
    </row>
    <row r="15401" spans="1:2" x14ac:dyDescent="0.15">
      <c r="A15401" s="3"/>
      <c r="B15401" s="5"/>
    </row>
    <row r="15402" spans="1:2" x14ac:dyDescent="0.15">
      <c r="A15402" s="3"/>
      <c r="B15402" s="5"/>
    </row>
    <row r="15403" spans="1:2" x14ac:dyDescent="0.15">
      <c r="A15403" s="3"/>
      <c r="B15403" s="5"/>
    </row>
    <row r="15404" spans="1:2" x14ac:dyDescent="0.15">
      <c r="A15404" s="3"/>
      <c r="B15404" s="5"/>
    </row>
    <row r="15405" spans="1:2" x14ac:dyDescent="0.15">
      <c r="A15405" s="3"/>
      <c r="B15405" s="5"/>
    </row>
    <row r="15406" spans="1:2" x14ac:dyDescent="0.15">
      <c r="A15406" s="3"/>
      <c r="B15406" s="5"/>
    </row>
    <row r="15407" spans="1:2" x14ac:dyDescent="0.15">
      <c r="A15407" s="3"/>
      <c r="B15407" s="5"/>
    </row>
    <row r="15408" spans="1:2" x14ac:dyDescent="0.15">
      <c r="A15408" s="3"/>
      <c r="B15408" s="5"/>
    </row>
    <row r="15409" spans="1:2" x14ac:dyDescent="0.15">
      <c r="A15409" s="3"/>
      <c r="B15409" s="5"/>
    </row>
    <row r="15410" spans="1:2" x14ac:dyDescent="0.15">
      <c r="A15410" s="3"/>
      <c r="B15410" s="5"/>
    </row>
    <row r="15411" spans="1:2" x14ac:dyDescent="0.15">
      <c r="A15411" s="3"/>
      <c r="B15411" s="5"/>
    </row>
    <row r="15412" spans="1:2" x14ac:dyDescent="0.15">
      <c r="A15412" s="3"/>
      <c r="B15412" s="5"/>
    </row>
    <row r="15413" spans="1:2" x14ac:dyDescent="0.15">
      <c r="A15413" s="3"/>
      <c r="B15413" s="5"/>
    </row>
    <row r="15414" spans="1:2" x14ac:dyDescent="0.15">
      <c r="A15414" s="3"/>
      <c r="B15414" s="5"/>
    </row>
    <row r="15415" spans="1:2" x14ac:dyDescent="0.15">
      <c r="A15415" s="3"/>
      <c r="B15415" s="5"/>
    </row>
    <row r="15416" spans="1:2" x14ac:dyDescent="0.15">
      <c r="A15416" s="3"/>
      <c r="B15416" s="5"/>
    </row>
    <row r="15417" spans="1:2" x14ac:dyDescent="0.15">
      <c r="A15417" s="3"/>
      <c r="B15417" s="5"/>
    </row>
    <row r="15418" spans="1:2" x14ac:dyDescent="0.15">
      <c r="A15418" s="3"/>
      <c r="B15418" s="5"/>
    </row>
    <row r="15419" spans="1:2" x14ac:dyDescent="0.15">
      <c r="A15419" s="3"/>
      <c r="B15419" s="5"/>
    </row>
    <row r="15420" spans="1:2" x14ac:dyDescent="0.15">
      <c r="A15420" s="3"/>
      <c r="B15420" s="5"/>
    </row>
    <row r="15421" spans="1:2" x14ac:dyDescent="0.15">
      <c r="A15421" s="3"/>
      <c r="B15421" s="5"/>
    </row>
    <row r="15422" spans="1:2" x14ac:dyDescent="0.15">
      <c r="A15422" s="3"/>
      <c r="B15422" s="5"/>
    </row>
    <row r="15423" spans="1:2" x14ac:dyDescent="0.15">
      <c r="A15423" s="3"/>
      <c r="B15423" s="5"/>
    </row>
    <row r="15424" spans="1:2" x14ac:dyDescent="0.15">
      <c r="A15424" s="3"/>
      <c r="B15424" s="5"/>
    </row>
    <row r="15425" spans="1:2" x14ac:dyDescent="0.15">
      <c r="A15425" s="3"/>
      <c r="B15425" s="5"/>
    </row>
    <row r="15426" spans="1:2" x14ac:dyDescent="0.15">
      <c r="A15426" s="3"/>
      <c r="B15426" s="5"/>
    </row>
    <row r="15427" spans="1:2" x14ac:dyDescent="0.15">
      <c r="A15427" s="3"/>
      <c r="B15427" s="5"/>
    </row>
    <row r="15428" spans="1:2" x14ac:dyDescent="0.15">
      <c r="A15428" s="3"/>
      <c r="B15428" s="5"/>
    </row>
    <row r="15429" spans="1:2" x14ac:dyDescent="0.15">
      <c r="A15429" s="3"/>
      <c r="B15429" s="5"/>
    </row>
    <row r="15430" spans="1:2" x14ac:dyDescent="0.15">
      <c r="A15430" s="3"/>
      <c r="B15430" s="5"/>
    </row>
    <row r="15431" spans="1:2" x14ac:dyDescent="0.15">
      <c r="A15431" s="3"/>
      <c r="B15431" s="5"/>
    </row>
    <row r="15432" spans="1:2" x14ac:dyDescent="0.15">
      <c r="A15432" s="3"/>
      <c r="B15432" s="5"/>
    </row>
    <row r="15433" spans="1:2" x14ac:dyDescent="0.15">
      <c r="A15433" s="3"/>
      <c r="B15433" s="5"/>
    </row>
    <row r="15434" spans="1:2" x14ac:dyDescent="0.15">
      <c r="A15434" s="3"/>
      <c r="B15434" s="5"/>
    </row>
    <row r="15435" spans="1:2" x14ac:dyDescent="0.15">
      <c r="A15435" s="3"/>
      <c r="B15435" s="5"/>
    </row>
    <row r="15436" spans="1:2" x14ac:dyDescent="0.15">
      <c r="A15436" s="3"/>
      <c r="B15436" s="5"/>
    </row>
    <row r="15437" spans="1:2" x14ac:dyDescent="0.15">
      <c r="A15437" s="3"/>
      <c r="B15437" s="5"/>
    </row>
    <row r="15438" spans="1:2" x14ac:dyDescent="0.15">
      <c r="A15438" s="3"/>
      <c r="B15438" s="5"/>
    </row>
    <row r="15439" spans="1:2" x14ac:dyDescent="0.15">
      <c r="A15439" s="3"/>
      <c r="B15439" s="5"/>
    </row>
    <row r="15440" spans="1:2" x14ac:dyDescent="0.15">
      <c r="A15440" s="3"/>
      <c r="B15440" s="5"/>
    </row>
    <row r="15441" spans="1:2" x14ac:dyDescent="0.15">
      <c r="A15441" s="3"/>
      <c r="B15441" s="5"/>
    </row>
    <row r="15442" spans="1:2" x14ac:dyDescent="0.15">
      <c r="A15442" s="3"/>
      <c r="B15442" s="5"/>
    </row>
    <row r="15443" spans="1:2" x14ac:dyDescent="0.15">
      <c r="A15443" s="3"/>
      <c r="B15443" s="5"/>
    </row>
    <row r="15444" spans="1:2" x14ac:dyDescent="0.15">
      <c r="A15444" s="3"/>
      <c r="B15444" s="5"/>
    </row>
    <row r="15445" spans="1:2" x14ac:dyDescent="0.15">
      <c r="A15445" s="3"/>
      <c r="B15445" s="5"/>
    </row>
    <row r="15446" spans="1:2" x14ac:dyDescent="0.15">
      <c r="A15446" s="3"/>
      <c r="B15446" s="5"/>
    </row>
    <row r="15447" spans="1:2" x14ac:dyDescent="0.15">
      <c r="A15447" s="3"/>
      <c r="B15447" s="5"/>
    </row>
    <row r="15448" spans="1:2" x14ac:dyDescent="0.15">
      <c r="A15448" s="3"/>
      <c r="B15448" s="5"/>
    </row>
    <row r="15449" spans="1:2" x14ac:dyDescent="0.15">
      <c r="A15449" s="3"/>
      <c r="B15449" s="5"/>
    </row>
    <row r="15450" spans="1:2" x14ac:dyDescent="0.15">
      <c r="A15450" s="3"/>
      <c r="B15450" s="5"/>
    </row>
    <row r="15451" spans="1:2" x14ac:dyDescent="0.15">
      <c r="A15451" s="3"/>
      <c r="B15451" s="5"/>
    </row>
    <row r="15452" spans="1:2" x14ac:dyDescent="0.15">
      <c r="A15452" s="3"/>
      <c r="B15452" s="5"/>
    </row>
    <row r="15453" spans="1:2" x14ac:dyDescent="0.15">
      <c r="A15453" s="3"/>
      <c r="B15453" s="5"/>
    </row>
    <row r="15454" spans="1:2" x14ac:dyDescent="0.15">
      <c r="A15454" s="3"/>
      <c r="B15454" s="5"/>
    </row>
    <row r="15455" spans="1:2" x14ac:dyDescent="0.15">
      <c r="A15455" s="3"/>
      <c r="B15455" s="5"/>
    </row>
    <row r="15456" spans="1:2" x14ac:dyDescent="0.15">
      <c r="A15456" s="3"/>
      <c r="B15456" s="5"/>
    </row>
    <row r="15457" spans="1:2" x14ac:dyDescent="0.15">
      <c r="A15457" s="3"/>
      <c r="B15457" s="5"/>
    </row>
    <row r="15458" spans="1:2" x14ac:dyDescent="0.15">
      <c r="A15458" s="3"/>
      <c r="B15458" s="5"/>
    </row>
    <row r="15459" spans="1:2" x14ac:dyDescent="0.15">
      <c r="A15459" s="3"/>
      <c r="B15459" s="5"/>
    </row>
    <row r="15460" spans="1:2" x14ac:dyDescent="0.15">
      <c r="A15460" s="3"/>
      <c r="B15460" s="5"/>
    </row>
    <row r="15461" spans="1:2" x14ac:dyDescent="0.15">
      <c r="A15461" s="3"/>
      <c r="B15461" s="5"/>
    </row>
    <row r="15462" spans="1:2" x14ac:dyDescent="0.15">
      <c r="A15462" s="3"/>
      <c r="B15462" s="5"/>
    </row>
    <row r="15463" spans="1:2" x14ac:dyDescent="0.15">
      <c r="A15463" s="3"/>
      <c r="B15463" s="5"/>
    </row>
    <row r="15464" spans="1:2" x14ac:dyDescent="0.15">
      <c r="A15464" s="3"/>
      <c r="B15464" s="5"/>
    </row>
    <row r="15465" spans="1:2" x14ac:dyDescent="0.15">
      <c r="A15465" s="3"/>
      <c r="B15465" s="5"/>
    </row>
    <row r="15466" spans="1:2" x14ac:dyDescent="0.15">
      <c r="A15466" s="3"/>
      <c r="B15466" s="5"/>
    </row>
    <row r="15467" spans="1:2" x14ac:dyDescent="0.15">
      <c r="A15467" s="3"/>
      <c r="B15467" s="5"/>
    </row>
    <row r="15468" spans="1:2" x14ac:dyDescent="0.15">
      <c r="A15468" s="3"/>
      <c r="B15468" s="5"/>
    </row>
    <row r="15469" spans="1:2" x14ac:dyDescent="0.15">
      <c r="A15469" s="3"/>
      <c r="B15469" s="5"/>
    </row>
    <row r="15470" spans="1:2" x14ac:dyDescent="0.15">
      <c r="A15470" s="3"/>
      <c r="B15470" s="5"/>
    </row>
    <row r="15471" spans="1:2" x14ac:dyDescent="0.15">
      <c r="A15471" s="3"/>
      <c r="B15471" s="5"/>
    </row>
    <row r="15472" spans="1:2" x14ac:dyDescent="0.15">
      <c r="A15472" s="3"/>
      <c r="B15472" s="5"/>
    </row>
    <row r="15473" spans="1:2" x14ac:dyDescent="0.15">
      <c r="A15473" s="3"/>
      <c r="B15473" s="5"/>
    </row>
    <row r="15474" spans="1:2" x14ac:dyDescent="0.15">
      <c r="A15474" s="3"/>
      <c r="B15474" s="5"/>
    </row>
    <row r="15475" spans="1:2" x14ac:dyDescent="0.15">
      <c r="A15475" s="3"/>
      <c r="B15475" s="5"/>
    </row>
    <row r="15476" spans="1:2" x14ac:dyDescent="0.15">
      <c r="A15476" s="3"/>
      <c r="B15476" s="5"/>
    </row>
    <row r="15477" spans="1:2" x14ac:dyDescent="0.15">
      <c r="A15477" s="3"/>
      <c r="B15477" s="5"/>
    </row>
    <row r="15478" spans="1:2" x14ac:dyDescent="0.15">
      <c r="A15478" s="3"/>
      <c r="B15478" s="5"/>
    </row>
    <row r="15479" spans="1:2" x14ac:dyDescent="0.15">
      <c r="A15479" s="3"/>
      <c r="B15479" s="5"/>
    </row>
    <row r="15480" spans="1:2" x14ac:dyDescent="0.15">
      <c r="A15480" s="3"/>
      <c r="B15480" s="5"/>
    </row>
    <row r="15481" spans="1:2" x14ac:dyDescent="0.15">
      <c r="A15481" s="3"/>
      <c r="B15481" s="5"/>
    </row>
    <row r="15482" spans="1:2" x14ac:dyDescent="0.15">
      <c r="A15482" s="3"/>
      <c r="B15482" s="5"/>
    </row>
    <row r="15483" spans="1:2" x14ac:dyDescent="0.15">
      <c r="A15483" s="3"/>
      <c r="B15483" s="5"/>
    </row>
    <row r="15484" spans="1:2" x14ac:dyDescent="0.15">
      <c r="A15484" s="3"/>
      <c r="B15484" s="5"/>
    </row>
    <row r="15485" spans="1:2" x14ac:dyDescent="0.15">
      <c r="A15485" s="3"/>
      <c r="B15485" s="5"/>
    </row>
    <row r="15486" spans="1:2" x14ac:dyDescent="0.15">
      <c r="A15486" s="3"/>
      <c r="B15486" s="5"/>
    </row>
    <row r="15487" spans="1:2" x14ac:dyDescent="0.15">
      <c r="A15487" s="3"/>
      <c r="B15487" s="5"/>
    </row>
    <row r="15488" spans="1:2" x14ac:dyDescent="0.15">
      <c r="A15488" s="3"/>
      <c r="B15488" s="5"/>
    </row>
    <row r="15489" spans="1:2" x14ac:dyDescent="0.15">
      <c r="A15489" s="3"/>
      <c r="B15489" s="5"/>
    </row>
    <row r="15490" spans="1:2" x14ac:dyDescent="0.15">
      <c r="A15490" s="3"/>
      <c r="B15490" s="5"/>
    </row>
    <row r="15491" spans="1:2" x14ac:dyDescent="0.15">
      <c r="A15491" s="3"/>
      <c r="B15491" s="5"/>
    </row>
    <row r="15492" spans="1:2" x14ac:dyDescent="0.15">
      <c r="A15492" s="3"/>
      <c r="B15492" s="5"/>
    </row>
    <row r="15493" spans="1:2" x14ac:dyDescent="0.15">
      <c r="A15493" s="3"/>
      <c r="B15493" s="5"/>
    </row>
    <row r="15494" spans="1:2" x14ac:dyDescent="0.15">
      <c r="A15494" s="3"/>
      <c r="B15494" s="5"/>
    </row>
    <row r="15495" spans="1:2" x14ac:dyDescent="0.15">
      <c r="A15495" s="3"/>
      <c r="B15495" s="5"/>
    </row>
    <row r="15496" spans="1:2" x14ac:dyDescent="0.15">
      <c r="A15496" s="3"/>
      <c r="B15496" s="5"/>
    </row>
    <row r="15497" spans="1:2" x14ac:dyDescent="0.15">
      <c r="A15497" s="3"/>
      <c r="B15497" s="5"/>
    </row>
    <row r="15498" spans="1:2" x14ac:dyDescent="0.15">
      <c r="A15498" s="3"/>
      <c r="B15498" s="5"/>
    </row>
    <row r="15499" spans="1:2" x14ac:dyDescent="0.15">
      <c r="A15499" s="3"/>
      <c r="B15499" s="5"/>
    </row>
    <row r="15500" spans="1:2" x14ac:dyDescent="0.15">
      <c r="A15500" s="3"/>
      <c r="B15500" s="5"/>
    </row>
    <row r="15501" spans="1:2" x14ac:dyDescent="0.15">
      <c r="A15501" s="3"/>
      <c r="B15501" s="5"/>
    </row>
    <row r="15502" spans="1:2" x14ac:dyDescent="0.15">
      <c r="A15502" s="3"/>
      <c r="B15502" s="5"/>
    </row>
    <row r="15503" spans="1:2" x14ac:dyDescent="0.15">
      <c r="A15503" s="3"/>
      <c r="B15503" s="5"/>
    </row>
    <row r="15504" spans="1:2" x14ac:dyDescent="0.15">
      <c r="A15504" s="3"/>
      <c r="B15504" s="5"/>
    </row>
    <row r="15505" spans="1:2" x14ac:dyDescent="0.15">
      <c r="A15505" s="3"/>
      <c r="B15505" s="5"/>
    </row>
    <row r="15506" spans="1:2" x14ac:dyDescent="0.15">
      <c r="A15506" s="3"/>
      <c r="B15506" s="5"/>
    </row>
    <row r="15507" spans="1:2" x14ac:dyDescent="0.15">
      <c r="A15507" s="3"/>
      <c r="B15507" s="5"/>
    </row>
    <row r="15508" spans="1:2" x14ac:dyDescent="0.15">
      <c r="A15508" s="3"/>
      <c r="B15508" s="5"/>
    </row>
    <row r="15509" spans="1:2" x14ac:dyDescent="0.15">
      <c r="A15509" s="3"/>
      <c r="B15509" s="5"/>
    </row>
    <row r="15510" spans="1:2" x14ac:dyDescent="0.15">
      <c r="A15510" s="3"/>
      <c r="B15510" s="5"/>
    </row>
    <row r="15511" spans="1:2" x14ac:dyDescent="0.15">
      <c r="A15511" s="3"/>
      <c r="B15511" s="5"/>
    </row>
    <row r="15512" spans="1:2" x14ac:dyDescent="0.15">
      <c r="A15512" s="3"/>
      <c r="B15512" s="5"/>
    </row>
    <row r="15513" spans="1:2" x14ac:dyDescent="0.15">
      <c r="A15513" s="3"/>
      <c r="B15513" s="5"/>
    </row>
    <row r="15514" spans="1:2" x14ac:dyDescent="0.15">
      <c r="A15514" s="3"/>
      <c r="B15514" s="5"/>
    </row>
    <row r="15515" spans="1:2" x14ac:dyDescent="0.15">
      <c r="A15515" s="3"/>
      <c r="B15515" s="5"/>
    </row>
    <row r="15516" spans="1:2" x14ac:dyDescent="0.15">
      <c r="A15516" s="3"/>
      <c r="B15516" s="5"/>
    </row>
    <row r="15517" spans="1:2" x14ac:dyDescent="0.15">
      <c r="A15517" s="3"/>
      <c r="B15517" s="5"/>
    </row>
    <row r="15518" spans="1:2" x14ac:dyDescent="0.15">
      <c r="A15518" s="3"/>
      <c r="B15518" s="5"/>
    </row>
    <row r="15519" spans="1:2" x14ac:dyDescent="0.15">
      <c r="A15519" s="3"/>
      <c r="B15519" s="5"/>
    </row>
    <row r="15520" spans="1:2" x14ac:dyDescent="0.15">
      <c r="A15520" s="3"/>
      <c r="B15520" s="5"/>
    </row>
    <row r="15521" spans="1:2" x14ac:dyDescent="0.15">
      <c r="A15521" s="3"/>
      <c r="B15521" s="5"/>
    </row>
    <row r="15522" spans="1:2" x14ac:dyDescent="0.15">
      <c r="A15522" s="3"/>
      <c r="B15522" s="5"/>
    </row>
    <row r="15523" spans="1:2" x14ac:dyDescent="0.15">
      <c r="A15523" s="3"/>
      <c r="B15523" s="5"/>
    </row>
    <row r="15524" spans="1:2" x14ac:dyDescent="0.15">
      <c r="A15524" s="3"/>
      <c r="B15524" s="5"/>
    </row>
    <row r="15525" spans="1:2" x14ac:dyDescent="0.15">
      <c r="A15525" s="3"/>
      <c r="B15525" s="5"/>
    </row>
    <row r="15526" spans="1:2" x14ac:dyDescent="0.15">
      <c r="A15526" s="3"/>
      <c r="B15526" s="5"/>
    </row>
    <row r="15527" spans="1:2" x14ac:dyDescent="0.15">
      <c r="A15527" s="3"/>
      <c r="B15527" s="5"/>
    </row>
    <row r="15528" spans="1:2" x14ac:dyDescent="0.15">
      <c r="A15528" s="3"/>
      <c r="B15528" s="5"/>
    </row>
    <row r="15529" spans="1:2" x14ac:dyDescent="0.15">
      <c r="A15529" s="3"/>
      <c r="B15529" s="5"/>
    </row>
    <row r="15530" spans="1:2" x14ac:dyDescent="0.15">
      <c r="A15530" s="3"/>
      <c r="B15530" s="5"/>
    </row>
    <row r="15531" spans="1:2" x14ac:dyDescent="0.15">
      <c r="A15531" s="3"/>
      <c r="B15531" s="5"/>
    </row>
    <row r="15532" spans="1:2" x14ac:dyDescent="0.15">
      <c r="A15532" s="3"/>
      <c r="B15532" s="5"/>
    </row>
    <row r="15533" spans="1:2" x14ac:dyDescent="0.15">
      <c r="A15533" s="3"/>
      <c r="B15533" s="5"/>
    </row>
    <row r="15534" spans="1:2" x14ac:dyDescent="0.15">
      <c r="A15534" s="3"/>
      <c r="B15534" s="5"/>
    </row>
    <row r="15535" spans="1:2" x14ac:dyDescent="0.15">
      <c r="A15535" s="3"/>
      <c r="B15535" s="5"/>
    </row>
    <row r="15536" spans="1:2" x14ac:dyDescent="0.15">
      <c r="A15536" s="3"/>
      <c r="B15536" s="5"/>
    </row>
    <row r="15537" spans="1:2" x14ac:dyDescent="0.15">
      <c r="A15537" s="3"/>
      <c r="B15537" s="5"/>
    </row>
    <row r="15538" spans="1:2" x14ac:dyDescent="0.15">
      <c r="A15538" s="3"/>
      <c r="B15538" s="5"/>
    </row>
    <row r="15539" spans="1:2" x14ac:dyDescent="0.15">
      <c r="A15539" s="3"/>
      <c r="B15539" s="5"/>
    </row>
    <row r="15540" spans="1:2" x14ac:dyDescent="0.15">
      <c r="A15540" s="3"/>
      <c r="B15540" s="5"/>
    </row>
    <row r="15541" spans="1:2" x14ac:dyDescent="0.15">
      <c r="A15541" s="3"/>
      <c r="B15541" s="5"/>
    </row>
    <row r="15542" spans="1:2" x14ac:dyDescent="0.15">
      <c r="A15542" s="3"/>
      <c r="B15542" s="5"/>
    </row>
    <row r="15543" spans="1:2" x14ac:dyDescent="0.15">
      <c r="A15543" s="3"/>
      <c r="B15543" s="5"/>
    </row>
    <row r="15544" spans="1:2" x14ac:dyDescent="0.15">
      <c r="A15544" s="3"/>
      <c r="B15544" s="5"/>
    </row>
    <row r="15545" spans="1:2" x14ac:dyDescent="0.15">
      <c r="A15545" s="3"/>
      <c r="B15545" s="5"/>
    </row>
    <row r="15546" spans="1:2" x14ac:dyDescent="0.15">
      <c r="A15546" s="3"/>
      <c r="B15546" s="5"/>
    </row>
    <row r="15547" spans="1:2" x14ac:dyDescent="0.15">
      <c r="A15547" s="3"/>
      <c r="B15547" s="5"/>
    </row>
    <row r="15548" spans="1:2" x14ac:dyDescent="0.15">
      <c r="A15548" s="3"/>
      <c r="B15548" s="5"/>
    </row>
    <row r="15549" spans="1:2" x14ac:dyDescent="0.15">
      <c r="A15549" s="3"/>
      <c r="B15549" s="5"/>
    </row>
    <row r="15550" spans="1:2" x14ac:dyDescent="0.15">
      <c r="A15550" s="3"/>
      <c r="B15550" s="5"/>
    </row>
    <row r="15551" spans="1:2" x14ac:dyDescent="0.15">
      <c r="A15551" s="3"/>
      <c r="B15551" s="5"/>
    </row>
    <row r="15552" spans="1:2" x14ac:dyDescent="0.15">
      <c r="A15552" s="3"/>
      <c r="B15552" s="5"/>
    </row>
    <row r="15553" spans="1:2" x14ac:dyDescent="0.15">
      <c r="A15553" s="3"/>
      <c r="B15553" s="5"/>
    </row>
    <row r="15554" spans="1:2" x14ac:dyDescent="0.15">
      <c r="A15554" s="3"/>
      <c r="B15554" s="5"/>
    </row>
    <row r="15555" spans="1:2" x14ac:dyDescent="0.15">
      <c r="A15555" s="3"/>
      <c r="B15555" s="5"/>
    </row>
    <row r="15556" spans="1:2" x14ac:dyDescent="0.15">
      <c r="A15556" s="3"/>
      <c r="B15556" s="5"/>
    </row>
    <row r="15557" spans="1:2" x14ac:dyDescent="0.15">
      <c r="A15557" s="3"/>
      <c r="B15557" s="5"/>
    </row>
    <row r="15558" spans="1:2" x14ac:dyDescent="0.15">
      <c r="A15558" s="3"/>
      <c r="B15558" s="5"/>
    </row>
    <row r="15559" spans="1:2" x14ac:dyDescent="0.15">
      <c r="A15559" s="3"/>
      <c r="B15559" s="5"/>
    </row>
    <row r="15560" spans="1:2" x14ac:dyDescent="0.15">
      <c r="A15560" s="3"/>
      <c r="B15560" s="5"/>
    </row>
    <row r="15561" spans="1:2" x14ac:dyDescent="0.15">
      <c r="A15561" s="3"/>
      <c r="B15561" s="5"/>
    </row>
    <row r="15562" spans="1:2" x14ac:dyDescent="0.15">
      <c r="A15562" s="3"/>
      <c r="B15562" s="5"/>
    </row>
    <row r="15563" spans="1:2" x14ac:dyDescent="0.15">
      <c r="A15563" s="3"/>
      <c r="B15563" s="5"/>
    </row>
    <row r="15564" spans="1:2" x14ac:dyDescent="0.15">
      <c r="A15564" s="3"/>
      <c r="B15564" s="5"/>
    </row>
    <row r="15565" spans="1:2" x14ac:dyDescent="0.15">
      <c r="A15565" s="3"/>
      <c r="B15565" s="5"/>
    </row>
    <row r="15566" spans="1:2" x14ac:dyDescent="0.15">
      <c r="A15566" s="3"/>
      <c r="B15566" s="5"/>
    </row>
    <row r="15567" spans="1:2" x14ac:dyDescent="0.15">
      <c r="A15567" s="3"/>
      <c r="B15567" s="5"/>
    </row>
    <row r="15568" spans="1:2" x14ac:dyDescent="0.15">
      <c r="A15568" s="3"/>
      <c r="B15568" s="5"/>
    </row>
    <row r="15569" spans="1:2" x14ac:dyDescent="0.15">
      <c r="A15569" s="3"/>
      <c r="B15569" s="5"/>
    </row>
    <row r="15570" spans="1:2" x14ac:dyDescent="0.15">
      <c r="A15570" s="3"/>
      <c r="B15570" s="5"/>
    </row>
    <row r="15571" spans="1:2" x14ac:dyDescent="0.15">
      <c r="A15571" s="3"/>
      <c r="B15571" s="5"/>
    </row>
    <row r="15572" spans="1:2" x14ac:dyDescent="0.15">
      <c r="A15572" s="3"/>
      <c r="B15572" s="5"/>
    </row>
    <row r="15573" spans="1:2" x14ac:dyDescent="0.15">
      <c r="A15573" s="3"/>
      <c r="B15573" s="5"/>
    </row>
    <row r="15574" spans="1:2" x14ac:dyDescent="0.15">
      <c r="A15574" s="3"/>
      <c r="B15574" s="5"/>
    </row>
    <row r="15575" spans="1:2" x14ac:dyDescent="0.15">
      <c r="A15575" s="3"/>
      <c r="B15575" s="5"/>
    </row>
    <row r="15576" spans="1:2" x14ac:dyDescent="0.15">
      <c r="A15576" s="3"/>
      <c r="B15576" s="5"/>
    </row>
    <row r="15577" spans="1:2" x14ac:dyDescent="0.15">
      <c r="A15577" s="3"/>
      <c r="B15577" s="5"/>
    </row>
    <row r="15578" spans="1:2" x14ac:dyDescent="0.15">
      <c r="A15578" s="3"/>
      <c r="B15578" s="5"/>
    </row>
    <row r="15579" spans="1:2" x14ac:dyDescent="0.15">
      <c r="A15579" s="3"/>
      <c r="B15579" s="5"/>
    </row>
    <row r="15580" spans="1:2" x14ac:dyDescent="0.15">
      <c r="A15580" s="3"/>
      <c r="B15580" s="5"/>
    </row>
    <row r="15581" spans="1:2" x14ac:dyDescent="0.15">
      <c r="A15581" s="3"/>
      <c r="B15581" s="5"/>
    </row>
    <row r="15582" spans="1:2" x14ac:dyDescent="0.15">
      <c r="A15582" s="3"/>
      <c r="B15582" s="5"/>
    </row>
    <row r="15583" spans="1:2" x14ac:dyDescent="0.15">
      <c r="A15583" s="3"/>
      <c r="B15583" s="5"/>
    </row>
    <row r="15584" spans="1:2" x14ac:dyDescent="0.15">
      <c r="A15584" s="3"/>
      <c r="B15584" s="5"/>
    </row>
    <row r="15585" spans="1:2" x14ac:dyDescent="0.15">
      <c r="A15585" s="3"/>
      <c r="B15585" s="5"/>
    </row>
    <row r="15586" spans="1:2" x14ac:dyDescent="0.15">
      <c r="A15586" s="3"/>
      <c r="B15586" s="5"/>
    </row>
    <row r="15587" spans="1:2" x14ac:dyDescent="0.15">
      <c r="A15587" s="3"/>
      <c r="B15587" s="5"/>
    </row>
    <row r="15588" spans="1:2" x14ac:dyDescent="0.15">
      <c r="A15588" s="3"/>
      <c r="B15588" s="5"/>
    </row>
    <row r="15589" spans="1:2" x14ac:dyDescent="0.15">
      <c r="A15589" s="3"/>
      <c r="B15589" s="5"/>
    </row>
    <row r="15590" spans="1:2" x14ac:dyDescent="0.15">
      <c r="A15590" s="3"/>
      <c r="B15590" s="5"/>
    </row>
    <row r="15591" spans="1:2" x14ac:dyDescent="0.15">
      <c r="A15591" s="3"/>
      <c r="B15591" s="5"/>
    </row>
    <row r="15592" spans="1:2" x14ac:dyDescent="0.15">
      <c r="A15592" s="3"/>
      <c r="B15592" s="5"/>
    </row>
    <row r="15593" spans="1:2" x14ac:dyDescent="0.15">
      <c r="A15593" s="3"/>
      <c r="B15593" s="5"/>
    </row>
    <row r="15594" spans="1:2" x14ac:dyDescent="0.15">
      <c r="A15594" s="3"/>
      <c r="B15594" s="5"/>
    </row>
    <row r="15595" spans="1:2" x14ac:dyDescent="0.15">
      <c r="A15595" s="3"/>
      <c r="B15595" s="5"/>
    </row>
    <row r="15596" spans="1:2" x14ac:dyDescent="0.15">
      <c r="A15596" s="3"/>
      <c r="B15596" s="5"/>
    </row>
    <row r="15597" spans="1:2" x14ac:dyDescent="0.15">
      <c r="A15597" s="3"/>
      <c r="B15597" s="5"/>
    </row>
    <row r="15598" spans="1:2" x14ac:dyDescent="0.15">
      <c r="A15598" s="3"/>
      <c r="B15598" s="5"/>
    </row>
    <row r="15599" spans="1:2" x14ac:dyDescent="0.15">
      <c r="A15599" s="3"/>
      <c r="B15599" s="5"/>
    </row>
    <row r="15600" spans="1:2" x14ac:dyDescent="0.15">
      <c r="A15600" s="3"/>
      <c r="B15600" s="5"/>
    </row>
    <row r="15601" spans="1:2" x14ac:dyDescent="0.15">
      <c r="A15601" s="3"/>
      <c r="B15601" s="5"/>
    </row>
    <row r="15602" spans="1:2" x14ac:dyDescent="0.15">
      <c r="A15602" s="3"/>
      <c r="B15602" s="5"/>
    </row>
    <row r="15603" spans="1:2" x14ac:dyDescent="0.15">
      <c r="A15603" s="3"/>
      <c r="B15603" s="5"/>
    </row>
    <row r="15604" spans="1:2" x14ac:dyDescent="0.15">
      <c r="A15604" s="3"/>
      <c r="B15604" s="5"/>
    </row>
    <row r="15605" spans="1:2" x14ac:dyDescent="0.15">
      <c r="A15605" s="3"/>
      <c r="B15605" s="5"/>
    </row>
    <row r="15606" spans="1:2" x14ac:dyDescent="0.15">
      <c r="A15606" s="3"/>
      <c r="B15606" s="5"/>
    </row>
    <row r="15607" spans="1:2" x14ac:dyDescent="0.15">
      <c r="A15607" s="3"/>
      <c r="B15607" s="5"/>
    </row>
    <row r="15608" spans="1:2" x14ac:dyDescent="0.15">
      <c r="A15608" s="3"/>
      <c r="B15608" s="5"/>
    </row>
    <row r="15609" spans="1:2" x14ac:dyDescent="0.15">
      <c r="A15609" s="3"/>
      <c r="B15609" s="5"/>
    </row>
    <row r="15610" spans="1:2" x14ac:dyDescent="0.15">
      <c r="A15610" s="3"/>
      <c r="B15610" s="5"/>
    </row>
    <row r="15611" spans="1:2" x14ac:dyDescent="0.15">
      <c r="A15611" s="3"/>
      <c r="B15611" s="5"/>
    </row>
    <row r="15612" spans="1:2" x14ac:dyDescent="0.15">
      <c r="A15612" s="3"/>
      <c r="B15612" s="5"/>
    </row>
    <row r="15613" spans="1:2" x14ac:dyDescent="0.15">
      <c r="A15613" s="3"/>
      <c r="B15613" s="5"/>
    </row>
    <row r="15614" spans="1:2" x14ac:dyDescent="0.15">
      <c r="A15614" s="3"/>
      <c r="B15614" s="5"/>
    </row>
    <row r="15615" spans="1:2" x14ac:dyDescent="0.15">
      <c r="A15615" s="3"/>
      <c r="B15615" s="5"/>
    </row>
    <row r="15616" spans="1:2" x14ac:dyDescent="0.15">
      <c r="A15616" s="3"/>
      <c r="B15616" s="5"/>
    </row>
    <row r="15617" spans="1:2" x14ac:dyDescent="0.15">
      <c r="A15617" s="3"/>
      <c r="B15617" s="5"/>
    </row>
    <row r="15618" spans="1:2" x14ac:dyDescent="0.15">
      <c r="A15618" s="3"/>
      <c r="B15618" s="5"/>
    </row>
    <row r="15619" spans="1:2" x14ac:dyDescent="0.15">
      <c r="A15619" s="3"/>
      <c r="B15619" s="5"/>
    </row>
    <row r="15620" spans="1:2" x14ac:dyDescent="0.15">
      <c r="A15620" s="3"/>
      <c r="B15620" s="5"/>
    </row>
    <row r="15621" spans="1:2" x14ac:dyDescent="0.15">
      <c r="A15621" s="3"/>
      <c r="B15621" s="5"/>
    </row>
    <row r="15622" spans="1:2" x14ac:dyDescent="0.15">
      <c r="A15622" s="3"/>
      <c r="B15622" s="5"/>
    </row>
    <row r="15623" spans="1:2" x14ac:dyDescent="0.15">
      <c r="A15623" s="3"/>
      <c r="B15623" s="5"/>
    </row>
    <row r="15624" spans="1:2" x14ac:dyDescent="0.15">
      <c r="A15624" s="3"/>
      <c r="B15624" s="5"/>
    </row>
    <row r="15625" spans="1:2" x14ac:dyDescent="0.15">
      <c r="A15625" s="3"/>
      <c r="B15625" s="5"/>
    </row>
    <row r="15626" spans="1:2" x14ac:dyDescent="0.15">
      <c r="A15626" s="3"/>
      <c r="B15626" s="5"/>
    </row>
    <row r="15627" spans="1:2" x14ac:dyDescent="0.15">
      <c r="A15627" s="3"/>
      <c r="B15627" s="5"/>
    </row>
    <row r="15628" spans="1:2" x14ac:dyDescent="0.15">
      <c r="A15628" s="3"/>
      <c r="B15628" s="5"/>
    </row>
    <row r="15629" spans="1:2" x14ac:dyDescent="0.15">
      <c r="A15629" s="3"/>
      <c r="B15629" s="5"/>
    </row>
    <row r="15630" spans="1:2" x14ac:dyDescent="0.15">
      <c r="A15630" s="3"/>
      <c r="B15630" s="5"/>
    </row>
    <row r="15631" spans="1:2" x14ac:dyDescent="0.15">
      <c r="A15631" s="3"/>
      <c r="B15631" s="5"/>
    </row>
    <row r="15632" spans="1:2" x14ac:dyDescent="0.15">
      <c r="A15632" s="3"/>
      <c r="B15632" s="5"/>
    </row>
    <row r="15633" spans="1:2" x14ac:dyDescent="0.15">
      <c r="A15633" s="3"/>
      <c r="B15633" s="5"/>
    </row>
    <row r="15634" spans="1:2" x14ac:dyDescent="0.15">
      <c r="A15634" s="3"/>
      <c r="B15634" s="5"/>
    </row>
    <row r="15635" spans="1:2" x14ac:dyDescent="0.15">
      <c r="A15635" s="3"/>
      <c r="B15635" s="5"/>
    </row>
    <row r="15636" spans="1:2" x14ac:dyDescent="0.15">
      <c r="A15636" s="3"/>
      <c r="B15636" s="5"/>
    </row>
    <row r="15637" spans="1:2" x14ac:dyDescent="0.15">
      <c r="A15637" s="3"/>
      <c r="B15637" s="5"/>
    </row>
    <row r="15638" spans="1:2" x14ac:dyDescent="0.15">
      <c r="A15638" s="3"/>
      <c r="B15638" s="5"/>
    </row>
    <row r="15639" spans="1:2" x14ac:dyDescent="0.15">
      <c r="A15639" s="3"/>
      <c r="B15639" s="5"/>
    </row>
    <row r="15640" spans="1:2" x14ac:dyDescent="0.15">
      <c r="A15640" s="3"/>
      <c r="B15640" s="5"/>
    </row>
    <row r="15641" spans="1:2" x14ac:dyDescent="0.15">
      <c r="A15641" s="3"/>
      <c r="B15641" s="5"/>
    </row>
    <row r="15642" spans="1:2" x14ac:dyDescent="0.15">
      <c r="A15642" s="3"/>
      <c r="B15642" s="5"/>
    </row>
    <row r="15643" spans="1:2" x14ac:dyDescent="0.15">
      <c r="A15643" s="3"/>
      <c r="B15643" s="5"/>
    </row>
    <row r="15644" spans="1:2" x14ac:dyDescent="0.15">
      <c r="A15644" s="3"/>
      <c r="B15644" s="5"/>
    </row>
    <row r="15645" spans="1:2" x14ac:dyDescent="0.15">
      <c r="A15645" s="3"/>
      <c r="B15645" s="5"/>
    </row>
    <row r="15646" spans="1:2" x14ac:dyDescent="0.15">
      <c r="A15646" s="3"/>
      <c r="B15646" s="5"/>
    </row>
    <row r="15647" spans="1:2" x14ac:dyDescent="0.15">
      <c r="A15647" s="3"/>
      <c r="B15647" s="5"/>
    </row>
    <row r="15648" spans="1:2" x14ac:dyDescent="0.15">
      <c r="A15648" s="3"/>
      <c r="B15648" s="5"/>
    </row>
    <row r="15649" spans="1:2" x14ac:dyDescent="0.15">
      <c r="A15649" s="3"/>
      <c r="B15649" s="5"/>
    </row>
    <row r="15650" spans="1:2" x14ac:dyDescent="0.15">
      <c r="A15650" s="3"/>
      <c r="B15650" s="5"/>
    </row>
    <row r="15651" spans="1:2" x14ac:dyDescent="0.15">
      <c r="A15651" s="3"/>
      <c r="B15651" s="5"/>
    </row>
    <row r="15652" spans="1:2" x14ac:dyDescent="0.15">
      <c r="A15652" s="3"/>
      <c r="B15652" s="5"/>
    </row>
    <row r="15653" spans="1:2" x14ac:dyDescent="0.15">
      <c r="A15653" s="3"/>
      <c r="B15653" s="5"/>
    </row>
    <row r="15654" spans="1:2" x14ac:dyDescent="0.15">
      <c r="A15654" s="3"/>
      <c r="B15654" s="5"/>
    </row>
    <row r="15655" spans="1:2" x14ac:dyDescent="0.15">
      <c r="A15655" s="3"/>
      <c r="B15655" s="5"/>
    </row>
    <row r="15656" spans="1:2" x14ac:dyDescent="0.15">
      <c r="A15656" s="3"/>
      <c r="B15656" s="5"/>
    </row>
    <row r="15657" spans="1:2" x14ac:dyDescent="0.15">
      <c r="A15657" s="3"/>
      <c r="B15657" s="5"/>
    </row>
    <row r="15658" spans="1:2" x14ac:dyDescent="0.15">
      <c r="A15658" s="3"/>
      <c r="B15658" s="5"/>
    </row>
    <row r="15659" spans="1:2" x14ac:dyDescent="0.15">
      <c r="A15659" s="3"/>
      <c r="B15659" s="5"/>
    </row>
    <row r="15660" spans="1:2" x14ac:dyDescent="0.15">
      <c r="A15660" s="3"/>
      <c r="B15660" s="5"/>
    </row>
    <row r="15661" spans="1:2" x14ac:dyDescent="0.15">
      <c r="A15661" s="3"/>
      <c r="B15661" s="5"/>
    </row>
    <row r="15662" spans="1:2" x14ac:dyDescent="0.15">
      <c r="A15662" s="3"/>
      <c r="B15662" s="5"/>
    </row>
    <row r="15663" spans="1:2" x14ac:dyDescent="0.15">
      <c r="A15663" s="3"/>
      <c r="B15663" s="5"/>
    </row>
    <row r="15664" spans="1:2" x14ac:dyDescent="0.15">
      <c r="A15664" s="3"/>
      <c r="B15664" s="5"/>
    </row>
    <row r="15665" spans="1:2" x14ac:dyDescent="0.15">
      <c r="A15665" s="3"/>
      <c r="B15665" s="5"/>
    </row>
    <row r="15666" spans="1:2" x14ac:dyDescent="0.15">
      <c r="A15666" s="3"/>
      <c r="B15666" s="5"/>
    </row>
    <row r="15667" spans="1:2" x14ac:dyDescent="0.15">
      <c r="A15667" s="3"/>
      <c r="B15667" s="5"/>
    </row>
    <row r="15668" spans="1:2" x14ac:dyDescent="0.15">
      <c r="A15668" s="3"/>
      <c r="B15668" s="5"/>
    </row>
    <row r="15669" spans="1:2" x14ac:dyDescent="0.15">
      <c r="A15669" s="3"/>
      <c r="B15669" s="5"/>
    </row>
    <row r="15670" spans="1:2" x14ac:dyDescent="0.15">
      <c r="A15670" s="3"/>
      <c r="B15670" s="5"/>
    </row>
    <row r="15671" spans="1:2" x14ac:dyDescent="0.15">
      <c r="A15671" s="3"/>
      <c r="B15671" s="5"/>
    </row>
    <row r="15672" spans="1:2" x14ac:dyDescent="0.15">
      <c r="A15672" s="3"/>
      <c r="B15672" s="5"/>
    </row>
    <row r="15673" spans="1:2" x14ac:dyDescent="0.15">
      <c r="A15673" s="3"/>
      <c r="B15673" s="5"/>
    </row>
    <row r="15674" spans="1:2" x14ac:dyDescent="0.15">
      <c r="A15674" s="3"/>
      <c r="B15674" s="5"/>
    </row>
    <row r="15675" spans="1:2" x14ac:dyDescent="0.15">
      <c r="A15675" s="3"/>
      <c r="B15675" s="5"/>
    </row>
    <row r="15676" spans="1:2" x14ac:dyDescent="0.15">
      <c r="A15676" s="3"/>
      <c r="B15676" s="5"/>
    </row>
    <row r="15677" spans="1:2" x14ac:dyDescent="0.15">
      <c r="A15677" s="3"/>
      <c r="B15677" s="5"/>
    </row>
    <row r="15678" spans="1:2" x14ac:dyDescent="0.15">
      <c r="A15678" s="3"/>
      <c r="B15678" s="5"/>
    </row>
    <row r="15679" spans="1:2" x14ac:dyDescent="0.15">
      <c r="A15679" s="3"/>
      <c r="B15679" s="5"/>
    </row>
    <row r="15680" spans="1:2" x14ac:dyDescent="0.15">
      <c r="A15680" s="3"/>
      <c r="B15680" s="5"/>
    </row>
    <row r="15681" spans="1:2" x14ac:dyDescent="0.15">
      <c r="A15681" s="3"/>
      <c r="B15681" s="5"/>
    </row>
    <row r="15682" spans="1:2" x14ac:dyDescent="0.15">
      <c r="A15682" s="3"/>
      <c r="B15682" s="5"/>
    </row>
    <row r="15683" spans="1:2" x14ac:dyDescent="0.15">
      <c r="A15683" s="3"/>
      <c r="B15683" s="5"/>
    </row>
    <row r="15684" spans="1:2" x14ac:dyDescent="0.15">
      <c r="A15684" s="3"/>
      <c r="B15684" s="5"/>
    </row>
    <row r="15685" spans="1:2" x14ac:dyDescent="0.15">
      <c r="A15685" s="3"/>
      <c r="B15685" s="5"/>
    </row>
    <row r="15686" spans="1:2" x14ac:dyDescent="0.15">
      <c r="A15686" s="3"/>
      <c r="B15686" s="5"/>
    </row>
    <row r="15687" spans="1:2" x14ac:dyDescent="0.15">
      <c r="A15687" s="3"/>
      <c r="B15687" s="5"/>
    </row>
    <row r="15688" spans="1:2" x14ac:dyDescent="0.15">
      <c r="A15688" s="3"/>
      <c r="B15688" s="5"/>
    </row>
    <row r="15689" spans="1:2" x14ac:dyDescent="0.15">
      <c r="A15689" s="3"/>
      <c r="B15689" s="5"/>
    </row>
    <row r="15690" spans="1:2" x14ac:dyDescent="0.15">
      <c r="A15690" s="3"/>
      <c r="B15690" s="5"/>
    </row>
    <row r="15691" spans="1:2" x14ac:dyDescent="0.15">
      <c r="A15691" s="3"/>
      <c r="B15691" s="5"/>
    </row>
    <row r="15692" spans="1:2" x14ac:dyDescent="0.15">
      <c r="A15692" s="3"/>
      <c r="B15692" s="5"/>
    </row>
    <row r="15693" spans="1:2" x14ac:dyDescent="0.15">
      <c r="A15693" s="3"/>
      <c r="B15693" s="5"/>
    </row>
    <row r="15694" spans="1:2" x14ac:dyDescent="0.15">
      <c r="A15694" s="3"/>
      <c r="B15694" s="5"/>
    </row>
    <row r="15695" spans="1:2" x14ac:dyDescent="0.15">
      <c r="A15695" s="3"/>
      <c r="B15695" s="5"/>
    </row>
    <row r="15696" spans="1:2" x14ac:dyDescent="0.15">
      <c r="A15696" s="3"/>
      <c r="B15696" s="5"/>
    </row>
    <row r="15697" spans="1:2" x14ac:dyDescent="0.15">
      <c r="A15697" s="3"/>
      <c r="B15697" s="5"/>
    </row>
    <row r="15698" spans="1:2" x14ac:dyDescent="0.15">
      <c r="A15698" s="3"/>
      <c r="B15698" s="5"/>
    </row>
    <row r="15699" spans="1:2" x14ac:dyDescent="0.15">
      <c r="A15699" s="3"/>
      <c r="B15699" s="5"/>
    </row>
    <row r="15700" spans="1:2" x14ac:dyDescent="0.15">
      <c r="A15700" s="3"/>
      <c r="B15700" s="5"/>
    </row>
    <row r="15701" spans="1:2" x14ac:dyDescent="0.15">
      <c r="A15701" s="3"/>
      <c r="B15701" s="5"/>
    </row>
    <row r="15702" spans="1:2" x14ac:dyDescent="0.15">
      <c r="A15702" s="3"/>
      <c r="B15702" s="5"/>
    </row>
    <row r="15703" spans="1:2" x14ac:dyDescent="0.15">
      <c r="A15703" s="3"/>
      <c r="B15703" s="5"/>
    </row>
    <row r="15704" spans="1:2" x14ac:dyDescent="0.15">
      <c r="A15704" s="3"/>
      <c r="B15704" s="5"/>
    </row>
    <row r="15705" spans="1:2" x14ac:dyDescent="0.15">
      <c r="A15705" s="3"/>
      <c r="B15705" s="5"/>
    </row>
    <row r="15706" spans="1:2" x14ac:dyDescent="0.15">
      <c r="A15706" s="3"/>
      <c r="B15706" s="5"/>
    </row>
    <row r="15707" spans="1:2" x14ac:dyDescent="0.15">
      <c r="A15707" s="3"/>
      <c r="B15707" s="5"/>
    </row>
    <row r="15708" spans="1:2" x14ac:dyDescent="0.15">
      <c r="A15708" s="3"/>
      <c r="B15708" s="5"/>
    </row>
    <row r="15709" spans="1:2" x14ac:dyDescent="0.15">
      <c r="A15709" s="3"/>
      <c r="B15709" s="5"/>
    </row>
    <row r="15710" spans="1:2" x14ac:dyDescent="0.15">
      <c r="A15710" s="3"/>
      <c r="B15710" s="5"/>
    </row>
    <row r="15711" spans="1:2" x14ac:dyDescent="0.15">
      <c r="A15711" s="3"/>
      <c r="B15711" s="5"/>
    </row>
    <row r="15712" spans="1:2" x14ac:dyDescent="0.15">
      <c r="A15712" s="3"/>
      <c r="B15712" s="5"/>
    </row>
    <row r="15713" spans="1:2" x14ac:dyDescent="0.15">
      <c r="A15713" s="3"/>
      <c r="B15713" s="5"/>
    </row>
    <row r="15714" spans="1:2" x14ac:dyDescent="0.15">
      <c r="A15714" s="3"/>
      <c r="B15714" s="5"/>
    </row>
    <row r="15715" spans="1:2" x14ac:dyDescent="0.15">
      <c r="A15715" s="3"/>
      <c r="B15715" s="5"/>
    </row>
    <row r="15716" spans="1:2" x14ac:dyDescent="0.15">
      <c r="A15716" s="3"/>
      <c r="B15716" s="5"/>
    </row>
    <row r="15717" spans="1:2" x14ac:dyDescent="0.15">
      <c r="A15717" s="3"/>
      <c r="B15717" s="5"/>
    </row>
    <row r="15718" spans="1:2" x14ac:dyDescent="0.15">
      <c r="A15718" s="3"/>
      <c r="B15718" s="5"/>
    </row>
    <row r="15719" spans="1:2" x14ac:dyDescent="0.15">
      <c r="A15719" s="3"/>
      <c r="B15719" s="5"/>
    </row>
    <row r="15720" spans="1:2" x14ac:dyDescent="0.15">
      <c r="A15720" s="3"/>
      <c r="B15720" s="5"/>
    </row>
    <row r="15721" spans="1:2" x14ac:dyDescent="0.15">
      <c r="A15721" s="3"/>
      <c r="B15721" s="5"/>
    </row>
    <row r="15722" spans="1:2" x14ac:dyDescent="0.15">
      <c r="A15722" s="3"/>
      <c r="B15722" s="5"/>
    </row>
    <row r="15723" spans="1:2" x14ac:dyDescent="0.15">
      <c r="A15723" s="3"/>
      <c r="B15723" s="5"/>
    </row>
    <row r="15724" spans="1:2" x14ac:dyDescent="0.15">
      <c r="A15724" s="3"/>
      <c r="B15724" s="5"/>
    </row>
    <row r="15725" spans="1:2" x14ac:dyDescent="0.15">
      <c r="A15725" s="3"/>
      <c r="B15725" s="5"/>
    </row>
    <row r="15726" spans="1:2" x14ac:dyDescent="0.15">
      <c r="A15726" s="3"/>
      <c r="B15726" s="5"/>
    </row>
    <row r="15727" spans="1:2" x14ac:dyDescent="0.15">
      <c r="A15727" s="3"/>
      <c r="B15727" s="5"/>
    </row>
    <row r="15728" spans="1:2" x14ac:dyDescent="0.15">
      <c r="A15728" s="3"/>
      <c r="B15728" s="5"/>
    </row>
    <row r="15729" spans="1:2" x14ac:dyDescent="0.15">
      <c r="A15729" s="3"/>
      <c r="B15729" s="5"/>
    </row>
    <row r="15730" spans="1:2" x14ac:dyDescent="0.15">
      <c r="A15730" s="3"/>
      <c r="B15730" s="5"/>
    </row>
    <row r="15731" spans="1:2" x14ac:dyDescent="0.15">
      <c r="A15731" s="3"/>
      <c r="B15731" s="5"/>
    </row>
    <row r="15732" spans="1:2" x14ac:dyDescent="0.15">
      <c r="A15732" s="3"/>
      <c r="B15732" s="5"/>
    </row>
    <row r="15733" spans="1:2" x14ac:dyDescent="0.15">
      <c r="A15733" s="3"/>
      <c r="B15733" s="5"/>
    </row>
    <row r="15734" spans="1:2" x14ac:dyDescent="0.15">
      <c r="A15734" s="3"/>
      <c r="B15734" s="5"/>
    </row>
    <row r="15735" spans="1:2" x14ac:dyDescent="0.15">
      <c r="A15735" s="3"/>
      <c r="B15735" s="5"/>
    </row>
    <row r="15736" spans="1:2" x14ac:dyDescent="0.15">
      <c r="A15736" s="3"/>
      <c r="B15736" s="5"/>
    </row>
    <row r="15737" spans="1:2" x14ac:dyDescent="0.15">
      <c r="A15737" s="3"/>
      <c r="B15737" s="5"/>
    </row>
    <row r="15738" spans="1:2" x14ac:dyDescent="0.15">
      <c r="A15738" s="3"/>
      <c r="B15738" s="5"/>
    </row>
    <row r="15739" spans="1:2" x14ac:dyDescent="0.15">
      <c r="A15739" s="3"/>
      <c r="B15739" s="5"/>
    </row>
    <row r="15740" spans="1:2" x14ac:dyDescent="0.15">
      <c r="A15740" s="3"/>
      <c r="B15740" s="5"/>
    </row>
    <row r="15741" spans="1:2" x14ac:dyDescent="0.15">
      <c r="A15741" s="3"/>
      <c r="B15741" s="5"/>
    </row>
    <row r="15742" spans="1:2" x14ac:dyDescent="0.15">
      <c r="A15742" s="3"/>
      <c r="B15742" s="5"/>
    </row>
    <row r="15743" spans="1:2" x14ac:dyDescent="0.15">
      <c r="A15743" s="3"/>
      <c r="B15743" s="5"/>
    </row>
    <row r="15744" spans="1:2" x14ac:dyDescent="0.15">
      <c r="A15744" s="3"/>
      <c r="B15744" s="5"/>
    </row>
    <row r="15745" spans="1:2" x14ac:dyDescent="0.15">
      <c r="A15745" s="3"/>
      <c r="B15745" s="5"/>
    </row>
    <row r="15746" spans="1:2" x14ac:dyDescent="0.15">
      <c r="A15746" s="3"/>
      <c r="B15746" s="5"/>
    </row>
    <row r="15747" spans="1:2" x14ac:dyDescent="0.15">
      <c r="A15747" s="3"/>
      <c r="B15747" s="5"/>
    </row>
    <row r="15748" spans="1:2" x14ac:dyDescent="0.15">
      <c r="A15748" s="3"/>
      <c r="B15748" s="5"/>
    </row>
    <row r="15749" spans="1:2" x14ac:dyDescent="0.15">
      <c r="A15749" s="3"/>
      <c r="B15749" s="5"/>
    </row>
    <row r="15750" spans="1:2" x14ac:dyDescent="0.15">
      <c r="A15750" s="3"/>
      <c r="B15750" s="5"/>
    </row>
    <row r="15751" spans="1:2" x14ac:dyDescent="0.15">
      <c r="A15751" s="3"/>
      <c r="B15751" s="5"/>
    </row>
    <row r="15752" spans="1:2" x14ac:dyDescent="0.15">
      <c r="A15752" s="3"/>
      <c r="B15752" s="5"/>
    </row>
    <row r="15753" spans="1:2" x14ac:dyDescent="0.15">
      <c r="A15753" s="3"/>
      <c r="B15753" s="5"/>
    </row>
    <row r="15754" spans="1:2" x14ac:dyDescent="0.15">
      <c r="A15754" s="3"/>
      <c r="B15754" s="5"/>
    </row>
    <row r="15755" spans="1:2" x14ac:dyDescent="0.15">
      <c r="A15755" s="3"/>
      <c r="B15755" s="5"/>
    </row>
    <row r="15756" spans="1:2" x14ac:dyDescent="0.15">
      <c r="A15756" s="3"/>
      <c r="B15756" s="5"/>
    </row>
    <row r="15757" spans="1:2" x14ac:dyDescent="0.15">
      <c r="A15757" s="3"/>
      <c r="B15757" s="5"/>
    </row>
    <row r="15758" spans="1:2" x14ac:dyDescent="0.15">
      <c r="A15758" s="3"/>
      <c r="B15758" s="5"/>
    </row>
    <row r="15759" spans="1:2" x14ac:dyDescent="0.15">
      <c r="A15759" s="3"/>
      <c r="B15759" s="5"/>
    </row>
    <row r="15760" spans="1:2" x14ac:dyDescent="0.15">
      <c r="A15760" s="3"/>
      <c r="B15760" s="5"/>
    </row>
    <row r="15761" spans="1:2" x14ac:dyDescent="0.15">
      <c r="A15761" s="3"/>
      <c r="B15761" s="5"/>
    </row>
    <row r="15762" spans="1:2" x14ac:dyDescent="0.15">
      <c r="A15762" s="3"/>
      <c r="B15762" s="5"/>
    </row>
    <row r="15763" spans="1:2" x14ac:dyDescent="0.15">
      <c r="A15763" s="3"/>
      <c r="B15763" s="5"/>
    </row>
    <row r="15764" spans="1:2" x14ac:dyDescent="0.15">
      <c r="A15764" s="3"/>
      <c r="B15764" s="5"/>
    </row>
    <row r="15765" spans="1:2" x14ac:dyDescent="0.15">
      <c r="A15765" s="3"/>
      <c r="B15765" s="5"/>
    </row>
    <row r="15766" spans="1:2" x14ac:dyDescent="0.15">
      <c r="A15766" s="3"/>
      <c r="B15766" s="5"/>
    </row>
    <row r="15767" spans="1:2" x14ac:dyDescent="0.15">
      <c r="A15767" s="3"/>
      <c r="B15767" s="5"/>
    </row>
    <row r="15768" spans="1:2" x14ac:dyDescent="0.15">
      <c r="A15768" s="3"/>
      <c r="B15768" s="5"/>
    </row>
    <row r="15769" spans="1:2" x14ac:dyDescent="0.15">
      <c r="A15769" s="3"/>
      <c r="B15769" s="5"/>
    </row>
    <row r="15770" spans="1:2" x14ac:dyDescent="0.15">
      <c r="A15770" s="3"/>
      <c r="B15770" s="5"/>
    </row>
    <row r="15771" spans="1:2" x14ac:dyDescent="0.15">
      <c r="A15771" s="3"/>
      <c r="B15771" s="5"/>
    </row>
    <row r="15772" spans="1:2" x14ac:dyDescent="0.15">
      <c r="A15772" s="3"/>
      <c r="B15772" s="5"/>
    </row>
    <row r="15773" spans="1:2" x14ac:dyDescent="0.15">
      <c r="A15773" s="3"/>
      <c r="B15773" s="5"/>
    </row>
    <row r="15774" spans="1:2" x14ac:dyDescent="0.15">
      <c r="A15774" s="3"/>
      <c r="B15774" s="5"/>
    </row>
    <row r="15775" spans="1:2" x14ac:dyDescent="0.15">
      <c r="A15775" s="3"/>
      <c r="B15775" s="5"/>
    </row>
    <row r="15776" spans="1:2" x14ac:dyDescent="0.15">
      <c r="A15776" s="3"/>
      <c r="B15776" s="5"/>
    </row>
    <row r="15777" spans="1:2" x14ac:dyDescent="0.15">
      <c r="A15777" s="3"/>
      <c r="B15777" s="5"/>
    </row>
    <row r="15778" spans="1:2" x14ac:dyDescent="0.15">
      <c r="A15778" s="3"/>
      <c r="B15778" s="5"/>
    </row>
    <row r="15779" spans="1:2" x14ac:dyDescent="0.15">
      <c r="A15779" s="3"/>
      <c r="B15779" s="5"/>
    </row>
    <row r="15780" spans="1:2" x14ac:dyDescent="0.15">
      <c r="A15780" s="3"/>
      <c r="B15780" s="5"/>
    </row>
    <row r="15781" spans="1:2" x14ac:dyDescent="0.15">
      <c r="A15781" s="3"/>
      <c r="B15781" s="5"/>
    </row>
    <row r="15782" spans="1:2" x14ac:dyDescent="0.15">
      <c r="A15782" s="3"/>
      <c r="B15782" s="5"/>
    </row>
    <row r="15783" spans="1:2" x14ac:dyDescent="0.15">
      <c r="A15783" s="3"/>
      <c r="B15783" s="5"/>
    </row>
    <row r="15784" spans="1:2" x14ac:dyDescent="0.15">
      <c r="A15784" s="3"/>
      <c r="B15784" s="5"/>
    </row>
    <row r="15785" spans="1:2" x14ac:dyDescent="0.15">
      <c r="A15785" s="3"/>
      <c r="B15785" s="5"/>
    </row>
    <row r="15786" spans="1:2" x14ac:dyDescent="0.15">
      <c r="A15786" s="3"/>
      <c r="B15786" s="5"/>
    </row>
    <row r="15787" spans="1:2" x14ac:dyDescent="0.15">
      <c r="A15787" s="3"/>
      <c r="B15787" s="5"/>
    </row>
    <row r="15788" spans="1:2" x14ac:dyDescent="0.15">
      <c r="A15788" s="3"/>
      <c r="B15788" s="5"/>
    </row>
    <row r="15789" spans="1:2" x14ac:dyDescent="0.15">
      <c r="A15789" s="3"/>
      <c r="B15789" s="5"/>
    </row>
    <row r="15790" spans="1:2" x14ac:dyDescent="0.15">
      <c r="A15790" s="3"/>
      <c r="B15790" s="5"/>
    </row>
    <row r="15791" spans="1:2" x14ac:dyDescent="0.15">
      <c r="A15791" s="3"/>
      <c r="B15791" s="5"/>
    </row>
    <row r="15792" spans="1:2" x14ac:dyDescent="0.15">
      <c r="A15792" s="3"/>
      <c r="B15792" s="5"/>
    </row>
    <row r="15793" spans="1:2" x14ac:dyDescent="0.15">
      <c r="A15793" s="3"/>
      <c r="B15793" s="5"/>
    </row>
    <row r="15794" spans="1:2" x14ac:dyDescent="0.15">
      <c r="A15794" s="3"/>
      <c r="B15794" s="5"/>
    </row>
    <row r="15795" spans="1:2" x14ac:dyDescent="0.15">
      <c r="A15795" s="3"/>
      <c r="B15795" s="5"/>
    </row>
    <row r="15796" spans="1:2" x14ac:dyDescent="0.15">
      <c r="A15796" s="3"/>
      <c r="B15796" s="5"/>
    </row>
    <row r="15797" spans="1:2" x14ac:dyDescent="0.15">
      <c r="A15797" s="3"/>
      <c r="B15797" s="5"/>
    </row>
    <row r="15798" spans="1:2" x14ac:dyDescent="0.15">
      <c r="A15798" s="3"/>
      <c r="B15798" s="5"/>
    </row>
    <row r="15799" spans="1:2" x14ac:dyDescent="0.15">
      <c r="A15799" s="3"/>
      <c r="B15799" s="5"/>
    </row>
    <row r="15800" spans="1:2" x14ac:dyDescent="0.15">
      <c r="A15800" s="3"/>
      <c r="B15800" s="5"/>
    </row>
    <row r="15801" spans="1:2" x14ac:dyDescent="0.15">
      <c r="A15801" s="3"/>
      <c r="B15801" s="5"/>
    </row>
    <row r="15802" spans="1:2" x14ac:dyDescent="0.15">
      <c r="A15802" s="3"/>
      <c r="B15802" s="5"/>
    </row>
    <row r="15803" spans="1:2" x14ac:dyDescent="0.15">
      <c r="A15803" s="3"/>
      <c r="B15803" s="5"/>
    </row>
    <row r="15804" spans="1:2" x14ac:dyDescent="0.15">
      <c r="A15804" s="3"/>
      <c r="B15804" s="5"/>
    </row>
    <row r="15805" spans="1:2" x14ac:dyDescent="0.15">
      <c r="A15805" s="3"/>
      <c r="B15805" s="5"/>
    </row>
    <row r="15806" spans="1:2" x14ac:dyDescent="0.15">
      <c r="A15806" s="3"/>
      <c r="B15806" s="5"/>
    </row>
    <row r="15807" spans="1:2" x14ac:dyDescent="0.15">
      <c r="A15807" s="3"/>
      <c r="B15807" s="5"/>
    </row>
    <row r="15808" spans="1:2" x14ac:dyDescent="0.15">
      <c r="A15808" s="3"/>
      <c r="B15808" s="5"/>
    </row>
    <row r="15809" spans="1:2" x14ac:dyDescent="0.15">
      <c r="A15809" s="3"/>
      <c r="B15809" s="5"/>
    </row>
    <row r="15810" spans="1:2" x14ac:dyDescent="0.15">
      <c r="A15810" s="3"/>
      <c r="B15810" s="5"/>
    </row>
    <row r="15811" spans="1:2" x14ac:dyDescent="0.15">
      <c r="A15811" s="3"/>
      <c r="B15811" s="5"/>
    </row>
    <row r="15812" spans="1:2" x14ac:dyDescent="0.15">
      <c r="A15812" s="3"/>
      <c r="B15812" s="5"/>
    </row>
    <row r="15813" spans="1:2" x14ac:dyDescent="0.15">
      <c r="A15813" s="3"/>
      <c r="B15813" s="5"/>
    </row>
    <row r="15814" spans="1:2" x14ac:dyDescent="0.15">
      <c r="A15814" s="3"/>
      <c r="B15814" s="5"/>
    </row>
    <row r="15815" spans="1:2" x14ac:dyDescent="0.15">
      <c r="A15815" s="3"/>
      <c r="B15815" s="5"/>
    </row>
    <row r="15816" spans="1:2" x14ac:dyDescent="0.15">
      <c r="A15816" s="3"/>
      <c r="B15816" s="5"/>
    </row>
    <row r="15817" spans="1:2" x14ac:dyDescent="0.15">
      <c r="A15817" s="3"/>
      <c r="B15817" s="5"/>
    </row>
    <row r="15818" spans="1:2" x14ac:dyDescent="0.15">
      <c r="A15818" s="3"/>
      <c r="B15818" s="5"/>
    </row>
    <row r="15819" spans="1:2" x14ac:dyDescent="0.15">
      <c r="A15819" s="3"/>
      <c r="B15819" s="5"/>
    </row>
    <row r="15820" spans="1:2" x14ac:dyDescent="0.15">
      <c r="A15820" s="3"/>
      <c r="B15820" s="5"/>
    </row>
    <row r="15821" spans="1:2" x14ac:dyDescent="0.15">
      <c r="A15821" s="3"/>
      <c r="B15821" s="5"/>
    </row>
    <row r="15822" spans="1:2" x14ac:dyDescent="0.15">
      <c r="A15822" s="3"/>
      <c r="B15822" s="5"/>
    </row>
    <row r="15823" spans="1:2" x14ac:dyDescent="0.15">
      <c r="A15823" s="3"/>
      <c r="B15823" s="5"/>
    </row>
    <row r="15824" spans="1:2" x14ac:dyDescent="0.15">
      <c r="A15824" s="3"/>
      <c r="B15824" s="5"/>
    </row>
    <row r="15825" spans="1:2" x14ac:dyDescent="0.15">
      <c r="A15825" s="3"/>
      <c r="B15825" s="5"/>
    </row>
    <row r="15826" spans="1:2" x14ac:dyDescent="0.15">
      <c r="A15826" s="3"/>
      <c r="B15826" s="5"/>
    </row>
    <row r="15827" spans="1:2" x14ac:dyDescent="0.15">
      <c r="A15827" s="3"/>
      <c r="B15827" s="5"/>
    </row>
    <row r="15828" spans="1:2" x14ac:dyDescent="0.15">
      <c r="A15828" s="3"/>
      <c r="B15828" s="5"/>
    </row>
    <row r="15829" spans="1:2" x14ac:dyDescent="0.15">
      <c r="A15829" s="3"/>
      <c r="B15829" s="5"/>
    </row>
    <row r="15830" spans="1:2" x14ac:dyDescent="0.15">
      <c r="A15830" s="3"/>
      <c r="B15830" s="5"/>
    </row>
    <row r="15831" spans="1:2" x14ac:dyDescent="0.15">
      <c r="A15831" s="3"/>
      <c r="B15831" s="5"/>
    </row>
    <row r="15832" spans="1:2" x14ac:dyDescent="0.15">
      <c r="A15832" s="3"/>
      <c r="B15832" s="5"/>
    </row>
    <row r="15833" spans="1:2" x14ac:dyDescent="0.15">
      <c r="A15833" s="3"/>
      <c r="B15833" s="5"/>
    </row>
    <row r="15834" spans="1:2" x14ac:dyDescent="0.15">
      <c r="A15834" s="3"/>
      <c r="B15834" s="5"/>
    </row>
    <row r="15835" spans="1:2" x14ac:dyDescent="0.15">
      <c r="A15835" s="3"/>
      <c r="B15835" s="5"/>
    </row>
    <row r="15836" spans="1:2" x14ac:dyDescent="0.15">
      <c r="A15836" s="3"/>
      <c r="B15836" s="5"/>
    </row>
    <row r="15837" spans="1:2" x14ac:dyDescent="0.15">
      <c r="A15837" s="3"/>
      <c r="B15837" s="5"/>
    </row>
    <row r="15838" spans="1:2" x14ac:dyDescent="0.15">
      <c r="A15838" s="3"/>
      <c r="B15838" s="5"/>
    </row>
    <row r="15839" spans="1:2" x14ac:dyDescent="0.15">
      <c r="A15839" s="3"/>
      <c r="B15839" s="5"/>
    </row>
    <row r="15840" spans="1:2" x14ac:dyDescent="0.15">
      <c r="A15840" s="3"/>
      <c r="B15840" s="5"/>
    </row>
    <row r="15841" spans="1:2" x14ac:dyDescent="0.15">
      <c r="A15841" s="3"/>
      <c r="B15841" s="5"/>
    </row>
    <row r="15842" spans="1:2" x14ac:dyDescent="0.15">
      <c r="A15842" s="3"/>
      <c r="B15842" s="5"/>
    </row>
    <row r="15843" spans="1:2" x14ac:dyDescent="0.15">
      <c r="A15843" s="3"/>
      <c r="B15843" s="5"/>
    </row>
    <row r="15844" spans="1:2" x14ac:dyDescent="0.15">
      <c r="A15844" s="3"/>
      <c r="B15844" s="5"/>
    </row>
    <row r="15845" spans="1:2" x14ac:dyDescent="0.15">
      <c r="A15845" s="3"/>
      <c r="B15845" s="5"/>
    </row>
    <row r="15846" spans="1:2" x14ac:dyDescent="0.15">
      <c r="A15846" s="3"/>
      <c r="B15846" s="5"/>
    </row>
    <row r="15847" spans="1:2" x14ac:dyDescent="0.15">
      <c r="A15847" s="3"/>
      <c r="B15847" s="5"/>
    </row>
    <row r="15848" spans="1:2" x14ac:dyDescent="0.15">
      <c r="A15848" s="3"/>
      <c r="B15848" s="5"/>
    </row>
    <row r="15849" spans="1:2" x14ac:dyDescent="0.15">
      <c r="A15849" s="3"/>
      <c r="B15849" s="5"/>
    </row>
    <row r="15850" spans="1:2" x14ac:dyDescent="0.15">
      <c r="A15850" s="3"/>
      <c r="B15850" s="5"/>
    </row>
    <row r="15851" spans="1:2" x14ac:dyDescent="0.15">
      <c r="A15851" s="3"/>
      <c r="B15851" s="5"/>
    </row>
    <row r="15852" spans="1:2" x14ac:dyDescent="0.15">
      <c r="A15852" s="3"/>
      <c r="B15852" s="5"/>
    </row>
    <row r="15853" spans="1:2" x14ac:dyDescent="0.15">
      <c r="A15853" s="3"/>
      <c r="B15853" s="5"/>
    </row>
    <row r="15854" spans="1:2" x14ac:dyDescent="0.15">
      <c r="A15854" s="3"/>
      <c r="B15854" s="5"/>
    </row>
    <row r="15855" spans="1:2" x14ac:dyDescent="0.15">
      <c r="A15855" s="3"/>
      <c r="B15855" s="5"/>
    </row>
    <row r="15856" spans="1:2" x14ac:dyDescent="0.15">
      <c r="A15856" s="3"/>
      <c r="B15856" s="5"/>
    </row>
    <row r="15857" spans="1:2" x14ac:dyDescent="0.15">
      <c r="A15857" s="3"/>
      <c r="B15857" s="5"/>
    </row>
    <row r="15858" spans="1:2" x14ac:dyDescent="0.15">
      <c r="A15858" s="3"/>
      <c r="B15858" s="5"/>
    </row>
    <row r="15859" spans="1:2" x14ac:dyDescent="0.15">
      <c r="A15859" s="3"/>
      <c r="B15859" s="5"/>
    </row>
    <row r="15860" spans="1:2" x14ac:dyDescent="0.15">
      <c r="A15860" s="3"/>
      <c r="B15860" s="5"/>
    </row>
    <row r="15861" spans="1:2" x14ac:dyDescent="0.15">
      <c r="A15861" s="3"/>
      <c r="B15861" s="5"/>
    </row>
    <row r="15862" spans="1:2" x14ac:dyDescent="0.15">
      <c r="A15862" s="3"/>
      <c r="B15862" s="5"/>
    </row>
    <row r="15863" spans="1:2" x14ac:dyDescent="0.15">
      <c r="A15863" s="3"/>
      <c r="B15863" s="5"/>
    </row>
    <row r="15864" spans="1:2" x14ac:dyDescent="0.15">
      <c r="A15864" s="3"/>
      <c r="B15864" s="5"/>
    </row>
    <row r="15865" spans="1:2" x14ac:dyDescent="0.15">
      <c r="A15865" s="3"/>
      <c r="B15865" s="5"/>
    </row>
    <row r="15866" spans="1:2" x14ac:dyDescent="0.15">
      <c r="A15866" s="3"/>
      <c r="B15866" s="5"/>
    </row>
    <row r="15867" spans="1:2" x14ac:dyDescent="0.15">
      <c r="A15867" s="3"/>
      <c r="B15867" s="5"/>
    </row>
    <row r="15868" spans="1:2" x14ac:dyDescent="0.15">
      <c r="A15868" s="3"/>
      <c r="B15868" s="5"/>
    </row>
    <row r="15869" spans="1:2" x14ac:dyDescent="0.15">
      <c r="A15869" s="3"/>
      <c r="B15869" s="5"/>
    </row>
    <row r="15870" spans="1:2" x14ac:dyDescent="0.15">
      <c r="A15870" s="3"/>
      <c r="B15870" s="5"/>
    </row>
    <row r="15871" spans="1:2" x14ac:dyDescent="0.15">
      <c r="A15871" s="3"/>
      <c r="B15871" s="5"/>
    </row>
    <row r="15872" spans="1:2" x14ac:dyDescent="0.15">
      <c r="A15872" s="3"/>
      <c r="B15872" s="5"/>
    </row>
    <row r="15873" spans="1:2" x14ac:dyDescent="0.15">
      <c r="A15873" s="3"/>
      <c r="B15873" s="5"/>
    </row>
    <row r="15874" spans="1:2" x14ac:dyDescent="0.15">
      <c r="A15874" s="3"/>
      <c r="B15874" s="5"/>
    </row>
    <row r="15875" spans="1:2" x14ac:dyDescent="0.15">
      <c r="A15875" s="3"/>
      <c r="B15875" s="5"/>
    </row>
    <row r="15876" spans="1:2" x14ac:dyDescent="0.15">
      <c r="A15876" s="3"/>
      <c r="B15876" s="5"/>
    </row>
    <row r="15877" spans="1:2" x14ac:dyDescent="0.15">
      <c r="A15877" s="3"/>
      <c r="B15877" s="5"/>
    </row>
    <row r="15878" spans="1:2" x14ac:dyDescent="0.15">
      <c r="A15878" s="3"/>
      <c r="B15878" s="5"/>
    </row>
    <row r="15879" spans="1:2" x14ac:dyDescent="0.15">
      <c r="A15879" s="3"/>
      <c r="B15879" s="5"/>
    </row>
    <row r="15880" spans="1:2" x14ac:dyDescent="0.15">
      <c r="A15880" s="3"/>
      <c r="B15880" s="5"/>
    </row>
    <row r="15881" spans="1:2" x14ac:dyDescent="0.15">
      <c r="A15881" s="3"/>
      <c r="B15881" s="5"/>
    </row>
    <row r="15882" spans="1:2" x14ac:dyDescent="0.15">
      <c r="A15882" s="3"/>
      <c r="B15882" s="5"/>
    </row>
    <row r="15883" spans="1:2" x14ac:dyDescent="0.15">
      <c r="A15883" s="3"/>
      <c r="B15883" s="5"/>
    </row>
    <row r="15884" spans="1:2" x14ac:dyDescent="0.15">
      <c r="A15884" s="3"/>
      <c r="B15884" s="5"/>
    </row>
    <row r="15885" spans="1:2" x14ac:dyDescent="0.15">
      <c r="A15885" s="3"/>
      <c r="B15885" s="5"/>
    </row>
    <row r="15886" spans="1:2" x14ac:dyDescent="0.15">
      <c r="A15886" s="3"/>
      <c r="B15886" s="5"/>
    </row>
    <row r="15887" spans="1:2" x14ac:dyDescent="0.15">
      <c r="A15887" s="3"/>
      <c r="B15887" s="5"/>
    </row>
    <row r="15888" spans="1:2" x14ac:dyDescent="0.15">
      <c r="A15888" s="3"/>
      <c r="B15888" s="5"/>
    </row>
    <row r="15889" spans="1:2" x14ac:dyDescent="0.15">
      <c r="A15889" s="3"/>
      <c r="B15889" s="5"/>
    </row>
    <row r="15890" spans="1:2" x14ac:dyDescent="0.15">
      <c r="A15890" s="3"/>
      <c r="B15890" s="5"/>
    </row>
    <row r="15891" spans="1:2" x14ac:dyDescent="0.15">
      <c r="A15891" s="3"/>
      <c r="B15891" s="5"/>
    </row>
    <row r="15892" spans="1:2" x14ac:dyDescent="0.15">
      <c r="A15892" s="3"/>
      <c r="B15892" s="5"/>
    </row>
    <row r="15893" spans="1:2" x14ac:dyDescent="0.15">
      <c r="A15893" s="3"/>
      <c r="B15893" s="5"/>
    </row>
    <row r="15894" spans="1:2" x14ac:dyDescent="0.15">
      <c r="A15894" s="3"/>
      <c r="B15894" s="5"/>
    </row>
    <row r="15895" spans="1:2" x14ac:dyDescent="0.15">
      <c r="A15895" s="3"/>
      <c r="B15895" s="5"/>
    </row>
    <row r="15896" spans="1:2" x14ac:dyDescent="0.15">
      <c r="A15896" s="3"/>
      <c r="B15896" s="5"/>
    </row>
    <row r="15897" spans="1:2" x14ac:dyDescent="0.15">
      <c r="A15897" s="3"/>
      <c r="B15897" s="5"/>
    </row>
    <row r="15898" spans="1:2" x14ac:dyDescent="0.15">
      <c r="A15898" s="3"/>
      <c r="B15898" s="5"/>
    </row>
    <row r="15899" spans="1:2" x14ac:dyDescent="0.15">
      <c r="A15899" s="3"/>
      <c r="B15899" s="5"/>
    </row>
    <row r="15900" spans="1:2" x14ac:dyDescent="0.15">
      <c r="A15900" s="3"/>
      <c r="B15900" s="5"/>
    </row>
    <row r="15901" spans="1:2" x14ac:dyDescent="0.15">
      <c r="A15901" s="3"/>
      <c r="B15901" s="5"/>
    </row>
    <row r="15902" spans="1:2" x14ac:dyDescent="0.15">
      <c r="A15902" s="3"/>
      <c r="B15902" s="5"/>
    </row>
    <row r="15903" spans="1:2" x14ac:dyDescent="0.15">
      <c r="A15903" s="3"/>
      <c r="B15903" s="5"/>
    </row>
    <row r="15904" spans="1:2" x14ac:dyDescent="0.15">
      <c r="A15904" s="3"/>
      <c r="B15904" s="5"/>
    </row>
    <row r="15905" spans="1:2" x14ac:dyDescent="0.15">
      <c r="A15905" s="3"/>
      <c r="B15905" s="5"/>
    </row>
    <row r="15906" spans="1:2" x14ac:dyDescent="0.15">
      <c r="A15906" s="3"/>
      <c r="B15906" s="5"/>
    </row>
    <row r="15907" spans="1:2" x14ac:dyDescent="0.15">
      <c r="A15907" s="3"/>
      <c r="B15907" s="5"/>
    </row>
    <row r="15908" spans="1:2" x14ac:dyDescent="0.15">
      <c r="A15908" s="3"/>
      <c r="B15908" s="5"/>
    </row>
    <row r="15909" spans="1:2" x14ac:dyDescent="0.15">
      <c r="A15909" s="3"/>
      <c r="B15909" s="5"/>
    </row>
    <row r="15910" spans="1:2" x14ac:dyDescent="0.15">
      <c r="A15910" s="3"/>
      <c r="B15910" s="5"/>
    </row>
    <row r="15911" spans="1:2" x14ac:dyDescent="0.15">
      <c r="A15911" s="3"/>
      <c r="B15911" s="5"/>
    </row>
    <row r="15912" spans="1:2" x14ac:dyDescent="0.15">
      <c r="A15912" s="3"/>
      <c r="B15912" s="5"/>
    </row>
    <row r="15913" spans="1:2" x14ac:dyDescent="0.15">
      <c r="A15913" s="3"/>
      <c r="B15913" s="5"/>
    </row>
    <row r="15914" spans="1:2" x14ac:dyDescent="0.15">
      <c r="A15914" s="3"/>
      <c r="B15914" s="5"/>
    </row>
    <row r="15915" spans="1:2" x14ac:dyDescent="0.15">
      <c r="A15915" s="3"/>
      <c r="B15915" s="5"/>
    </row>
    <row r="15916" spans="1:2" x14ac:dyDescent="0.15">
      <c r="A15916" s="3"/>
      <c r="B15916" s="5"/>
    </row>
    <row r="15917" spans="1:2" x14ac:dyDescent="0.15">
      <c r="A15917" s="3"/>
      <c r="B15917" s="5"/>
    </row>
    <row r="15918" spans="1:2" x14ac:dyDescent="0.15">
      <c r="A15918" s="3"/>
      <c r="B15918" s="5"/>
    </row>
    <row r="15919" spans="1:2" x14ac:dyDescent="0.15">
      <c r="A15919" s="3"/>
      <c r="B15919" s="5"/>
    </row>
    <row r="15920" spans="1:2" x14ac:dyDescent="0.15">
      <c r="A15920" s="3"/>
      <c r="B15920" s="5"/>
    </row>
    <row r="15921" spans="1:2" x14ac:dyDescent="0.15">
      <c r="A15921" s="3"/>
      <c r="B15921" s="5"/>
    </row>
    <row r="15922" spans="1:2" x14ac:dyDescent="0.15">
      <c r="A15922" s="3"/>
      <c r="B15922" s="5"/>
    </row>
    <row r="15923" spans="1:2" x14ac:dyDescent="0.15">
      <c r="A15923" s="3"/>
      <c r="B15923" s="5"/>
    </row>
    <row r="15924" spans="1:2" x14ac:dyDescent="0.15">
      <c r="A15924" s="3"/>
      <c r="B15924" s="5"/>
    </row>
    <row r="15925" spans="1:2" x14ac:dyDescent="0.15">
      <c r="A15925" s="3"/>
      <c r="B15925" s="5"/>
    </row>
    <row r="15926" spans="1:2" x14ac:dyDescent="0.15">
      <c r="A15926" s="3"/>
      <c r="B15926" s="5"/>
    </row>
    <row r="15927" spans="1:2" x14ac:dyDescent="0.15">
      <c r="A15927" s="3"/>
      <c r="B15927" s="5"/>
    </row>
    <row r="15928" spans="1:2" x14ac:dyDescent="0.15">
      <c r="A15928" s="3"/>
      <c r="B15928" s="5"/>
    </row>
    <row r="15929" spans="1:2" x14ac:dyDescent="0.15">
      <c r="A15929" s="3"/>
      <c r="B15929" s="5"/>
    </row>
    <row r="15930" spans="1:2" x14ac:dyDescent="0.15">
      <c r="A15930" s="3"/>
      <c r="B15930" s="5"/>
    </row>
    <row r="15931" spans="1:2" x14ac:dyDescent="0.15">
      <c r="A15931" s="3"/>
      <c r="B15931" s="5"/>
    </row>
    <row r="15932" spans="1:2" x14ac:dyDescent="0.15">
      <c r="A15932" s="3"/>
      <c r="B15932" s="5"/>
    </row>
    <row r="15933" spans="1:2" x14ac:dyDescent="0.15">
      <c r="A15933" s="3"/>
      <c r="B15933" s="5"/>
    </row>
    <row r="15934" spans="1:2" x14ac:dyDescent="0.15">
      <c r="A15934" s="3"/>
      <c r="B15934" s="5"/>
    </row>
    <row r="15935" spans="1:2" x14ac:dyDescent="0.15">
      <c r="A15935" s="3"/>
      <c r="B15935" s="5"/>
    </row>
    <row r="15936" spans="1:2" x14ac:dyDescent="0.15">
      <c r="A15936" s="3"/>
      <c r="B15936" s="5"/>
    </row>
    <row r="15937" spans="1:2" x14ac:dyDescent="0.15">
      <c r="A15937" s="3"/>
      <c r="B15937" s="5"/>
    </row>
    <row r="15938" spans="1:2" x14ac:dyDescent="0.15">
      <c r="A15938" s="3"/>
      <c r="B15938" s="5"/>
    </row>
    <row r="15939" spans="1:2" x14ac:dyDescent="0.15">
      <c r="A15939" s="3"/>
      <c r="B15939" s="5"/>
    </row>
    <row r="15940" spans="1:2" x14ac:dyDescent="0.15">
      <c r="A15940" s="3"/>
      <c r="B15940" s="5"/>
    </row>
    <row r="15941" spans="1:2" x14ac:dyDescent="0.15">
      <c r="A15941" s="3"/>
      <c r="B15941" s="5"/>
    </row>
    <row r="15942" spans="1:2" x14ac:dyDescent="0.15">
      <c r="A15942" s="3"/>
      <c r="B15942" s="5"/>
    </row>
    <row r="15943" spans="1:2" x14ac:dyDescent="0.15">
      <c r="A15943" s="3"/>
      <c r="B15943" s="5"/>
    </row>
    <row r="15944" spans="1:2" x14ac:dyDescent="0.15">
      <c r="A15944" s="3"/>
      <c r="B15944" s="5"/>
    </row>
    <row r="15945" spans="1:2" x14ac:dyDescent="0.15">
      <c r="A15945" s="3"/>
      <c r="B15945" s="5"/>
    </row>
    <row r="15946" spans="1:2" x14ac:dyDescent="0.15">
      <c r="A15946" s="3"/>
      <c r="B15946" s="5"/>
    </row>
    <row r="15947" spans="1:2" x14ac:dyDescent="0.15">
      <c r="A15947" s="3"/>
      <c r="B15947" s="5"/>
    </row>
    <row r="15948" spans="1:2" x14ac:dyDescent="0.15">
      <c r="A15948" s="3"/>
      <c r="B15948" s="5"/>
    </row>
    <row r="15949" spans="1:2" x14ac:dyDescent="0.15">
      <c r="A15949" s="3"/>
      <c r="B15949" s="5"/>
    </row>
    <row r="15950" spans="1:2" x14ac:dyDescent="0.15">
      <c r="A15950" s="3"/>
      <c r="B15950" s="5"/>
    </row>
    <row r="15951" spans="1:2" x14ac:dyDescent="0.15">
      <c r="A15951" s="3"/>
      <c r="B15951" s="5"/>
    </row>
    <row r="15952" spans="1:2" x14ac:dyDescent="0.15">
      <c r="A15952" s="3"/>
      <c r="B15952" s="5"/>
    </row>
    <row r="15953" spans="1:2" x14ac:dyDescent="0.15">
      <c r="A15953" s="3"/>
      <c r="B15953" s="5"/>
    </row>
    <row r="15954" spans="1:2" x14ac:dyDescent="0.15">
      <c r="A15954" s="3"/>
      <c r="B15954" s="5"/>
    </row>
    <row r="15955" spans="1:2" x14ac:dyDescent="0.15">
      <c r="A15955" s="3"/>
      <c r="B15955" s="5"/>
    </row>
    <row r="15956" spans="1:2" x14ac:dyDescent="0.15">
      <c r="A15956" s="3"/>
      <c r="B15956" s="5"/>
    </row>
    <row r="15957" spans="1:2" x14ac:dyDescent="0.15">
      <c r="A15957" s="3"/>
      <c r="B15957" s="5"/>
    </row>
    <row r="15958" spans="1:2" x14ac:dyDescent="0.15">
      <c r="A15958" s="3"/>
      <c r="B15958" s="5"/>
    </row>
    <row r="15959" spans="1:2" x14ac:dyDescent="0.15">
      <c r="A15959" s="3"/>
      <c r="B15959" s="5"/>
    </row>
    <row r="15960" spans="1:2" x14ac:dyDescent="0.15">
      <c r="A15960" s="3"/>
      <c r="B15960" s="5"/>
    </row>
    <row r="15961" spans="1:2" x14ac:dyDescent="0.15">
      <c r="A15961" s="3"/>
      <c r="B15961" s="5"/>
    </row>
    <row r="15962" spans="1:2" x14ac:dyDescent="0.15">
      <c r="A15962" s="3"/>
      <c r="B15962" s="5"/>
    </row>
    <row r="15963" spans="1:2" x14ac:dyDescent="0.15">
      <c r="A15963" s="3"/>
      <c r="B15963" s="5"/>
    </row>
    <row r="15964" spans="1:2" x14ac:dyDescent="0.15">
      <c r="A15964" s="3"/>
      <c r="B15964" s="5"/>
    </row>
    <row r="15965" spans="1:2" x14ac:dyDescent="0.15">
      <c r="A15965" s="3"/>
      <c r="B15965" s="5"/>
    </row>
    <row r="15966" spans="1:2" x14ac:dyDescent="0.15">
      <c r="A15966" s="3"/>
      <c r="B15966" s="5"/>
    </row>
    <row r="15967" spans="1:2" x14ac:dyDescent="0.15">
      <c r="A15967" s="3"/>
      <c r="B15967" s="5"/>
    </row>
    <row r="15968" spans="1:2" x14ac:dyDescent="0.15">
      <c r="A15968" s="3"/>
      <c r="B15968" s="5"/>
    </row>
    <row r="15969" spans="1:2" x14ac:dyDescent="0.15">
      <c r="A15969" s="3"/>
      <c r="B15969" s="5"/>
    </row>
    <row r="15970" spans="1:2" x14ac:dyDescent="0.15">
      <c r="A15970" s="3"/>
      <c r="B15970" s="5"/>
    </row>
    <row r="15971" spans="1:2" x14ac:dyDescent="0.15">
      <c r="A15971" s="3"/>
      <c r="B15971" s="5"/>
    </row>
    <row r="15972" spans="1:2" x14ac:dyDescent="0.15">
      <c r="A15972" s="3"/>
      <c r="B15972" s="5"/>
    </row>
    <row r="15973" spans="1:2" x14ac:dyDescent="0.15">
      <c r="A15973" s="3"/>
      <c r="B15973" s="5"/>
    </row>
    <row r="15974" spans="1:2" x14ac:dyDescent="0.15">
      <c r="A15974" s="3"/>
      <c r="B15974" s="5"/>
    </row>
    <row r="15975" spans="1:2" x14ac:dyDescent="0.15">
      <c r="A15975" s="3"/>
      <c r="B15975" s="5"/>
    </row>
    <row r="15976" spans="1:2" x14ac:dyDescent="0.15">
      <c r="A15976" s="3"/>
      <c r="B15976" s="5"/>
    </row>
    <row r="15977" spans="1:2" x14ac:dyDescent="0.15">
      <c r="A15977" s="3"/>
      <c r="B15977" s="5"/>
    </row>
    <row r="15978" spans="1:2" x14ac:dyDescent="0.15">
      <c r="A15978" s="3"/>
      <c r="B15978" s="5"/>
    </row>
    <row r="15979" spans="1:2" x14ac:dyDescent="0.15">
      <c r="A15979" s="3"/>
      <c r="B15979" s="5"/>
    </row>
    <row r="15980" spans="1:2" x14ac:dyDescent="0.15">
      <c r="A15980" s="3"/>
      <c r="B15980" s="5"/>
    </row>
    <row r="15981" spans="1:2" x14ac:dyDescent="0.15">
      <c r="A15981" s="3"/>
      <c r="B15981" s="5"/>
    </row>
    <row r="15982" spans="1:2" x14ac:dyDescent="0.15">
      <c r="A15982" s="3"/>
      <c r="B15982" s="5"/>
    </row>
    <row r="15983" spans="1:2" x14ac:dyDescent="0.15">
      <c r="A15983" s="3"/>
      <c r="B15983" s="5"/>
    </row>
    <row r="15984" spans="1:2" x14ac:dyDescent="0.15">
      <c r="A15984" s="3"/>
      <c r="B15984" s="5"/>
    </row>
    <row r="15985" spans="1:2" x14ac:dyDescent="0.15">
      <c r="A15985" s="3"/>
      <c r="B15985" s="5"/>
    </row>
    <row r="15986" spans="1:2" x14ac:dyDescent="0.15">
      <c r="A15986" s="3"/>
      <c r="B15986" s="5"/>
    </row>
    <row r="15987" spans="1:2" x14ac:dyDescent="0.15">
      <c r="A15987" s="3"/>
      <c r="B15987" s="5"/>
    </row>
    <row r="15988" spans="1:2" x14ac:dyDescent="0.15">
      <c r="A15988" s="3"/>
      <c r="B15988" s="5"/>
    </row>
    <row r="15989" spans="1:2" x14ac:dyDescent="0.15">
      <c r="A15989" s="3"/>
      <c r="B15989" s="5"/>
    </row>
    <row r="15990" spans="1:2" x14ac:dyDescent="0.15">
      <c r="A15990" s="3"/>
      <c r="B15990" s="5"/>
    </row>
    <row r="15991" spans="1:2" x14ac:dyDescent="0.15">
      <c r="A15991" s="3"/>
      <c r="B15991" s="5"/>
    </row>
    <row r="15992" spans="1:2" x14ac:dyDescent="0.15">
      <c r="A15992" s="3"/>
      <c r="B15992" s="5"/>
    </row>
    <row r="15993" spans="1:2" x14ac:dyDescent="0.15">
      <c r="A15993" s="3"/>
      <c r="B15993" s="5"/>
    </row>
    <row r="15994" spans="1:2" x14ac:dyDescent="0.15">
      <c r="A15994" s="3"/>
      <c r="B15994" s="5"/>
    </row>
    <row r="15995" spans="1:2" x14ac:dyDescent="0.15">
      <c r="A15995" s="3"/>
      <c r="B15995" s="5"/>
    </row>
    <row r="15996" spans="1:2" x14ac:dyDescent="0.15">
      <c r="A15996" s="3"/>
      <c r="B15996" s="5"/>
    </row>
    <row r="15997" spans="1:2" x14ac:dyDescent="0.15">
      <c r="A15997" s="3"/>
      <c r="B15997" s="5"/>
    </row>
    <row r="15998" spans="1:2" x14ac:dyDescent="0.15">
      <c r="A15998" s="3"/>
      <c r="B15998" s="5"/>
    </row>
    <row r="15999" spans="1:2" x14ac:dyDescent="0.15">
      <c r="A15999" s="3"/>
      <c r="B15999" s="5"/>
    </row>
    <row r="16000" spans="1:2" x14ac:dyDescent="0.15">
      <c r="A16000" s="3"/>
      <c r="B16000" s="5"/>
    </row>
    <row r="16001" spans="1:2" x14ac:dyDescent="0.15">
      <c r="A16001" s="3"/>
      <c r="B16001" s="5"/>
    </row>
    <row r="16002" spans="1:2" x14ac:dyDescent="0.15">
      <c r="A16002" s="3"/>
      <c r="B16002" s="5"/>
    </row>
    <row r="16003" spans="1:2" x14ac:dyDescent="0.15">
      <c r="A16003" s="3"/>
      <c r="B16003" s="5"/>
    </row>
    <row r="16004" spans="1:2" x14ac:dyDescent="0.15">
      <c r="A16004" s="3"/>
      <c r="B16004" s="5"/>
    </row>
    <row r="16005" spans="1:2" x14ac:dyDescent="0.15">
      <c r="A16005" s="3"/>
      <c r="B16005" s="5"/>
    </row>
    <row r="16006" spans="1:2" x14ac:dyDescent="0.15">
      <c r="A16006" s="3"/>
      <c r="B16006" s="5"/>
    </row>
    <row r="16007" spans="1:2" x14ac:dyDescent="0.15">
      <c r="A16007" s="3"/>
      <c r="B16007" s="5"/>
    </row>
    <row r="16008" spans="1:2" x14ac:dyDescent="0.15">
      <c r="A16008" s="3"/>
      <c r="B16008" s="5"/>
    </row>
    <row r="16009" spans="1:2" x14ac:dyDescent="0.15">
      <c r="A16009" s="3"/>
      <c r="B16009" s="5"/>
    </row>
    <row r="16010" spans="1:2" x14ac:dyDescent="0.15">
      <c r="A16010" s="3"/>
      <c r="B16010" s="5"/>
    </row>
    <row r="16011" spans="1:2" x14ac:dyDescent="0.15">
      <c r="A16011" s="3"/>
      <c r="B16011" s="5"/>
    </row>
    <row r="16012" spans="1:2" x14ac:dyDescent="0.15">
      <c r="A16012" s="3"/>
      <c r="B16012" s="5"/>
    </row>
    <row r="16013" spans="1:2" x14ac:dyDescent="0.15">
      <c r="A16013" s="3"/>
      <c r="B16013" s="5"/>
    </row>
    <row r="16014" spans="1:2" x14ac:dyDescent="0.15">
      <c r="A16014" s="3"/>
      <c r="B16014" s="5"/>
    </row>
    <row r="16015" spans="1:2" x14ac:dyDescent="0.15">
      <c r="A16015" s="3"/>
      <c r="B16015" s="5"/>
    </row>
    <row r="16016" spans="1:2" x14ac:dyDescent="0.15">
      <c r="A16016" s="3"/>
      <c r="B16016" s="5"/>
    </row>
    <row r="16017" spans="1:2" x14ac:dyDescent="0.15">
      <c r="A16017" s="3"/>
      <c r="B16017" s="5"/>
    </row>
    <row r="16018" spans="1:2" x14ac:dyDescent="0.15">
      <c r="A16018" s="3"/>
      <c r="B16018" s="5"/>
    </row>
    <row r="16019" spans="1:2" x14ac:dyDescent="0.15">
      <c r="A16019" s="3"/>
      <c r="B16019" s="5"/>
    </row>
    <row r="16020" spans="1:2" x14ac:dyDescent="0.15">
      <c r="A16020" s="3"/>
      <c r="B16020" s="5"/>
    </row>
    <row r="16021" spans="1:2" x14ac:dyDescent="0.15">
      <c r="A16021" s="3"/>
      <c r="B16021" s="5"/>
    </row>
    <row r="16022" spans="1:2" x14ac:dyDescent="0.15">
      <c r="A16022" s="3"/>
      <c r="B16022" s="5"/>
    </row>
    <row r="16023" spans="1:2" x14ac:dyDescent="0.15">
      <c r="A16023" s="3"/>
      <c r="B16023" s="5"/>
    </row>
    <row r="16024" spans="1:2" x14ac:dyDescent="0.15">
      <c r="A16024" s="3"/>
      <c r="B16024" s="5"/>
    </row>
    <row r="16025" spans="1:2" x14ac:dyDescent="0.15">
      <c r="A16025" s="3"/>
      <c r="B16025" s="5"/>
    </row>
    <row r="16026" spans="1:2" x14ac:dyDescent="0.15">
      <c r="A16026" s="3"/>
      <c r="B16026" s="5"/>
    </row>
    <row r="16027" spans="1:2" x14ac:dyDescent="0.15">
      <c r="A16027" s="3"/>
      <c r="B16027" s="5"/>
    </row>
    <row r="16028" spans="1:2" x14ac:dyDescent="0.15">
      <c r="A16028" s="3"/>
      <c r="B16028" s="5"/>
    </row>
    <row r="16029" spans="1:2" x14ac:dyDescent="0.15">
      <c r="A16029" s="3"/>
      <c r="B16029" s="5"/>
    </row>
    <row r="16030" spans="1:2" x14ac:dyDescent="0.15">
      <c r="A16030" s="3"/>
      <c r="B16030" s="5"/>
    </row>
    <row r="16031" spans="1:2" x14ac:dyDescent="0.15">
      <c r="A16031" s="3"/>
      <c r="B16031" s="5"/>
    </row>
    <row r="16032" spans="1:2" x14ac:dyDescent="0.15">
      <c r="A16032" s="3"/>
      <c r="B16032" s="5"/>
    </row>
    <row r="16033" spans="1:2" x14ac:dyDescent="0.15">
      <c r="A16033" s="3"/>
      <c r="B16033" s="5"/>
    </row>
    <row r="16034" spans="1:2" x14ac:dyDescent="0.15">
      <c r="A16034" s="3"/>
      <c r="B16034" s="5"/>
    </row>
    <row r="16035" spans="1:2" x14ac:dyDescent="0.15">
      <c r="A16035" s="3"/>
      <c r="B16035" s="5"/>
    </row>
    <row r="16036" spans="1:2" x14ac:dyDescent="0.15">
      <c r="A16036" s="3"/>
      <c r="B16036" s="5"/>
    </row>
    <row r="16037" spans="1:2" x14ac:dyDescent="0.15">
      <c r="A16037" s="3"/>
      <c r="B16037" s="5"/>
    </row>
    <row r="16038" spans="1:2" x14ac:dyDescent="0.15">
      <c r="A16038" s="3"/>
      <c r="B16038" s="5"/>
    </row>
    <row r="16039" spans="1:2" x14ac:dyDescent="0.15">
      <c r="A16039" s="3"/>
      <c r="B16039" s="5"/>
    </row>
    <row r="16040" spans="1:2" x14ac:dyDescent="0.15">
      <c r="A16040" s="3"/>
      <c r="B16040" s="5"/>
    </row>
    <row r="16041" spans="1:2" x14ac:dyDescent="0.15">
      <c r="A16041" s="3"/>
      <c r="B16041" s="5"/>
    </row>
    <row r="16042" spans="1:2" x14ac:dyDescent="0.15">
      <c r="A16042" s="3"/>
      <c r="B16042" s="5"/>
    </row>
    <row r="16043" spans="1:2" x14ac:dyDescent="0.15">
      <c r="A16043" s="3"/>
      <c r="B16043" s="5"/>
    </row>
    <row r="16044" spans="1:2" x14ac:dyDescent="0.15">
      <c r="A16044" s="3"/>
      <c r="B16044" s="5"/>
    </row>
    <row r="16045" spans="1:2" x14ac:dyDescent="0.15">
      <c r="A16045" s="3"/>
      <c r="B16045" s="5"/>
    </row>
    <row r="16046" spans="1:2" x14ac:dyDescent="0.15">
      <c r="A16046" s="3"/>
      <c r="B16046" s="5"/>
    </row>
    <row r="16047" spans="1:2" x14ac:dyDescent="0.15">
      <c r="A16047" s="3"/>
      <c r="B16047" s="5"/>
    </row>
    <row r="16048" spans="1:2" x14ac:dyDescent="0.15">
      <c r="A16048" s="3"/>
      <c r="B16048" s="5"/>
    </row>
    <row r="16049" spans="1:2" x14ac:dyDescent="0.15">
      <c r="A16049" s="3"/>
      <c r="B16049" s="5"/>
    </row>
    <row r="16050" spans="1:2" x14ac:dyDescent="0.15">
      <c r="A16050" s="3"/>
      <c r="B16050" s="5"/>
    </row>
    <row r="16051" spans="1:2" x14ac:dyDescent="0.15">
      <c r="A16051" s="3"/>
      <c r="B16051" s="5"/>
    </row>
    <row r="16052" spans="1:2" x14ac:dyDescent="0.15">
      <c r="A16052" s="3"/>
      <c r="B16052" s="5"/>
    </row>
    <row r="16053" spans="1:2" x14ac:dyDescent="0.15">
      <c r="A16053" s="3"/>
      <c r="B16053" s="5"/>
    </row>
    <row r="16054" spans="1:2" x14ac:dyDescent="0.15">
      <c r="A16054" s="3"/>
      <c r="B16054" s="5"/>
    </row>
    <row r="16055" spans="1:2" x14ac:dyDescent="0.15">
      <c r="A16055" s="3"/>
      <c r="B16055" s="5"/>
    </row>
    <row r="16056" spans="1:2" x14ac:dyDescent="0.15">
      <c r="A16056" s="3"/>
      <c r="B16056" s="5"/>
    </row>
    <row r="16057" spans="1:2" x14ac:dyDescent="0.15">
      <c r="A16057" s="3"/>
      <c r="B16057" s="5"/>
    </row>
    <row r="16058" spans="1:2" x14ac:dyDescent="0.15">
      <c r="A16058" s="3"/>
      <c r="B16058" s="5"/>
    </row>
    <row r="16059" spans="1:2" x14ac:dyDescent="0.15">
      <c r="A16059" s="3"/>
      <c r="B16059" s="5"/>
    </row>
    <row r="16060" spans="1:2" x14ac:dyDescent="0.15">
      <c r="A16060" s="3"/>
      <c r="B16060" s="5"/>
    </row>
    <row r="16061" spans="1:2" x14ac:dyDescent="0.15">
      <c r="A16061" s="3"/>
      <c r="B16061" s="5"/>
    </row>
    <row r="16062" spans="1:2" x14ac:dyDescent="0.15">
      <c r="A16062" s="3"/>
      <c r="B16062" s="5"/>
    </row>
    <row r="16063" spans="1:2" x14ac:dyDescent="0.15">
      <c r="A16063" s="3"/>
      <c r="B16063" s="5"/>
    </row>
    <row r="16064" spans="1:2" x14ac:dyDescent="0.15">
      <c r="A16064" s="3"/>
      <c r="B16064" s="5"/>
    </row>
    <row r="16065" spans="1:2" x14ac:dyDescent="0.15">
      <c r="A16065" s="3"/>
      <c r="B16065" s="5"/>
    </row>
    <row r="16066" spans="1:2" x14ac:dyDescent="0.15">
      <c r="A16066" s="3"/>
      <c r="B16066" s="5"/>
    </row>
    <row r="16067" spans="1:2" x14ac:dyDescent="0.15">
      <c r="A16067" s="3"/>
      <c r="B16067" s="5"/>
    </row>
    <row r="16068" spans="1:2" x14ac:dyDescent="0.15">
      <c r="A16068" s="3"/>
      <c r="B16068" s="5"/>
    </row>
    <row r="16069" spans="1:2" x14ac:dyDescent="0.15">
      <c r="A16069" s="3"/>
      <c r="B16069" s="5"/>
    </row>
    <row r="16070" spans="1:2" x14ac:dyDescent="0.15">
      <c r="A16070" s="3"/>
      <c r="B16070" s="5"/>
    </row>
    <row r="16071" spans="1:2" x14ac:dyDescent="0.15">
      <c r="A16071" s="3"/>
      <c r="B16071" s="5"/>
    </row>
    <row r="16072" spans="1:2" x14ac:dyDescent="0.15">
      <c r="A16072" s="3"/>
      <c r="B16072" s="5"/>
    </row>
    <row r="16073" spans="1:2" x14ac:dyDescent="0.15">
      <c r="A16073" s="3"/>
      <c r="B16073" s="5"/>
    </row>
    <row r="16074" spans="1:2" x14ac:dyDescent="0.15">
      <c r="A16074" s="3"/>
      <c r="B16074" s="5"/>
    </row>
    <row r="16075" spans="1:2" x14ac:dyDescent="0.15">
      <c r="A16075" s="3"/>
      <c r="B16075" s="5"/>
    </row>
    <row r="16076" spans="1:2" x14ac:dyDescent="0.15">
      <c r="A16076" s="3"/>
      <c r="B16076" s="5"/>
    </row>
    <row r="16077" spans="1:2" x14ac:dyDescent="0.15">
      <c r="A16077" s="3"/>
      <c r="B16077" s="5"/>
    </row>
    <row r="16078" spans="1:2" x14ac:dyDescent="0.15">
      <c r="A16078" s="3"/>
      <c r="B16078" s="5"/>
    </row>
    <row r="16079" spans="1:2" x14ac:dyDescent="0.15">
      <c r="A16079" s="3"/>
      <c r="B16079" s="5"/>
    </row>
    <row r="16080" spans="1:2" x14ac:dyDescent="0.15">
      <c r="A16080" s="3"/>
      <c r="B16080" s="5"/>
    </row>
    <row r="16081" spans="1:2" x14ac:dyDescent="0.15">
      <c r="A16081" s="3"/>
      <c r="B16081" s="5"/>
    </row>
    <row r="16082" spans="1:2" x14ac:dyDescent="0.15">
      <c r="A16082" s="3"/>
      <c r="B16082" s="5"/>
    </row>
    <row r="16083" spans="1:2" x14ac:dyDescent="0.15">
      <c r="A16083" s="3"/>
      <c r="B16083" s="5"/>
    </row>
    <row r="16084" spans="1:2" x14ac:dyDescent="0.15">
      <c r="A16084" s="3"/>
      <c r="B16084" s="5"/>
    </row>
    <row r="16085" spans="1:2" x14ac:dyDescent="0.15">
      <c r="A16085" s="3"/>
      <c r="B16085" s="5"/>
    </row>
    <row r="16086" spans="1:2" x14ac:dyDescent="0.15">
      <c r="A16086" s="3"/>
      <c r="B16086" s="5"/>
    </row>
    <row r="16087" spans="1:2" x14ac:dyDescent="0.15">
      <c r="A16087" s="3"/>
      <c r="B16087" s="5"/>
    </row>
    <row r="16088" spans="1:2" x14ac:dyDescent="0.15">
      <c r="A16088" s="3"/>
      <c r="B16088" s="5"/>
    </row>
    <row r="16089" spans="1:2" x14ac:dyDescent="0.15">
      <c r="A16089" s="3"/>
      <c r="B16089" s="5"/>
    </row>
    <row r="16090" spans="1:2" x14ac:dyDescent="0.15">
      <c r="A16090" s="3"/>
      <c r="B16090" s="5"/>
    </row>
    <row r="16091" spans="1:2" x14ac:dyDescent="0.15">
      <c r="A16091" s="3"/>
      <c r="B16091" s="5"/>
    </row>
    <row r="16092" spans="1:2" x14ac:dyDescent="0.15">
      <c r="A16092" s="3"/>
      <c r="B16092" s="5"/>
    </row>
    <row r="16093" spans="1:2" x14ac:dyDescent="0.15">
      <c r="A16093" s="3"/>
      <c r="B16093" s="5"/>
    </row>
    <row r="16094" spans="1:2" x14ac:dyDescent="0.15">
      <c r="A16094" s="3"/>
      <c r="B16094" s="5"/>
    </row>
    <row r="16095" spans="1:2" x14ac:dyDescent="0.15">
      <c r="A16095" s="3"/>
      <c r="B16095" s="5"/>
    </row>
    <row r="16096" spans="1:2" x14ac:dyDescent="0.15">
      <c r="A16096" s="3"/>
      <c r="B16096" s="5"/>
    </row>
    <row r="16097" spans="1:2" x14ac:dyDescent="0.15">
      <c r="A16097" s="3"/>
      <c r="B16097" s="5"/>
    </row>
    <row r="16098" spans="1:2" x14ac:dyDescent="0.15">
      <c r="A16098" s="3"/>
      <c r="B16098" s="5"/>
    </row>
    <row r="16099" spans="1:2" x14ac:dyDescent="0.15">
      <c r="A16099" s="3"/>
      <c r="B16099" s="5"/>
    </row>
    <row r="16100" spans="1:2" x14ac:dyDescent="0.15">
      <c r="A16100" s="3"/>
      <c r="B16100" s="5"/>
    </row>
    <row r="16101" spans="1:2" x14ac:dyDescent="0.15">
      <c r="A16101" s="3"/>
      <c r="B16101" s="5"/>
    </row>
    <row r="16102" spans="1:2" x14ac:dyDescent="0.15">
      <c r="A16102" s="3"/>
      <c r="B16102" s="5"/>
    </row>
    <row r="16103" spans="1:2" x14ac:dyDescent="0.15">
      <c r="A16103" s="3"/>
      <c r="B16103" s="5"/>
    </row>
    <row r="16104" spans="1:2" x14ac:dyDescent="0.15">
      <c r="A16104" s="3"/>
      <c r="B16104" s="5"/>
    </row>
    <row r="16105" spans="1:2" x14ac:dyDescent="0.15">
      <c r="A16105" s="3"/>
      <c r="B16105" s="5"/>
    </row>
    <row r="16106" spans="1:2" x14ac:dyDescent="0.15">
      <c r="A16106" s="3"/>
      <c r="B16106" s="5"/>
    </row>
    <row r="16107" spans="1:2" x14ac:dyDescent="0.15">
      <c r="A16107" s="3"/>
      <c r="B16107" s="5"/>
    </row>
    <row r="16108" spans="1:2" x14ac:dyDescent="0.15">
      <c r="A16108" s="3"/>
      <c r="B16108" s="5"/>
    </row>
    <row r="16109" spans="1:2" x14ac:dyDescent="0.15">
      <c r="A16109" s="3"/>
      <c r="B16109" s="5"/>
    </row>
    <row r="16110" spans="1:2" x14ac:dyDescent="0.15">
      <c r="A16110" s="3"/>
      <c r="B16110" s="5"/>
    </row>
    <row r="16111" spans="1:2" x14ac:dyDescent="0.15">
      <c r="A16111" s="3"/>
      <c r="B16111" s="5"/>
    </row>
    <row r="16112" spans="1:2" x14ac:dyDescent="0.15">
      <c r="A16112" s="3"/>
      <c r="B16112" s="5"/>
    </row>
    <row r="16113" spans="1:2" x14ac:dyDescent="0.15">
      <c r="A16113" s="3"/>
      <c r="B16113" s="5"/>
    </row>
    <row r="16114" spans="1:2" x14ac:dyDescent="0.15">
      <c r="A16114" s="3"/>
      <c r="B16114" s="5"/>
    </row>
    <row r="16115" spans="1:2" x14ac:dyDescent="0.15">
      <c r="A16115" s="3"/>
      <c r="B16115" s="5"/>
    </row>
    <row r="16116" spans="1:2" x14ac:dyDescent="0.15">
      <c r="A16116" s="3"/>
      <c r="B16116" s="5"/>
    </row>
    <row r="16117" spans="1:2" x14ac:dyDescent="0.15">
      <c r="A16117" s="3"/>
      <c r="B16117" s="5"/>
    </row>
    <row r="16118" spans="1:2" x14ac:dyDescent="0.15">
      <c r="A16118" s="3"/>
      <c r="B16118" s="5"/>
    </row>
    <row r="16119" spans="1:2" x14ac:dyDescent="0.15">
      <c r="A16119" s="3"/>
      <c r="B16119" s="5"/>
    </row>
    <row r="16120" spans="1:2" x14ac:dyDescent="0.15">
      <c r="A16120" s="3"/>
      <c r="B16120" s="5"/>
    </row>
    <row r="16121" spans="1:2" x14ac:dyDescent="0.15">
      <c r="A16121" s="3"/>
      <c r="B16121" s="5"/>
    </row>
    <row r="16122" spans="1:2" x14ac:dyDescent="0.15">
      <c r="A16122" s="3"/>
      <c r="B16122" s="5"/>
    </row>
    <row r="16123" spans="1:2" x14ac:dyDescent="0.15">
      <c r="A16123" s="3"/>
      <c r="B16123" s="5"/>
    </row>
    <row r="16124" spans="1:2" x14ac:dyDescent="0.15">
      <c r="A16124" s="3"/>
      <c r="B16124" s="5"/>
    </row>
    <row r="16125" spans="1:2" x14ac:dyDescent="0.15">
      <c r="A16125" s="3"/>
      <c r="B16125" s="5"/>
    </row>
    <row r="16126" spans="1:2" x14ac:dyDescent="0.15">
      <c r="A16126" s="3"/>
      <c r="B16126" s="5"/>
    </row>
    <row r="16127" spans="1:2" x14ac:dyDescent="0.15">
      <c r="A16127" s="3"/>
      <c r="B16127" s="5"/>
    </row>
    <row r="16128" spans="1:2" x14ac:dyDescent="0.15">
      <c r="A16128" s="3"/>
      <c r="B16128" s="5"/>
    </row>
    <row r="16129" spans="1:2" x14ac:dyDescent="0.15">
      <c r="A16129" s="3"/>
      <c r="B16129" s="5"/>
    </row>
    <row r="16130" spans="1:2" x14ac:dyDescent="0.15">
      <c r="A16130" s="3"/>
      <c r="B16130" s="5"/>
    </row>
    <row r="16131" spans="1:2" x14ac:dyDescent="0.15">
      <c r="A16131" s="3"/>
      <c r="B16131" s="5"/>
    </row>
    <row r="16132" spans="1:2" x14ac:dyDescent="0.15">
      <c r="A16132" s="3"/>
      <c r="B16132" s="5"/>
    </row>
    <row r="16133" spans="1:2" x14ac:dyDescent="0.15">
      <c r="A16133" s="3"/>
      <c r="B16133" s="5"/>
    </row>
    <row r="16134" spans="1:2" x14ac:dyDescent="0.15">
      <c r="A16134" s="3"/>
      <c r="B16134" s="5"/>
    </row>
    <row r="16135" spans="1:2" x14ac:dyDescent="0.15">
      <c r="A16135" s="3"/>
      <c r="B16135" s="5"/>
    </row>
    <row r="16136" spans="1:2" x14ac:dyDescent="0.15">
      <c r="A16136" s="3"/>
      <c r="B16136" s="5"/>
    </row>
    <row r="16137" spans="1:2" x14ac:dyDescent="0.15">
      <c r="A16137" s="3"/>
      <c r="B16137" s="5"/>
    </row>
    <row r="16138" spans="1:2" x14ac:dyDescent="0.15">
      <c r="A16138" s="3"/>
      <c r="B16138" s="5"/>
    </row>
    <row r="16139" spans="1:2" x14ac:dyDescent="0.15">
      <c r="A16139" s="3"/>
      <c r="B16139" s="5"/>
    </row>
    <row r="16140" spans="1:2" x14ac:dyDescent="0.15">
      <c r="A16140" s="3"/>
      <c r="B16140" s="5"/>
    </row>
    <row r="16141" spans="1:2" x14ac:dyDescent="0.15">
      <c r="A16141" s="3"/>
      <c r="B16141" s="5"/>
    </row>
    <row r="16142" spans="1:2" x14ac:dyDescent="0.15">
      <c r="A16142" s="3"/>
      <c r="B16142" s="5"/>
    </row>
    <row r="16143" spans="1:2" x14ac:dyDescent="0.15">
      <c r="A16143" s="3"/>
      <c r="B16143" s="5"/>
    </row>
    <row r="16144" spans="1:2" x14ac:dyDescent="0.15">
      <c r="A16144" s="3"/>
      <c r="B16144" s="5"/>
    </row>
    <row r="16145" spans="1:2" x14ac:dyDescent="0.15">
      <c r="A16145" s="3"/>
      <c r="B16145" s="5"/>
    </row>
    <row r="16146" spans="1:2" x14ac:dyDescent="0.15">
      <c r="A16146" s="3"/>
      <c r="B16146" s="5"/>
    </row>
    <row r="16147" spans="1:2" x14ac:dyDescent="0.15">
      <c r="A16147" s="3"/>
      <c r="B16147" s="5"/>
    </row>
    <row r="16148" spans="1:2" x14ac:dyDescent="0.15">
      <c r="A16148" s="3"/>
      <c r="B16148" s="5"/>
    </row>
    <row r="16149" spans="1:2" x14ac:dyDescent="0.15">
      <c r="A16149" s="3"/>
      <c r="B16149" s="5"/>
    </row>
    <row r="16150" spans="1:2" x14ac:dyDescent="0.15">
      <c r="A16150" s="3"/>
      <c r="B16150" s="5"/>
    </row>
    <row r="16151" spans="1:2" x14ac:dyDescent="0.15">
      <c r="A16151" s="3"/>
      <c r="B16151" s="5"/>
    </row>
    <row r="16152" spans="1:2" x14ac:dyDescent="0.15">
      <c r="A16152" s="3"/>
      <c r="B16152" s="5"/>
    </row>
    <row r="16153" spans="1:2" x14ac:dyDescent="0.15">
      <c r="A16153" s="3"/>
      <c r="B16153" s="5"/>
    </row>
    <row r="16154" spans="1:2" x14ac:dyDescent="0.15">
      <c r="A16154" s="3"/>
      <c r="B16154" s="5"/>
    </row>
    <row r="16155" spans="1:2" x14ac:dyDescent="0.15">
      <c r="A16155" s="3"/>
      <c r="B16155" s="5"/>
    </row>
    <row r="16156" spans="1:2" x14ac:dyDescent="0.15">
      <c r="A16156" s="3"/>
      <c r="B16156" s="5"/>
    </row>
    <row r="16157" spans="1:2" x14ac:dyDescent="0.15">
      <c r="A16157" s="3"/>
      <c r="B16157" s="5"/>
    </row>
    <row r="16158" spans="1:2" x14ac:dyDescent="0.15">
      <c r="A16158" s="3"/>
      <c r="B16158" s="5"/>
    </row>
    <row r="16159" spans="1:2" x14ac:dyDescent="0.15">
      <c r="A16159" s="3"/>
      <c r="B16159" s="5"/>
    </row>
    <row r="16160" spans="1:2" x14ac:dyDescent="0.15">
      <c r="A16160" s="3"/>
      <c r="B16160" s="5"/>
    </row>
    <row r="16161" spans="1:2" x14ac:dyDescent="0.15">
      <c r="A16161" s="3"/>
      <c r="B16161" s="5"/>
    </row>
    <row r="16162" spans="1:2" x14ac:dyDescent="0.15">
      <c r="A16162" s="3"/>
      <c r="B16162" s="5"/>
    </row>
    <row r="16163" spans="1:2" x14ac:dyDescent="0.15">
      <c r="A16163" s="3"/>
      <c r="B16163" s="5"/>
    </row>
    <row r="16164" spans="1:2" x14ac:dyDescent="0.15">
      <c r="A16164" s="3"/>
      <c r="B16164" s="5"/>
    </row>
    <row r="16165" spans="1:2" x14ac:dyDescent="0.15">
      <c r="A16165" s="3"/>
      <c r="B16165" s="5"/>
    </row>
    <row r="16166" spans="1:2" x14ac:dyDescent="0.15">
      <c r="A16166" s="3"/>
      <c r="B16166" s="5"/>
    </row>
    <row r="16167" spans="1:2" x14ac:dyDescent="0.15">
      <c r="A16167" s="3"/>
      <c r="B16167" s="5"/>
    </row>
    <row r="16168" spans="1:2" x14ac:dyDescent="0.15">
      <c r="A16168" s="3"/>
      <c r="B16168" s="5"/>
    </row>
    <row r="16169" spans="1:2" x14ac:dyDescent="0.15">
      <c r="A16169" s="3"/>
      <c r="B16169" s="5"/>
    </row>
    <row r="16170" spans="1:2" x14ac:dyDescent="0.15">
      <c r="A16170" s="3"/>
      <c r="B16170" s="5"/>
    </row>
    <row r="16171" spans="1:2" x14ac:dyDescent="0.15">
      <c r="A16171" s="3"/>
      <c r="B16171" s="5"/>
    </row>
    <row r="16172" spans="1:2" x14ac:dyDescent="0.15">
      <c r="A16172" s="3"/>
      <c r="B16172" s="5"/>
    </row>
    <row r="16173" spans="1:2" x14ac:dyDescent="0.15">
      <c r="A16173" s="3"/>
      <c r="B16173" s="5"/>
    </row>
    <row r="16174" spans="1:2" x14ac:dyDescent="0.15">
      <c r="A16174" s="3"/>
      <c r="B16174" s="5"/>
    </row>
    <row r="16175" spans="1:2" x14ac:dyDescent="0.15">
      <c r="A16175" s="3"/>
      <c r="B16175" s="5"/>
    </row>
    <row r="16176" spans="1:2" x14ac:dyDescent="0.15">
      <c r="A16176" s="3"/>
      <c r="B16176" s="5"/>
    </row>
    <row r="16177" spans="1:2" x14ac:dyDescent="0.15">
      <c r="A16177" s="3"/>
      <c r="B16177" s="5"/>
    </row>
    <row r="16178" spans="1:2" x14ac:dyDescent="0.15">
      <c r="A16178" s="3"/>
      <c r="B16178" s="5"/>
    </row>
    <row r="16179" spans="1:2" x14ac:dyDescent="0.15">
      <c r="A16179" s="3"/>
      <c r="B16179" s="5"/>
    </row>
    <row r="16180" spans="1:2" x14ac:dyDescent="0.15">
      <c r="A16180" s="3"/>
      <c r="B16180" s="5"/>
    </row>
    <row r="16181" spans="1:2" x14ac:dyDescent="0.15">
      <c r="A16181" s="3"/>
      <c r="B16181" s="5"/>
    </row>
    <row r="16182" spans="1:2" x14ac:dyDescent="0.15">
      <c r="A16182" s="3"/>
      <c r="B16182" s="5"/>
    </row>
    <row r="16183" spans="1:2" x14ac:dyDescent="0.15">
      <c r="A16183" s="3"/>
      <c r="B16183" s="5"/>
    </row>
    <row r="16184" spans="1:2" x14ac:dyDescent="0.15">
      <c r="A16184" s="3"/>
      <c r="B16184" s="5"/>
    </row>
    <row r="16185" spans="1:2" x14ac:dyDescent="0.15">
      <c r="A16185" s="3"/>
      <c r="B16185" s="5"/>
    </row>
    <row r="16186" spans="1:2" x14ac:dyDescent="0.15">
      <c r="A16186" s="3"/>
      <c r="B16186" s="5"/>
    </row>
    <row r="16187" spans="1:2" x14ac:dyDescent="0.15">
      <c r="A16187" s="3"/>
      <c r="B16187" s="5"/>
    </row>
    <row r="16188" spans="1:2" x14ac:dyDescent="0.15">
      <c r="A16188" s="3"/>
      <c r="B16188" s="5"/>
    </row>
    <row r="16189" spans="1:2" x14ac:dyDescent="0.15">
      <c r="A16189" s="3"/>
      <c r="B16189" s="5"/>
    </row>
    <row r="16190" spans="1:2" x14ac:dyDescent="0.15">
      <c r="A16190" s="3"/>
      <c r="B16190" s="5"/>
    </row>
    <row r="16191" spans="1:2" x14ac:dyDescent="0.15">
      <c r="A16191" s="3"/>
      <c r="B16191" s="5"/>
    </row>
    <row r="16192" spans="1:2" x14ac:dyDescent="0.15">
      <c r="A16192" s="3"/>
      <c r="B16192" s="5"/>
    </row>
    <row r="16193" spans="1:2" x14ac:dyDescent="0.15">
      <c r="A16193" s="3"/>
      <c r="B16193" s="5"/>
    </row>
    <row r="16194" spans="1:2" x14ac:dyDescent="0.15">
      <c r="A16194" s="3"/>
      <c r="B16194" s="5"/>
    </row>
    <row r="16195" spans="1:2" x14ac:dyDescent="0.15">
      <c r="A16195" s="3"/>
      <c r="B16195" s="5"/>
    </row>
    <row r="16196" spans="1:2" x14ac:dyDescent="0.15">
      <c r="A16196" s="3"/>
      <c r="B16196" s="5"/>
    </row>
    <row r="16197" spans="1:2" x14ac:dyDescent="0.15">
      <c r="A16197" s="3"/>
      <c r="B16197" s="5"/>
    </row>
    <row r="16198" spans="1:2" x14ac:dyDescent="0.15">
      <c r="A16198" s="3"/>
      <c r="B16198" s="5"/>
    </row>
    <row r="16199" spans="1:2" x14ac:dyDescent="0.15">
      <c r="A16199" s="3"/>
      <c r="B16199" s="5"/>
    </row>
    <row r="16200" spans="1:2" x14ac:dyDescent="0.15">
      <c r="A16200" s="3"/>
      <c r="B16200" s="5"/>
    </row>
    <row r="16201" spans="1:2" x14ac:dyDescent="0.15">
      <c r="A16201" s="3"/>
      <c r="B16201" s="5"/>
    </row>
    <row r="16202" spans="1:2" x14ac:dyDescent="0.15">
      <c r="A16202" s="3"/>
      <c r="B16202" s="5"/>
    </row>
    <row r="16203" spans="1:2" x14ac:dyDescent="0.15">
      <c r="A16203" s="3"/>
      <c r="B16203" s="5"/>
    </row>
    <row r="16204" spans="1:2" x14ac:dyDescent="0.15">
      <c r="A16204" s="3"/>
      <c r="B16204" s="5"/>
    </row>
    <row r="16205" spans="1:2" x14ac:dyDescent="0.15">
      <c r="A16205" s="3"/>
      <c r="B16205" s="5"/>
    </row>
    <row r="16206" spans="1:2" x14ac:dyDescent="0.15">
      <c r="A16206" s="3"/>
      <c r="B16206" s="5"/>
    </row>
    <row r="16207" spans="1:2" x14ac:dyDescent="0.15">
      <c r="A16207" s="3"/>
      <c r="B16207" s="5"/>
    </row>
    <row r="16208" spans="1:2" x14ac:dyDescent="0.15">
      <c r="A16208" s="3"/>
      <c r="B16208" s="5"/>
    </row>
    <row r="16209" spans="1:2" x14ac:dyDescent="0.15">
      <c r="A16209" s="3"/>
      <c r="B16209" s="5"/>
    </row>
    <row r="16210" spans="1:2" x14ac:dyDescent="0.15">
      <c r="A16210" s="3"/>
      <c r="B16210" s="5"/>
    </row>
    <row r="16211" spans="1:2" x14ac:dyDescent="0.15">
      <c r="A16211" s="3"/>
      <c r="B16211" s="5"/>
    </row>
    <row r="16212" spans="1:2" x14ac:dyDescent="0.15">
      <c r="A16212" s="3"/>
      <c r="B16212" s="5"/>
    </row>
    <row r="16213" spans="1:2" x14ac:dyDescent="0.15">
      <c r="A16213" s="3"/>
      <c r="B16213" s="5"/>
    </row>
    <row r="16214" spans="1:2" x14ac:dyDescent="0.15">
      <c r="A16214" s="3"/>
      <c r="B16214" s="5"/>
    </row>
    <row r="16215" spans="1:2" x14ac:dyDescent="0.15">
      <c r="A16215" s="3"/>
      <c r="B16215" s="5"/>
    </row>
    <row r="16216" spans="1:2" x14ac:dyDescent="0.15">
      <c r="A16216" s="3"/>
      <c r="B16216" s="5"/>
    </row>
    <row r="16217" spans="1:2" x14ac:dyDescent="0.15">
      <c r="A16217" s="3"/>
      <c r="B16217" s="5"/>
    </row>
    <row r="16218" spans="1:2" x14ac:dyDescent="0.15">
      <c r="A16218" s="3"/>
      <c r="B16218" s="5"/>
    </row>
    <row r="16219" spans="1:2" x14ac:dyDescent="0.15">
      <c r="A16219" s="3"/>
      <c r="B16219" s="5"/>
    </row>
    <row r="16220" spans="1:2" x14ac:dyDescent="0.15">
      <c r="A16220" s="3"/>
      <c r="B16220" s="5"/>
    </row>
    <row r="16221" spans="1:2" x14ac:dyDescent="0.15">
      <c r="A16221" s="3"/>
      <c r="B16221" s="5"/>
    </row>
    <row r="16222" spans="1:2" x14ac:dyDescent="0.15">
      <c r="A16222" s="3"/>
      <c r="B16222" s="5"/>
    </row>
    <row r="16223" spans="1:2" x14ac:dyDescent="0.15">
      <c r="A16223" s="3"/>
      <c r="B16223" s="5"/>
    </row>
    <row r="16224" spans="1:2" x14ac:dyDescent="0.15">
      <c r="A16224" s="3"/>
      <c r="B16224" s="5"/>
    </row>
    <row r="16225" spans="1:2" x14ac:dyDescent="0.15">
      <c r="A16225" s="3"/>
      <c r="B16225" s="5"/>
    </row>
    <row r="16226" spans="1:2" x14ac:dyDescent="0.15">
      <c r="A16226" s="3"/>
      <c r="B16226" s="5"/>
    </row>
    <row r="16227" spans="1:2" x14ac:dyDescent="0.15">
      <c r="A16227" s="3"/>
      <c r="B16227" s="5"/>
    </row>
    <row r="16228" spans="1:2" x14ac:dyDescent="0.15">
      <c r="A16228" s="3"/>
      <c r="B16228" s="5"/>
    </row>
    <row r="16229" spans="1:2" x14ac:dyDescent="0.15">
      <c r="A16229" s="3"/>
      <c r="B16229" s="5"/>
    </row>
    <row r="16230" spans="1:2" x14ac:dyDescent="0.15">
      <c r="A16230" s="3"/>
      <c r="B16230" s="5"/>
    </row>
    <row r="16231" spans="1:2" x14ac:dyDescent="0.15">
      <c r="A16231" s="3"/>
      <c r="B16231" s="5"/>
    </row>
    <row r="16232" spans="1:2" x14ac:dyDescent="0.15">
      <c r="A16232" s="3"/>
      <c r="B16232" s="5"/>
    </row>
    <row r="16233" spans="1:2" x14ac:dyDescent="0.15">
      <c r="A16233" s="3"/>
      <c r="B16233" s="5"/>
    </row>
    <row r="16234" spans="1:2" x14ac:dyDescent="0.15">
      <c r="A16234" s="3"/>
      <c r="B16234" s="5"/>
    </row>
    <row r="16235" spans="1:2" x14ac:dyDescent="0.15">
      <c r="A16235" s="3"/>
      <c r="B16235" s="5"/>
    </row>
    <row r="16236" spans="1:2" x14ac:dyDescent="0.15">
      <c r="A16236" s="3"/>
      <c r="B16236" s="5"/>
    </row>
    <row r="16237" spans="1:2" x14ac:dyDescent="0.15">
      <c r="A16237" s="3"/>
      <c r="B16237" s="5"/>
    </row>
    <row r="16238" spans="1:2" x14ac:dyDescent="0.15">
      <c r="A16238" s="3"/>
      <c r="B16238" s="5"/>
    </row>
    <row r="16239" spans="1:2" x14ac:dyDescent="0.15">
      <c r="A16239" s="3"/>
      <c r="B16239" s="5"/>
    </row>
    <row r="16240" spans="1:2" x14ac:dyDescent="0.15">
      <c r="A16240" s="3"/>
      <c r="B16240" s="5"/>
    </row>
    <row r="16241" spans="1:2" x14ac:dyDescent="0.15">
      <c r="A16241" s="3"/>
      <c r="B16241" s="5"/>
    </row>
    <row r="16242" spans="1:2" x14ac:dyDescent="0.15">
      <c r="A16242" s="3"/>
      <c r="B16242" s="5"/>
    </row>
    <row r="16243" spans="1:2" x14ac:dyDescent="0.15">
      <c r="A16243" s="3"/>
      <c r="B16243" s="5"/>
    </row>
    <row r="16244" spans="1:2" x14ac:dyDescent="0.15">
      <c r="A16244" s="3"/>
      <c r="B16244" s="5"/>
    </row>
    <row r="16245" spans="1:2" x14ac:dyDescent="0.15">
      <c r="A16245" s="3"/>
      <c r="B16245" s="5"/>
    </row>
    <row r="16246" spans="1:2" x14ac:dyDescent="0.15">
      <c r="A16246" s="3"/>
      <c r="B16246" s="5"/>
    </row>
    <row r="16247" spans="1:2" x14ac:dyDescent="0.15">
      <c r="A16247" s="3"/>
      <c r="B16247" s="5"/>
    </row>
    <row r="16248" spans="1:2" x14ac:dyDescent="0.15">
      <c r="A16248" s="3"/>
      <c r="B16248" s="5"/>
    </row>
    <row r="16249" spans="1:2" x14ac:dyDescent="0.15">
      <c r="A16249" s="3"/>
      <c r="B16249" s="5"/>
    </row>
    <row r="16250" spans="1:2" x14ac:dyDescent="0.15">
      <c r="A16250" s="3"/>
      <c r="B16250" s="5"/>
    </row>
    <row r="16251" spans="1:2" x14ac:dyDescent="0.15">
      <c r="A16251" s="3"/>
      <c r="B16251" s="5"/>
    </row>
    <row r="16252" spans="1:2" x14ac:dyDescent="0.15">
      <c r="A16252" s="3"/>
      <c r="B16252" s="5"/>
    </row>
    <row r="16253" spans="1:2" x14ac:dyDescent="0.15">
      <c r="A16253" s="3"/>
      <c r="B16253" s="5"/>
    </row>
    <row r="16254" spans="1:2" x14ac:dyDescent="0.15">
      <c r="A16254" s="3"/>
      <c r="B16254" s="5"/>
    </row>
    <row r="16255" spans="1:2" x14ac:dyDescent="0.15">
      <c r="A16255" s="3"/>
      <c r="B16255" s="5"/>
    </row>
    <row r="16256" spans="1:2" x14ac:dyDescent="0.15">
      <c r="A16256" s="3"/>
      <c r="B16256" s="5"/>
    </row>
    <row r="16257" spans="1:2" x14ac:dyDescent="0.15">
      <c r="A16257" s="3"/>
      <c r="B16257" s="5"/>
    </row>
    <row r="16258" spans="1:2" x14ac:dyDescent="0.15">
      <c r="A16258" s="3"/>
      <c r="B16258" s="5"/>
    </row>
    <row r="16259" spans="1:2" x14ac:dyDescent="0.15">
      <c r="A16259" s="3"/>
      <c r="B16259" s="5"/>
    </row>
    <row r="16260" spans="1:2" x14ac:dyDescent="0.15">
      <c r="A16260" s="3"/>
      <c r="B16260" s="5"/>
    </row>
    <row r="16261" spans="1:2" x14ac:dyDescent="0.15">
      <c r="A16261" s="3"/>
      <c r="B16261" s="5"/>
    </row>
    <row r="16262" spans="1:2" x14ac:dyDescent="0.15">
      <c r="A16262" s="3"/>
      <c r="B16262" s="5"/>
    </row>
    <row r="16263" spans="1:2" x14ac:dyDescent="0.15">
      <c r="A16263" s="3"/>
      <c r="B16263" s="5"/>
    </row>
    <row r="16264" spans="1:2" x14ac:dyDescent="0.15">
      <c r="A16264" s="3"/>
      <c r="B16264" s="5"/>
    </row>
    <row r="16265" spans="1:2" x14ac:dyDescent="0.15">
      <c r="A16265" s="3"/>
      <c r="B16265" s="5"/>
    </row>
    <row r="16266" spans="1:2" x14ac:dyDescent="0.15">
      <c r="A16266" s="3"/>
      <c r="B16266" s="5"/>
    </row>
    <row r="16267" spans="1:2" x14ac:dyDescent="0.15">
      <c r="A16267" s="3"/>
      <c r="B16267" s="5"/>
    </row>
    <row r="16268" spans="1:2" x14ac:dyDescent="0.15">
      <c r="A16268" s="3"/>
      <c r="B16268" s="5"/>
    </row>
    <row r="16269" spans="1:2" x14ac:dyDescent="0.15">
      <c r="A16269" s="3"/>
      <c r="B16269" s="5"/>
    </row>
    <row r="16270" spans="1:2" x14ac:dyDescent="0.15">
      <c r="A16270" s="3"/>
      <c r="B16270" s="5"/>
    </row>
    <row r="16271" spans="1:2" x14ac:dyDescent="0.15">
      <c r="A16271" s="3"/>
      <c r="B16271" s="5"/>
    </row>
    <row r="16272" spans="1:2" x14ac:dyDescent="0.15">
      <c r="A16272" s="3"/>
      <c r="B16272" s="5"/>
    </row>
    <row r="16273" spans="1:2" x14ac:dyDescent="0.15">
      <c r="A16273" s="3"/>
      <c r="B16273" s="5"/>
    </row>
    <row r="16274" spans="1:2" x14ac:dyDescent="0.15">
      <c r="A16274" s="3"/>
      <c r="B16274" s="5"/>
    </row>
    <row r="16275" spans="1:2" x14ac:dyDescent="0.15">
      <c r="A16275" s="3"/>
      <c r="B16275" s="5"/>
    </row>
    <row r="16276" spans="1:2" x14ac:dyDescent="0.15">
      <c r="A16276" s="3"/>
      <c r="B16276" s="5"/>
    </row>
    <row r="16277" spans="1:2" x14ac:dyDescent="0.15">
      <c r="A16277" s="3"/>
      <c r="B16277" s="5"/>
    </row>
    <row r="16278" spans="1:2" x14ac:dyDescent="0.15">
      <c r="A16278" s="3"/>
      <c r="B16278" s="5"/>
    </row>
    <row r="16279" spans="1:2" x14ac:dyDescent="0.15">
      <c r="A16279" s="3"/>
      <c r="B16279" s="5"/>
    </row>
    <row r="16280" spans="1:2" x14ac:dyDescent="0.15">
      <c r="A16280" s="3"/>
      <c r="B16280" s="5"/>
    </row>
    <row r="16281" spans="1:2" x14ac:dyDescent="0.15">
      <c r="A16281" s="3"/>
      <c r="B16281" s="5"/>
    </row>
    <row r="16282" spans="1:2" x14ac:dyDescent="0.15">
      <c r="A16282" s="3"/>
      <c r="B16282" s="5"/>
    </row>
    <row r="16283" spans="1:2" x14ac:dyDescent="0.15">
      <c r="A16283" s="3"/>
      <c r="B16283" s="5"/>
    </row>
    <row r="16284" spans="1:2" x14ac:dyDescent="0.15">
      <c r="A16284" s="3"/>
      <c r="B16284" s="5"/>
    </row>
    <row r="16285" spans="1:2" x14ac:dyDescent="0.15">
      <c r="A16285" s="3"/>
      <c r="B16285" s="5"/>
    </row>
    <row r="16286" spans="1:2" x14ac:dyDescent="0.15">
      <c r="A16286" s="3"/>
      <c r="B16286" s="5"/>
    </row>
    <row r="16287" spans="1:2" x14ac:dyDescent="0.15">
      <c r="A16287" s="3"/>
      <c r="B16287" s="5"/>
    </row>
    <row r="16288" spans="1:2" x14ac:dyDescent="0.15">
      <c r="A16288" s="3"/>
      <c r="B16288" s="5"/>
    </row>
    <row r="16289" spans="1:2" x14ac:dyDescent="0.15">
      <c r="A16289" s="3"/>
      <c r="B16289" s="5"/>
    </row>
    <row r="16290" spans="1:2" x14ac:dyDescent="0.15">
      <c r="A16290" s="3"/>
      <c r="B16290" s="5"/>
    </row>
    <row r="16291" spans="1:2" x14ac:dyDescent="0.15">
      <c r="A16291" s="3"/>
      <c r="B16291" s="5"/>
    </row>
    <row r="16292" spans="1:2" x14ac:dyDescent="0.15">
      <c r="A16292" s="3"/>
      <c r="B16292" s="5"/>
    </row>
    <row r="16293" spans="1:2" x14ac:dyDescent="0.15">
      <c r="A16293" s="3"/>
      <c r="B16293" s="5"/>
    </row>
    <row r="16294" spans="1:2" x14ac:dyDescent="0.15">
      <c r="A16294" s="3"/>
      <c r="B16294" s="5"/>
    </row>
    <row r="16295" spans="1:2" x14ac:dyDescent="0.15">
      <c r="A16295" s="3"/>
      <c r="B16295" s="5"/>
    </row>
    <row r="16296" spans="1:2" x14ac:dyDescent="0.15">
      <c r="A16296" s="3"/>
      <c r="B16296" s="5"/>
    </row>
    <row r="16297" spans="1:2" x14ac:dyDescent="0.15">
      <c r="A16297" s="3"/>
      <c r="B16297" s="5"/>
    </row>
    <row r="16298" spans="1:2" x14ac:dyDescent="0.15">
      <c r="A16298" s="3"/>
      <c r="B16298" s="5"/>
    </row>
    <row r="16299" spans="1:2" x14ac:dyDescent="0.15">
      <c r="A16299" s="3"/>
      <c r="B16299" s="5"/>
    </row>
    <row r="16300" spans="1:2" x14ac:dyDescent="0.15">
      <c r="A16300" s="3"/>
      <c r="B16300" s="5"/>
    </row>
    <row r="16301" spans="1:2" x14ac:dyDescent="0.15">
      <c r="A16301" s="3"/>
      <c r="B16301" s="5"/>
    </row>
    <row r="16302" spans="1:2" x14ac:dyDescent="0.15">
      <c r="A16302" s="3"/>
      <c r="B16302" s="5"/>
    </row>
    <row r="16303" spans="1:2" x14ac:dyDescent="0.15">
      <c r="A16303" s="3"/>
      <c r="B16303" s="5"/>
    </row>
    <row r="16304" spans="1:2" x14ac:dyDescent="0.15">
      <c r="A16304" s="3"/>
      <c r="B16304" s="5"/>
    </row>
    <row r="16305" spans="1:2" x14ac:dyDescent="0.15">
      <c r="A16305" s="3"/>
      <c r="B16305" s="5"/>
    </row>
    <row r="16306" spans="1:2" x14ac:dyDescent="0.15">
      <c r="A16306" s="3"/>
      <c r="B16306" s="5"/>
    </row>
    <row r="16307" spans="1:2" x14ac:dyDescent="0.15">
      <c r="A16307" s="3"/>
      <c r="B16307" s="5"/>
    </row>
    <row r="16308" spans="1:2" x14ac:dyDescent="0.15">
      <c r="A16308" s="3"/>
      <c r="B16308" s="5"/>
    </row>
    <row r="16309" spans="1:2" x14ac:dyDescent="0.15">
      <c r="A16309" s="3"/>
      <c r="B16309" s="5"/>
    </row>
    <row r="16310" spans="1:2" x14ac:dyDescent="0.15">
      <c r="A16310" s="3"/>
      <c r="B16310" s="5"/>
    </row>
    <row r="16311" spans="1:2" x14ac:dyDescent="0.15">
      <c r="A16311" s="3"/>
      <c r="B16311" s="5"/>
    </row>
    <row r="16312" spans="1:2" x14ac:dyDescent="0.15">
      <c r="A16312" s="3"/>
      <c r="B16312" s="5"/>
    </row>
    <row r="16313" spans="1:2" x14ac:dyDescent="0.15">
      <c r="A16313" s="3"/>
      <c r="B16313" s="5"/>
    </row>
    <row r="16314" spans="1:2" x14ac:dyDescent="0.15">
      <c r="A16314" s="3"/>
      <c r="B16314" s="5"/>
    </row>
    <row r="16315" spans="1:2" x14ac:dyDescent="0.15">
      <c r="A16315" s="3"/>
      <c r="B16315" s="5"/>
    </row>
    <row r="16316" spans="1:2" x14ac:dyDescent="0.15">
      <c r="A16316" s="3"/>
      <c r="B16316" s="5"/>
    </row>
    <row r="16317" spans="1:2" x14ac:dyDescent="0.15">
      <c r="A16317" s="3"/>
      <c r="B16317" s="5"/>
    </row>
    <row r="16318" spans="1:2" x14ac:dyDescent="0.15">
      <c r="A16318" s="3"/>
      <c r="B16318" s="5"/>
    </row>
    <row r="16319" spans="1:2" x14ac:dyDescent="0.15">
      <c r="A16319" s="3"/>
      <c r="B16319" s="5"/>
    </row>
    <row r="16320" spans="1:2" x14ac:dyDescent="0.15">
      <c r="A16320" s="3"/>
      <c r="B16320" s="5"/>
    </row>
    <row r="16321" spans="1:2" x14ac:dyDescent="0.15">
      <c r="A16321" s="3"/>
      <c r="B16321" s="5"/>
    </row>
    <row r="16322" spans="1:2" x14ac:dyDescent="0.15">
      <c r="A16322" s="3"/>
      <c r="B16322" s="5"/>
    </row>
    <row r="16323" spans="1:2" x14ac:dyDescent="0.15">
      <c r="A16323" s="3"/>
      <c r="B16323" s="5"/>
    </row>
    <row r="16324" spans="1:2" x14ac:dyDescent="0.15">
      <c r="A16324" s="3"/>
      <c r="B16324" s="5"/>
    </row>
    <row r="16325" spans="1:2" x14ac:dyDescent="0.15">
      <c r="A16325" s="3"/>
      <c r="B16325" s="5"/>
    </row>
    <row r="16326" spans="1:2" x14ac:dyDescent="0.15">
      <c r="A16326" s="3"/>
      <c r="B16326" s="5"/>
    </row>
    <row r="16327" spans="1:2" x14ac:dyDescent="0.15">
      <c r="A16327" s="3"/>
      <c r="B16327" s="5"/>
    </row>
    <row r="16328" spans="1:2" x14ac:dyDescent="0.15">
      <c r="A16328" s="3"/>
      <c r="B16328" s="5"/>
    </row>
    <row r="16329" spans="1:2" x14ac:dyDescent="0.15">
      <c r="A16329" s="3"/>
      <c r="B16329" s="5"/>
    </row>
    <row r="16330" spans="1:2" x14ac:dyDescent="0.15">
      <c r="A16330" s="3"/>
      <c r="B16330" s="5"/>
    </row>
    <row r="16331" spans="1:2" x14ac:dyDescent="0.15">
      <c r="A16331" s="3"/>
      <c r="B16331" s="5"/>
    </row>
    <row r="16332" spans="1:2" x14ac:dyDescent="0.15">
      <c r="A16332" s="3"/>
      <c r="B16332" s="5"/>
    </row>
    <row r="16333" spans="1:2" x14ac:dyDescent="0.15">
      <c r="A16333" s="3"/>
      <c r="B16333" s="5"/>
    </row>
    <row r="16334" spans="1:2" x14ac:dyDescent="0.15">
      <c r="A16334" s="3"/>
      <c r="B16334" s="5"/>
    </row>
    <row r="16335" spans="1:2" x14ac:dyDescent="0.15">
      <c r="A16335" s="3"/>
      <c r="B16335" s="5"/>
    </row>
    <row r="16336" spans="1:2" x14ac:dyDescent="0.15">
      <c r="A16336" s="3"/>
      <c r="B16336" s="5"/>
    </row>
    <row r="16337" spans="1:2" x14ac:dyDescent="0.15">
      <c r="A16337" s="3"/>
      <c r="B16337" s="5"/>
    </row>
    <row r="16338" spans="1:2" x14ac:dyDescent="0.15">
      <c r="A16338" s="3"/>
      <c r="B16338" s="5"/>
    </row>
    <row r="16339" spans="1:2" x14ac:dyDescent="0.15">
      <c r="A16339" s="3"/>
      <c r="B16339" s="5"/>
    </row>
    <row r="16340" spans="1:2" x14ac:dyDescent="0.15">
      <c r="A16340" s="3"/>
      <c r="B16340" s="5"/>
    </row>
    <row r="16341" spans="1:2" x14ac:dyDescent="0.15">
      <c r="A16341" s="3"/>
      <c r="B16341" s="5"/>
    </row>
    <row r="16342" spans="1:2" x14ac:dyDescent="0.15">
      <c r="A16342" s="3"/>
      <c r="B16342" s="5"/>
    </row>
    <row r="16343" spans="1:2" x14ac:dyDescent="0.15">
      <c r="A16343" s="3"/>
      <c r="B16343" s="5"/>
    </row>
    <row r="16344" spans="1:2" x14ac:dyDescent="0.15">
      <c r="A16344" s="3"/>
      <c r="B16344" s="5"/>
    </row>
    <row r="16345" spans="1:2" x14ac:dyDescent="0.15">
      <c r="A16345" s="3"/>
      <c r="B16345" s="5"/>
    </row>
    <row r="16346" spans="1:2" x14ac:dyDescent="0.15">
      <c r="A16346" s="3"/>
      <c r="B16346" s="5"/>
    </row>
    <row r="16347" spans="1:2" x14ac:dyDescent="0.15">
      <c r="A16347" s="3"/>
      <c r="B16347" s="5"/>
    </row>
    <row r="16348" spans="1:2" x14ac:dyDescent="0.15">
      <c r="A16348" s="3"/>
      <c r="B16348" s="5"/>
    </row>
    <row r="16349" spans="1:2" x14ac:dyDescent="0.15">
      <c r="A16349" s="3"/>
      <c r="B16349" s="5"/>
    </row>
    <row r="16350" spans="1:2" x14ac:dyDescent="0.15">
      <c r="A16350" s="3"/>
      <c r="B16350" s="5"/>
    </row>
    <row r="16351" spans="1:2" x14ac:dyDescent="0.15">
      <c r="A16351" s="3"/>
      <c r="B16351" s="5"/>
    </row>
    <row r="16352" spans="1:2" x14ac:dyDescent="0.15">
      <c r="A16352" s="3"/>
      <c r="B16352" s="5"/>
    </row>
    <row r="16353" spans="1:2" x14ac:dyDescent="0.15">
      <c r="A16353" s="3"/>
      <c r="B16353" s="5"/>
    </row>
    <row r="16354" spans="1:2" x14ac:dyDescent="0.15">
      <c r="A16354" s="3"/>
      <c r="B16354" s="5"/>
    </row>
    <row r="16355" spans="1:2" x14ac:dyDescent="0.15">
      <c r="A16355" s="3"/>
      <c r="B16355" s="5"/>
    </row>
    <row r="16356" spans="1:2" x14ac:dyDescent="0.15">
      <c r="A16356" s="3"/>
      <c r="B16356" s="5"/>
    </row>
    <row r="16357" spans="1:2" x14ac:dyDescent="0.15">
      <c r="A16357" s="3"/>
      <c r="B16357" s="5"/>
    </row>
    <row r="16358" spans="1:2" x14ac:dyDescent="0.15">
      <c r="A16358" s="3"/>
      <c r="B16358" s="5"/>
    </row>
    <row r="16359" spans="1:2" x14ac:dyDescent="0.15">
      <c r="A16359" s="3"/>
      <c r="B16359" s="5"/>
    </row>
    <row r="16360" spans="1:2" x14ac:dyDescent="0.15">
      <c r="A16360" s="3"/>
      <c r="B16360" s="5"/>
    </row>
    <row r="16361" spans="1:2" x14ac:dyDescent="0.15">
      <c r="A16361" s="3"/>
      <c r="B16361" s="5"/>
    </row>
    <row r="16362" spans="1:2" x14ac:dyDescent="0.15">
      <c r="A16362" s="3"/>
      <c r="B16362" s="5"/>
    </row>
    <row r="16363" spans="1:2" x14ac:dyDescent="0.15">
      <c r="A16363" s="3"/>
      <c r="B16363" s="5"/>
    </row>
    <row r="16364" spans="1:2" x14ac:dyDescent="0.15">
      <c r="A16364" s="3"/>
      <c r="B16364" s="5"/>
    </row>
    <row r="16365" spans="1:2" x14ac:dyDescent="0.15">
      <c r="A16365" s="3"/>
      <c r="B16365" s="5"/>
    </row>
    <row r="16366" spans="1:2" x14ac:dyDescent="0.15">
      <c r="A16366" s="3"/>
      <c r="B16366" s="5"/>
    </row>
    <row r="16367" spans="1:2" x14ac:dyDescent="0.15">
      <c r="A16367" s="3"/>
      <c r="B16367" s="5"/>
    </row>
    <row r="16368" spans="1:2" x14ac:dyDescent="0.15">
      <c r="A16368" s="3"/>
      <c r="B16368" s="5"/>
    </row>
    <row r="16369" spans="1:2" x14ac:dyDescent="0.15">
      <c r="A16369" s="3"/>
      <c r="B16369" s="5"/>
    </row>
    <row r="16370" spans="1:2" x14ac:dyDescent="0.15">
      <c r="A16370" s="3"/>
      <c r="B16370" s="5"/>
    </row>
    <row r="16371" spans="1:2" x14ac:dyDescent="0.15">
      <c r="A16371" s="3"/>
      <c r="B16371" s="5"/>
    </row>
    <row r="16372" spans="1:2" x14ac:dyDescent="0.15">
      <c r="A16372" s="3"/>
      <c r="B16372" s="5"/>
    </row>
    <row r="16373" spans="1:2" x14ac:dyDescent="0.15">
      <c r="A16373" s="3"/>
      <c r="B16373" s="5"/>
    </row>
    <row r="16374" spans="1:2" x14ac:dyDescent="0.15">
      <c r="A16374" s="3"/>
      <c r="B16374" s="5"/>
    </row>
    <row r="16375" spans="1:2" x14ac:dyDescent="0.15">
      <c r="A16375" s="3"/>
      <c r="B16375" s="5"/>
    </row>
    <row r="16376" spans="1:2" x14ac:dyDescent="0.15">
      <c r="A16376" s="3"/>
      <c r="B16376" s="5"/>
    </row>
    <row r="16377" spans="1:2" x14ac:dyDescent="0.15">
      <c r="A16377" s="3"/>
      <c r="B16377" s="5"/>
    </row>
    <row r="16378" spans="1:2" x14ac:dyDescent="0.15">
      <c r="A16378" s="3"/>
      <c r="B16378" s="5"/>
    </row>
    <row r="16379" spans="1:2" x14ac:dyDescent="0.15">
      <c r="A16379" s="3"/>
      <c r="B16379" s="5"/>
    </row>
    <row r="16380" spans="1:2" x14ac:dyDescent="0.15">
      <c r="A16380" s="3"/>
      <c r="B16380" s="5"/>
    </row>
    <row r="16381" spans="1:2" x14ac:dyDescent="0.15">
      <c r="A16381" s="3"/>
      <c r="B16381" s="5"/>
    </row>
    <row r="16382" spans="1:2" x14ac:dyDescent="0.15">
      <c r="A16382" s="3"/>
      <c r="B16382" s="5"/>
    </row>
    <row r="16383" spans="1:2" x14ac:dyDescent="0.15">
      <c r="A16383" s="3"/>
      <c r="B16383" s="5"/>
    </row>
    <row r="16384" spans="1:2" x14ac:dyDescent="0.15">
      <c r="A16384" s="3"/>
      <c r="B16384" s="5"/>
    </row>
    <row r="16385" spans="1:2" x14ac:dyDescent="0.15">
      <c r="A16385" s="3"/>
      <c r="B16385" s="5"/>
    </row>
    <row r="16386" spans="1:2" x14ac:dyDescent="0.15">
      <c r="A16386" s="3"/>
      <c r="B1638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1274"/>
  <sheetViews>
    <sheetView tabSelected="1" defaultGridColor="0" colorId="8" workbookViewId="0">
      <selection activeCell="G15" sqref="G15"/>
    </sheetView>
  </sheetViews>
  <sheetFormatPr baseColWidth="10" defaultColWidth="8.33203125" defaultRowHeight="20" customHeight="1" x14ac:dyDescent="0.15"/>
  <cols>
    <col min="1" max="1" width="11.1640625" style="8" customWidth="1"/>
    <col min="2" max="2" width="10.33203125" style="8" customWidth="1"/>
    <col min="3" max="3" width="10.5" style="8" customWidth="1"/>
    <col min="4" max="4" width="10" style="8" customWidth="1"/>
    <col min="5" max="5" width="14.6640625" style="10" customWidth="1"/>
    <col min="6" max="6" width="13.83203125" style="10" customWidth="1"/>
    <col min="7" max="7" width="13.33203125" style="10" customWidth="1"/>
    <col min="8" max="8" width="12.6640625" style="16" customWidth="1"/>
    <col min="9" max="9" width="16" style="16" customWidth="1"/>
    <col min="10" max="10" width="13.83203125" style="16" customWidth="1"/>
    <col min="11" max="11" width="17.5" style="16" customWidth="1"/>
    <col min="12" max="12" width="9.33203125" style="21" customWidth="1"/>
    <col min="13" max="13" width="11" style="21" customWidth="1"/>
    <col min="14" max="14" width="12.33203125" style="21" customWidth="1"/>
    <col min="15" max="15" width="17.33203125" style="21" customWidth="1"/>
    <col min="16" max="16" width="17" style="21" customWidth="1"/>
    <col min="17" max="17" width="15" style="27" customWidth="1"/>
    <col min="18" max="18" width="13.33203125" style="27" customWidth="1"/>
    <col min="19" max="19" width="12" style="27" customWidth="1"/>
    <col min="20" max="22" width="12.6640625" style="27" customWidth="1"/>
    <col min="23" max="23" width="12.1640625" style="27" customWidth="1"/>
    <col min="24" max="25" width="16.33203125" style="30" customWidth="1"/>
    <col min="26" max="26" width="12" style="30" customWidth="1"/>
    <col min="27" max="27" width="12.6640625" style="30" customWidth="1"/>
    <col min="28" max="28" width="8.33203125" style="30" customWidth="1"/>
    <col min="29" max="29" width="15.33203125" style="25" customWidth="1"/>
    <col min="30" max="32" width="13.5" style="25" customWidth="1"/>
    <col min="33" max="33" width="9" style="33" customWidth="1"/>
    <col min="34" max="35" width="13.5" style="33" customWidth="1"/>
    <col min="36" max="16384" width="8.33203125" style="1"/>
  </cols>
  <sheetData>
    <row r="1" spans="1:35" s="3" customFormat="1" ht="23" customHeight="1" x14ac:dyDescent="0.15">
      <c r="A1" s="7" t="s">
        <v>0</v>
      </c>
      <c r="B1" s="7" t="s">
        <v>3</v>
      </c>
      <c r="C1" s="7" t="s">
        <v>8</v>
      </c>
      <c r="D1" s="7" t="s">
        <v>9</v>
      </c>
      <c r="E1" s="9" t="s">
        <v>267</v>
      </c>
      <c r="F1" s="9" t="s">
        <v>1</v>
      </c>
      <c r="G1" s="9" t="s">
        <v>282</v>
      </c>
      <c r="H1" s="12" t="s">
        <v>4</v>
      </c>
      <c r="I1" s="13" t="s">
        <v>265</v>
      </c>
      <c r="J1" s="13" t="s">
        <v>266</v>
      </c>
      <c r="K1" s="12" t="s">
        <v>280</v>
      </c>
      <c r="L1" s="17" t="s">
        <v>5</v>
      </c>
      <c r="M1" s="18" t="s">
        <v>6</v>
      </c>
      <c r="N1" s="18" t="s">
        <v>263</v>
      </c>
      <c r="O1" s="18" t="s">
        <v>264</v>
      </c>
      <c r="P1" s="17" t="s">
        <v>281</v>
      </c>
      <c r="Q1" s="26" t="s">
        <v>10</v>
      </c>
      <c r="R1" s="26" t="s">
        <v>11</v>
      </c>
      <c r="S1" s="26" t="s">
        <v>12</v>
      </c>
      <c r="T1" s="26" t="s">
        <v>13</v>
      </c>
      <c r="U1" s="26" t="s">
        <v>14</v>
      </c>
      <c r="V1" s="26" t="s">
        <v>15</v>
      </c>
      <c r="W1" s="26" t="s">
        <v>16</v>
      </c>
      <c r="X1" s="29" t="s">
        <v>295</v>
      </c>
      <c r="Y1" s="29" t="s">
        <v>306</v>
      </c>
      <c r="Z1" s="29" t="s">
        <v>17</v>
      </c>
      <c r="AA1" s="29" t="s">
        <v>18</v>
      </c>
      <c r="AB1" s="29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32" t="s">
        <v>24</v>
      </c>
      <c r="AH1" s="32" t="s">
        <v>25</v>
      </c>
      <c r="AI1" s="32" t="s">
        <v>26</v>
      </c>
    </row>
    <row r="2" spans="1:35" s="2" customFormat="1" ht="20" customHeight="1" x14ac:dyDescent="0.15">
      <c r="A2" s="8">
        <v>2</v>
      </c>
      <c r="B2" s="8">
        <v>0</v>
      </c>
      <c r="C2" s="23" t="s">
        <v>77</v>
      </c>
      <c r="D2" s="8">
        <v>1</v>
      </c>
      <c r="E2" s="10" t="str">
        <f>VLOOKUP(data!F480, avatar_ref!$A$1:$D$31, 4, FALSE)</f>
        <v>Gemma</v>
      </c>
      <c r="F2" s="11" t="s">
        <v>27</v>
      </c>
      <c r="G2" s="11" t="s">
        <v>28</v>
      </c>
      <c r="H2" s="14" t="s">
        <v>221</v>
      </c>
      <c r="I2" s="15" t="str">
        <f>VLOOKUP(data!K480, avatar_ref!$A$1:$D$31, 2, FALSE)</f>
        <v>f</v>
      </c>
      <c r="J2" s="15" t="str">
        <f>VLOOKUP(data!K480, avatar_ref!$A$1:$D$31, 3, FALSE)</f>
        <v>white/Asian</v>
      </c>
      <c r="K2" s="14" t="s">
        <v>222</v>
      </c>
      <c r="L2" s="19" t="s">
        <v>76</v>
      </c>
      <c r="M2" s="20" t="str">
        <f>IF(L2="other",VLOOKUP(data!P480, avatar_ref!$A$1:$D$31, 4, FALSE),VLOOKUP(data!F480,avatar_ref!$A$1:$D$31, 4,FALSE))</f>
        <v>Gemma</v>
      </c>
      <c r="N2" s="20" t="str">
        <f>IF(L2="other",VLOOKUP(data!P480, avatar_ref!$A$1:$D$31, 2, FALSE),VLOOKUP(data!F480,avatar_ref!$A$1:$D$31, 2,FALSE))</f>
        <v>f</v>
      </c>
      <c r="O2" s="20" t="str">
        <f>IF(L2="other",VLOOKUP(data!P480, avatar_ref!$A$1:$D$31, 3, FALSE),VLOOKUP(data!F480,avatar_ref!$A$1:$D$31, 3,FALSE))</f>
        <v>black</v>
      </c>
      <c r="P2" s="19" t="s">
        <v>36</v>
      </c>
      <c r="Q2" s="27">
        <v>0</v>
      </c>
      <c r="R2" s="27">
        <v>0</v>
      </c>
      <c r="S2" s="28" t="s">
        <v>51</v>
      </c>
      <c r="T2" s="28" t="s">
        <v>52</v>
      </c>
      <c r="U2" s="28" t="s">
        <v>52</v>
      </c>
      <c r="V2" s="28" t="s">
        <v>52</v>
      </c>
      <c r="W2" s="28" t="s">
        <v>51</v>
      </c>
      <c r="X2" s="30">
        <v>59</v>
      </c>
      <c r="Y2" s="30">
        <f>IF(Q2=1,100-X2,X2)</f>
        <v>59</v>
      </c>
      <c r="Z2" s="31" t="s">
        <v>51</v>
      </c>
      <c r="AA2" s="30" t="b">
        <v>1</v>
      </c>
      <c r="AB2" s="30" t="b">
        <v>0</v>
      </c>
      <c r="AC2" s="25">
        <v>1682619176584</v>
      </c>
      <c r="AD2" s="25">
        <v>1682619200780</v>
      </c>
      <c r="AE2" s="25">
        <v>1682619271804</v>
      </c>
      <c r="AF2" s="25">
        <v>1682619280077</v>
      </c>
      <c r="AG2" s="33"/>
      <c r="AH2" s="33"/>
      <c r="AI2" s="33"/>
    </row>
    <row r="3" spans="1:35" s="2" customFormat="1" ht="20" customHeight="1" x14ac:dyDescent="0.15">
      <c r="A3" s="8">
        <v>2</v>
      </c>
      <c r="B3" s="8">
        <v>0</v>
      </c>
      <c r="C3" s="23" t="s">
        <v>77</v>
      </c>
      <c r="D3" s="8">
        <v>2</v>
      </c>
      <c r="E3" s="10" t="str">
        <f>VLOOKUP(data!F481, avatar_ref!$A$1:$D$31, 4, FALSE)</f>
        <v>Gemma</v>
      </c>
      <c r="F3" s="11" t="s">
        <v>27</v>
      </c>
      <c r="G3" s="11" t="s">
        <v>28</v>
      </c>
      <c r="H3" s="14" t="s">
        <v>221</v>
      </c>
      <c r="I3" s="15" t="str">
        <f>VLOOKUP(data!K481, avatar_ref!$A$1:$D$31, 2, FALSE)</f>
        <v>f</v>
      </c>
      <c r="J3" s="15" t="str">
        <f>VLOOKUP(data!K481, avatar_ref!$A$1:$D$31, 3, FALSE)</f>
        <v>white/Asian</v>
      </c>
      <c r="K3" s="14" t="s">
        <v>222</v>
      </c>
      <c r="L3" s="19" t="s">
        <v>76</v>
      </c>
      <c r="M3" s="20" t="str">
        <f>IF(L3="other",VLOOKUP(data!P481, avatar_ref!$A$1:$D$31, 4, FALSE),VLOOKUP(data!F481,avatar_ref!$A$1:$D$31, 4,FALSE))</f>
        <v>Gemma</v>
      </c>
      <c r="N3" s="20" t="str">
        <f>IF(L3="other",VLOOKUP(data!P481, avatar_ref!$A$1:$D$31, 2, FALSE),VLOOKUP(data!F481,avatar_ref!$A$1:$D$31, 2,FALSE))</f>
        <v>f</v>
      </c>
      <c r="O3" s="20" t="str">
        <f>IF(L3="other",VLOOKUP(data!P481, avatar_ref!$A$1:$D$31, 3, FALSE),VLOOKUP(data!F481,avatar_ref!$A$1:$D$31, 3,FALSE))</f>
        <v>black</v>
      </c>
      <c r="P3" s="19" t="s">
        <v>36</v>
      </c>
      <c r="Q3" s="27">
        <v>1</v>
      </c>
      <c r="R3" s="27">
        <v>1</v>
      </c>
      <c r="S3" s="28" t="s">
        <v>69</v>
      </c>
      <c r="T3" s="28" t="s">
        <v>70</v>
      </c>
      <c r="U3" s="28" t="s">
        <v>69</v>
      </c>
      <c r="V3" s="28" t="s">
        <v>69</v>
      </c>
      <c r="W3" s="28" t="s">
        <v>70</v>
      </c>
      <c r="X3" s="30">
        <v>85</v>
      </c>
      <c r="Y3" s="30">
        <f>IF(Q3=1,100-X3,X3)</f>
        <v>15</v>
      </c>
      <c r="Z3" s="31" t="s">
        <v>70</v>
      </c>
      <c r="AA3" s="30" t="b">
        <v>0</v>
      </c>
      <c r="AB3" s="30" t="b">
        <v>0</v>
      </c>
      <c r="AC3" s="25">
        <v>1682619176584</v>
      </c>
      <c r="AD3" s="25">
        <v>1682619200780</v>
      </c>
      <c r="AE3" s="25">
        <v>1682619287555</v>
      </c>
      <c r="AF3" s="25">
        <v>1682619298961</v>
      </c>
      <c r="AG3" s="33"/>
      <c r="AH3" s="33"/>
      <c r="AI3" s="33"/>
    </row>
    <row r="4" spans="1:35" s="2" customFormat="1" ht="20" customHeight="1" x14ac:dyDescent="0.15">
      <c r="A4" s="8">
        <v>2</v>
      </c>
      <c r="B4" s="8">
        <v>0</v>
      </c>
      <c r="C4" s="23" t="s">
        <v>77</v>
      </c>
      <c r="D4" s="8">
        <v>3</v>
      </c>
      <c r="E4" s="10" t="str">
        <f>VLOOKUP(data!F482, avatar_ref!$A$1:$D$31, 4, FALSE)</f>
        <v>Gemma</v>
      </c>
      <c r="F4" s="11" t="s">
        <v>27</v>
      </c>
      <c r="G4" s="11" t="s">
        <v>28</v>
      </c>
      <c r="H4" s="14" t="s">
        <v>221</v>
      </c>
      <c r="I4" s="15" t="str">
        <f>VLOOKUP(data!K482, avatar_ref!$A$1:$D$31, 2, FALSE)</f>
        <v>f</v>
      </c>
      <c r="J4" s="15" t="str">
        <f>VLOOKUP(data!K482, avatar_ref!$A$1:$D$31, 3, FALSE)</f>
        <v>white/Asian</v>
      </c>
      <c r="K4" s="14" t="s">
        <v>222</v>
      </c>
      <c r="L4" s="19" t="s">
        <v>76</v>
      </c>
      <c r="M4" s="20" t="str">
        <f>IF(L4="other",VLOOKUP(data!P482, avatar_ref!$A$1:$D$31, 4, FALSE),VLOOKUP(data!F482,avatar_ref!$A$1:$D$31, 4,FALSE))</f>
        <v>Gemma</v>
      </c>
      <c r="N4" s="20" t="str">
        <f>IF(L4="other",VLOOKUP(data!P482, avatar_ref!$A$1:$D$31, 2, FALSE),VLOOKUP(data!F482,avatar_ref!$A$1:$D$31, 2,FALSE))</f>
        <v>f</v>
      </c>
      <c r="O4" s="20" t="str">
        <f>IF(L4="other",VLOOKUP(data!P482, avatar_ref!$A$1:$D$31, 3, FALSE),VLOOKUP(data!F482,avatar_ref!$A$1:$D$31, 3,FALSE))</f>
        <v>black</v>
      </c>
      <c r="P4" s="19" t="s">
        <v>36</v>
      </c>
      <c r="Q4" s="27">
        <v>0</v>
      </c>
      <c r="R4" s="27">
        <v>0</v>
      </c>
      <c r="S4" s="28" t="s">
        <v>63</v>
      </c>
      <c r="T4" s="28" t="s">
        <v>64</v>
      </c>
      <c r="U4" s="28" t="s">
        <v>64</v>
      </c>
      <c r="V4" s="28" t="s">
        <v>64</v>
      </c>
      <c r="W4" s="28" t="s">
        <v>63</v>
      </c>
      <c r="X4" s="30">
        <v>25</v>
      </c>
      <c r="Y4" s="30">
        <f>IF(Q4=1,100-X4,X4)</f>
        <v>25</v>
      </c>
      <c r="Z4" s="31" t="s">
        <v>64</v>
      </c>
      <c r="AA4" s="30" t="b">
        <v>0</v>
      </c>
      <c r="AB4" s="30" t="b">
        <v>1</v>
      </c>
      <c r="AC4" s="25">
        <v>1682619176584</v>
      </c>
      <c r="AD4" s="25">
        <v>1682619200780</v>
      </c>
      <c r="AE4" s="25">
        <v>1682619303850</v>
      </c>
      <c r="AF4" s="25">
        <v>1682619313339</v>
      </c>
      <c r="AG4" s="33"/>
      <c r="AH4" s="33"/>
      <c r="AI4" s="33"/>
    </row>
    <row r="5" spans="1:35" s="2" customFormat="1" ht="20" customHeight="1" x14ac:dyDescent="0.15">
      <c r="A5" s="8">
        <v>2</v>
      </c>
      <c r="B5" s="8">
        <v>0</v>
      </c>
      <c r="C5" s="23" t="s">
        <v>77</v>
      </c>
      <c r="D5" s="8">
        <v>4</v>
      </c>
      <c r="E5" s="10" t="str">
        <f>VLOOKUP(data!F483, avatar_ref!$A$1:$D$31, 4, FALSE)</f>
        <v>Gemma</v>
      </c>
      <c r="F5" s="11" t="s">
        <v>27</v>
      </c>
      <c r="G5" s="11" t="s">
        <v>28</v>
      </c>
      <c r="H5" s="14" t="s">
        <v>221</v>
      </c>
      <c r="I5" s="15" t="str">
        <f>VLOOKUP(data!K483, avatar_ref!$A$1:$D$31, 2, FALSE)</f>
        <v>f</v>
      </c>
      <c r="J5" s="15" t="str">
        <f>VLOOKUP(data!K483, avatar_ref!$A$1:$D$31, 3, FALSE)</f>
        <v>white/Asian</v>
      </c>
      <c r="K5" s="14" t="s">
        <v>222</v>
      </c>
      <c r="L5" s="19" t="s">
        <v>76</v>
      </c>
      <c r="M5" s="20" t="str">
        <f>IF(L5="other",VLOOKUP(data!P483, avatar_ref!$A$1:$D$31, 4, FALSE),VLOOKUP(data!F483,avatar_ref!$A$1:$D$31, 4,FALSE))</f>
        <v>Gemma</v>
      </c>
      <c r="N5" s="20" t="str">
        <f>IF(L5="other",VLOOKUP(data!P483, avatar_ref!$A$1:$D$31, 2, FALSE),VLOOKUP(data!F483,avatar_ref!$A$1:$D$31, 2,FALSE))</f>
        <v>f</v>
      </c>
      <c r="O5" s="20" t="str">
        <f>IF(L5="other",VLOOKUP(data!P483, avatar_ref!$A$1:$D$31, 3, FALSE),VLOOKUP(data!F483,avatar_ref!$A$1:$D$31, 3,FALSE))</f>
        <v>black</v>
      </c>
      <c r="P5" s="19" t="s">
        <v>36</v>
      </c>
      <c r="Q5" s="27">
        <v>1</v>
      </c>
      <c r="R5" s="27">
        <v>0</v>
      </c>
      <c r="S5" s="28" t="s">
        <v>55</v>
      </c>
      <c r="T5" s="28" t="s">
        <v>56</v>
      </c>
      <c r="U5" s="28" t="s">
        <v>56</v>
      </c>
      <c r="V5" s="28" t="s">
        <v>55</v>
      </c>
      <c r="W5" s="28" t="s">
        <v>56</v>
      </c>
      <c r="X5" s="30">
        <v>50</v>
      </c>
      <c r="Y5" s="30">
        <f>IF(Q5=1,100-X5,X5)</f>
        <v>50</v>
      </c>
      <c r="Z5" s="31" t="s">
        <v>56</v>
      </c>
      <c r="AA5" s="30" t="b">
        <v>0</v>
      </c>
      <c r="AB5" s="30" t="b">
        <v>1</v>
      </c>
      <c r="AC5" s="25">
        <v>1682619176584</v>
      </c>
      <c r="AD5" s="25">
        <v>1682619200780</v>
      </c>
      <c r="AE5" s="25">
        <v>1682619317325</v>
      </c>
      <c r="AF5" s="25">
        <v>1682619332909</v>
      </c>
      <c r="AG5" s="33"/>
      <c r="AH5" s="33"/>
      <c r="AI5" s="33"/>
    </row>
    <row r="6" spans="1:35" s="2" customFormat="1" ht="20" customHeight="1" x14ac:dyDescent="0.15">
      <c r="A6" s="8">
        <v>2</v>
      </c>
      <c r="B6" s="8">
        <v>0</v>
      </c>
      <c r="C6" s="23" t="s">
        <v>77</v>
      </c>
      <c r="D6" s="8">
        <v>5</v>
      </c>
      <c r="E6" s="10" t="str">
        <f>VLOOKUP(data!F484, avatar_ref!$A$1:$D$31, 4, FALSE)</f>
        <v>Gemma</v>
      </c>
      <c r="F6" s="11" t="s">
        <v>27</v>
      </c>
      <c r="G6" s="11" t="s">
        <v>28</v>
      </c>
      <c r="H6" s="14" t="s">
        <v>221</v>
      </c>
      <c r="I6" s="15" t="str">
        <f>VLOOKUP(data!K484, avatar_ref!$A$1:$D$31, 2, FALSE)</f>
        <v>f</v>
      </c>
      <c r="J6" s="15" t="str">
        <f>VLOOKUP(data!K484, avatar_ref!$A$1:$D$31, 3, FALSE)</f>
        <v>white/Asian</v>
      </c>
      <c r="K6" s="14" t="s">
        <v>222</v>
      </c>
      <c r="L6" s="19" t="s">
        <v>76</v>
      </c>
      <c r="M6" s="20" t="str">
        <f>IF(L6="other",VLOOKUP(data!P484, avatar_ref!$A$1:$D$31, 4, FALSE),VLOOKUP(data!F484,avatar_ref!$A$1:$D$31, 4,FALSE))</f>
        <v>Gemma</v>
      </c>
      <c r="N6" s="20" t="str">
        <f>IF(L6="other",VLOOKUP(data!P484, avatar_ref!$A$1:$D$31, 2, FALSE),VLOOKUP(data!F484,avatar_ref!$A$1:$D$31, 2,FALSE))</f>
        <v>f</v>
      </c>
      <c r="O6" s="20" t="str">
        <f>IF(L6="other",VLOOKUP(data!P484, avatar_ref!$A$1:$D$31, 3, FALSE),VLOOKUP(data!F484,avatar_ref!$A$1:$D$31, 3,FALSE))</f>
        <v>black</v>
      </c>
      <c r="P6" s="19" t="s">
        <v>36</v>
      </c>
      <c r="Q6" s="27">
        <v>0</v>
      </c>
      <c r="R6" s="27">
        <v>1</v>
      </c>
      <c r="S6" s="28" t="s">
        <v>73</v>
      </c>
      <c r="T6" s="28" t="s">
        <v>74</v>
      </c>
      <c r="U6" s="28" t="s">
        <v>73</v>
      </c>
      <c r="V6" s="28" t="s">
        <v>74</v>
      </c>
      <c r="W6" s="28" t="s">
        <v>73</v>
      </c>
      <c r="X6" s="30">
        <v>77</v>
      </c>
      <c r="Y6" s="30">
        <f>IF(Q6=1,100-X6,X6)</f>
        <v>77</v>
      </c>
      <c r="Z6" s="31" t="s">
        <v>73</v>
      </c>
      <c r="AA6" s="30" t="b">
        <v>1</v>
      </c>
      <c r="AB6" s="30" t="b">
        <v>1</v>
      </c>
      <c r="AC6" s="25">
        <v>1682619176584</v>
      </c>
      <c r="AD6" s="25">
        <v>1682619200780</v>
      </c>
      <c r="AE6" s="25">
        <v>1682619335293</v>
      </c>
      <c r="AF6" s="25">
        <v>1682619341598</v>
      </c>
      <c r="AG6" s="33"/>
      <c r="AH6" s="33"/>
      <c r="AI6" s="33"/>
    </row>
    <row r="7" spans="1:35" s="2" customFormat="1" ht="20" customHeight="1" x14ac:dyDescent="0.15">
      <c r="A7" s="8">
        <v>2</v>
      </c>
      <c r="B7" s="8">
        <v>0</v>
      </c>
      <c r="C7" s="23" t="s">
        <v>77</v>
      </c>
      <c r="D7" s="8">
        <v>6</v>
      </c>
      <c r="E7" s="10" t="str">
        <f>VLOOKUP(data!F485, avatar_ref!$A$1:$D$31, 4, FALSE)</f>
        <v>Gemma</v>
      </c>
      <c r="F7" s="11" t="s">
        <v>27</v>
      </c>
      <c r="G7" s="11" t="s">
        <v>28</v>
      </c>
      <c r="H7" s="14" t="s">
        <v>221</v>
      </c>
      <c r="I7" s="15" t="str">
        <f>VLOOKUP(data!K485, avatar_ref!$A$1:$D$31, 2, FALSE)</f>
        <v>f</v>
      </c>
      <c r="J7" s="15" t="str">
        <f>VLOOKUP(data!K485, avatar_ref!$A$1:$D$31, 3, FALSE)</f>
        <v>white/Asian</v>
      </c>
      <c r="K7" s="14" t="s">
        <v>222</v>
      </c>
      <c r="L7" s="19" t="s">
        <v>76</v>
      </c>
      <c r="M7" s="20" t="str">
        <f>IF(L7="other",VLOOKUP(data!P485, avatar_ref!$A$1:$D$31, 4, FALSE),VLOOKUP(data!F485,avatar_ref!$A$1:$D$31, 4,FALSE))</f>
        <v>Gemma</v>
      </c>
      <c r="N7" s="20" t="str">
        <f>IF(L7="other",VLOOKUP(data!P485, avatar_ref!$A$1:$D$31, 2, FALSE),VLOOKUP(data!F485,avatar_ref!$A$1:$D$31, 2,FALSE))</f>
        <v>f</v>
      </c>
      <c r="O7" s="20" t="str">
        <f>IF(L7="other",VLOOKUP(data!P485, avatar_ref!$A$1:$D$31, 3, FALSE),VLOOKUP(data!F485,avatar_ref!$A$1:$D$31, 3,FALSE))</f>
        <v>black</v>
      </c>
      <c r="P7" s="19" t="s">
        <v>36</v>
      </c>
      <c r="Q7" s="27">
        <v>1</v>
      </c>
      <c r="R7" s="27">
        <v>1</v>
      </c>
      <c r="S7" s="28" t="s">
        <v>53</v>
      </c>
      <c r="T7" s="28" t="s">
        <v>54</v>
      </c>
      <c r="U7" s="28" t="s">
        <v>53</v>
      </c>
      <c r="V7" s="28" t="s">
        <v>53</v>
      </c>
      <c r="W7" s="28" t="s">
        <v>54</v>
      </c>
      <c r="X7" s="30">
        <v>79</v>
      </c>
      <c r="Y7" s="30">
        <f>IF(Q7=1,100-X7,X7)</f>
        <v>21</v>
      </c>
      <c r="Z7" s="31" t="s">
        <v>54</v>
      </c>
      <c r="AA7" s="30" t="b">
        <v>0</v>
      </c>
      <c r="AB7" s="30" t="b">
        <v>0</v>
      </c>
      <c r="AC7" s="25">
        <v>1682619176584</v>
      </c>
      <c r="AD7" s="25">
        <v>1682619200780</v>
      </c>
      <c r="AE7" s="25">
        <v>1682619344634</v>
      </c>
      <c r="AF7" s="25">
        <v>1682619349422</v>
      </c>
      <c r="AG7" s="33"/>
      <c r="AH7" s="33"/>
      <c r="AI7" s="33"/>
    </row>
    <row r="8" spans="1:35" s="2" customFormat="1" ht="20" customHeight="1" x14ac:dyDescent="0.15">
      <c r="A8" s="8">
        <v>2</v>
      </c>
      <c r="B8" s="8">
        <v>0</v>
      </c>
      <c r="C8" s="23" t="s">
        <v>77</v>
      </c>
      <c r="D8" s="8">
        <v>7</v>
      </c>
      <c r="E8" s="10" t="str">
        <f>VLOOKUP(data!F486, avatar_ref!$A$1:$D$31, 4, FALSE)</f>
        <v>Gemma</v>
      </c>
      <c r="F8" s="11" t="s">
        <v>27</v>
      </c>
      <c r="G8" s="11" t="s">
        <v>28</v>
      </c>
      <c r="H8" s="14" t="s">
        <v>221</v>
      </c>
      <c r="I8" s="15" t="str">
        <f>VLOOKUP(data!K486, avatar_ref!$A$1:$D$31, 2, FALSE)</f>
        <v>f</v>
      </c>
      <c r="J8" s="15" t="str">
        <f>VLOOKUP(data!K486, avatar_ref!$A$1:$D$31, 3, FALSE)</f>
        <v>white/Asian</v>
      </c>
      <c r="K8" s="14" t="s">
        <v>222</v>
      </c>
      <c r="L8" s="19" t="s">
        <v>76</v>
      </c>
      <c r="M8" s="20" t="str">
        <f>IF(L8="other",VLOOKUP(data!P486, avatar_ref!$A$1:$D$31, 4, FALSE),VLOOKUP(data!F486,avatar_ref!$A$1:$D$31, 4,FALSE))</f>
        <v>Gemma</v>
      </c>
      <c r="N8" s="20" t="str">
        <f>IF(L8="other",VLOOKUP(data!P486, avatar_ref!$A$1:$D$31, 2, FALSE),VLOOKUP(data!F486,avatar_ref!$A$1:$D$31, 2,FALSE))</f>
        <v>f</v>
      </c>
      <c r="O8" s="20" t="str">
        <f>IF(L8="other",VLOOKUP(data!P486, avatar_ref!$A$1:$D$31, 3, FALSE),VLOOKUP(data!F486,avatar_ref!$A$1:$D$31, 3,FALSE))</f>
        <v>black</v>
      </c>
      <c r="P8" s="19" t="s">
        <v>36</v>
      </c>
      <c r="Q8" s="27">
        <v>1</v>
      </c>
      <c r="R8" s="27">
        <v>0</v>
      </c>
      <c r="S8" s="28" t="s">
        <v>39</v>
      </c>
      <c r="T8" s="28" t="s">
        <v>40</v>
      </c>
      <c r="U8" s="28" t="s">
        <v>40</v>
      </c>
      <c r="V8" s="28" t="s">
        <v>39</v>
      </c>
      <c r="W8" s="28" t="s">
        <v>40</v>
      </c>
      <c r="X8" s="30">
        <v>21</v>
      </c>
      <c r="Y8" s="30">
        <f>IF(Q8=1,100-X8,X8)</f>
        <v>79</v>
      </c>
      <c r="Z8" s="31" t="s">
        <v>39</v>
      </c>
      <c r="AA8" s="30" t="b">
        <v>1</v>
      </c>
      <c r="AB8" s="30" t="b">
        <v>0</v>
      </c>
      <c r="AC8" s="25">
        <v>1682619176584</v>
      </c>
      <c r="AD8" s="25">
        <v>1682619200780</v>
      </c>
      <c r="AE8" s="25">
        <v>1682619351033</v>
      </c>
      <c r="AF8" s="25">
        <v>1682619357195</v>
      </c>
      <c r="AG8" s="33"/>
      <c r="AH8" s="33"/>
      <c r="AI8" s="33"/>
    </row>
    <row r="9" spans="1:35" s="2" customFormat="1" ht="20" customHeight="1" x14ac:dyDescent="0.15">
      <c r="A9" s="8">
        <v>2</v>
      </c>
      <c r="B9" s="8">
        <v>0</v>
      </c>
      <c r="C9" s="23" t="s">
        <v>77</v>
      </c>
      <c r="D9" s="8">
        <v>8</v>
      </c>
      <c r="E9" s="10" t="str">
        <f>VLOOKUP(data!F487, avatar_ref!$A$1:$D$31, 4, FALSE)</f>
        <v>Gemma</v>
      </c>
      <c r="F9" s="11" t="s">
        <v>27</v>
      </c>
      <c r="G9" s="11" t="s">
        <v>28</v>
      </c>
      <c r="H9" s="14" t="s">
        <v>221</v>
      </c>
      <c r="I9" s="15" t="str">
        <f>VLOOKUP(data!K487, avatar_ref!$A$1:$D$31, 2, FALSE)</f>
        <v>f</v>
      </c>
      <c r="J9" s="15" t="str">
        <f>VLOOKUP(data!K487, avatar_ref!$A$1:$D$31, 3, FALSE)</f>
        <v>white/Asian</v>
      </c>
      <c r="K9" s="14" t="s">
        <v>222</v>
      </c>
      <c r="L9" s="19" t="s">
        <v>76</v>
      </c>
      <c r="M9" s="20" t="str">
        <f>IF(L9="other",VLOOKUP(data!P487, avatar_ref!$A$1:$D$31, 4, FALSE),VLOOKUP(data!F487,avatar_ref!$A$1:$D$31, 4,FALSE))</f>
        <v>Gemma</v>
      </c>
      <c r="N9" s="20" t="str">
        <f>IF(L9="other",VLOOKUP(data!P487, avatar_ref!$A$1:$D$31, 2, FALSE),VLOOKUP(data!F487,avatar_ref!$A$1:$D$31, 2,FALSE))</f>
        <v>f</v>
      </c>
      <c r="O9" s="20" t="str">
        <f>IF(L9="other",VLOOKUP(data!P487, avatar_ref!$A$1:$D$31, 3, FALSE),VLOOKUP(data!F487,avatar_ref!$A$1:$D$31, 3,FALSE))</f>
        <v>black</v>
      </c>
      <c r="P9" s="19" t="s">
        <v>36</v>
      </c>
      <c r="Q9" s="27">
        <v>0</v>
      </c>
      <c r="R9" s="27">
        <v>0</v>
      </c>
      <c r="S9" s="28" t="s">
        <v>45</v>
      </c>
      <c r="T9" s="28" t="s">
        <v>46</v>
      </c>
      <c r="U9" s="28" t="s">
        <v>46</v>
      </c>
      <c r="V9" s="28" t="s">
        <v>46</v>
      </c>
      <c r="W9" s="28" t="s">
        <v>45</v>
      </c>
      <c r="X9" s="30">
        <v>69</v>
      </c>
      <c r="Y9" s="30">
        <f>IF(Q9=1,100-X9,X9)</f>
        <v>69</v>
      </c>
      <c r="Z9" s="31" t="s">
        <v>45</v>
      </c>
      <c r="AA9" s="30" t="b">
        <v>1</v>
      </c>
      <c r="AB9" s="30" t="b">
        <v>0</v>
      </c>
      <c r="AC9" s="25">
        <v>1682619176584</v>
      </c>
      <c r="AD9" s="25">
        <v>1682619200780</v>
      </c>
      <c r="AE9" s="25">
        <v>1682619359099</v>
      </c>
      <c r="AF9" s="25">
        <v>1682619372996</v>
      </c>
      <c r="AG9" s="33"/>
      <c r="AH9" s="33"/>
      <c r="AI9" s="33"/>
    </row>
    <row r="10" spans="1:35" s="2" customFormat="1" ht="20" customHeight="1" x14ac:dyDescent="0.15">
      <c r="A10" s="8">
        <v>2</v>
      </c>
      <c r="B10" s="8">
        <v>0</v>
      </c>
      <c r="C10" s="23" t="s">
        <v>77</v>
      </c>
      <c r="D10" s="8">
        <v>9</v>
      </c>
      <c r="E10" s="10" t="str">
        <f>VLOOKUP(data!F488, avatar_ref!$A$1:$D$31, 4, FALSE)</f>
        <v>Gemma</v>
      </c>
      <c r="F10" s="11" t="s">
        <v>27</v>
      </c>
      <c r="G10" s="11" t="s">
        <v>28</v>
      </c>
      <c r="H10" s="14" t="s">
        <v>221</v>
      </c>
      <c r="I10" s="15" t="str">
        <f>VLOOKUP(data!K488, avatar_ref!$A$1:$D$31, 2, FALSE)</f>
        <v>f</v>
      </c>
      <c r="J10" s="15" t="str">
        <f>VLOOKUP(data!K488, avatar_ref!$A$1:$D$31, 3, FALSE)</f>
        <v>white/Asian</v>
      </c>
      <c r="K10" s="14" t="s">
        <v>222</v>
      </c>
      <c r="L10" s="19" t="s">
        <v>76</v>
      </c>
      <c r="M10" s="20" t="str">
        <f>IF(L10="other",VLOOKUP(data!P488, avatar_ref!$A$1:$D$31, 4, FALSE),VLOOKUP(data!F488,avatar_ref!$A$1:$D$31, 4,FALSE))</f>
        <v>Gemma</v>
      </c>
      <c r="N10" s="20" t="str">
        <f>IF(L10="other",VLOOKUP(data!P488, avatar_ref!$A$1:$D$31, 2, FALSE),VLOOKUP(data!F488,avatar_ref!$A$1:$D$31, 2,FALSE))</f>
        <v>f</v>
      </c>
      <c r="O10" s="20" t="str">
        <f>IF(L10="other",VLOOKUP(data!P488, avatar_ref!$A$1:$D$31, 3, FALSE),VLOOKUP(data!F488,avatar_ref!$A$1:$D$31, 3,FALSE))</f>
        <v>black</v>
      </c>
      <c r="P10" s="19" t="s">
        <v>36</v>
      </c>
      <c r="Q10" s="27">
        <v>0</v>
      </c>
      <c r="R10" s="27">
        <v>0</v>
      </c>
      <c r="S10" s="28" t="s">
        <v>43</v>
      </c>
      <c r="T10" s="28" t="s">
        <v>44</v>
      </c>
      <c r="U10" s="28" t="s">
        <v>44</v>
      </c>
      <c r="V10" s="28" t="s">
        <v>44</v>
      </c>
      <c r="W10" s="28" t="s">
        <v>43</v>
      </c>
      <c r="X10" s="30">
        <v>25</v>
      </c>
      <c r="Y10" s="30">
        <f>IF(Q10=1,100-X10,X10)</f>
        <v>25</v>
      </c>
      <c r="Z10" s="31" t="s">
        <v>44</v>
      </c>
      <c r="AA10" s="30" t="b">
        <v>0</v>
      </c>
      <c r="AB10" s="30" t="b">
        <v>1</v>
      </c>
      <c r="AC10" s="25">
        <v>1682619176584</v>
      </c>
      <c r="AD10" s="25">
        <v>1682619200780</v>
      </c>
      <c r="AE10" s="25">
        <v>1682619375478</v>
      </c>
      <c r="AF10" s="25">
        <v>1682619382561</v>
      </c>
      <c r="AG10" s="33"/>
      <c r="AH10" s="33"/>
      <c r="AI10" s="33"/>
    </row>
    <row r="11" spans="1:35" s="2" customFormat="1" ht="20" customHeight="1" x14ac:dyDescent="0.15">
      <c r="A11" s="8">
        <v>2</v>
      </c>
      <c r="B11" s="8">
        <v>0</v>
      </c>
      <c r="C11" s="23" t="s">
        <v>77</v>
      </c>
      <c r="D11" s="8">
        <v>10</v>
      </c>
      <c r="E11" s="10" t="str">
        <f>VLOOKUP(data!F489, avatar_ref!$A$1:$D$31, 4, FALSE)</f>
        <v>Gemma</v>
      </c>
      <c r="F11" s="11" t="s">
        <v>27</v>
      </c>
      <c r="G11" s="11" t="s">
        <v>28</v>
      </c>
      <c r="H11" s="14" t="s">
        <v>221</v>
      </c>
      <c r="I11" s="15" t="str">
        <f>VLOOKUP(data!K489, avatar_ref!$A$1:$D$31, 2, FALSE)</f>
        <v>f</v>
      </c>
      <c r="J11" s="15" t="str">
        <f>VLOOKUP(data!K489, avatar_ref!$A$1:$D$31, 3, FALSE)</f>
        <v>white/Asian</v>
      </c>
      <c r="K11" s="14" t="s">
        <v>222</v>
      </c>
      <c r="L11" s="19" t="s">
        <v>76</v>
      </c>
      <c r="M11" s="20" t="str">
        <f>IF(L11="other",VLOOKUP(data!P489, avatar_ref!$A$1:$D$31, 4, FALSE),VLOOKUP(data!F489,avatar_ref!$A$1:$D$31, 4,FALSE))</f>
        <v>Gemma</v>
      </c>
      <c r="N11" s="20" t="str">
        <f>IF(L11="other",VLOOKUP(data!P489, avatar_ref!$A$1:$D$31, 2, FALSE),VLOOKUP(data!F489,avatar_ref!$A$1:$D$31, 2,FALSE))</f>
        <v>f</v>
      </c>
      <c r="O11" s="20" t="str">
        <f>IF(L11="other",VLOOKUP(data!P489, avatar_ref!$A$1:$D$31, 3, FALSE),VLOOKUP(data!F489,avatar_ref!$A$1:$D$31, 3,FALSE))</f>
        <v>black</v>
      </c>
      <c r="P11" s="19" t="s">
        <v>36</v>
      </c>
      <c r="Q11" s="27">
        <v>1</v>
      </c>
      <c r="R11" s="27">
        <v>0</v>
      </c>
      <c r="S11" s="28" t="s">
        <v>61</v>
      </c>
      <c r="T11" s="28" t="s">
        <v>62</v>
      </c>
      <c r="U11" s="28" t="s">
        <v>62</v>
      </c>
      <c r="V11" s="28" t="s">
        <v>61</v>
      </c>
      <c r="W11" s="28" t="s">
        <v>62</v>
      </c>
      <c r="X11" s="30">
        <v>88</v>
      </c>
      <c r="Y11" s="30">
        <f>IF(Q11=1,100-X11,X11)</f>
        <v>12</v>
      </c>
      <c r="Z11" s="31" t="s">
        <v>62</v>
      </c>
      <c r="AA11" s="30" t="b">
        <v>0</v>
      </c>
      <c r="AB11" s="30" t="b">
        <v>1</v>
      </c>
      <c r="AC11" s="25">
        <v>1682619176584</v>
      </c>
      <c r="AD11" s="25">
        <v>1682619200780</v>
      </c>
      <c r="AE11" s="25">
        <v>1682619385082</v>
      </c>
      <c r="AF11" s="25">
        <v>1682619395210</v>
      </c>
      <c r="AG11" s="33"/>
      <c r="AH11" s="33"/>
      <c r="AI11" s="33"/>
    </row>
    <row r="12" spans="1:35" s="2" customFormat="1" ht="20" customHeight="1" x14ac:dyDescent="0.15">
      <c r="A12" s="8">
        <v>2</v>
      </c>
      <c r="B12" s="8">
        <v>0</v>
      </c>
      <c r="C12" s="23" t="s">
        <v>77</v>
      </c>
      <c r="D12" s="8">
        <v>11</v>
      </c>
      <c r="E12" s="10" t="str">
        <f>VLOOKUP(data!F490, avatar_ref!$A$1:$D$31, 4, FALSE)</f>
        <v>Gemma</v>
      </c>
      <c r="F12" s="11" t="s">
        <v>27</v>
      </c>
      <c r="G12" s="11" t="s">
        <v>28</v>
      </c>
      <c r="H12" s="14" t="s">
        <v>221</v>
      </c>
      <c r="I12" s="15" t="str">
        <f>VLOOKUP(data!K490, avatar_ref!$A$1:$D$31, 2, FALSE)</f>
        <v>f</v>
      </c>
      <c r="J12" s="15" t="str">
        <f>VLOOKUP(data!K490, avatar_ref!$A$1:$D$31, 3, FALSE)</f>
        <v>white/Asian</v>
      </c>
      <c r="K12" s="14" t="s">
        <v>222</v>
      </c>
      <c r="L12" s="19" t="s">
        <v>76</v>
      </c>
      <c r="M12" s="20" t="str">
        <f>IF(L12="other",VLOOKUP(data!P490, avatar_ref!$A$1:$D$31, 4, FALSE),VLOOKUP(data!F490,avatar_ref!$A$1:$D$31, 4,FALSE))</f>
        <v>Gemma</v>
      </c>
      <c r="N12" s="20" t="str">
        <f>IF(L12="other",VLOOKUP(data!P490, avatar_ref!$A$1:$D$31, 2, FALSE),VLOOKUP(data!F490,avatar_ref!$A$1:$D$31, 2,FALSE))</f>
        <v>f</v>
      </c>
      <c r="O12" s="20" t="str">
        <f>IF(L12="other",VLOOKUP(data!P490, avatar_ref!$A$1:$D$31, 3, FALSE),VLOOKUP(data!F490,avatar_ref!$A$1:$D$31, 3,FALSE))</f>
        <v>black</v>
      </c>
      <c r="P12" s="19" t="s">
        <v>36</v>
      </c>
      <c r="Q12" s="27">
        <v>1</v>
      </c>
      <c r="R12" s="27">
        <v>1</v>
      </c>
      <c r="S12" s="28" t="s">
        <v>49</v>
      </c>
      <c r="T12" s="28" t="s">
        <v>50</v>
      </c>
      <c r="U12" s="28" t="s">
        <v>49</v>
      </c>
      <c r="V12" s="28" t="s">
        <v>49</v>
      </c>
      <c r="W12" s="28" t="s">
        <v>50</v>
      </c>
      <c r="X12" s="30">
        <v>12</v>
      </c>
      <c r="Y12" s="30">
        <f>IF(Q12=1,100-X12,X12)</f>
        <v>88</v>
      </c>
      <c r="Z12" s="31" t="s">
        <v>49</v>
      </c>
      <c r="AA12" s="30" t="b">
        <v>1</v>
      </c>
      <c r="AB12" s="30" t="b">
        <v>1</v>
      </c>
      <c r="AC12" s="25">
        <v>1682619176584</v>
      </c>
      <c r="AD12" s="25">
        <v>1682619200780</v>
      </c>
      <c r="AE12" s="25">
        <v>1682619396998</v>
      </c>
      <c r="AF12" s="25">
        <v>1682619403457</v>
      </c>
      <c r="AG12" s="33"/>
      <c r="AH12" s="33"/>
      <c r="AI12" s="33"/>
    </row>
    <row r="13" spans="1:35" s="2" customFormat="1" ht="20" customHeight="1" x14ac:dyDescent="0.15">
      <c r="A13" s="8">
        <v>2</v>
      </c>
      <c r="B13" s="8">
        <v>0</v>
      </c>
      <c r="C13" s="23" t="s">
        <v>77</v>
      </c>
      <c r="D13" s="8">
        <v>12</v>
      </c>
      <c r="E13" s="10" t="str">
        <f>VLOOKUP(data!F491, avatar_ref!$A$1:$D$31, 4, FALSE)</f>
        <v>Gemma</v>
      </c>
      <c r="F13" s="11" t="s">
        <v>27</v>
      </c>
      <c r="G13" s="11" t="s">
        <v>28</v>
      </c>
      <c r="H13" s="14" t="s">
        <v>221</v>
      </c>
      <c r="I13" s="15" t="str">
        <f>VLOOKUP(data!K491, avatar_ref!$A$1:$D$31, 2, FALSE)</f>
        <v>f</v>
      </c>
      <c r="J13" s="15" t="str">
        <f>VLOOKUP(data!K491, avatar_ref!$A$1:$D$31, 3, FALSE)</f>
        <v>white/Asian</v>
      </c>
      <c r="K13" s="14" t="s">
        <v>222</v>
      </c>
      <c r="L13" s="19" t="s">
        <v>76</v>
      </c>
      <c r="M13" s="20" t="str">
        <f>IF(L13="other",VLOOKUP(data!P491, avatar_ref!$A$1:$D$31, 4, FALSE),VLOOKUP(data!F491,avatar_ref!$A$1:$D$31, 4,FALSE))</f>
        <v>Gemma</v>
      </c>
      <c r="N13" s="20" t="str">
        <f>IF(L13="other",VLOOKUP(data!P491, avatar_ref!$A$1:$D$31, 2, FALSE),VLOOKUP(data!F491,avatar_ref!$A$1:$D$31, 2,FALSE))</f>
        <v>f</v>
      </c>
      <c r="O13" s="20" t="str">
        <f>IF(L13="other",VLOOKUP(data!P491, avatar_ref!$A$1:$D$31, 3, FALSE),VLOOKUP(data!F491,avatar_ref!$A$1:$D$31, 3,FALSE))</f>
        <v>black</v>
      </c>
      <c r="P13" s="19" t="s">
        <v>36</v>
      </c>
      <c r="Q13" s="27">
        <v>0</v>
      </c>
      <c r="R13" s="27">
        <v>0</v>
      </c>
      <c r="S13" s="28" t="s">
        <v>34</v>
      </c>
      <c r="T13" s="28" t="s">
        <v>35</v>
      </c>
      <c r="U13" s="28" t="s">
        <v>35</v>
      </c>
      <c r="V13" s="28" t="s">
        <v>35</v>
      </c>
      <c r="W13" s="28" t="s">
        <v>34</v>
      </c>
      <c r="X13" s="30">
        <v>88</v>
      </c>
      <c r="Y13" s="30">
        <f>IF(Q13=1,100-X13,X13)</f>
        <v>88</v>
      </c>
      <c r="Z13" s="31" t="s">
        <v>34</v>
      </c>
      <c r="AA13" s="30" t="b">
        <v>1</v>
      </c>
      <c r="AB13" s="30" t="b">
        <v>0</v>
      </c>
      <c r="AC13" s="25">
        <v>1682619176584</v>
      </c>
      <c r="AD13" s="25">
        <v>1682619200780</v>
      </c>
      <c r="AE13" s="25">
        <v>1682619404851</v>
      </c>
      <c r="AF13" s="25">
        <v>1682619424843</v>
      </c>
      <c r="AG13" s="33"/>
      <c r="AH13" s="33"/>
      <c r="AI13" s="33"/>
    </row>
    <row r="14" spans="1:35" s="2" customFormat="1" ht="20" customHeight="1" x14ac:dyDescent="0.15">
      <c r="A14" s="8">
        <v>2</v>
      </c>
      <c r="B14" s="8">
        <v>0</v>
      </c>
      <c r="C14" s="23" t="s">
        <v>77</v>
      </c>
      <c r="D14" s="8">
        <v>13</v>
      </c>
      <c r="E14" s="10" t="str">
        <f>VLOOKUP(data!F492, avatar_ref!$A$1:$D$31, 4, FALSE)</f>
        <v>Gemma</v>
      </c>
      <c r="F14" s="11" t="s">
        <v>27</v>
      </c>
      <c r="G14" s="11" t="s">
        <v>28</v>
      </c>
      <c r="H14" s="14" t="s">
        <v>221</v>
      </c>
      <c r="I14" s="15" t="str">
        <f>VLOOKUP(data!K492, avatar_ref!$A$1:$D$31, 2, FALSE)</f>
        <v>f</v>
      </c>
      <c r="J14" s="15" t="str">
        <f>VLOOKUP(data!K492, avatar_ref!$A$1:$D$31, 3, FALSE)</f>
        <v>white/Asian</v>
      </c>
      <c r="K14" s="14" t="s">
        <v>222</v>
      </c>
      <c r="L14" s="19" t="s">
        <v>76</v>
      </c>
      <c r="M14" s="20" t="str">
        <f>IF(L14="other",VLOOKUP(data!P492, avatar_ref!$A$1:$D$31, 4, FALSE),VLOOKUP(data!F492,avatar_ref!$A$1:$D$31, 4,FALSE))</f>
        <v>Gemma</v>
      </c>
      <c r="N14" s="20" t="str">
        <f>IF(L14="other",VLOOKUP(data!P492, avatar_ref!$A$1:$D$31, 2, FALSE),VLOOKUP(data!F492,avatar_ref!$A$1:$D$31, 2,FALSE))</f>
        <v>f</v>
      </c>
      <c r="O14" s="20" t="str">
        <f>IF(L14="other",VLOOKUP(data!P492, avatar_ref!$A$1:$D$31, 3, FALSE),VLOOKUP(data!F492,avatar_ref!$A$1:$D$31, 3,FALSE))</f>
        <v>black</v>
      </c>
      <c r="P14" s="19" t="s">
        <v>36</v>
      </c>
      <c r="Q14" s="27">
        <v>1</v>
      </c>
      <c r="R14" s="27">
        <v>1</v>
      </c>
      <c r="S14" s="28" t="s">
        <v>67</v>
      </c>
      <c r="T14" s="28" t="s">
        <v>68</v>
      </c>
      <c r="U14" s="28" t="s">
        <v>67</v>
      </c>
      <c r="V14" s="28" t="s">
        <v>67</v>
      </c>
      <c r="W14" s="28" t="s">
        <v>68</v>
      </c>
      <c r="X14" s="30">
        <v>77</v>
      </c>
      <c r="Y14" s="30">
        <f>IF(Q14=1,100-X14,X14)</f>
        <v>23</v>
      </c>
      <c r="Z14" s="31" t="s">
        <v>68</v>
      </c>
      <c r="AA14" s="30" t="b">
        <v>0</v>
      </c>
      <c r="AB14" s="30" t="b">
        <v>0</v>
      </c>
      <c r="AC14" s="25">
        <v>1682619176584</v>
      </c>
      <c r="AD14" s="25">
        <v>1682619200780</v>
      </c>
      <c r="AE14" s="25">
        <v>1682619426037</v>
      </c>
      <c r="AF14" s="25">
        <v>1682619432332</v>
      </c>
      <c r="AG14" s="33"/>
      <c r="AH14" s="33"/>
      <c r="AI14" s="33"/>
    </row>
    <row r="15" spans="1:35" s="2" customFormat="1" ht="20" customHeight="1" x14ac:dyDescent="0.15">
      <c r="A15" s="8">
        <v>2</v>
      </c>
      <c r="B15" s="8">
        <v>0</v>
      </c>
      <c r="C15" s="23" t="s">
        <v>77</v>
      </c>
      <c r="D15" s="8">
        <v>14</v>
      </c>
      <c r="E15" s="10" t="str">
        <f>VLOOKUP(data!F493, avatar_ref!$A$1:$D$31, 4, FALSE)</f>
        <v>Gemma</v>
      </c>
      <c r="F15" s="11" t="s">
        <v>27</v>
      </c>
      <c r="G15" s="11" t="s">
        <v>28</v>
      </c>
      <c r="H15" s="14" t="s">
        <v>221</v>
      </c>
      <c r="I15" s="15" t="str">
        <f>VLOOKUP(data!K493, avatar_ref!$A$1:$D$31, 2, FALSE)</f>
        <v>f</v>
      </c>
      <c r="J15" s="15" t="str">
        <f>VLOOKUP(data!K493, avatar_ref!$A$1:$D$31, 3, FALSE)</f>
        <v>white/Asian</v>
      </c>
      <c r="K15" s="14" t="s">
        <v>222</v>
      </c>
      <c r="L15" s="19" t="s">
        <v>76</v>
      </c>
      <c r="M15" s="20" t="str">
        <f>IF(L15="other",VLOOKUP(data!P493, avatar_ref!$A$1:$D$31, 4, FALSE),VLOOKUP(data!F493,avatar_ref!$A$1:$D$31, 4,FALSE))</f>
        <v>Gemma</v>
      </c>
      <c r="N15" s="20" t="str">
        <f>IF(L15="other",VLOOKUP(data!P493, avatar_ref!$A$1:$D$31, 2, FALSE),VLOOKUP(data!F493,avatar_ref!$A$1:$D$31, 2,FALSE))</f>
        <v>f</v>
      </c>
      <c r="O15" s="20" t="str">
        <f>IF(L15="other",VLOOKUP(data!P493, avatar_ref!$A$1:$D$31, 3, FALSE),VLOOKUP(data!F493,avatar_ref!$A$1:$D$31, 3,FALSE))</f>
        <v>black</v>
      </c>
      <c r="P15" s="19" t="s">
        <v>36</v>
      </c>
      <c r="Q15" s="27">
        <v>0</v>
      </c>
      <c r="R15" s="27">
        <v>1</v>
      </c>
      <c r="S15" s="28" t="s">
        <v>47</v>
      </c>
      <c r="T15" s="28" t="s">
        <v>48</v>
      </c>
      <c r="U15" s="28" t="s">
        <v>47</v>
      </c>
      <c r="V15" s="28" t="s">
        <v>48</v>
      </c>
      <c r="W15" s="28" t="s">
        <v>47</v>
      </c>
      <c r="X15" s="30">
        <v>10</v>
      </c>
      <c r="Y15" s="30">
        <f>IF(Q15=1,100-X15,X15)</f>
        <v>10</v>
      </c>
      <c r="Z15" s="31" t="s">
        <v>48</v>
      </c>
      <c r="AA15" s="30" t="b">
        <v>0</v>
      </c>
      <c r="AB15" s="30" t="b">
        <v>0</v>
      </c>
      <c r="AC15" s="25">
        <v>1682619176584</v>
      </c>
      <c r="AD15" s="25">
        <v>1682619200780</v>
      </c>
      <c r="AE15" s="25">
        <v>1682619433885</v>
      </c>
      <c r="AF15" s="25">
        <v>1682619448159</v>
      </c>
      <c r="AG15" s="33"/>
      <c r="AH15" s="33"/>
      <c r="AI15" s="33"/>
    </row>
    <row r="16" spans="1:35" s="2" customFormat="1" ht="20" customHeight="1" x14ac:dyDescent="0.15">
      <c r="A16" s="8">
        <v>2</v>
      </c>
      <c r="B16" s="8">
        <v>0</v>
      </c>
      <c r="C16" s="23" t="s">
        <v>77</v>
      </c>
      <c r="D16" s="8">
        <v>15</v>
      </c>
      <c r="E16" s="10" t="str">
        <f>VLOOKUP(data!F494, avatar_ref!$A$1:$D$31, 4, FALSE)</f>
        <v>Gemma</v>
      </c>
      <c r="F16" s="11" t="s">
        <v>27</v>
      </c>
      <c r="G16" s="11" t="s">
        <v>28</v>
      </c>
      <c r="H16" s="14" t="s">
        <v>221</v>
      </c>
      <c r="I16" s="15" t="str">
        <f>VLOOKUP(data!K494, avatar_ref!$A$1:$D$31, 2, FALSE)</f>
        <v>f</v>
      </c>
      <c r="J16" s="15" t="str">
        <f>VLOOKUP(data!K494, avatar_ref!$A$1:$D$31, 3, FALSE)</f>
        <v>white/Asian</v>
      </c>
      <c r="K16" s="14" t="s">
        <v>222</v>
      </c>
      <c r="L16" s="19" t="s">
        <v>76</v>
      </c>
      <c r="M16" s="20" t="str">
        <f>IF(L16="other",VLOOKUP(data!P494, avatar_ref!$A$1:$D$31, 4, FALSE),VLOOKUP(data!F494,avatar_ref!$A$1:$D$31, 4,FALSE))</f>
        <v>Gemma</v>
      </c>
      <c r="N16" s="20" t="str">
        <f>IF(L16="other",VLOOKUP(data!P494, avatar_ref!$A$1:$D$31, 2, FALSE),VLOOKUP(data!F494,avatar_ref!$A$1:$D$31, 2,FALSE))</f>
        <v>f</v>
      </c>
      <c r="O16" s="20" t="str">
        <f>IF(L16="other",VLOOKUP(data!P494, avatar_ref!$A$1:$D$31, 3, FALSE),VLOOKUP(data!F494,avatar_ref!$A$1:$D$31, 3,FALSE))</f>
        <v>black</v>
      </c>
      <c r="P16" s="19" t="s">
        <v>36</v>
      </c>
      <c r="Q16" s="27">
        <v>0</v>
      </c>
      <c r="R16" s="27">
        <v>1</v>
      </c>
      <c r="S16" s="28" t="s">
        <v>71</v>
      </c>
      <c r="T16" s="28" t="s">
        <v>72</v>
      </c>
      <c r="U16" s="28" t="s">
        <v>71</v>
      </c>
      <c r="V16" s="28" t="s">
        <v>72</v>
      </c>
      <c r="W16" s="28" t="s">
        <v>71</v>
      </c>
      <c r="X16" s="30">
        <v>50</v>
      </c>
      <c r="Y16" s="30">
        <f>IF(Q16=1,100-X16,X16)</f>
        <v>50</v>
      </c>
      <c r="Z16" s="31" t="s">
        <v>71</v>
      </c>
      <c r="AA16" s="30" t="b">
        <v>1</v>
      </c>
      <c r="AB16" s="30" t="b">
        <v>1</v>
      </c>
      <c r="AC16" s="25">
        <v>1682619176584</v>
      </c>
      <c r="AD16" s="25">
        <v>1682619200780</v>
      </c>
      <c r="AE16" s="25">
        <v>1682619449489</v>
      </c>
      <c r="AF16" s="25">
        <v>1682619459940</v>
      </c>
      <c r="AG16" s="33"/>
      <c r="AH16" s="33"/>
      <c r="AI16" s="33"/>
    </row>
    <row r="17" spans="1:35" s="2" customFormat="1" ht="20" customHeight="1" x14ac:dyDescent="0.15">
      <c r="A17" s="8">
        <v>2</v>
      </c>
      <c r="B17" s="8">
        <v>0</v>
      </c>
      <c r="C17" s="23" t="s">
        <v>77</v>
      </c>
      <c r="D17" s="8">
        <v>16</v>
      </c>
      <c r="E17" s="10" t="str">
        <f>VLOOKUP(data!F495, avatar_ref!$A$1:$D$31, 4, FALSE)</f>
        <v>Gemma</v>
      </c>
      <c r="F17" s="11" t="s">
        <v>27</v>
      </c>
      <c r="G17" s="11" t="s">
        <v>28</v>
      </c>
      <c r="H17" s="14" t="s">
        <v>221</v>
      </c>
      <c r="I17" s="15" t="str">
        <f>VLOOKUP(data!K495, avatar_ref!$A$1:$D$31, 2, FALSE)</f>
        <v>f</v>
      </c>
      <c r="J17" s="15" t="str">
        <f>VLOOKUP(data!K495, avatar_ref!$A$1:$D$31, 3, FALSE)</f>
        <v>white/Asian</v>
      </c>
      <c r="K17" s="14" t="s">
        <v>222</v>
      </c>
      <c r="L17" s="19" t="s">
        <v>76</v>
      </c>
      <c r="M17" s="20" t="str">
        <f>IF(L17="other",VLOOKUP(data!P495, avatar_ref!$A$1:$D$31, 4, FALSE),VLOOKUP(data!F495,avatar_ref!$A$1:$D$31, 4,FALSE))</f>
        <v>Gemma</v>
      </c>
      <c r="N17" s="20" t="str">
        <f>IF(L17="other",VLOOKUP(data!P495, avatar_ref!$A$1:$D$31, 2, FALSE),VLOOKUP(data!F495,avatar_ref!$A$1:$D$31, 2,FALSE))</f>
        <v>f</v>
      </c>
      <c r="O17" s="20" t="str">
        <f>IF(L17="other",VLOOKUP(data!P495, avatar_ref!$A$1:$D$31, 3, FALSE),VLOOKUP(data!F495,avatar_ref!$A$1:$D$31, 3,FALSE))</f>
        <v>black</v>
      </c>
      <c r="P17" s="19" t="s">
        <v>36</v>
      </c>
      <c r="Q17" s="27">
        <v>0</v>
      </c>
      <c r="R17" s="27">
        <v>1</v>
      </c>
      <c r="S17" s="28" t="s">
        <v>37</v>
      </c>
      <c r="T17" s="28" t="s">
        <v>38</v>
      </c>
      <c r="U17" s="28" t="s">
        <v>37</v>
      </c>
      <c r="V17" s="28" t="s">
        <v>38</v>
      </c>
      <c r="W17" s="28" t="s">
        <v>37</v>
      </c>
      <c r="X17" s="30">
        <v>13</v>
      </c>
      <c r="Y17" s="30">
        <f>IF(Q17=1,100-X17,X17)</f>
        <v>13</v>
      </c>
      <c r="Z17" s="31" t="s">
        <v>38</v>
      </c>
      <c r="AA17" s="30" t="b">
        <v>0</v>
      </c>
      <c r="AB17" s="30" t="b">
        <v>0</v>
      </c>
      <c r="AC17" s="25">
        <v>1682619176584</v>
      </c>
      <c r="AD17" s="25">
        <v>1682619200780</v>
      </c>
      <c r="AE17" s="25">
        <v>1682619462042</v>
      </c>
      <c r="AF17" s="25">
        <v>1682619468863</v>
      </c>
      <c r="AG17" s="33"/>
      <c r="AH17" s="33"/>
      <c r="AI17" s="33"/>
    </row>
    <row r="18" spans="1:35" s="2" customFormat="1" ht="20" customHeight="1" x14ac:dyDescent="0.15">
      <c r="A18" s="8">
        <v>2</v>
      </c>
      <c r="B18" s="8">
        <v>0</v>
      </c>
      <c r="C18" s="23" t="s">
        <v>77</v>
      </c>
      <c r="D18" s="8">
        <v>17</v>
      </c>
      <c r="E18" s="10" t="str">
        <f>VLOOKUP(data!F496, avatar_ref!$A$1:$D$31, 4, FALSE)</f>
        <v>Gemma</v>
      </c>
      <c r="F18" s="11" t="s">
        <v>27</v>
      </c>
      <c r="G18" s="11" t="s">
        <v>28</v>
      </c>
      <c r="H18" s="14" t="s">
        <v>221</v>
      </c>
      <c r="I18" s="15" t="str">
        <f>VLOOKUP(data!K496, avatar_ref!$A$1:$D$31, 2, FALSE)</f>
        <v>f</v>
      </c>
      <c r="J18" s="15" t="str">
        <f>VLOOKUP(data!K496, avatar_ref!$A$1:$D$31, 3, FALSE)</f>
        <v>white/Asian</v>
      </c>
      <c r="K18" s="14" t="s">
        <v>222</v>
      </c>
      <c r="L18" s="19" t="s">
        <v>76</v>
      </c>
      <c r="M18" s="20" t="str">
        <f>IF(L18="other",VLOOKUP(data!P496, avatar_ref!$A$1:$D$31, 4, FALSE),VLOOKUP(data!F496,avatar_ref!$A$1:$D$31, 4,FALSE))</f>
        <v>Gemma</v>
      </c>
      <c r="N18" s="20" t="str">
        <f>IF(L18="other",VLOOKUP(data!P496, avatar_ref!$A$1:$D$31, 2, FALSE),VLOOKUP(data!F496,avatar_ref!$A$1:$D$31, 2,FALSE))</f>
        <v>f</v>
      </c>
      <c r="O18" s="20" t="str">
        <f>IF(L18="other",VLOOKUP(data!P496, avatar_ref!$A$1:$D$31, 3, FALSE),VLOOKUP(data!F496,avatar_ref!$A$1:$D$31, 3,FALSE))</f>
        <v>black</v>
      </c>
      <c r="P18" s="19" t="s">
        <v>36</v>
      </c>
      <c r="Q18" s="27">
        <v>1</v>
      </c>
      <c r="R18" s="27">
        <v>0</v>
      </c>
      <c r="S18" s="28" t="s">
        <v>41</v>
      </c>
      <c r="T18" s="28" t="s">
        <v>42</v>
      </c>
      <c r="U18" s="28" t="s">
        <v>42</v>
      </c>
      <c r="V18" s="28" t="s">
        <v>41</v>
      </c>
      <c r="W18" s="28" t="s">
        <v>42</v>
      </c>
      <c r="X18" s="30">
        <v>84</v>
      </c>
      <c r="Y18" s="30">
        <f>IF(Q18=1,100-X18,X18)</f>
        <v>16</v>
      </c>
      <c r="Z18" s="31" t="s">
        <v>42</v>
      </c>
      <c r="AA18" s="30" t="b">
        <v>0</v>
      </c>
      <c r="AB18" s="30" t="b">
        <v>1</v>
      </c>
      <c r="AC18" s="25">
        <v>1682619176584</v>
      </c>
      <c r="AD18" s="25">
        <v>1682619200780</v>
      </c>
      <c r="AE18" s="25">
        <v>1682619470340</v>
      </c>
      <c r="AF18" s="25">
        <v>1682619475993</v>
      </c>
      <c r="AG18" s="33"/>
      <c r="AH18" s="33"/>
      <c r="AI18" s="33"/>
    </row>
    <row r="19" spans="1:35" s="2" customFormat="1" ht="20" customHeight="1" x14ac:dyDescent="0.15">
      <c r="A19" s="8">
        <v>2</v>
      </c>
      <c r="B19" s="8">
        <v>0</v>
      </c>
      <c r="C19" s="23" t="s">
        <v>77</v>
      </c>
      <c r="D19" s="8">
        <v>18</v>
      </c>
      <c r="E19" s="10" t="str">
        <f>VLOOKUP(data!F497, avatar_ref!$A$1:$D$31, 4, FALSE)</f>
        <v>Gemma</v>
      </c>
      <c r="F19" s="11" t="s">
        <v>27</v>
      </c>
      <c r="G19" s="11" t="s">
        <v>28</v>
      </c>
      <c r="H19" s="14" t="s">
        <v>221</v>
      </c>
      <c r="I19" s="15" t="str">
        <f>VLOOKUP(data!K497, avatar_ref!$A$1:$D$31, 2, FALSE)</f>
        <v>f</v>
      </c>
      <c r="J19" s="15" t="str">
        <f>VLOOKUP(data!K497, avatar_ref!$A$1:$D$31, 3, FALSE)</f>
        <v>white/Asian</v>
      </c>
      <c r="K19" s="14" t="s">
        <v>222</v>
      </c>
      <c r="L19" s="19" t="s">
        <v>76</v>
      </c>
      <c r="M19" s="20" t="str">
        <f>IF(L19="other",VLOOKUP(data!P497, avatar_ref!$A$1:$D$31, 4, FALSE),VLOOKUP(data!F497,avatar_ref!$A$1:$D$31, 4,FALSE))</f>
        <v>Gemma</v>
      </c>
      <c r="N19" s="20" t="str">
        <f>IF(L19="other",VLOOKUP(data!P497, avatar_ref!$A$1:$D$31, 2, FALSE),VLOOKUP(data!F497,avatar_ref!$A$1:$D$31, 2,FALSE))</f>
        <v>f</v>
      </c>
      <c r="O19" s="20" t="str">
        <f>IF(L19="other",VLOOKUP(data!P497, avatar_ref!$A$1:$D$31, 3, FALSE),VLOOKUP(data!F497,avatar_ref!$A$1:$D$31, 3,FALSE))</f>
        <v>black</v>
      </c>
      <c r="P19" s="19" t="s">
        <v>36</v>
      </c>
      <c r="Q19" s="27">
        <v>0</v>
      </c>
      <c r="R19" s="27">
        <v>1</v>
      </c>
      <c r="S19" s="28" t="s">
        <v>65</v>
      </c>
      <c r="T19" s="28" t="s">
        <v>66</v>
      </c>
      <c r="U19" s="28" t="s">
        <v>65</v>
      </c>
      <c r="V19" s="28" t="s">
        <v>66</v>
      </c>
      <c r="W19" s="28" t="s">
        <v>65</v>
      </c>
      <c r="X19" s="30">
        <v>4</v>
      </c>
      <c r="Y19" s="30">
        <f>IF(Q19=1,100-X19,X19)</f>
        <v>4</v>
      </c>
      <c r="Z19" s="31" t="s">
        <v>66</v>
      </c>
      <c r="AA19" s="30" t="b">
        <v>0</v>
      </c>
      <c r="AB19" s="30" t="b">
        <v>0</v>
      </c>
      <c r="AC19" s="25">
        <v>1682619176584</v>
      </c>
      <c r="AD19" s="25">
        <v>1682619200780</v>
      </c>
      <c r="AE19" s="25">
        <v>1682619477431</v>
      </c>
      <c r="AF19" s="25">
        <v>1682619482434</v>
      </c>
      <c r="AG19" s="33"/>
      <c r="AH19" s="33"/>
      <c r="AI19" s="33"/>
    </row>
    <row r="20" spans="1:35" s="2" customFormat="1" ht="20" customHeight="1" x14ac:dyDescent="0.15">
      <c r="A20" s="8">
        <v>2</v>
      </c>
      <c r="B20" s="8">
        <v>0</v>
      </c>
      <c r="C20" s="23" t="s">
        <v>77</v>
      </c>
      <c r="D20" s="8">
        <v>19</v>
      </c>
      <c r="E20" s="10" t="str">
        <f>VLOOKUP(data!F498, avatar_ref!$A$1:$D$31, 4, FALSE)</f>
        <v>Gemma</v>
      </c>
      <c r="F20" s="11" t="s">
        <v>27</v>
      </c>
      <c r="G20" s="11" t="s">
        <v>28</v>
      </c>
      <c r="H20" s="14" t="s">
        <v>221</v>
      </c>
      <c r="I20" s="15" t="str">
        <f>VLOOKUP(data!K498, avatar_ref!$A$1:$D$31, 2, FALSE)</f>
        <v>f</v>
      </c>
      <c r="J20" s="15" t="str">
        <f>VLOOKUP(data!K498, avatar_ref!$A$1:$D$31, 3, FALSE)</f>
        <v>white/Asian</v>
      </c>
      <c r="K20" s="14" t="s">
        <v>222</v>
      </c>
      <c r="L20" s="19" t="s">
        <v>76</v>
      </c>
      <c r="M20" s="20" t="str">
        <f>IF(L20="other",VLOOKUP(data!P498, avatar_ref!$A$1:$D$31, 4, FALSE),VLOOKUP(data!F498,avatar_ref!$A$1:$D$31, 4,FALSE))</f>
        <v>Gemma</v>
      </c>
      <c r="N20" s="20" t="str">
        <f>IF(L20="other",VLOOKUP(data!P498, avatar_ref!$A$1:$D$31, 2, FALSE),VLOOKUP(data!F498,avatar_ref!$A$1:$D$31, 2,FALSE))</f>
        <v>f</v>
      </c>
      <c r="O20" s="20" t="str">
        <f>IF(L20="other",VLOOKUP(data!P498, avatar_ref!$A$1:$D$31, 3, FALSE),VLOOKUP(data!F498,avatar_ref!$A$1:$D$31, 3,FALSE))</f>
        <v>black</v>
      </c>
      <c r="P20" s="19" t="s">
        <v>36</v>
      </c>
      <c r="Q20" s="27">
        <v>1</v>
      </c>
      <c r="R20" s="27">
        <v>0</v>
      </c>
      <c r="S20" s="28" t="s">
        <v>57</v>
      </c>
      <c r="T20" s="28" t="s">
        <v>58</v>
      </c>
      <c r="U20" s="28" t="s">
        <v>58</v>
      </c>
      <c r="V20" s="28" t="s">
        <v>57</v>
      </c>
      <c r="W20" s="28" t="s">
        <v>58</v>
      </c>
      <c r="X20" s="30">
        <v>93</v>
      </c>
      <c r="Y20" s="30">
        <f>IF(Q20=1,100-X20,X20)</f>
        <v>7</v>
      </c>
      <c r="Z20" s="31" t="s">
        <v>58</v>
      </c>
      <c r="AA20" s="30" t="b">
        <v>0</v>
      </c>
      <c r="AB20" s="30" t="b">
        <v>1</v>
      </c>
      <c r="AC20" s="25">
        <v>1682619176584</v>
      </c>
      <c r="AD20" s="25">
        <v>1682619200780</v>
      </c>
      <c r="AE20" s="25">
        <v>1682619483603</v>
      </c>
      <c r="AF20" s="25">
        <v>1682619497995</v>
      </c>
      <c r="AG20" s="33">
        <v>35</v>
      </c>
      <c r="AH20" s="33">
        <v>1682619499808</v>
      </c>
      <c r="AI20" s="33">
        <v>1682619520542</v>
      </c>
    </row>
    <row r="21" spans="1:35" s="2" customFormat="1" ht="20" customHeight="1" x14ac:dyDescent="0.15">
      <c r="A21" s="8">
        <v>2</v>
      </c>
      <c r="B21" s="8">
        <v>1</v>
      </c>
      <c r="C21" s="23" t="s">
        <v>33</v>
      </c>
      <c r="D21" s="8">
        <v>0</v>
      </c>
      <c r="E21" s="10" t="str">
        <f>VLOOKUP(data!F499, avatar_ref!$A$1:$D$31, 4, FALSE)</f>
        <v>Gemma</v>
      </c>
      <c r="F21" s="11" t="s">
        <v>27</v>
      </c>
      <c r="G21" s="11" t="s">
        <v>28</v>
      </c>
      <c r="H21" s="14" t="s">
        <v>214</v>
      </c>
      <c r="I21" s="15" t="str">
        <f>VLOOKUP(data!K499, avatar_ref!$A$1:$D$31, 2, FALSE)</f>
        <v>f</v>
      </c>
      <c r="J21" s="15" t="str">
        <f>VLOOKUP(data!K499, avatar_ref!$A$1:$D$31, 3, FALSE)</f>
        <v>black</v>
      </c>
      <c r="K21" s="14" t="s">
        <v>215</v>
      </c>
      <c r="L21" s="19" t="s">
        <v>30</v>
      </c>
      <c r="M21" s="20" t="str">
        <f>IF(L21="other",VLOOKUP(data!P499, avatar_ref!$A$1:$D$31, 4, FALSE),VLOOKUP(data!F499,avatar_ref!$A$1:$D$31, 4,FALSE))</f>
        <v>Amy</v>
      </c>
      <c r="N21" s="20" t="str">
        <f>IF(L21="other",VLOOKUP(data!P499, avatar_ref!$A$1:$D$31, 2, FALSE),VLOOKUP(data!F499,avatar_ref!$A$1:$D$31, 2,FALSE))</f>
        <v>f</v>
      </c>
      <c r="O21" s="20" t="str">
        <f>IF(L21="other",VLOOKUP(data!P499, avatar_ref!$A$1:$D$31, 3, FALSE),VLOOKUP(data!F499,avatar_ref!$A$1:$D$31, 3,FALSE))</f>
        <v>black</v>
      </c>
      <c r="P21" s="19" t="s">
        <v>36</v>
      </c>
      <c r="Q21" s="27">
        <v>0</v>
      </c>
      <c r="R21" s="27">
        <v>1</v>
      </c>
      <c r="S21" s="28" t="s">
        <v>91</v>
      </c>
      <c r="T21" s="28" t="s">
        <v>92</v>
      </c>
      <c r="U21" s="28" t="s">
        <v>91</v>
      </c>
      <c r="V21" s="28" t="s">
        <v>92</v>
      </c>
      <c r="W21" s="28" t="s">
        <v>91</v>
      </c>
      <c r="X21" s="30">
        <v>42</v>
      </c>
      <c r="Y21" s="30">
        <f>IF(Q21=1,100-X21,X21)</f>
        <v>42</v>
      </c>
      <c r="Z21" s="31" t="s">
        <v>92</v>
      </c>
      <c r="AA21" s="30" t="b">
        <v>0</v>
      </c>
      <c r="AB21" s="30" t="b">
        <v>0</v>
      </c>
      <c r="AC21" s="25">
        <v>1682619176584</v>
      </c>
      <c r="AD21" s="25">
        <v>1682619520543</v>
      </c>
      <c r="AE21" s="25">
        <v>1682619532663</v>
      </c>
      <c r="AF21" s="25">
        <v>1682619545050</v>
      </c>
      <c r="AG21" s="33"/>
      <c r="AH21" s="33"/>
      <c r="AI21" s="33"/>
    </row>
    <row r="22" spans="1:35" s="2" customFormat="1" ht="20" customHeight="1" x14ac:dyDescent="0.15">
      <c r="A22" s="8">
        <v>2</v>
      </c>
      <c r="B22" s="8">
        <v>1</v>
      </c>
      <c r="C22" s="23" t="s">
        <v>33</v>
      </c>
      <c r="D22" s="8">
        <v>1</v>
      </c>
      <c r="E22" s="10" t="str">
        <f>VLOOKUP(data!F500, avatar_ref!$A$1:$D$31, 4, FALSE)</f>
        <v>Gemma</v>
      </c>
      <c r="F22" s="11" t="s">
        <v>27</v>
      </c>
      <c r="G22" s="11" t="s">
        <v>28</v>
      </c>
      <c r="H22" s="14" t="s">
        <v>214</v>
      </c>
      <c r="I22" s="15" t="str">
        <f>VLOOKUP(data!K500, avatar_ref!$A$1:$D$31, 2, FALSE)</f>
        <v>f</v>
      </c>
      <c r="J22" s="15" t="str">
        <f>VLOOKUP(data!K500, avatar_ref!$A$1:$D$31, 3, FALSE)</f>
        <v>black</v>
      </c>
      <c r="K22" s="14" t="s">
        <v>215</v>
      </c>
      <c r="L22" s="19" t="s">
        <v>30</v>
      </c>
      <c r="M22" s="20" t="str">
        <f>IF(L22="other",VLOOKUP(data!P500, avatar_ref!$A$1:$D$31, 4, FALSE),VLOOKUP(data!F500,avatar_ref!$A$1:$D$31, 4,FALSE))</f>
        <v>Amy</v>
      </c>
      <c r="N22" s="20" t="str">
        <f>IF(L22="other",VLOOKUP(data!P500, avatar_ref!$A$1:$D$31, 2, FALSE),VLOOKUP(data!F500,avatar_ref!$A$1:$D$31, 2,FALSE))</f>
        <v>f</v>
      </c>
      <c r="O22" s="20" t="str">
        <f>IF(L22="other",VLOOKUP(data!P500, avatar_ref!$A$1:$D$31, 3, FALSE),VLOOKUP(data!F500,avatar_ref!$A$1:$D$31, 3,FALSE))</f>
        <v>black</v>
      </c>
      <c r="P22" s="19" t="s">
        <v>36</v>
      </c>
      <c r="Q22" s="27">
        <v>0</v>
      </c>
      <c r="R22" s="27">
        <v>1</v>
      </c>
      <c r="S22" s="28" t="s">
        <v>107</v>
      </c>
      <c r="T22" s="28" t="s">
        <v>108</v>
      </c>
      <c r="U22" s="28" t="s">
        <v>107</v>
      </c>
      <c r="V22" s="28" t="s">
        <v>108</v>
      </c>
      <c r="W22" s="28" t="s">
        <v>107</v>
      </c>
      <c r="X22" s="30">
        <v>79</v>
      </c>
      <c r="Y22" s="30">
        <f>IF(Q22=1,100-X22,X22)</f>
        <v>79</v>
      </c>
      <c r="Z22" s="31" t="s">
        <v>107</v>
      </c>
      <c r="AA22" s="30" t="b">
        <v>1</v>
      </c>
      <c r="AB22" s="30" t="b">
        <v>1</v>
      </c>
      <c r="AC22" s="25">
        <v>1682619176584</v>
      </c>
      <c r="AD22" s="25">
        <v>1682619520543</v>
      </c>
      <c r="AE22" s="25">
        <v>1682619546370</v>
      </c>
      <c r="AF22" s="25">
        <v>1682619551340</v>
      </c>
      <c r="AG22" s="33"/>
      <c r="AH22" s="33"/>
      <c r="AI22" s="33"/>
    </row>
    <row r="23" spans="1:35" s="2" customFormat="1" ht="20" customHeight="1" x14ac:dyDescent="0.15">
      <c r="A23" s="8">
        <v>2</v>
      </c>
      <c r="B23" s="8">
        <v>1</v>
      </c>
      <c r="C23" s="23" t="s">
        <v>33</v>
      </c>
      <c r="D23" s="8">
        <v>2</v>
      </c>
      <c r="E23" s="10" t="str">
        <f>VLOOKUP(data!F501, avatar_ref!$A$1:$D$31, 4, FALSE)</f>
        <v>Gemma</v>
      </c>
      <c r="F23" s="11" t="s">
        <v>27</v>
      </c>
      <c r="G23" s="11" t="s">
        <v>28</v>
      </c>
      <c r="H23" s="14" t="s">
        <v>214</v>
      </c>
      <c r="I23" s="15" t="str">
        <f>VLOOKUP(data!K501, avatar_ref!$A$1:$D$31, 2, FALSE)</f>
        <v>f</v>
      </c>
      <c r="J23" s="15" t="str">
        <f>VLOOKUP(data!K501, avatar_ref!$A$1:$D$31, 3, FALSE)</f>
        <v>black</v>
      </c>
      <c r="K23" s="14" t="s">
        <v>215</v>
      </c>
      <c r="L23" s="19" t="s">
        <v>30</v>
      </c>
      <c r="M23" s="20" t="str">
        <f>IF(L23="other",VLOOKUP(data!P501, avatar_ref!$A$1:$D$31, 4, FALSE),VLOOKUP(data!F501,avatar_ref!$A$1:$D$31, 4,FALSE))</f>
        <v>Amy</v>
      </c>
      <c r="N23" s="20" t="str">
        <f>IF(L23="other",VLOOKUP(data!P501, avatar_ref!$A$1:$D$31, 2, FALSE),VLOOKUP(data!F501,avatar_ref!$A$1:$D$31, 2,FALSE))</f>
        <v>f</v>
      </c>
      <c r="O23" s="20" t="str">
        <f>IF(L23="other",VLOOKUP(data!P501, avatar_ref!$A$1:$D$31, 3, FALSE),VLOOKUP(data!F501,avatar_ref!$A$1:$D$31, 3,FALSE))</f>
        <v>black</v>
      </c>
      <c r="P23" s="19" t="s">
        <v>36</v>
      </c>
      <c r="Q23" s="27">
        <v>0</v>
      </c>
      <c r="R23" s="27">
        <v>1</v>
      </c>
      <c r="S23" s="28" t="s">
        <v>95</v>
      </c>
      <c r="T23" s="28" t="s">
        <v>96</v>
      </c>
      <c r="U23" s="28" t="s">
        <v>95</v>
      </c>
      <c r="V23" s="28" t="s">
        <v>96</v>
      </c>
      <c r="W23" s="28" t="s">
        <v>95</v>
      </c>
      <c r="X23" s="30">
        <v>79</v>
      </c>
      <c r="Y23" s="30">
        <f>IF(Q23=1,100-X23,X23)</f>
        <v>79</v>
      </c>
      <c r="Z23" s="31" t="s">
        <v>95</v>
      </c>
      <c r="AA23" s="30" t="b">
        <v>1</v>
      </c>
      <c r="AB23" s="30" t="b">
        <v>1</v>
      </c>
      <c r="AC23" s="25">
        <v>1682619176584</v>
      </c>
      <c r="AD23" s="25">
        <v>1682619520543</v>
      </c>
      <c r="AE23" s="25">
        <v>1682619554078</v>
      </c>
      <c r="AF23" s="25">
        <v>1682619558137</v>
      </c>
      <c r="AG23" s="33"/>
      <c r="AH23" s="33"/>
      <c r="AI23" s="33"/>
    </row>
    <row r="24" spans="1:35" s="2" customFormat="1" ht="20" customHeight="1" x14ac:dyDescent="0.15">
      <c r="A24" s="8">
        <v>2</v>
      </c>
      <c r="B24" s="8">
        <v>1</v>
      </c>
      <c r="C24" s="23" t="s">
        <v>33</v>
      </c>
      <c r="D24" s="8">
        <v>3</v>
      </c>
      <c r="E24" s="10" t="str">
        <f>VLOOKUP(data!F502, avatar_ref!$A$1:$D$31, 4, FALSE)</f>
        <v>Gemma</v>
      </c>
      <c r="F24" s="11" t="s">
        <v>27</v>
      </c>
      <c r="G24" s="11" t="s">
        <v>28</v>
      </c>
      <c r="H24" s="14" t="s">
        <v>214</v>
      </c>
      <c r="I24" s="15" t="str">
        <f>VLOOKUP(data!K502, avatar_ref!$A$1:$D$31, 2, FALSE)</f>
        <v>f</v>
      </c>
      <c r="J24" s="15" t="str">
        <f>VLOOKUP(data!K502, avatar_ref!$A$1:$D$31, 3, FALSE)</f>
        <v>black</v>
      </c>
      <c r="K24" s="14" t="s">
        <v>215</v>
      </c>
      <c r="L24" s="19" t="s">
        <v>30</v>
      </c>
      <c r="M24" s="20" t="str">
        <f>IF(L24="other",VLOOKUP(data!P502, avatar_ref!$A$1:$D$31, 4, FALSE),VLOOKUP(data!F502,avatar_ref!$A$1:$D$31, 4,FALSE))</f>
        <v>Amy</v>
      </c>
      <c r="N24" s="20" t="str">
        <f>IF(L24="other",VLOOKUP(data!P502, avatar_ref!$A$1:$D$31, 2, FALSE),VLOOKUP(data!F502,avatar_ref!$A$1:$D$31, 2,FALSE))</f>
        <v>f</v>
      </c>
      <c r="O24" s="20" t="str">
        <f>IF(L24="other",VLOOKUP(data!P502, avatar_ref!$A$1:$D$31, 3, FALSE),VLOOKUP(data!F502,avatar_ref!$A$1:$D$31, 3,FALSE))</f>
        <v>black</v>
      </c>
      <c r="P24" s="19" t="s">
        <v>36</v>
      </c>
      <c r="Q24" s="27">
        <v>0</v>
      </c>
      <c r="R24" s="27">
        <v>1</v>
      </c>
      <c r="S24" s="28" t="s">
        <v>89</v>
      </c>
      <c r="T24" s="28" t="s">
        <v>90</v>
      </c>
      <c r="U24" s="28" t="s">
        <v>89</v>
      </c>
      <c r="V24" s="28" t="s">
        <v>90</v>
      </c>
      <c r="W24" s="28" t="s">
        <v>89</v>
      </c>
      <c r="X24" s="30">
        <v>86</v>
      </c>
      <c r="Y24" s="30">
        <f>IF(Q24=1,100-X24,X24)</f>
        <v>86</v>
      </c>
      <c r="Z24" s="31" t="s">
        <v>89</v>
      </c>
      <c r="AA24" s="30" t="b">
        <v>1</v>
      </c>
      <c r="AB24" s="30" t="b">
        <v>1</v>
      </c>
      <c r="AC24" s="25">
        <v>1682619176584</v>
      </c>
      <c r="AD24" s="25">
        <v>1682619520543</v>
      </c>
      <c r="AE24" s="25">
        <v>1682619559582</v>
      </c>
      <c r="AF24" s="25">
        <v>1682619563377</v>
      </c>
      <c r="AG24" s="33"/>
      <c r="AH24" s="33"/>
      <c r="AI24" s="33"/>
    </row>
    <row r="25" spans="1:35" s="2" customFormat="1" ht="20" customHeight="1" x14ac:dyDescent="0.15">
      <c r="A25" s="8">
        <v>2</v>
      </c>
      <c r="B25" s="8">
        <v>1</v>
      </c>
      <c r="C25" s="23" t="s">
        <v>33</v>
      </c>
      <c r="D25" s="8">
        <v>4</v>
      </c>
      <c r="E25" s="10" t="str">
        <f>VLOOKUP(data!F503, avatar_ref!$A$1:$D$31, 4, FALSE)</f>
        <v>Gemma</v>
      </c>
      <c r="F25" s="11" t="s">
        <v>27</v>
      </c>
      <c r="G25" s="11" t="s">
        <v>28</v>
      </c>
      <c r="H25" s="14" t="s">
        <v>214</v>
      </c>
      <c r="I25" s="15" t="str">
        <f>VLOOKUP(data!K503, avatar_ref!$A$1:$D$31, 2, FALSE)</f>
        <v>f</v>
      </c>
      <c r="J25" s="15" t="str">
        <f>VLOOKUP(data!K503, avatar_ref!$A$1:$D$31, 3, FALSE)</f>
        <v>black</v>
      </c>
      <c r="K25" s="14" t="s">
        <v>215</v>
      </c>
      <c r="L25" s="19" t="s">
        <v>30</v>
      </c>
      <c r="M25" s="20" t="str">
        <f>IF(L25="other",VLOOKUP(data!P503, avatar_ref!$A$1:$D$31, 4, FALSE),VLOOKUP(data!F503,avatar_ref!$A$1:$D$31, 4,FALSE))</f>
        <v>Amy</v>
      </c>
      <c r="N25" s="20" t="str">
        <f>IF(L25="other",VLOOKUP(data!P503, avatar_ref!$A$1:$D$31, 2, FALSE),VLOOKUP(data!F503,avatar_ref!$A$1:$D$31, 2,FALSE))</f>
        <v>f</v>
      </c>
      <c r="O25" s="20" t="str">
        <f>IF(L25="other",VLOOKUP(data!P503, avatar_ref!$A$1:$D$31, 3, FALSE),VLOOKUP(data!F503,avatar_ref!$A$1:$D$31, 3,FALSE))</f>
        <v>black</v>
      </c>
      <c r="P25" s="19" t="s">
        <v>36</v>
      </c>
      <c r="Q25" s="27">
        <v>1</v>
      </c>
      <c r="R25" s="27">
        <v>1</v>
      </c>
      <c r="S25" s="28" t="s">
        <v>109</v>
      </c>
      <c r="T25" s="28" t="s">
        <v>110</v>
      </c>
      <c r="U25" s="28" t="s">
        <v>109</v>
      </c>
      <c r="V25" s="28" t="s">
        <v>109</v>
      </c>
      <c r="W25" s="28" t="s">
        <v>110</v>
      </c>
      <c r="X25" s="30">
        <v>9</v>
      </c>
      <c r="Y25" s="30">
        <f>IF(Q25=1,100-X25,X25)</f>
        <v>91</v>
      </c>
      <c r="Z25" s="31" t="s">
        <v>109</v>
      </c>
      <c r="AA25" s="30" t="b">
        <v>1</v>
      </c>
      <c r="AB25" s="30" t="b">
        <v>1</v>
      </c>
      <c r="AC25" s="25">
        <v>1682619176584</v>
      </c>
      <c r="AD25" s="25">
        <v>1682619520543</v>
      </c>
      <c r="AE25" s="25">
        <v>1682619564546</v>
      </c>
      <c r="AF25" s="25">
        <v>1682619568342</v>
      </c>
      <c r="AG25" s="33"/>
      <c r="AH25" s="33"/>
      <c r="AI25" s="33"/>
    </row>
    <row r="26" spans="1:35" s="2" customFormat="1" ht="20" customHeight="1" x14ac:dyDescent="0.15">
      <c r="A26" s="8">
        <v>2</v>
      </c>
      <c r="B26" s="8">
        <v>1</v>
      </c>
      <c r="C26" s="23" t="s">
        <v>33</v>
      </c>
      <c r="D26" s="8">
        <v>5</v>
      </c>
      <c r="E26" s="10" t="str">
        <f>VLOOKUP(data!F504, avatar_ref!$A$1:$D$31, 4, FALSE)</f>
        <v>Gemma</v>
      </c>
      <c r="F26" s="11" t="s">
        <v>27</v>
      </c>
      <c r="G26" s="11" t="s">
        <v>28</v>
      </c>
      <c r="H26" s="14" t="s">
        <v>214</v>
      </c>
      <c r="I26" s="15" t="str">
        <f>VLOOKUP(data!K504, avatar_ref!$A$1:$D$31, 2, FALSE)</f>
        <v>f</v>
      </c>
      <c r="J26" s="15" t="str">
        <f>VLOOKUP(data!K504, avatar_ref!$A$1:$D$31, 3, FALSE)</f>
        <v>black</v>
      </c>
      <c r="K26" s="14" t="s">
        <v>215</v>
      </c>
      <c r="L26" s="19" t="s">
        <v>30</v>
      </c>
      <c r="M26" s="20" t="str">
        <f>IF(L26="other",VLOOKUP(data!P504, avatar_ref!$A$1:$D$31, 4, FALSE),VLOOKUP(data!F504,avatar_ref!$A$1:$D$31, 4,FALSE))</f>
        <v>Amy</v>
      </c>
      <c r="N26" s="20" t="str">
        <f>IF(L26="other",VLOOKUP(data!P504, avatar_ref!$A$1:$D$31, 2, FALSE),VLOOKUP(data!F504,avatar_ref!$A$1:$D$31, 2,FALSE))</f>
        <v>f</v>
      </c>
      <c r="O26" s="20" t="str">
        <f>IF(L26="other",VLOOKUP(data!P504, avatar_ref!$A$1:$D$31, 3, FALSE),VLOOKUP(data!F504,avatar_ref!$A$1:$D$31, 3,FALSE))</f>
        <v>black</v>
      </c>
      <c r="P26" s="19" t="s">
        <v>36</v>
      </c>
      <c r="Q26" s="27">
        <v>1</v>
      </c>
      <c r="R26" s="27">
        <v>0</v>
      </c>
      <c r="S26" s="28" t="s">
        <v>83</v>
      </c>
      <c r="T26" s="28" t="s">
        <v>84</v>
      </c>
      <c r="U26" s="28" t="s">
        <v>84</v>
      </c>
      <c r="V26" s="28" t="s">
        <v>83</v>
      </c>
      <c r="W26" s="28" t="s">
        <v>84</v>
      </c>
      <c r="X26" s="30">
        <v>7</v>
      </c>
      <c r="Y26" s="30">
        <f>IF(Q26=1,100-X26,X26)</f>
        <v>93</v>
      </c>
      <c r="Z26" s="31" t="s">
        <v>83</v>
      </c>
      <c r="AA26" s="30" t="b">
        <v>1</v>
      </c>
      <c r="AB26" s="30" t="b">
        <v>0</v>
      </c>
      <c r="AC26" s="25">
        <v>1682619176584</v>
      </c>
      <c r="AD26" s="25">
        <v>1682619520543</v>
      </c>
      <c r="AE26" s="25">
        <v>1682619569556</v>
      </c>
      <c r="AF26" s="25">
        <v>1682619572999</v>
      </c>
      <c r="AG26" s="33"/>
      <c r="AH26" s="33"/>
      <c r="AI26" s="33"/>
    </row>
    <row r="27" spans="1:35" s="2" customFormat="1" ht="20" customHeight="1" x14ac:dyDescent="0.15">
      <c r="A27" s="8">
        <v>2</v>
      </c>
      <c r="B27" s="8">
        <v>1</v>
      </c>
      <c r="C27" s="23" t="s">
        <v>33</v>
      </c>
      <c r="D27" s="8">
        <v>6</v>
      </c>
      <c r="E27" s="10" t="str">
        <f>VLOOKUP(data!F505, avatar_ref!$A$1:$D$31, 4, FALSE)</f>
        <v>Gemma</v>
      </c>
      <c r="F27" s="11" t="s">
        <v>27</v>
      </c>
      <c r="G27" s="11" t="s">
        <v>28</v>
      </c>
      <c r="H27" s="14" t="s">
        <v>214</v>
      </c>
      <c r="I27" s="15" t="str">
        <f>VLOOKUP(data!K505, avatar_ref!$A$1:$D$31, 2, FALSE)</f>
        <v>f</v>
      </c>
      <c r="J27" s="15" t="str">
        <f>VLOOKUP(data!K505, avatar_ref!$A$1:$D$31, 3, FALSE)</f>
        <v>black</v>
      </c>
      <c r="K27" s="14" t="s">
        <v>215</v>
      </c>
      <c r="L27" s="19" t="s">
        <v>30</v>
      </c>
      <c r="M27" s="20" t="str">
        <f>IF(L27="other",VLOOKUP(data!P505, avatar_ref!$A$1:$D$31, 4, FALSE),VLOOKUP(data!F505,avatar_ref!$A$1:$D$31, 4,FALSE))</f>
        <v>Amy</v>
      </c>
      <c r="N27" s="20" t="str">
        <f>IF(L27="other",VLOOKUP(data!P505, avatar_ref!$A$1:$D$31, 2, FALSE),VLOOKUP(data!F505,avatar_ref!$A$1:$D$31, 2,FALSE))</f>
        <v>f</v>
      </c>
      <c r="O27" s="20" t="str">
        <f>IF(L27="other",VLOOKUP(data!P505, avatar_ref!$A$1:$D$31, 3, FALSE),VLOOKUP(data!F505,avatar_ref!$A$1:$D$31, 3,FALSE))</f>
        <v>black</v>
      </c>
      <c r="P27" s="19" t="s">
        <v>36</v>
      </c>
      <c r="Q27" s="27">
        <v>0</v>
      </c>
      <c r="R27" s="27">
        <v>1</v>
      </c>
      <c r="S27" s="28" t="s">
        <v>117</v>
      </c>
      <c r="T27" s="28" t="s">
        <v>118</v>
      </c>
      <c r="U27" s="28" t="s">
        <v>117</v>
      </c>
      <c r="V27" s="28" t="s">
        <v>118</v>
      </c>
      <c r="W27" s="28" t="s">
        <v>117</v>
      </c>
      <c r="X27" s="30">
        <v>88</v>
      </c>
      <c r="Y27" s="30">
        <f>IF(Q27=1,100-X27,X27)</f>
        <v>88</v>
      </c>
      <c r="Z27" s="31" t="s">
        <v>117</v>
      </c>
      <c r="AA27" s="30" t="b">
        <v>1</v>
      </c>
      <c r="AB27" s="30" t="b">
        <v>1</v>
      </c>
      <c r="AC27" s="25">
        <v>1682619176584</v>
      </c>
      <c r="AD27" s="25">
        <v>1682619520543</v>
      </c>
      <c r="AE27" s="25">
        <v>1682619574669</v>
      </c>
      <c r="AF27" s="25">
        <v>1682619580030</v>
      </c>
      <c r="AG27" s="33"/>
      <c r="AH27" s="33"/>
      <c r="AI27" s="33"/>
    </row>
    <row r="28" spans="1:35" s="2" customFormat="1" ht="20" customHeight="1" x14ac:dyDescent="0.15">
      <c r="A28" s="8">
        <v>2</v>
      </c>
      <c r="B28" s="8">
        <v>1</v>
      </c>
      <c r="C28" s="23" t="s">
        <v>33</v>
      </c>
      <c r="D28" s="8">
        <v>7</v>
      </c>
      <c r="E28" s="10" t="str">
        <f>VLOOKUP(data!F506, avatar_ref!$A$1:$D$31, 4, FALSE)</f>
        <v>Gemma</v>
      </c>
      <c r="F28" s="11" t="s">
        <v>27</v>
      </c>
      <c r="G28" s="11" t="s">
        <v>28</v>
      </c>
      <c r="H28" s="14" t="s">
        <v>214</v>
      </c>
      <c r="I28" s="15" t="str">
        <f>VLOOKUP(data!K506, avatar_ref!$A$1:$D$31, 2, FALSE)</f>
        <v>f</v>
      </c>
      <c r="J28" s="15" t="str">
        <f>VLOOKUP(data!K506, avatar_ref!$A$1:$D$31, 3, FALSE)</f>
        <v>black</v>
      </c>
      <c r="K28" s="14" t="s">
        <v>215</v>
      </c>
      <c r="L28" s="19" t="s">
        <v>30</v>
      </c>
      <c r="M28" s="20" t="str">
        <f>IF(L28="other",VLOOKUP(data!P506, avatar_ref!$A$1:$D$31, 4, FALSE),VLOOKUP(data!F506,avatar_ref!$A$1:$D$31, 4,FALSE))</f>
        <v>Amy</v>
      </c>
      <c r="N28" s="20" t="str">
        <f>IF(L28="other",VLOOKUP(data!P506, avatar_ref!$A$1:$D$31, 2, FALSE),VLOOKUP(data!F506,avatar_ref!$A$1:$D$31, 2,FALSE))</f>
        <v>f</v>
      </c>
      <c r="O28" s="20" t="str">
        <f>IF(L28="other",VLOOKUP(data!P506, avatar_ref!$A$1:$D$31, 3, FALSE),VLOOKUP(data!F506,avatar_ref!$A$1:$D$31, 3,FALSE))</f>
        <v>black</v>
      </c>
      <c r="P28" s="19" t="s">
        <v>36</v>
      </c>
      <c r="Q28" s="27">
        <v>0</v>
      </c>
      <c r="R28" s="27">
        <v>1</v>
      </c>
      <c r="S28" s="28" t="s">
        <v>87</v>
      </c>
      <c r="T28" s="28" t="s">
        <v>88</v>
      </c>
      <c r="U28" s="28" t="s">
        <v>87</v>
      </c>
      <c r="V28" s="28" t="s">
        <v>88</v>
      </c>
      <c r="W28" s="28" t="s">
        <v>87</v>
      </c>
      <c r="X28" s="30">
        <v>16</v>
      </c>
      <c r="Y28" s="30">
        <f>IF(Q28=1,100-X28,X28)</f>
        <v>16</v>
      </c>
      <c r="Z28" s="31" t="s">
        <v>88</v>
      </c>
      <c r="AA28" s="30" t="b">
        <v>0</v>
      </c>
      <c r="AB28" s="30" t="b">
        <v>0</v>
      </c>
      <c r="AC28" s="25">
        <v>1682619176584</v>
      </c>
      <c r="AD28" s="25">
        <v>1682619520543</v>
      </c>
      <c r="AE28" s="25">
        <v>1682619581094</v>
      </c>
      <c r="AF28" s="25">
        <v>1682619591289</v>
      </c>
      <c r="AG28" s="33"/>
      <c r="AH28" s="33"/>
      <c r="AI28" s="33"/>
    </row>
    <row r="29" spans="1:35" s="2" customFormat="1" ht="20" customHeight="1" x14ac:dyDescent="0.15">
      <c r="A29" s="8">
        <v>2</v>
      </c>
      <c r="B29" s="8">
        <v>1</v>
      </c>
      <c r="C29" s="23" t="s">
        <v>33</v>
      </c>
      <c r="D29" s="8">
        <v>8</v>
      </c>
      <c r="E29" s="10" t="str">
        <f>VLOOKUP(data!F507, avatar_ref!$A$1:$D$31, 4, FALSE)</f>
        <v>Gemma</v>
      </c>
      <c r="F29" s="11" t="s">
        <v>27</v>
      </c>
      <c r="G29" s="11" t="s">
        <v>28</v>
      </c>
      <c r="H29" s="14" t="s">
        <v>214</v>
      </c>
      <c r="I29" s="15" t="str">
        <f>VLOOKUP(data!K507, avatar_ref!$A$1:$D$31, 2, FALSE)</f>
        <v>f</v>
      </c>
      <c r="J29" s="15" t="str">
        <f>VLOOKUP(data!K507, avatar_ref!$A$1:$D$31, 3, FALSE)</f>
        <v>black</v>
      </c>
      <c r="K29" s="14" t="s">
        <v>215</v>
      </c>
      <c r="L29" s="19" t="s">
        <v>30</v>
      </c>
      <c r="M29" s="20" t="str">
        <f>IF(L29="other",VLOOKUP(data!P507, avatar_ref!$A$1:$D$31, 4, FALSE),VLOOKUP(data!F507,avatar_ref!$A$1:$D$31, 4,FALSE))</f>
        <v>Amy</v>
      </c>
      <c r="N29" s="20" t="str">
        <f>IF(L29="other",VLOOKUP(data!P507, avatar_ref!$A$1:$D$31, 2, FALSE),VLOOKUP(data!F507,avatar_ref!$A$1:$D$31, 2,FALSE))</f>
        <v>f</v>
      </c>
      <c r="O29" s="20" t="str">
        <f>IF(L29="other",VLOOKUP(data!P507, avatar_ref!$A$1:$D$31, 3, FALSE),VLOOKUP(data!F507,avatar_ref!$A$1:$D$31, 3,FALSE))</f>
        <v>black</v>
      </c>
      <c r="P29" s="19" t="s">
        <v>36</v>
      </c>
      <c r="Q29" s="27">
        <v>1</v>
      </c>
      <c r="R29" s="27">
        <v>0</v>
      </c>
      <c r="S29" s="28" t="s">
        <v>93</v>
      </c>
      <c r="T29" s="28" t="s">
        <v>94</v>
      </c>
      <c r="U29" s="28" t="s">
        <v>94</v>
      </c>
      <c r="V29" s="28" t="s">
        <v>93</v>
      </c>
      <c r="W29" s="28" t="s">
        <v>94</v>
      </c>
      <c r="X29" s="30">
        <v>4</v>
      </c>
      <c r="Y29" s="30">
        <f>IF(Q29=1,100-X29,X29)</f>
        <v>96</v>
      </c>
      <c r="Z29" s="31" t="s">
        <v>93</v>
      </c>
      <c r="AA29" s="30" t="b">
        <v>1</v>
      </c>
      <c r="AB29" s="30" t="b">
        <v>0</v>
      </c>
      <c r="AC29" s="25">
        <v>1682619176584</v>
      </c>
      <c r="AD29" s="25">
        <v>1682619520543</v>
      </c>
      <c r="AE29" s="25">
        <v>1682619592457</v>
      </c>
      <c r="AF29" s="25">
        <v>1682619596359</v>
      </c>
      <c r="AG29" s="33"/>
      <c r="AH29" s="33"/>
      <c r="AI29" s="33"/>
    </row>
    <row r="30" spans="1:35" s="2" customFormat="1" ht="20" customHeight="1" x14ac:dyDescent="0.15">
      <c r="A30" s="8">
        <v>2</v>
      </c>
      <c r="B30" s="8">
        <v>1</v>
      </c>
      <c r="C30" s="23" t="s">
        <v>33</v>
      </c>
      <c r="D30" s="8">
        <v>9</v>
      </c>
      <c r="E30" s="10" t="str">
        <f>VLOOKUP(data!F508, avatar_ref!$A$1:$D$31, 4, FALSE)</f>
        <v>Gemma</v>
      </c>
      <c r="F30" s="11" t="s">
        <v>27</v>
      </c>
      <c r="G30" s="11" t="s">
        <v>28</v>
      </c>
      <c r="H30" s="14" t="s">
        <v>214</v>
      </c>
      <c r="I30" s="15" t="str">
        <f>VLOOKUP(data!K508, avatar_ref!$A$1:$D$31, 2, FALSE)</f>
        <v>f</v>
      </c>
      <c r="J30" s="15" t="str">
        <f>VLOOKUP(data!K508, avatar_ref!$A$1:$D$31, 3, FALSE)</f>
        <v>black</v>
      </c>
      <c r="K30" s="14" t="s">
        <v>215</v>
      </c>
      <c r="L30" s="19" t="s">
        <v>30</v>
      </c>
      <c r="M30" s="20" t="str">
        <f>IF(L30="other",VLOOKUP(data!P508, avatar_ref!$A$1:$D$31, 4, FALSE),VLOOKUP(data!F508,avatar_ref!$A$1:$D$31, 4,FALSE))</f>
        <v>Amy</v>
      </c>
      <c r="N30" s="20" t="str">
        <f>IF(L30="other",VLOOKUP(data!P508, avatar_ref!$A$1:$D$31, 2, FALSE),VLOOKUP(data!F508,avatar_ref!$A$1:$D$31, 2,FALSE))</f>
        <v>f</v>
      </c>
      <c r="O30" s="20" t="str">
        <f>IF(L30="other",VLOOKUP(data!P508, avatar_ref!$A$1:$D$31, 3, FALSE),VLOOKUP(data!F508,avatar_ref!$A$1:$D$31, 3,FALSE))</f>
        <v>black</v>
      </c>
      <c r="P30" s="19" t="s">
        <v>36</v>
      </c>
      <c r="Q30" s="27">
        <v>1</v>
      </c>
      <c r="R30" s="27">
        <v>1</v>
      </c>
      <c r="S30" s="28" t="s">
        <v>113</v>
      </c>
      <c r="T30" s="28" t="s">
        <v>114</v>
      </c>
      <c r="U30" s="28" t="s">
        <v>113</v>
      </c>
      <c r="V30" s="28" t="s">
        <v>113</v>
      </c>
      <c r="W30" s="28" t="s">
        <v>114</v>
      </c>
      <c r="X30" s="30">
        <v>83</v>
      </c>
      <c r="Y30" s="30">
        <f>IF(Q30=1,100-X30,X30)</f>
        <v>17</v>
      </c>
      <c r="Z30" s="31" t="s">
        <v>114</v>
      </c>
      <c r="AA30" s="30" t="b">
        <v>0</v>
      </c>
      <c r="AB30" s="30" t="b">
        <v>0</v>
      </c>
      <c r="AC30" s="25">
        <v>1682619176584</v>
      </c>
      <c r="AD30" s="25">
        <v>1682619520543</v>
      </c>
      <c r="AE30" s="25">
        <v>1682619598337</v>
      </c>
      <c r="AF30" s="25">
        <v>1682619604316</v>
      </c>
      <c r="AG30" s="33"/>
      <c r="AH30" s="33"/>
      <c r="AI30" s="33"/>
    </row>
    <row r="31" spans="1:35" s="2" customFormat="1" ht="20" customHeight="1" x14ac:dyDescent="0.15">
      <c r="A31" s="8">
        <v>2</v>
      </c>
      <c r="B31" s="8">
        <v>1</v>
      </c>
      <c r="C31" s="23" t="s">
        <v>33</v>
      </c>
      <c r="D31" s="8">
        <v>10</v>
      </c>
      <c r="E31" s="10" t="str">
        <f>VLOOKUP(data!F509, avatar_ref!$A$1:$D$31, 4, FALSE)</f>
        <v>Gemma</v>
      </c>
      <c r="F31" s="11" t="s">
        <v>27</v>
      </c>
      <c r="G31" s="11" t="s">
        <v>28</v>
      </c>
      <c r="H31" s="14" t="s">
        <v>214</v>
      </c>
      <c r="I31" s="15" t="str">
        <f>VLOOKUP(data!K509, avatar_ref!$A$1:$D$31, 2, FALSE)</f>
        <v>f</v>
      </c>
      <c r="J31" s="15" t="str">
        <f>VLOOKUP(data!K509, avatar_ref!$A$1:$D$31, 3, FALSE)</f>
        <v>black</v>
      </c>
      <c r="K31" s="14" t="s">
        <v>215</v>
      </c>
      <c r="L31" s="19" t="s">
        <v>30</v>
      </c>
      <c r="M31" s="20" t="str">
        <f>IF(L31="other",VLOOKUP(data!P509, avatar_ref!$A$1:$D$31, 4, FALSE),VLOOKUP(data!F509,avatar_ref!$A$1:$D$31, 4,FALSE))</f>
        <v>Amy</v>
      </c>
      <c r="N31" s="20" t="str">
        <f>IF(L31="other",VLOOKUP(data!P509, avatar_ref!$A$1:$D$31, 2, FALSE),VLOOKUP(data!F509,avatar_ref!$A$1:$D$31, 2,FALSE))</f>
        <v>f</v>
      </c>
      <c r="O31" s="20" t="str">
        <f>IF(L31="other",VLOOKUP(data!P509, avatar_ref!$A$1:$D$31, 3, FALSE),VLOOKUP(data!F509,avatar_ref!$A$1:$D$31, 3,FALSE))</f>
        <v>black</v>
      </c>
      <c r="P31" s="19" t="s">
        <v>36</v>
      </c>
      <c r="Q31" s="27">
        <v>0</v>
      </c>
      <c r="R31" s="27">
        <v>1</v>
      </c>
      <c r="S31" s="28" t="s">
        <v>78</v>
      </c>
      <c r="T31" s="28" t="s">
        <v>79</v>
      </c>
      <c r="U31" s="28" t="s">
        <v>78</v>
      </c>
      <c r="V31" s="28" t="s">
        <v>79</v>
      </c>
      <c r="W31" s="28" t="s">
        <v>78</v>
      </c>
      <c r="X31" s="30">
        <v>90</v>
      </c>
      <c r="Y31" s="30">
        <f>IF(Q31=1,100-X31,X31)</f>
        <v>90</v>
      </c>
      <c r="Z31" s="31" t="s">
        <v>78</v>
      </c>
      <c r="AA31" s="30" t="b">
        <v>1</v>
      </c>
      <c r="AB31" s="30" t="b">
        <v>1</v>
      </c>
      <c r="AC31" s="25">
        <v>1682619176584</v>
      </c>
      <c r="AD31" s="25">
        <v>1682619520543</v>
      </c>
      <c r="AE31" s="25">
        <v>1682619605736</v>
      </c>
      <c r="AF31" s="25">
        <v>1682619610564</v>
      </c>
      <c r="AG31" s="33"/>
      <c r="AH31" s="33"/>
      <c r="AI31" s="33"/>
    </row>
    <row r="32" spans="1:35" s="2" customFormat="1" ht="20" customHeight="1" x14ac:dyDescent="0.15">
      <c r="A32" s="8">
        <v>2</v>
      </c>
      <c r="B32" s="8">
        <v>1</v>
      </c>
      <c r="C32" s="23" t="s">
        <v>33</v>
      </c>
      <c r="D32" s="8">
        <v>11</v>
      </c>
      <c r="E32" s="10" t="str">
        <f>VLOOKUP(data!F510, avatar_ref!$A$1:$D$31, 4, FALSE)</f>
        <v>Gemma</v>
      </c>
      <c r="F32" s="11" t="s">
        <v>27</v>
      </c>
      <c r="G32" s="11" t="s">
        <v>28</v>
      </c>
      <c r="H32" s="14" t="s">
        <v>214</v>
      </c>
      <c r="I32" s="15" t="str">
        <f>VLOOKUP(data!K510, avatar_ref!$A$1:$D$31, 2, FALSE)</f>
        <v>f</v>
      </c>
      <c r="J32" s="15" t="str">
        <f>VLOOKUP(data!K510, avatar_ref!$A$1:$D$31, 3, FALSE)</f>
        <v>black</v>
      </c>
      <c r="K32" s="14" t="s">
        <v>215</v>
      </c>
      <c r="L32" s="19" t="s">
        <v>30</v>
      </c>
      <c r="M32" s="20" t="str">
        <f>IF(L32="other",VLOOKUP(data!P510, avatar_ref!$A$1:$D$31, 4, FALSE),VLOOKUP(data!F510,avatar_ref!$A$1:$D$31, 4,FALSE))</f>
        <v>Amy</v>
      </c>
      <c r="N32" s="20" t="str">
        <f>IF(L32="other",VLOOKUP(data!P510, avatar_ref!$A$1:$D$31, 2, FALSE),VLOOKUP(data!F510,avatar_ref!$A$1:$D$31, 2,FALSE))</f>
        <v>f</v>
      </c>
      <c r="O32" s="20" t="str">
        <f>IF(L32="other",VLOOKUP(data!P510, avatar_ref!$A$1:$D$31, 3, FALSE),VLOOKUP(data!F510,avatar_ref!$A$1:$D$31, 3,FALSE))</f>
        <v>black</v>
      </c>
      <c r="P32" s="19" t="s">
        <v>36</v>
      </c>
      <c r="Q32" s="27">
        <v>1</v>
      </c>
      <c r="R32" s="27">
        <v>1</v>
      </c>
      <c r="S32" s="28" t="s">
        <v>97</v>
      </c>
      <c r="T32" s="28" t="s">
        <v>98</v>
      </c>
      <c r="U32" s="28" t="s">
        <v>97</v>
      </c>
      <c r="V32" s="28" t="s">
        <v>97</v>
      </c>
      <c r="W32" s="28" t="s">
        <v>98</v>
      </c>
      <c r="X32" s="30">
        <v>43</v>
      </c>
      <c r="Y32" s="30">
        <f>IF(Q32=1,100-X32,X32)</f>
        <v>57</v>
      </c>
      <c r="Z32" s="31" t="s">
        <v>97</v>
      </c>
      <c r="AA32" s="30" t="b">
        <v>1</v>
      </c>
      <c r="AB32" s="30" t="b">
        <v>1</v>
      </c>
      <c r="AC32" s="25">
        <v>1682619176584</v>
      </c>
      <c r="AD32" s="25">
        <v>1682619520543</v>
      </c>
      <c r="AE32" s="25">
        <v>1682619611628</v>
      </c>
      <c r="AF32" s="25">
        <v>1682619623194</v>
      </c>
      <c r="AG32" s="33"/>
      <c r="AH32" s="33"/>
      <c r="AI32" s="33"/>
    </row>
    <row r="33" spans="1:35" s="2" customFormat="1" ht="20" customHeight="1" x14ac:dyDescent="0.15">
      <c r="A33" s="8">
        <v>2</v>
      </c>
      <c r="B33" s="8">
        <v>1</v>
      </c>
      <c r="C33" s="23" t="s">
        <v>33</v>
      </c>
      <c r="D33" s="8">
        <v>12</v>
      </c>
      <c r="E33" s="10" t="str">
        <f>VLOOKUP(data!F511, avatar_ref!$A$1:$D$31, 4, FALSE)</f>
        <v>Gemma</v>
      </c>
      <c r="F33" s="11" t="s">
        <v>27</v>
      </c>
      <c r="G33" s="11" t="s">
        <v>28</v>
      </c>
      <c r="H33" s="14" t="s">
        <v>214</v>
      </c>
      <c r="I33" s="15" t="str">
        <f>VLOOKUP(data!K511, avatar_ref!$A$1:$D$31, 2, FALSE)</f>
        <v>f</v>
      </c>
      <c r="J33" s="15" t="str">
        <f>VLOOKUP(data!K511, avatar_ref!$A$1:$D$31, 3, FALSE)</f>
        <v>black</v>
      </c>
      <c r="K33" s="14" t="s">
        <v>215</v>
      </c>
      <c r="L33" s="19" t="s">
        <v>30</v>
      </c>
      <c r="M33" s="20" t="str">
        <f>IF(L33="other",VLOOKUP(data!P511, avatar_ref!$A$1:$D$31, 4, FALSE),VLOOKUP(data!F511,avatar_ref!$A$1:$D$31, 4,FALSE))</f>
        <v>Amy</v>
      </c>
      <c r="N33" s="20" t="str">
        <f>IF(L33="other",VLOOKUP(data!P511, avatar_ref!$A$1:$D$31, 2, FALSE),VLOOKUP(data!F511,avatar_ref!$A$1:$D$31, 2,FALSE))</f>
        <v>f</v>
      </c>
      <c r="O33" s="20" t="str">
        <f>IF(L33="other",VLOOKUP(data!P511, avatar_ref!$A$1:$D$31, 3, FALSE),VLOOKUP(data!F511,avatar_ref!$A$1:$D$31, 3,FALSE))</f>
        <v>black</v>
      </c>
      <c r="P33" s="19" t="s">
        <v>36</v>
      </c>
      <c r="Q33" s="27">
        <v>1</v>
      </c>
      <c r="R33" s="27">
        <v>0</v>
      </c>
      <c r="S33" s="28" t="s">
        <v>115</v>
      </c>
      <c r="T33" s="28" t="s">
        <v>116</v>
      </c>
      <c r="U33" s="28" t="s">
        <v>116</v>
      </c>
      <c r="V33" s="28" t="s">
        <v>115</v>
      </c>
      <c r="W33" s="28" t="s">
        <v>116</v>
      </c>
      <c r="X33" s="30">
        <v>78</v>
      </c>
      <c r="Y33" s="30">
        <f>IF(Q33=1,100-X33,X33)</f>
        <v>22</v>
      </c>
      <c r="Z33" s="31" t="s">
        <v>116</v>
      </c>
      <c r="AA33" s="30" t="b">
        <v>0</v>
      </c>
      <c r="AB33" s="30" t="b">
        <v>1</v>
      </c>
      <c r="AC33" s="25">
        <v>1682619176584</v>
      </c>
      <c r="AD33" s="25">
        <v>1682619520543</v>
      </c>
      <c r="AE33" s="25">
        <v>1682619625150</v>
      </c>
      <c r="AF33" s="25">
        <v>1682619632285</v>
      </c>
      <c r="AG33" s="33"/>
      <c r="AH33" s="33"/>
      <c r="AI33" s="33"/>
    </row>
    <row r="34" spans="1:35" s="2" customFormat="1" ht="20" customHeight="1" x14ac:dyDescent="0.15">
      <c r="A34" s="8">
        <v>2</v>
      </c>
      <c r="B34" s="8">
        <v>1</v>
      </c>
      <c r="C34" s="23" t="s">
        <v>33</v>
      </c>
      <c r="D34" s="8">
        <v>13</v>
      </c>
      <c r="E34" s="10" t="str">
        <f>VLOOKUP(data!F512, avatar_ref!$A$1:$D$31, 4, FALSE)</f>
        <v>Gemma</v>
      </c>
      <c r="F34" s="11" t="s">
        <v>27</v>
      </c>
      <c r="G34" s="11" t="s">
        <v>28</v>
      </c>
      <c r="H34" s="14" t="s">
        <v>214</v>
      </c>
      <c r="I34" s="15" t="str">
        <f>VLOOKUP(data!K512, avatar_ref!$A$1:$D$31, 2, FALSE)</f>
        <v>f</v>
      </c>
      <c r="J34" s="15" t="str">
        <f>VLOOKUP(data!K512, avatar_ref!$A$1:$D$31, 3, FALSE)</f>
        <v>black</v>
      </c>
      <c r="K34" s="14" t="s">
        <v>215</v>
      </c>
      <c r="L34" s="19" t="s">
        <v>30</v>
      </c>
      <c r="M34" s="20" t="str">
        <f>IF(L34="other",VLOOKUP(data!P512, avatar_ref!$A$1:$D$31, 4, FALSE),VLOOKUP(data!F512,avatar_ref!$A$1:$D$31, 4,FALSE))</f>
        <v>Amy</v>
      </c>
      <c r="N34" s="20" t="str">
        <f>IF(L34="other",VLOOKUP(data!P512, avatar_ref!$A$1:$D$31, 2, FALSE),VLOOKUP(data!F512,avatar_ref!$A$1:$D$31, 2,FALSE))</f>
        <v>f</v>
      </c>
      <c r="O34" s="20" t="str">
        <f>IF(L34="other",VLOOKUP(data!P512, avatar_ref!$A$1:$D$31, 3, FALSE),VLOOKUP(data!F512,avatar_ref!$A$1:$D$31, 3,FALSE))</f>
        <v>black</v>
      </c>
      <c r="P34" s="19" t="s">
        <v>36</v>
      </c>
      <c r="Q34" s="27">
        <v>1</v>
      </c>
      <c r="R34" s="27">
        <v>1</v>
      </c>
      <c r="S34" s="28" t="s">
        <v>85</v>
      </c>
      <c r="T34" s="28" t="s">
        <v>86</v>
      </c>
      <c r="U34" s="28" t="s">
        <v>85</v>
      </c>
      <c r="V34" s="28" t="s">
        <v>85</v>
      </c>
      <c r="W34" s="28" t="s">
        <v>86</v>
      </c>
      <c r="X34" s="30">
        <v>30</v>
      </c>
      <c r="Y34" s="30">
        <f>IF(Q34=1,100-X34,X34)</f>
        <v>70</v>
      </c>
      <c r="Z34" s="31" t="s">
        <v>85</v>
      </c>
      <c r="AA34" s="30" t="b">
        <v>1</v>
      </c>
      <c r="AB34" s="30" t="b">
        <v>1</v>
      </c>
      <c r="AC34" s="25">
        <v>1682619176584</v>
      </c>
      <c r="AD34" s="25">
        <v>1682619520543</v>
      </c>
      <c r="AE34" s="25">
        <v>1682619634253</v>
      </c>
      <c r="AF34" s="25">
        <v>1682619647262</v>
      </c>
      <c r="AG34" s="33"/>
      <c r="AH34" s="33"/>
      <c r="AI34" s="33"/>
    </row>
    <row r="35" spans="1:35" s="2" customFormat="1" ht="20" customHeight="1" x14ac:dyDescent="0.15">
      <c r="A35" s="8">
        <v>2</v>
      </c>
      <c r="B35" s="8">
        <v>1</v>
      </c>
      <c r="C35" s="23" t="s">
        <v>33</v>
      </c>
      <c r="D35" s="8">
        <v>14</v>
      </c>
      <c r="E35" s="10" t="str">
        <f>VLOOKUP(data!F513, avatar_ref!$A$1:$D$31, 4, FALSE)</f>
        <v>Gemma</v>
      </c>
      <c r="F35" s="11" t="s">
        <v>27</v>
      </c>
      <c r="G35" s="11" t="s">
        <v>28</v>
      </c>
      <c r="H35" s="14" t="s">
        <v>214</v>
      </c>
      <c r="I35" s="15" t="str">
        <f>VLOOKUP(data!K513, avatar_ref!$A$1:$D$31, 2, FALSE)</f>
        <v>f</v>
      </c>
      <c r="J35" s="15" t="str">
        <f>VLOOKUP(data!K513, avatar_ref!$A$1:$D$31, 3, FALSE)</f>
        <v>black</v>
      </c>
      <c r="K35" s="14" t="s">
        <v>215</v>
      </c>
      <c r="L35" s="19" t="s">
        <v>30</v>
      </c>
      <c r="M35" s="20" t="str">
        <f>IF(L35="other",VLOOKUP(data!P513, avatar_ref!$A$1:$D$31, 4, FALSE),VLOOKUP(data!F513,avatar_ref!$A$1:$D$31, 4,FALSE))</f>
        <v>Amy</v>
      </c>
      <c r="N35" s="20" t="str">
        <f>IF(L35="other",VLOOKUP(data!P513, avatar_ref!$A$1:$D$31, 2, FALSE),VLOOKUP(data!F513,avatar_ref!$A$1:$D$31, 2,FALSE))</f>
        <v>f</v>
      </c>
      <c r="O35" s="20" t="str">
        <f>IF(L35="other",VLOOKUP(data!P513, avatar_ref!$A$1:$D$31, 3, FALSE),VLOOKUP(data!F513,avatar_ref!$A$1:$D$31, 3,FALSE))</f>
        <v>black</v>
      </c>
      <c r="P35" s="19" t="s">
        <v>36</v>
      </c>
      <c r="Q35" s="27">
        <v>1</v>
      </c>
      <c r="R35" s="27">
        <v>1</v>
      </c>
      <c r="S35" s="28" t="s">
        <v>111</v>
      </c>
      <c r="T35" s="28" t="s">
        <v>112</v>
      </c>
      <c r="U35" s="28" t="s">
        <v>111</v>
      </c>
      <c r="V35" s="28" t="s">
        <v>111</v>
      </c>
      <c r="W35" s="28" t="s">
        <v>112</v>
      </c>
      <c r="X35" s="30">
        <v>4</v>
      </c>
      <c r="Y35" s="30">
        <f>IF(Q35=1,100-X35,X35)</f>
        <v>96</v>
      </c>
      <c r="Z35" s="31" t="s">
        <v>111</v>
      </c>
      <c r="AA35" s="30" t="b">
        <v>1</v>
      </c>
      <c r="AB35" s="30" t="b">
        <v>1</v>
      </c>
      <c r="AC35" s="25">
        <v>1682619176584</v>
      </c>
      <c r="AD35" s="25">
        <v>1682619520543</v>
      </c>
      <c r="AE35" s="25">
        <v>1682619649015</v>
      </c>
      <c r="AF35" s="25">
        <v>1682619660425</v>
      </c>
      <c r="AG35" s="33"/>
      <c r="AH35" s="33"/>
      <c r="AI35" s="33"/>
    </row>
    <row r="36" spans="1:35" s="2" customFormat="1" ht="20" customHeight="1" x14ac:dyDescent="0.15">
      <c r="A36" s="8">
        <v>2</v>
      </c>
      <c r="B36" s="8">
        <v>1</v>
      </c>
      <c r="C36" s="23" t="s">
        <v>33</v>
      </c>
      <c r="D36" s="8">
        <v>15</v>
      </c>
      <c r="E36" s="10" t="str">
        <f>VLOOKUP(data!F514, avatar_ref!$A$1:$D$31, 4, FALSE)</f>
        <v>Gemma</v>
      </c>
      <c r="F36" s="11" t="s">
        <v>27</v>
      </c>
      <c r="G36" s="11" t="s">
        <v>28</v>
      </c>
      <c r="H36" s="14" t="s">
        <v>214</v>
      </c>
      <c r="I36" s="15" t="str">
        <f>VLOOKUP(data!K514, avatar_ref!$A$1:$D$31, 2, FALSE)</f>
        <v>f</v>
      </c>
      <c r="J36" s="15" t="str">
        <f>VLOOKUP(data!K514, avatar_ref!$A$1:$D$31, 3, FALSE)</f>
        <v>black</v>
      </c>
      <c r="K36" s="14" t="s">
        <v>215</v>
      </c>
      <c r="L36" s="19" t="s">
        <v>30</v>
      </c>
      <c r="M36" s="20" t="str">
        <f>IF(L36="other",VLOOKUP(data!P514, avatar_ref!$A$1:$D$31, 4, FALSE),VLOOKUP(data!F514,avatar_ref!$A$1:$D$31, 4,FALSE))</f>
        <v>Amy</v>
      </c>
      <c r="N36" s="20" t="str">
        <f>IF(L36="other",VLOOKUP(data!P514, avatar_ref!$A$1:$D$31, 2, FALSE),VLOOKUP(data!F514,avatar_ref!$A$1:$D$31, 2,FALSE))</f>
        <v>f</v>
      </c>
      <c r="O36" s="20" t="str">
        <f>IF(L36="other",VLOOKUP(data!P514, avatar_ref!$A$1:$D$31, 3, FALSE),VLOOKUP(data!F514,avatar_ref!$A$1:$D$31, 3,FALSE))</f>
        <v>black</v>
      </c>
      <c r="P36" s="19" t="s">
        <v>36</v>
      </c>
      <c r="Q36" s="27">
        <v>1</v>
      </c>
      <c r="R36" s="27">
        <v>1</v>
      </c>
      <c r="S36" s="28" t="s">
        <v>103</v>
      </c>
      <c r="T36" s="28" t="s">
        <v>104</v>
      </c>
      <c r="U36" s="28" t="s">
        <v>103</v>
      </c>
      <c r="V36" s="28" t="s">
        <v>103</v>
      </c>
      <c r="W36" s="28" t="s">
        <v>104</v>
      </c>
      <c r="X36" s="30">
        <v>26</v>
      </c>
      <c r="Y36" s="30">
        <f>IF(Q36=1,100-X36,X36)</f>
        <v>74</v>
      </c>
      <c r="Z36" s="31" t="s">
        <v>103</v>
      </c>
      <c r="AA36" s="30" t="b">
        <v>1</v>
      </c>
      <c r="AB36" s="30" t="b">
        <v>1</v>
      </c>
      <c r="AC36" s="25">
        <v>1682619176584</v>
      </c>
      <c r="AD36" s="25">
        <v>1682619520543</v>
      </c>
      <c r="AE36" s="25">
        <v>1682619675416</v>
      </c>
      <c r="AF36" s="25">
        <v>1682619691475</v>
      </c>
      <c r="AG36" s="33"/>
      <c r="AH36" s="33"/>
      <c r="AI36" s="33"/>
    </row>
    <row r="37" spans="1:35" s="2" customFormat="1" ht="20" customHeight="1" x14ac:dyDescent="0.15">
      <c r="A37" s="8">
        <v>2</v>
      </c>
      <c r="B37" s="8">
        <v>1</v>
      </c>
      <c r="C37" s="23" t="s">
        <v>33</v>
      </c>
      <c r="D37" s="8">
        <v>16</v>
      </c>
      <c r="E37" s="10" t="str">
        <f>VLOOKUP(data!F515, avatar_ref!$A$1:$D$31, 4, FALSE)</f>
        <v>Gemma</v>
      </c>
      <c r="F37" s="11" t="s">
        <v>27</v>
      </c>
      <c r="G37" s="11" t="s">
        <v>28</v>
      </c>
      <c r="H37" s="14" t="s">
        <v>214</v>
      </c>
      <c r="I37" s="15" t="str">
        <f>VLOOKUP(data!K515, avatar_ref!$A$1:$D$31, 2, FALSE)</f>
        <v>f</v>
      </c>
      <c r="J37" s="15" t="str">
        <f>VLOOKUP(data!K515, avatar_ref!$A$1:$D$31, 3, FALSE)</f>
        <v>black</v>
      </c>
      <c r="K37" s="14" t="s">
        <v>215</v>
      </c>
      <c r="L37" s="19" t="s">
        <v>30</v>
      </c>
      <c r="M37" s="20" t="str">
        <f>IF(L37="other",VLOOKUP(data!P515, avatar_ref!$A$1:$D$31, 4, FALSE),VLOOKUP(data!F515,avatar_ref!$A$1:$D$31, 4,FALSE))</f>
        <v>Amy</v>
      </c>
      <c r="N37" s="20" t="str">
        <f>IF(L37="other",VLOOKUP(data!P515, avatar_ref!$A$1:$D$31, 2, FALSE),VLOOKUP(data!F515,avatar_ref!$A$1:$D$31, 2,FALSE))</f>
        <v>f</v>
      </c>
      <c r="O37" s="20" t="str">
        <f>IF(L37="other",VLOOKUP(data!P515, avatar_ref!$A$1:$D$31, 3, FALSE),VLOOKUP(data!F515,avatar_ref!$A$1:$D$31, 3,FALSE))</f>
        <v>black</v>
      </c>
      <c r="P37" s="19" t="s">
        <v>36</v>
      </c>
      <c r="Q37" s="27">
        <v>0</v>
      </c>
      <c r="R37" s="27">
        <v>0</v>
      </c>
      <c r="S37" s="28" t="s">
        <v>99</v>
      </c>
      <c r="T37" s="28" t="s">
        <v>100</v>
      </c>
      <c r="U37" s="28" t="s">
        <v>100</v>
      </c>
      <c r="V37" s="28" t="s">
        <v>100</v>
      </c>
      <c r="W37" s="28" t="s">
        <v>99</v>
      </c>
      <c r="X37" s="30">
        <v>16</v>
      </c>
      <c r="Y37" s="30">
        <f>IF(Q37=1,100-X37,X37)</f>
        <v>16</v>
      </c>
      <c r="Z37" s="31" t="s">
        <v>100</v>
      </c>
      <c r="AA37" s="30" t="b">
        <v>0</v>
      </c>
      <c r="AB37" s="30" t="b">
        <v>1</v>
      </c>
      <c r="AC37" s="25">
        <v>1682619176584</v>
      </c>
      <c r="AD37" s="25">
        <v>1682619520543</v>
      </c>
      <c r="AE37" s="25">
        <v>1682619693387</v>
      </c>
      <c r="AF37" s="25">
        <v>1682619698356</v>
      </c>
      <c r="AG37" s="33"/>
      <c r="AH37" s="33"/>
      <c r="AI37" s="33"/>
    </row>
    <row r="38" spans="1:35" s="2" customFormat="1" ht="20" customHeight="1" x14ac:dyDescent="0.15">
      <c r="A38" s="8">
        <v>2</v>
      </c>
      <c r="B38" s="8">
        <v>1</v>
      </c>
      <c r="C38" s="23" t="s">
        <v>33</v>
      </c>
      <c r="D38" s="8">
        <v>17</v>
      </c>
      <c r="E38" s="10" t="str">
        <f>VLOOKUP(data!F516, avatar_ref!$A$1:$D$31, 4, FALSE)</f>
        <v>Gemma</v>
      </c>
      <c r="F38" s="11" t="s">
        <v>27</v>
      </c>
      <c r="G38" s="11" t="s">
        <v>28</v>
      </c>
      <c r="H38" s="14" t="s">
        <v>214</v>
      </c>
      <c r="I38" s="15" t="str">
        <f>VLOOKUP(data!K516, avatar_ref!$A$1:$D$31, 2, FALSE)</f>
        <v>f</v>
      </c>
      <c r="J38" s="15" t="str">
        <f>VLOOKUP(data!K516, avatar_ref!$A$1:$D$31, 3, FALSE)</f>
        <v>black</v>
      </c>
      <c r="K38" s="14" t="s">
        <v>215</v>
      </c>
      <c r="L38" s="19" t="s">
        <v>30</v>
      </c>
      <c r="M38" s="20" t="str">
        <f>IF(L38="other",VLOOKUP(data!P516, avatar_ref!$A$1:$D$31, 4, FALSE),VLOOKUP(data!F516,avatar_ref!$A$1:$D$31, 4,FALSE))</f>
        <v>Amy</v>
      </c>
      <c r="N38" s="20" t="str">
        <f>IF(L38="other",VLOOKUP(data!P516, avatar_ref!$A$1:$D$31, 2, FALSE),VLOOKUP(data!F516,avatar_ref!$A$1:$D$31, 2,FALSE))</f>
        <v>f</v>
      </c>
      <c r="O38" s="20" t="str">
        <f>IF(L38="other",VLOOKUP(data!P516, avatar_ref!$A$1:$D$31, 3, FALSE),VLOOKUP(data!F516,avatar_ref!$A$1:$D$31, 3,FALSE))</f>
        <v>black</v>
      </c>
      <c r="P38" s="19" t="s">
        <v>36</v>
      </c>
      <c r="Q38" s="27">
        <v>0</v>
      </c>
      <c r="R38" s="27">
        <v>1</v>
      </c>
      <c r="S38" s="28" t="s">
        <v>105</v>
      </c>
      <c r="T38" s="28" t="s">
        <v>106</v>
      </c>
      <c r="U38" s="28" t="s">
        <v>105</v>
      </c>
      <c r="V38" s="28" t="s">
        <v>106</v>
      </c>
      <c r="W38" s="28" t="s">
        <v>105</v>
      </c>
      <c r="X38" s="30">
        <v>81</v>
      </c>
      <c r="Y38" s="30">
        <f>IF(Q38=1,100-X38,X38)</f>
        <v>81</v>
      </c>
      <c r="Z38" s="31" t="s">
        <v>105</v>
      </c>
      <c r="AA38" s="30" t="b">
        <v>1</v>
      </c>
      <c r="AB38" s="30" t="b">
        <v>1</v>
      </c>
      <c r="AC38" s="25">
        <v>1682619176584</v>
      </c>
      <c r="AD38" s="25">
        <v>1682619520543</v>
      </c>
      <c r="AE38" s="25">
        <v>1682619699681</v>
      </c>
      <c r="AF38" s="25">
        <v>1682619707171</v>
      </c>
      <c r="AG38" s="33"/>
      <c r="AH38" s="33"/>
      <c r="AI38" s="33"/>
    </row>
    <row r="39" spans="1:35" s="2" customFormat="1" ht="20" customHeight="1" x14ac:dyDescent="0.15">
      <c r="A39" s="8">
        <v>2</v>
      </c>
      <c r="B39" s="8">
        <v>1</v>
      </c>
      <c r="C39" s="23" t="s">
        <v>33</v>
      </c>
      <c r="D39" s="8">
        <v>18</v>
      </c>
      <c r="E39" s="10" t="str">
        <f>VLOOKUP(data!F517, avatar_ref!$A$1:$D$31, 4, FALSE)</f>
        <v>Gemma</v>
      </c>
      <c r="F39" s="11" t="s">
        <v>27</v>
      </c>
      <c r="G39" s="11" t="s">
        <v>28</v>
      </c>
      <c r="H39" s="14" t="s">
        <v>214</v>
      </c>
      <c r="I39" s="15" t="str">
        <f>VLOOKUP(data!K517, avatar_ref!$A$1:$D$31, 2, FALSE)</f>
        <v>f</v>
      </c>
      <c r="J39" s="15" t="str">
        <f>VLOOKUP(data!K517, avatar_ref!$A$1:$D$31, 3, FALSE)</f>
        <v>black</v>
      </c>
      <c r="K39" s="14" t="s">
        <v>215</v>
      </c>
      <c r="L39" s="19" t="s">
        <v>30</v>
      </c>
      <c r="M39" s="20" t="str">
        <f>IF(L39="other",VLOOKUP(data!P517, avatar_ref!$A$1:$D$31, 4, FALSE),VLOOKUP(data!F517,avatar_ref!$A$1:$D$31, 4,FALSE))</f>
        <v>Amy</v>
      </c>
      <c r="N39" s="20" t="str">
        <f>IF(L39="other",VLOOKUP(data!P517, avatar_ref!$A$1:$D$31, 2, FALSE),VLOOKUP(data!F517,avatar_ref!$A$1:$D$31, 2,FALSE))</f>
        <v>f</v>
      </c>
      <c r="O39" s="20" t="str">
        <f>IF(L39="other",VLOOKUP(data!P517, avatar_ref!$A$1:$D$31, 3, FALSE),VLOOKUP(data!F517,avatar_ref!$A$1:$D$31, 3,FALSE))</f>
        <v>black</v>
      </c>
      <c r="P39" s="19" t="s">
        <v>36</v>
      </c>
      <c r="Q39" s="27">
        <v>1</v>
      </c>
      <c r="R39" s="27">
        <v>1</v>
      </c>
      <c r="S39" s="28" t="s">
        <v>81</v>
      </c>
      <c r="T39" s="28" t="s">
        <v>82</v>
      </c>
      <c r="U39" s="28" t="s">
        <v>81</v>
      </c>
      <c r="V39" s="28" t="s">
        <v>81</v>
      </c>
      <c r="W39" s="28" t="s">
        <v>82</v>
      </c>
      <c r="X39" s="30">
        <v>77</v>
      </c>
      <c r="Y39" s="30">
        <f>IF(Q39=1,100-X39,X39)</f>
        <v>23</v>
      </c>
      <c r="Z39" s="31" t="s">
        <v>82</v>
      </c>
      <c r="AA39" s="30" t="b">
        <v>0</v>
      </c>
      <c r="AB39" s="30" t="b">
        <v>0</v>
      </c>
      <c r="AC39" s="25">
        <v>1682619176584</v>
      </c>
      <c r="AD39" s="25">
        <v>1682619520543</v>
      </c>
      <c r="AE39" s="25">
        <v>1682619708633</v>
      </c>
      <c r="AF39" s="25">
        <v>1682619717609</v>
      </c>
      <c r="AG39" s="33"/>
      <c r="AH39" s="33"/>
      <c r="AI39" s="33"/>
    </row>
    <row r="40" spans="1:35" s="2" customFormat="1" ht="20" customHeight="1" x14ac:dyDescent="0.15">
      <c r="A40" s="8">
        <v>2</v>
      </c>
      <c r="B40" s="8">
        <v>1</v>
      </c>
      <c r="C40" s="23" t="s">
        <v>33</v>
      </c>
      <c r="D40" s="8">
        <v>19</v>
      </c>
      <c r="E40" s="10" t="str">
        <f>VLOOKUP(data!F518, avatar_ref!$A$1:$D$31, 4, FALSE)</f>
        <v>Gemma</v>
      </c>
      <c r="F40" s="11" t="s">
        <v>27</v>
      </c>
      <c r="G40" s="11" t="s">
        <v>28</v>
      </c>
      <c r="H40" s="14" t="s">
        <v>214</v>
      </c>
      <c r="I40" s="15" t="str">
        <f>VLOOKUP(data!K518, avatar_ref!$A$1:$D$31, 2, FALSE)</f>
        <v>f</v>
      </c>
      <c r="J40" s="15" t="str">
        <f>VLOOKUP(data!K518, avatar_ref!$A$1:$D$31, 3, FALSE)</f>
        <v>black</v>
      </c>
      <c r="K40" s="14" t="s">
        <v>215</v>
      </c>
      <c r="L40" s="19" t="s">
        <v>30</v>
      </c>
      <c r="M40" s="20" t="str">
        <f>IF(L40="other",VLOOKUP(data!P518, avatar_ref!$A$1:$D$31, 4, FALSE),VLOOKUP(data!F518,avatar_ref!$A$1:$D$31, 4,FALSE))</f>
        <v>Amy</v>
      </c>
      <c r="N40" s="20" t="str">
        <f>IF(L40="other",VLOOKUP(data!P518, avatar_ref!$A$1:$D$31, 2, FALSE),VLOOKUP(data!F518,avatar_ref!$A$1:$D$31, 2,FALSE))</f>
        <v>f</v>
      </c>
      <c r="O40" s="20" t="str">
        <f>IF(L40="other",VLOOKUP(data!P518, avatar_ref!$A$1:$D$31, 3, FALSE),VLOOKUP(data!F518,avatar_ref!$A$1:$D$31, 3,FALSE))</f>
        <v>black</v>
      </c>
      <c r="P40" s="19" t="s">
        <v>36</v>
      </c>
      <c r="Q40" s="27">
        <v>0</v>
      </c>
      <c r="R40" s="27">
        <v>1</v>
      </c>
      <c r="S40" s="28" t="s">
        <v>101</v>
      </c>
      <c r="T40" s="28" t="s">
        <v>102</v>
      </c>
      <c r="U40" s="28" t="s">
        <v>101</v>
      </c>
      <c r="V40" s="28" t="s">
        <v>102</v>
      </c>
      <c r="W40" s="28" t="s">
        <v>101</v>
      </c>
      <c r="X40" s="30">
        <v>97</v>
      </c>
      <c r="Y40" s="30">
        <f>IF(Q40=1,100-X40,X40)</f>
        <v>97</v>
      </c>
      <c r="Z40" s="31" t="s">
        <v>101</v>
      </c>
      <c r="AA40" s="30" t="b">
        <v>1</v>
      </c>
      <c r="AB40" s="30" t="b">
        <v>1</v>
      </c>
      <c r="AC40" s="25">
        <v>1682619176584</v>
      </c>
      <c r="AD40" s="25">
        <v>1682619520543</v>
      </c>
      <c r="AE40" s="25">
        <v>1682619719180</v>
      </c>
      <c r="AF40" s="25">
        <v>1682619723459</v>
      </c>
      <c r="AG40" s="33">
        <v>87</v>
      </c>
      <c r="AH40" s="33">
        <v>1682619724605</v>
      </c>
      <c r="AI40" s="33">
        <v>1682619732460</v>
      </c>
    </row>
    <row r="41" spans="1:35" s="2" customFormat="1" ht="20" customHeight="1" x14ac:dyDescent="0.15">
      <c r="A41" s="8">
        <v>2</v>
      </c>
      <c r="B41" s="8">
        <v>2</v>
      </c>
      <c r="C41" s="23" t="s">
        <v>120</v>
      </c>
      <c r="D41" s="8">
        <v>0</v>
      </c>
      <c r="E41" s="10" t="str">
        <f>VLOOKUP(data!F519, avatar_ref!$A$1:$D$31, 4, FALSE)</f>
        <v>Gemma</v>
      </c>
      <c r="F41" s="11" t="s">
        <v>27</v>
      </c>
      <c r="G41" s="11" t="s">
        <v>28</v>
      </c>
      <c r="H41" s="14" t="s">
        <v>219</v>
      </c>
      <c r="I41" s="15" t="str">
        <f>VLOOKUP(data!K519, avatar_ref!$A$1:$D$31, 2, FALSE)</f>
        <v>f</v>
      </c>
      <c r="J41" s="15" t="str">
        <f>VLOOKUP(data!K519, avatar_ref!$A$1:$D$31, 3, FALSE)</f>
        <v>white/asian</v>
      </c>
      <c r="K41" s="14" t="s">
        <v>220</v>
      </c>
      <c r="L41" s="19" t="s">
        <v>30</v>
      </c>
      <c r="M41" s="20" t="str">
        <f>IF(L41="other",VLOOKUP(data!P519, avatar_ref!$A$1:$D$31, 4, FALSE),VLOOKUP(data!F519,avatar_ref!$A$1:$D$31, 4,FALSE))</f>
        <v>Amy</v>
      </c>
      <c r="N41" s="20" t="str">
        <f>IF(L41="other",VLOOKUP(data!P519, avatar_ref!$A$1:$D$31, 2, FALSE),VLOOKUP(data!F519,avatar_ref!$A$1:$D$31, 2,FALSE))</f>
        <v>f</v>
      </c>
      <c r="O41" s="20" t="str">
        <f>IF(L41="other",VLOOKUP(data!P519, avatar_ref!$A$1:$D$31, 3, FALSE),VLOOKUP(data!F519,avatar_ref!$A$1:$D$31, 3,FALSE))</f>
        <v>black</v>
      </c>
      <c r="P41" s="19" t="s">
        <v>36</v>
      </c>
      <c r="Q41" s="27">
        <v>0</v>
      </c>
      <c r="R41" s="27">
        <v>0</v>
      </c>
      <c r="S41" s="28" t="s">
        <v>156</v>
      </c>
      <c r="T41" s="28" t="s">
        <v>157</v>
      </c>
      <c r="U41" s="28" t="s">
        <v>157</v>
      </c>
      <c r="V41" s="28" t="s">
        <v>157</v>
      </c>
      <c r="W41" s="28" t="s">
        <v>156</v>
      </c>
      <c r="X41" s="30">
        <v>86</v>
      </c>
      <c r="Y41" s="30">
        <f>IF(Q41=1,100-X41,X41)</f>
        <v>86</v>
      </c>
      <c r="Z41" s="31" t="s">
        <v>156</v>
      </c>
      <c r="AA41" s="30" t="b">
        <v>1</v>
      </c>
      <c r="AB41" s="30" t="b">
        <v>0</v>
      </c>
      <c r="AC41" s="25">
        <v>1682619176584</v>
      </c>
      <c r="AD41" s="25">
        <v>1682619732461</v>
      </c>
      <c r="AE41" s="25">
        <v>1682619756782</v>
      </c>
      <c r="AF41" s="25">
        <v>1682619764713</v>
      </c>
      <c r="AG41" s="33"/>
      <c r="AH41" s="33"/>
      <c r="AI41" s="33"/>
    </row>
    <row r="42" spans="1:35" s="2" customFormat="1" ht="20" customHeight="1" x14ac:dyDescent="0.15">
      <c r="A42" s="8">
        <v>2</v>
      </c>
      <c r="B42" s="8">
        <v>2</v>
      </c>
      <c r="C42" s="23" t="s">
        <v>120</v>
      </c>
      <c r="D42" s="8">
        <v>1</v>
      </c>
      <c r="E42" s="10" t="str">
        <f>VLOOKUP(data!F520, avatar_ref!$A$1:$D$31, 4, FALSE)</f>
        <v>Gemma</v>
      </c>
      <c r="F42" s="11" t="s">
        <v>27</v>
      </c>
      <c r="G42" s="11" t="s">
        <v>28</v>
      </c>
      <c r="H42" s="14" t="s">
        <v>219</v>
      </c>
      <c r="I42" s="15" t="str">
        <f>VLOOKUP(data!K520, avatar_ref!$A$1:$D$31, 2, FALSE)</f>
        <v>f</v>
      </c>
      <c r="J42" s="15" t="str">
        <f>VLOOKUP(data!K520, avatar_ref!$A$1:$D$31, 3, FALSE)</f>
        <v>white/asian</v>
      </c>
      <c r="K42" s="14" t="s">
        <v>220</v>
      </c>
      <c r="L42" s="19" t="s">
        <v>30</v>
      </c>
      <c r="M42" s="20" t="str">
        <f>IF(L42="other",VLOOKUP(data!P520, avatar_ref!$A$1:$D$31, 4, FALSE),VLOOKUP(data!F520,avatar_ref!$A$1:$D$31, 4,FALSE))</f>
        <v>Amy</v>
      </c>
      <c r="N42" s="20" t="str">
        <f>IF(L42="other",VLOOKUP(data!P520, avatar_ref!$A$1:$D$31, 2, FALSE),VLOOKUP(data!F520,avatar_ref!$A$1:$D$31, 2,FALSE))</f>
        <v>f</v>
      </c>
      <c r="O42" s="20" t="str">
        <f>IF(L42="other",VLOOKUP(data!P520, avatar_ref!$A$1:$D$31, 3, FALSE),VLOOKUP(data!F520,avatar_ref!$A$1:$D$31, 3,FALSE))</f>
        <v>black</v>
      </c>
      <c r="P42" s="19" t="s">
        <v>36</v>
      </c>
      <c r="Q42" s="27">
        <v>1</v>
      </c>
      <c r="R42" s="27">
        <v>0</v>
      </c>
      <c r="S42" s="28" t="s">
        <v>150</v>
      </c>
      <c r="T42" s="28" t="s">
        <v>151</v>
      </c>
      <c r="U42" s="28" t="s">
        <v>151</v>
      </c>
      <c r="V42" s="28" t="s">
        <v>150</v>
      </c>
      <c r="W42" s="28" t="s">
        <v>151</v>
      </c>
      <c r="X42" s="30">
        <v>54</v>
      </c>
      <c r="Y42" s="30">
        <f>IF(Q42=1,100-X42,X42)</f>
        <v>46</v>
      </c>
      <c r="Z42" s="31" t="s">
        <v>151</v>
      </c>
      <c r="AA42" s="30" t="b">
        <v>0</v>
      </c>
      <c r="AB42" s="30" t="b">
        <v>1</v>
      </c>
      <c r="AC42" s="25">
        <v>1682619176584</v>
      </c>
      <c r="AD42" s="25">
        <v>1682619732461</v>
      </c>
      <c r="AE42" s="25">
        <v>1682619766269</v>
      </c>
      <c r="AF42" s="25">
        <v>1682619776362</v>
      </c>
      <c r="AG42" s="33"/>
      <c r="AH42" s="33"/>
      <c r="AI42" s="33"/>
    </row>
    <row r="43" spans="1:35" s="2" customFormat="1" ht="20" customHeight="1" x14ac:dyDescent="0.15">
      <c r="A43" s="8">
        <v>2</v>
      </c>
      <c r="B43" s="8">
        <v>2</v>
      </c>
      <c r="C43" s="23" t="s">
        <v>120</v>
      </c>
      <c r="D43" s="8">
        <v>2</v>
      </c>
      <c r="E43" s="10" t="str">
        <f>VLOOKUP(data!F521, avatar_ref!$A$1:$D$31, 4, FALSE)</f>
        <v>Gemma</v>
      </c>
      <c r="F43" s="11" t="s">
        <v>27</v>
      </c>
      <c r="G43" s="11" t="s">
        <v>28</v>
      </c>
      <c r="H43" s="14" t="s">
        <v>219</v>
      </c>
      <c r="I43" s="15" t="str">
        <f>VLOOKUP(data!K521, avatar_ref!$A$1:$D$31, 2, FALSE)</f>
        <v>f</v>
      </c>
      <c r="J43" s="15" t="str">
        <f>VLOOKUP(data!K521, avatar_ref!$A$1:$D$31, 3, FALSE)</f>
        <v>white/asian</v>
      </c>
      <c r="K43" s="14" t="s">
        <v>220</v>
      </c>
      <c r="L43" s="19" t="s">
        <v>30</v>
      </c>
      <c r="M43" s="20" t="str">
        <f>IF(L43="other",VLOOKUP(data!P521, avatar_ref!$A$1:$D$31, 4, FALSE),VLOOKUP(data!F521,avatar_ref!$A$1:$D$31, 4,FALSE))</f>
        <v>Amy</v>
      </c>
      <c r="N43" s="20" t="str">
        <f>IF(L43="other",VLOOKUP(data!P521, avatar_ref!$A$1:$D$31, 2, FALSE),VLOOKUP(data!F521,avatar_ref!$A$1:$D$31, 2,FALSE))</f>
        <v>f</v>
      </c>
      <c r="O43" s="20" t="str">
        <f>IF(L43="other",VLOOKUP(data!P521, avatar_ref!$A$1:$D$31, 3, FALSE),VLOOKUP(data!F521,avatar_ref!$A$1:$D$31, 3,FALSE))</f>
        <v>black</v>
      </c>
      <c r="P43" s="19" t="s">
        <v>36</v>
      </c>
      <c r="Q43" s="27">
        <v>1</v>
      </c>
      <c r="R43" s="27">
        <v>1</v>
      </c>
      <c r="S43" s="28" t="s">
        <v>148</v>
      </c>
      <c r="T43" s="28" t="s">
        <v>149</v>
      </c>
      <c r="U43" s="28" t="s">
        <v>148</v>
      </c>
      <c r="V43" s="28" t="s">
        <v>148</v>
      </c>
      <c r="W43" s="28" t="s">
        <v>149</v>
      </c>
      <c r="X43" s="30">
        <v>68</v>
      </c>
      <c r="Y43" s="30">
        <f>IF(Q43=1,100-X43,X43)</f>
        <v>32</v>
      </c>
      <c r="Z43" s="31" t="s">
        <v>149</v>
      </c>
      <c r="AA43" s="30" t="b">
        <v>0</v>
      </c>
      <c r="AB43" s="30" t="b">
        <v>0</v>
      </c>
      <c r="AC43" s="25">
        <v>1682619176584</v>
      </c>
      <c r="AD43" s="25">
        <v>1682619732461</v>
      </c>
      <c r="AE43" s="25">
        <v>1682619777406</v>
      </c>
      <c r="AF43" s="25">
        <v>1682619783572</v>
      </c>
      <c r="AG43" s="33"/>
      <c r="AH43" s="33"/>
      <c r="AI43" s="33"/>
    </row>
    <row r="44" spans="1:35" s="2" customFormat="1" ht="20" customHeight="1" x14ac:dyDescent="0.15">
      <c r="A44" s="8">
        <v>2</v>
      </c>
      <c r="B44" s="8">
        <v>2</v>
      </c>
      <c r="C44" s="23" t="s">
        <v>120</v>
      </c>
      <c r="D44" s="8">
        <v>3</v>
      </c>
      <c r="E44" s="10" t="str">
        <f>VLOOKUP(data!F522, avatar_ref!$A$1:$D$31, 4, FALSE)</f>
        <v>Gemma</v>
      </c>
      <c r="F44" s="11" t="s">
        <v>27</v>
      </c>
      <c r="G44" s="11" t="s">
        <v>28</v>
      </c>
      <c r="H44" s="14" t="s">
        <v>219</v>
      </c>
      <c r="I44" s="15" t="str">
        <f>VLOOKUP(data!K522, avatar_ref!$A$1:$D$31, 2, FALSE)</f>
        <v>f</v>
      </c>
      <c r="J44" s="15" t="str">
        <f>VLOOKUP(data!K522, avatar_ref!$A$1:$D$31, 3, FALSE)</f>
        <v>white/asian</v>
      </c>
      <c r="K44" s="14" t="s">
        <v>220</v>
      </c>
      <c r="L44" s="19" t="s">
        <v>30</v>
      </c>
      <c r="M44" s="20" t="str">
        <f>IF(L44="other",VLOOKUP(data!P522, avatar_ref!$A$1:$D$31, 4, FALSE),VLOOKUP(data!F522,avatar_ref!$A$1:$D$31, 4,FALSE))</f>
        <v>Amy</v>
      </c>
      <c r="N44" s="20" t="str">
        <f>IF(L44="other",VLOOKUP(data!P522, avatar_ref!$A$1:$D$31, 2, FALSE),VLOOKUP(data!F522,avatar_ref!$A$1:$D$31, 2,FALSE))</f>
        <v>f</v>
      </c>
      <c r="O44" s="20" t="str">
        <f>IF(L44="other",VLOOKUP(data!P522, avatar_ref!$A$1:$D$31, 3, FALSE),VLOOKUP(data!F522,avatar_ref!$A$1:$D$31, 3,FALSE))</f>
        <v>black</v>
      </c>
      <c r="P44" s="19" t="s">
        <v>36</v>
      </c>
      <c r="Q44" s="27">
        <v>1</v>
      </c>
      <c r="R44" s="27">
        <v>0</v>
      </c>
      <c r="S44" s="28" t="s">
        <v>136</v>
      </c>
      <c r="T44" s="28" t="s">
        <v>137</v>
      </c>
      <c r="U44" s="28" t="s">
        <v>137</v>
      </c>
      <c r="V44" s="28" t="s">
        <v>136</v>
      </c>
      <c r="W44" s="28" t="s">
        <v>137</v>
      </c>
      <c r="X44" s="30">
        <v>38</v>
      </c>
      <c r="Y44" s="30">
        <f>IF(Q44=1,100-X44,X44)</f>
        <v>62</v>
      </c>
      <c r="Z44" s="31" t="s">
        <v>136</v>
      </c>
      <c r="AA44" s="30" t="b">
        <v>1</v>
      </c>
      <c r="AB44" s="30" t="b">
        <v>0</v>
      </c>
      <c r="AC44" s="25">
        <v>1682619176584</v>
      </c>
      <c r="AD44" s="25">
        <v>1682619732461</v>
      </c>
      <c r="AE44" s="25">
        <v>1682619785177</v>
      </c>
      <c r="AF44" s="25">
        <v>1682619802353</v>
      </c>
      <c r="AG44" s="33"/>
      <c r="AH44" s="33"/>
      <c r="AI44" s="33"/>
    </row>
    <row r="45" spans="1:35" s="2" customFormat="1" ht="20" customHeight="1" x14ac:dyDescent="0.15">
      <c r="A45" s="8">
        <v>2</v>
      </c>
      <c r="B45" s="8">
        <v>2</v>
      </c>
      <c r="C45" s="23" t="s">
        <v>120</v>
      </c>
      <c r="D45" s="8">
        <v>4</v>
      </c>
      <c r="E45" s="10" t="str">
        <f>VLOOKUP(data!F523, avatar_ref!$A$1:$D$31, 4, FALSE)</f>
        <v>Gemma</v>
      </c>
      <c r="F45" s="11" t="s">
        <v>27</v>
      </c>
      <c r="G45" s="11" t="s">
        <v>28</v>
      </c>
      <c r="H45" s="14" t="s">
        <v>219</v>
      </c>
      <c r="I45" s="15" t="str">
        <f>VLOOKUP(data!K523, avatar_ref!$A$1:$D$31, 2, FALSE)</f>
        <v>f</v>
      </c>
      <c r="J45" s="15" t="str">
        <f>VLOOKUP(data!K523, avatar_ref!$A$1:$D$31, 3, FALSE)</f>
        <v>white/asian</v>
      </c>
      <c r="K45" s="14" t="s">
        <v>220</v>
      </c>
      <c r="L45" s="19" t="s">
        <v>30</v>
      </c>
      <c r="M45" s="20" t="str">
        <f>IF(L45="other",VLOOKUP(data!P523, avatar_ref!$A$1:$D$31, 4, FALSE),VLOOKUP(data!F523,avatar_ref!$A$1:$D$31, 4,FALSE))</f>
        <v>Amy</v>
      </c>
      <c r="N45" s="20" t="str">
        <f>IF(L45="other",VLOOKUP(data!P523, avatar_ref!$A$1:$D$31, 2, FALSE),VLOOKUP(data!F523,avatar_ref!$A$1:$D$31, 2,FALSE))</f>
        <v>f</v>
      </c>
      <c r="O45" s="20" t="str">
        <f>IF(L45="other",VLOOKUP(data!P523, avatar_ref!$A$1:$D$31, 3, FALSE),VLOOKUP(data!F523,avatar_ref!$A$1:$D$31, 3,FALSE))</f>
        <v>black</v>
      </c>
      <c r="P45" s="19" t="s">
        <v>36</v>
      </c>
      <c r="Q45" s="27">
        <v>1</v>
      </c>
      <c r="R45" s="27">
        <v>0</v>
      </c>
      <c r="S45" s="28" t="s">
        <v>158</v>
      </c>
      <c r="T45" s="28" t="s">
        <v>159</v>
      </c>
      <c r="U45" s="28" t="s">
        <v>159</v>
      </c>
      <c r="V45" s="28" t="s">
        <v>158</v>
      </c>
      <c r="W45" s="28" t="s">
        <v>159</v>
      </c>
      <c r="X45" s="30">
        <v>61</v>
      </c>
      <c r="Y45" s="30">
        <f>IF(Q45=1,100-X45,X45)</f>
        <v>39</v>
      </c>
      <c r="Z45" s="31" t="s">
        <v>159</v>
      </c>
      <c r="AA45" s="30" t="b">
        <v>0</v>
      </c>
      <c r="AB45" s="30" t="b">
        <v>1</v>
      </c>
      <c r="AC45" s="25">
        <v>1682619176584</v>
      </c>
      <c r="AD45" s="25">
        <v>1682619732461</v>
      </c>
      <c r="AE45" s="25">
        <v>1682619804082</v>
      </c>
      <c r="AF45" s="25">
        <v>1682619818035</v>
      </c>
      <c r="AG45" s="33"/>
      <c r="AH45" s="33"/>
      <c r="AI45" s="33"/>
    </row>
    <row r="46" spans="1:35" s="2" customFormat="1" ht="20" customHeight="1" x14ac:dyDescent="0.15">
      <c r="A46" s="8">
        <v>2</v>
      </c>
      <c r="B46" s="8">
        <v>2</v>
      </c>
      <c r="C46" s="23" t="s">
        <v>120</v>
      </c>
      <c r="D46" s="8">
        <v>5</v>
      </c>
      <c r="E46" s="10" t="str">
        <f>VLOOKUP(data!F524, avatar_ref!$A$1:$D$31, 4, FALSE)</f>
        <v>Gemma</v>
      </c>
      <c r="F46" s="11" t="s">
        <v>27</v>
      </c>
      <c r="G46" s="11" t="s">
        <v>28</v>
      </c>
      <c r="H46" s="14" t="s">
        <v>219</v>
      </c>
      <c r="I46" s="15" t="str">
        <f>VLOOKUP(data!K524, avatar_ref!$A$1:$D$31, 2, FALSE)</f>
        <v>f</v>
      </c>
      <c r="J46" s="15" t="str">
        <f>VLOOKUP(data!K524, avatar_ref!$A$1:$D$31, 3, FALSE)</f>
        <v>white/asian</v>
      </c>
      <c r="K46" s="14" t="s">
        <v>220</v>
      </c>
      <c r="L46" s="19" t="s">
        <v>30</v>
      </c>
      <c r="M46" s="20" t="str">
        <f>IF(L46="other",VLOOKUP(data!P524, avatar_ref!$A$1:$D$31, 4, FALSE),VLOOKUP(data!F524,avatar_ref!$A$1:$D$31, 4,FALSE))</f>
        <v>Amy</v>
      </c>
      <c r="N46" s="20" t="str">
        <f>IF(L46="other",VLOOKUP(data!P524, avatar_ref!$A$1:$D$31, 2, FALSE),VLOOKUP(data!F524,avatar_ref!$A$1:$D$31, 2,FALSE))</f>
        <v>f</v>
      </c>
      <c r="O46" s="20" t="str">
        <f>IF(L46="other",VLOOKUP(data!P524, avatar_ref!$A$1:$D$31, 3, FALSE),VLOOKUP(data!F524,avatar_ref!$A$1:$D$31, 3,FALSE))</f>
        <v>black</v>
      </c>
      <c r="P46" s="19" t="s">
        <v>36</v>
      </c>
      <c r="Q46" s="27">
        <v>0</v>
      </c>
      <c r="R46" s="27">
        <v>0</v>
      </c>
      <c r="S46" s="28" t="s">
        <v>138</v>
      </c>
      <c r="T46" s="28" t="s">
        <v>139</v>
      </c>
      <c r="U46" s="28" t="s">
        <v>139</v>
      </c>
      <c r="V46" s="28" t="s">
        <v>139</v>
      </c>
      <c r="W46" s="28" t="s">
        <v>138</v>
      </c>
      <c r="X46" s="30">
        <v>25</v>
      </c>
      <c r="Y46" s="30">
        <f>IF(Q46=1,100-X46,X46)</f>
        <v>25</v>
      </c>
      <c r="Z46" s="31" t="s">
        <v>139</v>
      </c>
      <c r="AA46" s="30" t="b">
        <v>0</v>
      </c>
      <c r="AB46" s="30" t="b">
        <v>1</v>
      </c>
      <c r="AC46" s="25">
        <v>1682619176584</v>
      </c>
      <c r="AD46" s="25">
        <v>1682619732461</v>
      </c>
      <c r="AE46" s="25">
        <v>1682619819615</v>
      </c>
      <c r="AF46" s="25">
        <v>1682619832919</v>
      </c>
      <c r="AG46" s="33"/>
      <c r="AH46" s="33"/>
      <c r="AI46" s="33"/>
    </row>
    <row r="47" spans="1:35" s="2" customFormat="1" ht="20" customHeight="1" x14ac:dyDescent="0.15">
      <c r="A47" s="8">
        <v>2</v>
      </c>
      <c r="B47" s="8">
        <v>2</v>
      </c>
      <c r="C47" s="23" t="s">
        <v>120</v>
      </c>
      <c r="D47" s="8">
        <v>6</v>
      </c>
      <c r="E47" s="10" t="str">
        <f>VLOOKUP(data!F525, avatar_ref!$A$1:$D$31, 4, FALSE)</f>
        <v>Gemma</v>
      </c>
      <c r="F47" s="11" t="s">
        <v>27</v>
      </c>
      <c r="G47" s="11" t="s">
        <v>28</v>
      </c>
      <c r="H47" s="14" t="s">
        <v>219</v>
      </c>
      <c r="I47" s="15" t="str">
        <f>VLOOKUP(data!K525, avatar_ref!$A$1:$D$31, 2, FALSE)</f>
        <v>f</v>
      </c>
      <c r="J47" s="15" t="str">
        <f>VLOOKUP(data!K525, avatar_ref!$A$1:$D$31, 3, FALSE)</f>
        <v>white/asian</v>
      </c>
      <c r="K47" s="14" t="s">
        <v>220</v>
      </c>
      <c r="L47" s="19" t="s">
        <v>30</v>
      </c>
      <c r="M47" s="20" t="str">
        <f>IF(L47="other",VLOOKUP(data!P525, avatar_ref!$A$1:$D$31, 4, FALSE),VLOOKUP(data!F525,avatar_ref!$A$1:$D$31, 4,FALSE))</f>
        <v>Amy</v>
      </c>
      <c r="N47" s="20" t="str">
        <f>IF(L47="other",VLOOKUP(data!P525, avatar_ref!$A$1:$D$31, 2, FALSE),VLOOKUP(data!F525,avatar_ref!$A$1:$D$31, 2,FALSE))</f>
        <v>f</v>
      </c>
      <c r="O47" s="20" t="str">
        <f>IF(L47="other",VLOOKUP(data!P525, avatar_ref!$A$1:$D$31, 3, FALSE),VLOOKUP(data!F525,avatar_ref!$A$1:$D$31, 3,FALSE))</f>
        <v>black</v>
      </c>
      <c r="P47" s="19" t="s">
        <v>36</v>
      </c>
      <c r="Q47" s="27">
        <v>1</v>
      </c>
      <c r="R47" s="27">
        <v>0</v>
      </c>
      <c r="S47" s="28" t="s">
        <v>121</v>
      </c>
      <c r="T47" s="28" t="s">
        <v>122</v>
      </c>
      <c r="U47" s="28" t="s">
        <v>122</v>
      </c>
      <c r="V47" s="28" t="s">
        <v>121</v>
      </c>
      <c r="W47" s="28" t="s">
        <v>122</v>
      </c>
      <c r="X47" s="30">
        <v>79</v>
      </c>
      <c r="Y47" s="30">
        <f>IF(Q47=1,100-X47,X47)</f>
        <v>21</v>
      </c>
      <c r="Z47" s="31" t="s">
        <v>122</v>
      </c>
      <c r="AA47" s="30" t="b">
        <v>0</v>
      </c>
      <c r="AB47" s="30" t="b">
        <v>1</v>
      </c>
      <c r="AC47" s="25">
        <v>1682619176584</v>
      </c>
      <c r="AD47" s="25">
        <v>1682619732461</v>
      </c>
      <c r="AE47" s="25">
        <v>1682619834362</v>
      </c>
      <c r="AF47" s="25">
        <v>1682619839021</v>
      </c>
      <c r="AG47" s="33"/>
      <c r="AH47" s="33"/>
      <c r="AI47" s="33"/>
    </row>
    <row r="48" spans="1:35" s="2" customFormat="1" ht="20" customHeight="1" x14ac:dyDescent="0.15">
      <c r="A48" s="8">
        <v>2</v>
      </c>
      <c r="B48" s="8">
        <v>2</v>
      </c>
      <c r="C48" s="23" t="s">
        <v>120</v>
      </c>
      <c r="D48" s="8">
        <v>7</v>
      </c>
      <c r="E48" s="10" t="str">
        <f>VLOOKUP(data!F526, avatar_ref!$A$1:$D$31, 4, FALSE)</f>
        <v>Gemma</v>
      </c>
      <c r="F48" s="11" t="s">
        <v>27</v>
      </c>
      <c r="G48" s="11" t="s">
        <v>28</v>
      </c>
      <c r="H48" s="14" t="s">
        <v>219</v>
      </c>
      <c r="I48" s="15" t="str">
        <f>VLOOKUP(data!K526, avatar_ref!$A$1:$D$31, 2, FALSE)</f>
        <v>f</v>
      </c>
      <c r="J48" s="15" t="str">
        <f>VLOOKUP(data!K526, avatar_ref!$A$1:$D$31, 3, FALSE)</f>
        <v>white/asian</v>
      </c>
      <c r="K48" s="14" t="s">
        <v>220</v>
      </c>
      <c r="L48" s="19" t="s">
        <v>30</v>
      </c>
      <c r="M48" s="20" t="str">
        <f>IF(L48="other",VLOOKUP(data!P526, avatar_ref!$A$1:$D$31, 4, FALSE),VLOOKUP(data!F526,avatar_ref!$A$1:$D$31, 4,FALSE))</f>
        <v>Amy</v>
      </c>
      <c r="N48" s="20" t="str">
        <f>IF(L48="other",VLOOKUP(data!P526, avatar_ref!$A$1:$D$31, 2, FALSE),VLOOKUP(data!F526,avatar_ref!$A$1:$D$31, 2,FALSE))</f>
        <v>f</v>
      </c>
      <c r="O48" s="20" t="str">
        <f>IF(L48="other",VLOOKUP(data!P526, avatar_ref!$A$1:$D$31, 3, FALSE),VLOOKUP(data!F526,avatar_ref!$A$1:$D$31, 3,FALSE))</f>
        <v>black</v>
      </c>
      <c r="P48" s="19" t="s">
        <v>36</v>
      </c>
      <c r="Q48" s="27">
        <v>0</v>
      </c>
      <c r="R48" s="27">
        <v>0</v>
      </c>
      <c r="S48" s="28" t="s">
        <v>124</v>
      </c>
      <c r="T48" s="28" t="s">
        <v>125</v>
      </c>
      <c r="U48" s="28" t="s">
        <v>125</v>
      </c>
      <c r="V48" s="28" t="s">
        <v>125</v>
      </c>
      <c r="W48" s="28" t="s">
        <v>124</v>
      </c>
      <c r="X48" s="30">
        <v>22</v>
      </c>
      <c r="Y48" s="30">
        <f>IF(Q48=1,100-X48,X48)</f>
        <v>22</v>
      </c>
      <c r="Z48" s="31" t="s">
        <v>125</v>
      </c>
      <c r="AA48" s="30" t="b">
        <v>0</v>
      </c>
      <c r="AB48" s="30" t="b">
        <v>1</v>
      </c>
      <c r="AC48" s="25">
        <v>1682619176584</v>
      </c>
      <c r="AD48" s="25">
        <v>1682619732461</v>
      </c>
      <c r="AE48" s="25">
        <v>1682619840501</v>
      </c>
      <c r="AF48" s="25">
        <v>1682619845929</v>
      </c>
      <c r="AG48" s="33"/>
      <c r="AH48" s="33"/>
      <c r="AI48" s="33"/>
    </row>
    <row r="49" spans="1:35" s="2" customFormat="1" ht="20" customHeight="1" x14ac:dyDescent="0.15">
      <c r="A49" s="8">
        <v>2</v>
      </c>
      <c r="B49" s="8">
        <v>2</v>
      </c>
      <c r="C49" s="23" t="s">
        <v>120</v>
      </c>
      <c r="D49" s="8">
        <v>8</v>
      </c>
      <c r="E49" s="10" t="str">
        <f>VLOOKUP(data!F527, avatar_ref!$A$1:$D$31, 4, FALSE)</f>
        <v>Gemma</v>
      </c>
      <c r="F49" s="11" t="s">
        <v>27</v>
      </c>
      <c r="G49" s="11" t="s">
        <v>28</v>
      </c>
      <c r="H49" s="14" t="s">
        <v>219</v>
      </c>
      <c r="I49" s="15" t="str">
        <f>VLOOKUP(data!K527, avatar_ref!$A$1:$D$31, 2, FALSE)</f>
        <v>f</v>
      </c>
      <c r="J49" s="15" t="str">
        <f>VLOOKUP(data!K527, avatar_ref!$A$1:$D$31, 3, FALSE)</f>
        <v>white/asian</v>
      </c>
      <c r="K49" s="14" t="s">
        <v>220</v>
      </c>
      <c r="L49" s="19" t="s">
        <v>30</v>
      </c>
      <c r="M49" s="20" t="str">
        <f>IF(L49="other",VLOOKUP(data!P527, avatar_ref!$A$1:$D$31, 4, FALSE),VLOOKUP(data!F527,avatar_ref!$A$1:$D$31, 4,FALSE))</f>
        <v>Amy</v>
      </c>
      <c r="N49" s="20" t="str">
        <f>IF(L49="other",VLOOKUP(data!P527, avatar_ref!$A$1:$D$31, 2, FALSE),VLOOKUP(data!F527,avatar_ref!$A$1:$D$31, 2,FALSE))</f>
        <v>f</v>
      </c>
      <c r="O49" s="20" t="str">
        <f>IF(L49="other",VLOOKUP(data!P527, avatar_ref!$A$1:$D$31, 3, FALSE),VLOOKUP(data!F527,avatar_ref!$A$1:$D$31, 3,FALSE))</f>
        <v>black</v>
      </c>
      <c r="P49" s="19" t="s">
        <v>36</v>
      </c>
      <c r="Q49" s="27">
        <v>1</v>
      </c>
      <c r="R49" s="27">
        <v>0</v>
      </c>
      <c r="S49" s="28" t="s">
        <v>126</v>
      </c>
      <c r="T49" s="28" t="s">
        <v>127</v>
      </c>
      <c r="U49" s="28" t="s">
        <v>127</v>
      </c>
      <c r="V49" s="28" t="s">
        <v>126</v>
      </c>
      <c r="W49" s="28" t="s">
        <v>127</v>
      </c>
      <c r="X49" s="30">
        <v>85</v>
      </c>
      <c r="Y49" s="30">
        <f>IF(Q49=1,100-X49,X49)</f>
        <v>15</v>
      </c>
      <c r="Z49" s="31" t="s">
        <v>127</v>
      </c>
      <c r="AA49" s="30" t="b">
        <v>0</v>
      </c>
      <c r="AB49" s="30" t="b">
        <v>1</v>
      </c>
      <c r="AC49" s="25">
        <v>1682619176584</v>
      </c>
      <c r="AD49" s="25">
        <v>1682619732461</v>
      </c>
      <c r="AE49" s="25">
        <v>1682619847390</v>
      </c>
      <c r="AF49" s="25">
        <v>1682619851852</v>
      </c>
      <c r="AG49" s="33"/>
      <c r="AH49" s="33"/>
      <c r="AI49" s="33"/>
    </row>
    <row r="50" spans="1:35" s="2" customFormat="1" ht="20" customHeight="1" x14ac:dyDescent="0.15">
      <c r="A50" s="8">
        <v>2</v>
      </c>
      <c r="B50" s="8">
        <v>2</v>
      </c>
      <c r="C50" s="23" t="s">
        <v>120</v>
      </c>
      <c r="D50" s="8">
        <v>9</v>
      </c>
      <c r="E50" s="10" t="str">
        <f>VLOOKUP(data!F528, avatar_ref!$A$1:$D$31, 4, FALSE)</f>
        <v>Gemma</v>
      </c>
      <c r="F50" s="11" t="s">
        <v>27</v>
      </c>
      <c r="G50" s="11" t="s">
        <v>28</v>
      </c>
      <c r="H50" s="14" t="s">
        <v>219</v>
      </c>
      <c r="I50" s="15" t="str">
        <f>VLOOKUP(data!K528, avatar_ref!$A$1:$D$31, 2, FALSE)</f>
        <v>f</v>
      </c>
      <c r="J50" s="15" t="str">
        <f>VLOOKUP(data!K528, avatar_ref!$A$1:$D$31, 3, FALSE)</f>
        <v>white/asian</v>
      </c>
      <c r="K50" s="14" t="s">
        <v>220</v>
      </c>
      <c r="L50" s="19" t="s">
        <v>30</v>
      </c>
      <c r="M50" s="20" t="str">
        <f>IF(L50="other",VLOOKUP(data!P528, avatar_ref!$A$1:$D$31, 4, FALSE),VLOOKUP(data!F528,avatar_ref!$A$1:$D$31, 4,FALSE))</f>
        <v>Amy</v>
      </c>
      <c r="N50" s="20" t="str">
        <f>IF(L50="other",VLOOKUP(data!P528, avatar_ref!$A$1:$D$31, 2, FALSE),VLOOKUP(data!F528,avatar_ref!$A$1:$D$31, 2,FALSE))</f>
        <v>f</v>
      </c>
      <c r="O50" s="20" t="str">
        <f>IF(L50="other",VLOOKUP(data!P528, avatar_ref!$A$1:$D$31, 3, FALSE),VLOOKUP(data!F528,avatar_ref!$A$1:$D$31, 3,FALSE))</f>
        <v>black</v>
      </c>
      <c r="P50" s="19" t="s">
        <v>36</v>
      </c>
      <c r="Q50" s="27">
        <v>0</v>
      </c>
      <c r="R50" s="27">
        <v>0</v>
      </c>
      <c r="S50" s="28" t="s">
        <v>160</v>
      </c>
      <c r="T50" s="28" t="s">
        <v>161</v>
      </c>
      <c r="U50" s="28" t="s">
        <v>161</v>
      </c>
      <c r="V50" s="28" t="s">
        <v>161</v>
      </c>
      <c r="W50" s="28" t="s">
        <v>160</v>
      </c>
      <c r="X50" s="30">
        <v>20</v>
      </c>
      <c r="Y50" s="30">
        <f>IF(Q50=1,100-X50,X50)</f>
        <v>20</v>
      </c>
      <c r="Z50" s="31" t="s">
        <v>161</v>
      </c>
      <c r="AA50" s="30" t="b">
        <v>0</v>
      </c>
      <c r="AB50" s="30" t="b">
        <v>1</v>
      </c>
      <c r="AC50" s="25">
        <v>1682619176584</v>
      </c>
      <c r="AD50" s="25">
        <v>1682619732461</v>
      </c>
      <c r="AE50" s="25">
        <v>1682619852647</v>
      </c>
      <c r="AF50" s="25">
        <v>1682619857792</v>
      </c>
      <c r="AG50" s="33"/>
      <c r="AH50" s="33"/>
      <c r="AI50" s="33"/>
    </row>
    <row r="51" spans="1:35" s="2" customFormat="1" ht="20" customHeight="1" x14ac:dyDescent="0.15">
      <c r="A51" s="8">
        <v>2</v>
      </c>
      <c r="B51" s="8">
        <v>2</v>
      </c>
      <c r="C51" s="23" t="s">
        <v>120</v>
      </c>
      <c r="D51" s="8">
        <v>10</v>
      </c>
      <c r="E51" s="10" t="str">
        <f>VLOOKUP(data!F529, avatar_ref!$A$1:$D$31, 4, FALSE)</f>
        <v>Gemma</v>
      </c>
      <c r="F51" s="11" t="s">
        <v>27</v>
      </c>
      <c r="G51" s="11" t="s">
        <v>28</v>
      </c>
      <c r="H51" s="14" t="s">
        <v>219</v>
      </c>
      <c r="I51" s="15" t="str">
        <f>VLOOKUP(data!K529, avatar_ref!$A$1:$D$31, 2, FALSE)</f>
        <v>f</v>
      </c>
      <c r="J51" s="15" t="str">
        <f>VLOOKUP(data!K529, avatar_ref!$A$1:$D$31, 3, FALSE)</f>
        <v>white/asian</v>
      </c>
      <c r="K51" s="14" t="s">
        <v>220</v>
      </c>
      <c r="L51" s="19" t="s">
        <v>30</v>
      </c>
      <c r="M51" s="20" t="str">
        <f>IF(L51="other",VLOOKUP(data!P529, avatar_ref!$A$1:$D$31, 4, FALSE),VLOOKUP(data!F529,avatar_ref!$A$1:$D$31, 4,FALSE))</f>
        <v>Amy</v>
      </c>
      <c r="N51" s="20" t="str">
        <f>IF(L51="other",VLOOKUP(data!P529, avatar_ref!$A$1:$D$31, 2, FALSE),VLOOKUP(data!F529,avatar_ref!$A$1:$D$31, 2,FALSE))</f>
        <v>f</v>
      </c>
      <c r="O51" s="20" t="str">
        <f>IF(L51="other",VLOOKUP(data!P529, avatar_ref!$A$1:$D$31, 3, FALSE),VLOOKUP(data!F529,avatar_ref!$A$1:$D$31, 3,FALSE))</f>
        <v>black</v>
      </c>
      <c r="P51" s="19" t="s">
        <v>36</v>
      </c>
      <c r="Q51" s="27">
        <v>0</v>
      </c>
      <c r="R51" s="27">
        <v>0</v>
      </c>
      <c r="S51" s="28" t="s">
        <v>128</v>
      </c>
      <c r="T51" s="28" t="s">
        <v>129</v>
      </c>
      <c r="U51" s="28" t="s">
        <v>129</v>
      </c>
      <c r="V51" s="28" t="s">
        <v>129</v>
      </c>
      <c r="W51" s="28" t="s">
        <v>128</v>
      </c>
      <c r="X51" s="30">
        <v>24</v>
      </c>
      <c r="Y51" s="30">
        <f>IF(Q51=1,100-X51,X51)</f>
        <v>24</v>
      </c>
      <c r="Z51" s="31" t="s">
        <v>129</v>
      </c>
      <c r="AA51" s="30" t="b">
        <v>0</v>
      </c>
      <c r="AB51" s="30" t="b">
        <v>1</v>
      </c>
      <c r="AC51" s="25">
        <v>1682619176584</v>
      </c>
      <c r="AD51" s="25">
        <v>1682619732461</v>
      </c>
      <c r="AE51" s="25">
        <v>1682619859085</v>
      </c>
      <c r="AF51" s="25">
        <v>1682619862158</v>
      </c>
      <c r="AG51" s="33"/>
      <c r="AH51" s="33"/>
      <c r="AI51" s="33"/>
    </row>
    <row r="52" spans="1:35" s="2" customFormat="1" ht="20" customHeight="1" x14ac:dyDescent="0.15">
      <c r="A52" s="8">
        <v>2</v>
      </c>
      <c r="B52" s="8">
        <v>2</v>
      </c>
      <c r="C52" s="23" t="s">
        <v>120</v>
      </c>
      <c r="D52" s="8">
        <v>11</v>
      </c>
      <c r="E52" s="10" t="str">
        <f>VLOOKUP(data!F530, avatar_ref!$A$1:$D$31, 4, FALSE)</f>
        <v>Gemma</v>
      </c>
      <c r="F52" s="11" t="s">
        <v>27</v>
      </c>
      <c r="G52" s="11" t="s">
        <v>28</v>
      </c>
      <c r="H52" s="14" t="s">
        <v>219</v>
      </c>
      <c r="I52" s="15" t="str">
        <f>VLOOKUP(data!K530, avatar_ref!$A$1:$D$31, 2, FALSE)</f>
        <v>f</v>
      </c>
      <c r="J52" s="15" t="str">
        <f>VLOOKUP(data!K530, avatar_ref!$A$1:$D$31, 3, FALSE)</f>
        <v>white/asian</v>
      </c>
      <c r="K52" s="14" t="s">
        <v>220</v>
      </c>
      <c r="L52" s="19" t="s">
        <v>30</v>
      </c>
      <c r="M52" s="20" t="str">
        <f>IF(L52="other",VLOOKUP(data!P530, avatar_ref!$A$1:$D$31, 4, FALSE),VLOOKUP(data!F530,avatar_ref!$A$1:$D$31, 4,FALSE))</f>
        <v>Amy</v>
      </c>
      <c r="N52" s="20" t="str">
        <f>IF(L52="other",VLOOKUP(data!P530, avatar_ref!$A$1:$D$31, 2, FALSE),VLOOKUP(data!F530,avatar_ref!$A$1:$D$31, 2,FALSE))</f>
        <v>f</v>
      </c>
      <c r="O52" s="20" t="str">
        <f>IF(L52="other",VLOOKUP(data!P530, avatar_ref!$A$1:$D$31, 3, FALSE),VLOOKUP(data!F530,avatar_ref!$A$1:$D$31, 3,FALSE))</f>
        <v>black</v>
      </c>
      <c r="P52" s="19" t="s">
        <v>36</v>
      </c>
      <c r="Q52" s="27">
        <v>1</v>
      </c>
      <c r="R52" s="27">
        <v>0</v>
      </c>
      <c r="S52" s="28" t="s">
        <v>140</v>
      </c>
      <c r="T52" s="28" t="s">
        <v>141</v>
      </c>
      <c r="U52" s="28" t="s">
        <v>141</v>
      </c>
      <c r="V52" s="28" t="s">
        <v>140</v>
      </c>
      <c r="W52" s="28" t="s">
        <v>141</v>
      </c>
      <c r="X52" s="30">
        <v>23</v>
      </c>
      <c r="Y52" s="30">
        <f>IF(Q52=1,100-X52,X52)</f>
        <v>77</v>
      </c>
      <c r="Z52" s="31" t="s">
        <v>140</v>
      </c>
      <c r="AA52" s="30" t="b">
        <v>1</v>
      </c>
      <c r="AB52" s="30" t="b">
        <v>0</v>
      </c>
      <c r="AC52" s="25">
        <v>1682619176584</v>
      </c>
      <c r="AD52" s="25">
        <v>1682619732461</v>
      </c>
      <c r="AE52" s="25">
        <v>1682619863536</v>
      </c>
      <c r="AF52" s="25">
        <v>1682619867622</v>
      </c>
      <c r="AG52" s="33"/>
      <c r="AH52" s="33"/>
      <c r="AI52" s="33"/>
    </row>
    <row r="53" spans="1:35" s="2" customFormat="1" ht="20" customHeight="1" x14ac:dyDescent="0.15">
      <c r="A53" s="8">
        <v>2</v>
      </c>
      <c r="B53" s="8">
        <v>2</v>
      </c>
      <c r="C53" s="23" t="s">
        <v>120</v>
      </c>
      <c r="D53" s="8">
        <v>12</v>
      </c>
      <c r="E53" s="10" t="str">
        <f>VLOOKUP(data!F531, avatar_ref!$A$1:$D$31, 4, FALSE)</f>
        <v>Gemma</v>
      </c>
      <c r="F53" s="11" t="s">
        <v>27</v>
      </c>
      <c r="G53" s="11" t="s">
        <v>28</v>
      </c>
      <c r="H53" s="14" t="s">
        <v>219</v>
      </c>
      <c r="I53" s="15" t="str">
        <f>VLOOKUP(data!K531, avatar_ref!$A$1:$D$31, 2, FALSE)</f>
        <v>f</v>
      </c>
      <c r="J53" s="15" t="str">
        <f>VLOOKUP(data!K531, avatar_ref!$A$1:$D$31, 3, FALSE)</f>
        <v>white/asian</v>
      </c>
      <c r="K53" s="14" t="s">
        <v>220</v>
      </c>
      <c r="L53" s="19" t="s">
        <v>30</v>
      </c>
      <c r="M53" s="20" t="str">
        <f>IF(L53="other",VLOOKUP(data!P531, avatar_ref!$A$1:$D$31, 4, FALSE),VLOOKUP(data!F531,avatar_ref!$A$1:$D$31, 4,FALSE))</f>
        <v>Amy</v>
      </c>
      <c r="N53" s="20" t="str">
        <f>IF(L53="other",VLOOKUP(data!P531, avatar_ref!$A$1:$D$31, 2, FALSE),VLOOKUP(data!F531,avatar_ref!$A$1:$D$31, 2,FALSE))</f>
        <v>f</v>
      </c>
      <c r="O53" s="20" t="str">
        <f>IF(L53="other",VLOOKUP(data!P531, avatar_ref!$A$1:$D$31, 3, FALSE),VLOOKUP(data!F531,avatar_ref!$A$1:$D$31, 3,FALSE))</f>
        <v>black</v>
      </c>
      <c r="P53" s="19" t="s">
        <v>36</v>
      </c>
      <c r="Q53" s="27">
        <v>0</v>
      </c>
      <c r="R53" s="27">
        <v>1</v>
      </c>
      <c r="S53" s="28" t="s">
        <v>146</v>
      </c>
      <c r="T53" s="28" t="s">
        <v>147</v>
      </c>
      <c r="U53" s="28" t="s">
        <v>146</v>
      </c>
      <c r="V53" s="28" t="s">
        <v>147</v>
      </c>
      <c r="W53" s="28" t="s">
        <v>146</v>
      </c>
      <c r="X53" s="30">
        <v>18</v>
      </c>
      <c r="Y53" s="30">
        <f>IF(Q53=1,100-X53,X53)</f>
        <v>18</v>
      </c>
      <c r="Z53" s="31" t="s">
        <v>147</v>
      </c>
      <c r="AA53" s="30" t="b">
        <v>0</v>
      </c>
      <c r="AB53" s="30" t="b">
        <v>0</v>
      </c>
      <c r="AC53" s="25">
        <v>1682619176584</v>
      </c>
      <c r="AD53" s="25">
        <v>1682619732461</v>
      </c>
      <c r="AE53" s="25">
        <v>1682619868508</v>
      </c>
      <c r="AF53" s="25">
        <v>1682619874688</v>
      </c>
      <c r="AG53" s="33"/>
      <c r="AH53" s="33"/>
      <c r="AI53" s="33"/>
    </row>
    <row r="54" spans="1:35" s="2" customFormat="1" ht="20" customHeight="1" x14ac:dyDescent="0.15">
      <c r="A54" s="8">
        <v>2</v>
      </c>
      <c r="B54" s="8">
        <v>2</v>
      </c>
      <c r="C54" s="23" t="s">
        <v>120</v>
      </c>
      <c r="D54" s="8">
        <v>13</v>
      </c>
      <c r="E54" s="10" t="str">
        <f>VLOOKUP(data!F532, avatar_ref!$A$1:$D$31, 4, FALSE)</f>
        <v>Gemma</v>
      </c>
      <c r="F54" s="11" t="s">
        <v>27</v>
      </c>
      <c r="G54" s="11" t="s">
        <v>28</v>
      </c>
      <c r="H54" s="14" t="s">
        <v>219</v>
      </c>
      <c r="I54" s="15" t="str">
        <f>VLOOKUP(data!K532, avatar_ref!$A$1:$D$31, 2, FALSE)</f>
        <v>f</v>
      </c>
      <c r="J54" s="15" t="str">
        <f>VLOOKUP(data!K532, avatar_ref!$A$1:$D$31, 3, FALSE)</f>
        <v>white/asian</v>
      </c>
      <c r="K54" s="14" t="s">
        <v>220</v>
      </c>
      <c r="L54" s="19" t="s">
        <v>30</v>
      </c>
      <c r="M54" s="20" t="str">
        <f>IF(L54="other",VLOOKUP(data!P532, avatar_ref!$A$1:$D$31, 4, FALSE),VLOOKUP(data!F532,avatar_ref!$A$1:$D$31, 4,FALSE))</f>
        <v>Amy</v>
      </c>
      <c r="N54" s="20" t="str">
        <f>IF(L54="other",VLOOKUP(data!P532, avatar_ref!$A$1:$D$31, 2, FALSE),VLOOKUP(data!F532,avatar_ref!$A$1:$D$31, 2,FALSE))</f>
        <v>f</v>
      </c>
      <c r="O54" s="20" t="str">
        <f>IF(L54="other",VLOOKUP(data!P532, avatar_ref!$A$1:$D$31, 3, FALSE),VLOOKUP(data!F532,avatar_ref!$A$1:$D$31, 3,FALSE))</f>
        <v>black</v>
      </c>
      <c r="P54" s="19" t="s">
        <v>36</v>
      </c>
      <c r="Q54" s="27">
        <v>1</v>
      </c>
      <c r="R54" s="27">
        <v>0</v>
      </c>
      <c r="S54" s="28" t="s">
        <v>130</v>
      </c>
      <c r="T54" s="28" t="s">
        <v>131</v>
      </c>
      <c r="U54" s="28" t="s">
        <v>131</v>
      </c>
      <c r="V54" s="28" t="s">
        <v>130</v>
      </c>
      <c r="W54" s="28" t="s">
        <v>131</v>
      </c>
      <c r="X54" s="30">
        <v>80</v>
      </c>
      <c r="Y54" s="30">
        <f>IF(Q54=1,100-X54,X54)</f>
        <v>20</v>
      </c>
      <c r="Z54" s="31" t="s">
        <v>131</v>
      </c>
      <c r="AA54" s="30" t="b">
        <v>0</v>
      </c>
      <c r="AB54" s="30" t="b">
        <v>1</v>
      </c>
      <c r="AC54" s="25">
        <v>1682619176584</v>
      </c>
      <c r="AD54" s="25">
        <v>1682619732461</v>
      </c>
      <c r="AE54" s="25">
        <v>1682619876265</v>
      </c>
      <c r="AF54" s="25">
        <v>1682619879868</v>
      </c>
      <c r="AG54" s="33"/>
      <c r="AH54" s="33"/>
      <c r="AI54" s="33"/>
    </row>
    <row r="55" spans="1:35" s="2" customFormat="1" ht="20" customHeight="1" x14ac:dyDescent="0.15">
      <c r="A55" s="8">
        <v>2</v>
      </c>
      <c r="B55" s="8">
        <v>2</v>
      </c>
      <c r="C55" s="23" t="s">
        <v>120</v>
      </c>
      <c r="D55" s="8">
        <v>14</v>
      </c>
      <c r="E55" s="10" t="str">
        <f>VLOOKUP(data!F533, avatar_ref!$A$1:$D$31, 4, FALSE)</f>
        <v>Gemma</v>
      </c>
      <c r="F55" s="11" t="s">
        <v>27</v>
      </c>
      <c r="G55" s="11" t="s">
        <v>28</v>
      </c>
      <c r="H55" s="14" t="s">
        <v>219</v>
      </c>
      <c r="I55" s="15" t="str">
        <f>VLOOKUP(data!K533, avatar_ref!$A$1:$D$31, 2, FALSE)</f>
        <v>f</v>
      </c>
      <c r="J55" s="15" t="str">
        <f>VLOOKUP(data!K533, avatar_ref!$A$1:$D$31, 3, FALSE)</f>
        <v>white/asian</v>
      </c>
      <c r="K55" s="14" t="s">
        <v>220</v>
      </c>
      <c r="L55" s="19" t="s">
        <v>30</v>
      </c>
      <c r="M55" s="20" t="str">
        <f>IF(L55="other",VLOOKUP(data!P533, avatar_ref!$A$1:$D$31, 4, FALSE),VLOOKUP(data!F533,avatar_ref!$A$1:$D$31, 4,FALSE))</f>
        <v>Amy</v>
      </c>
      <c r="N55" s="20" t="str">
        <f>IF(L55="other",VLOOKUP(data!P533, avatar_ref!$A$1:$D$31, 2, FALSE),VLOOKUP(data!F533,avatar_ref!$A$1:$D$31, 2,FALSE))</f>
        <v>f</v>
      </c>
      <c r="O55" s="20" t="str">
        <f>IF(L55="other",VLOOKUP(data!P533, avatar_ref!$A$1:$D$31, 3, FALSE),VLOOKUP(data!F533,avatar_ref!$A$1:$D$31, 3,FALSE))</f>
        <v>black</v>
      </c>
      <c r="P55" s="19" t="s">
        <v>36</v>
      </c>
      <c r="Q55" s="27">
        <v>0</v>
      </c>
      <c r="R55" s="27">
        <v>1</v>
      </c>
      <c r="S55" s="28" t="s">
        <v>134</v>
      </c>
      <c r="T55" s="28" t="s">
        <v>135</v>
      </c>
      <c r="U55" s="28" t="s">
        <v>134</v>
      </c>
      <c r="V55" s="28" t="s">
        <v>135</v>
      </c>
      <c r="W55" s="28" t="s">
        <v>134</v>
      </c>
      <c r="X55" s="30">
        <v>25</v>
      </c>
      <c r="Y55" s="30">
        <f>IF(Q55=1,100-X55,X55)</f>
        <v>25</v>
      </c>
      <c r="Z55" s="31" t="s">
        <v>135</v>
      </c>
      <c r="AA55" s="30" t="b">
        <v>0</v>
      </c>
      <c r="AB55" s="30" t="b">
        <v>0</v>
      </c>
      <c r="AC55" s="25">
        <v>1682619176584</v>
      </c>
      <c r="AD55" s="25">
        <v>1682619732461</v>
      </c>
      <c r="AE55" s="25">
        <v>1682619881447</v>
      </c>
      <c r="AF55" s="25">
        <v>1682619885350</v>
      </c>
      <c r="AG55" s="33"/>
      <c r="AH55" s="33"/>
      <c r="AI55" s="33"/>
    </row>
    <row r="56" spans="1:35" s="2" customFormat="1" ht="20" customHeight="1" x14ac:dyDescent="0.15">
      <c r="A56" s="8">
        <v>2</v>
      </c>
      <c r="B56" s="8">
        <v>2</v>
      </c>
      <c r="C56" s="23" t="s">
        <v>120</v>
      </c>
      <c r="D56" s="8">
        <v>15</v>
      </c>
      <c r="E56" s="10" t="str">
        <f>VLOOKUP(data!F534, avatar_ref!$A$1:$D$31, 4, FALSE)</f>
        <v>Gemma</v>
      </c>
      <c r="F56" s="11" t="s">
        <v>27</v>
      </c>
      <c r="G56" s="11" t="s">
        <v>28</v>
      </c>
      <c r="H56" s="14" t="s">
        <v>219</v>
      </c>
      <c r="I56" s="15" t="str">
        <f>VLOOKUP(data!K534, avatar_ref!$A$1:$D$31, 2, FALSE)</f>
        <v>f</v>
      </c>
      <c r="J56" s="15" t="str">
        <f>VLOOKUP(data!K534, avatar_ref!$A$1:$D$31, 3, FALSE)</f>
        <v>white/asian</v>
      </c>
      <c r="K56" s="14" t="s">
        <v>220</v>
      </c>
      <c r="L56" s="19" t="s">
        <v>30</v>
      </c>
      <c r="M56" s="20" t="str">
        <f>IF(L56="other",VLOOKUP(data!P534, avatar_ref!$A$1:$D$31, 4, FALSE),VLOOKUP(data!F534,avatar_ref!$A$1:$D$31, 4,FALSE))</f>
        <v>Amy</v>
      </c>
      <c r="N56" s="20" t="str">
        <f>IF(L56="other",VLOOKUP(data!P534, avatar_ref!$A$1:$D$31, 2, FALSE),VLOOKUP(data!F534,avatar_ref!$A$1:$D$31, 2,FALSE))</f>
        <v>f</v>
      </c>
      <c r="O56" s="20" t="str">
        <f>IF(L56="other",VLOOKUP(data!P534, avatar_ref!$A$1:$D$31, 3, FALSE),VLOOKUP(data!F534,avatar_ref!$A$1:$D$31, 3,FALSE))</f>
        <v>black</v>
      </c>
      <c r="P56" s="19" t="s">
        <v>36</v>
      </c>
      <c r="Q56" s="27">
        <v>1</v>
      </c>
      <c r="R56" s="27">
        <v>0</v>
      </c>
      <c r="S56" s="28" t="s">
        <v>142</v>
      </c>
      <c r="T56" s="28" t="s">
        <v>143</v>
      </c>
      <c r="U56" s="28" t="s">
        <v>143</v>
      </c>
      <c r="V56" s="28" t="s">
        <v>142</v>
      </c>
      <c r="W56" s="28" t="s">
        <v>143</v>
      </c>
      <c r="X56" s="30">
        <v>42</v>
      </c>
      <c r="Y56" s="30">
        <f>IF(Q56=1,100-X56,X56)</f>
        <v>58</v>
      </c>
      <c r="Z56" s="31" t="s">
        <v>142</v>
      </c>
      <c r="AA56" s="30" t="b">
        <v>1</v>
      </c>
      <c r="AB56" s="30" t="b">
        <v>0</v>
      </c>
      <c r="AC56" s="25">
        <v>1682619176584</v>
      </c>
      <c r="AD56" s="25">
        <v>1682619732461</v>
      </c>
      <c r="AE56" s="25">
        <v>1682619886279</v>
      </c>
      <c r="AF56" s="25">
        <v>1682619894162</v>
      </c>
      <c r="AG56" s="33"/>
      <c r="AH56" s="33"/>
      <c r="AI56" s="33"/>
    </row>
    <row r="57" spans="1:35" s="2" customFormat="1" ht="20" customHeight="1" x14ac:dyDescent="0.15">
      <c r="A57" s="8">
        <v>2</v>
      </c>
      <c r="B57" s="8">
        <v>2</v>
      </c>
      <c r="C57" s="23" t="s">
        <v>120</v>
      </c>
      <c r="D57" s="8">
        <v>16</v>
      </c>
      <c r="E57" s="10" t="str">
        <f>VLOOKUP(data!F535, avatar_ref!$A$1:$D$31, 4, FALSE)</f>
        <v>Gemma</v>
      </c>
      <c r="F57" s="11" t="s">
        <v>27</v>
      </c>
      <c r="G57" s="11" t="s">
        <v>28</v>
      </c>
      <c r="H57" s="14" t="s">
        <v>219</v>
      </c>
      <c r="I57" s="15" t="str">
        <f>VLOOKUP(data!K535, avatar_ref!$A$1:$D$31, 2, FALSE)</f>
        <v>f</v>
      </c>
      <c r="J57" s="15" t="str">
        <f>VLOOKUP(data!K535, avatar_ref!$A$1:$D$31, 3, FALSE)</f>
        <v>white/asian</v>
      </c>
      <c r="K57" s="14" t="s">
        <v>220</v>
      </c>
      <c r="L57" s="19" t="s">
        <v>30</v>
      </c>
      <c r="M57" s="20" t="str">
        <f>IF(L57="other",VLOOKUP(data!P535, avatar_ref!$A$1:$D$31, 4, FALSE),VLOOKUP(data!F535,avatar_ref!$A$1:$D$31, 4,FALSE))</f>
        <v>Amy</v>
      </c>
      <c r="N57" s="20" t="str">
        <f>IF(L57="other",VLOOKUP(data!P535, avatar_ref!$A$1:$D$31, 2, FALSE),VLOOKUP(data!F535,avatar_ref!$A$1:$D$31, 2,FALSE))</f>
        <v>f</v>
      </c>
      <c r="O57" s="20" t="str">
        <f>IF(L57="other",VLOOKUP(data!P535, avatar_ref!$A$1:$D$31, 3, FALSE),VLOOKUP(data!F535,avatar_ref!$A$1:$D$31, 3,FALSE))</f>
        <v>black</v>
      </c>
      <c r="P57" s="19" t="s">
        <v>36</v>
      </c>
      <c r="Q57" s="27">
        <v>0</v>
      </c>
      <c r="R57" s="27">
        <v>0</v>
      </c>
      <c r="S57" s="28" t="s">
        <v>152</v>
      </c>
      <c r="T57" s="28" t="s">
        <v>153</v>
      </c>
      <c r="U57" s="28" t="s">
        <v>153</v>
      </c>
      <c r="V57" s="28" t="s">
        <v>153</v>
      </c>
      <c r="W57" s="28" t="s">
        <v>152</v>
      </c>
      <c r="X57" s="30">
        <v>62</v>
      </c>
      <c r="Y57" s="30">
        <f>IF(Q57=1,100-X57,X57)</f>
        <v>62</v>
      </c>
      <c r="Z57" s="31" t="s">
        <v>152</v>
      </c>
      <c r="AA57" s="30" t="b">
        <v>1</v>
      </c>
      <c r="AB57" s="30" t="b">
        <v>0</v>
      </c>
      <c r="AC57" s="25">
        <v>1682619176584</v>
      </c>
      <c r="AD57" s="25">
        <v>1682619732461</v>
      </c>
      <c r="AE57" s="25">
        <v>1682619895535</v>
      </c>
      <c r="AF57" s="25">
        <v>1682619899157</v>
      </c>
      <c r="AG57" s="33"/>
      <c r="AH57" s="33"/>
      <c r="AI57" s="33"/>
    </row>
    <row r="58" spans="1:35" s="2" customFormat="1" ht="20" customHeight="1" x14ac:dyDescent="0.15">
      <c r="A58" s="8">
        <v>2</v>
      </c>
      <c r="B58" s="8">
        <v>2</v>
      </c>
      <c r="C58" s="23" t="s">
        <v>120</v>
      </c>
      <c r="D58" s="8">
        <v>17</v>
      </c>
      <c r="E58" s="10" t="str">
        <f>VLOOKUP(data!F536, avatar_ref!$A$1:$D$31, 4, FALSE)</f>
        <v>Gemma</v>
      </c>
      <c r="F58" s="11" t="s">
        <v>27</v>
      </c>
      <c r="G58" s="11" t="s">
        <v>28</v>
      </c>
      <c r="H58" s="14" t="s">
        <v>219</v>
      </c>
      <c r="I58" s="15" t="str">
        <f>VLOOKUP(data!K536, avatar_ref!$A$1:$D$31, 2, FALSE)</f>
        <v>f</v>
      </c>
      <c r="J58" s="15" t="str">
        <f>VLOOKUP(data!K536, avatar_ref!$A$1:$D$31, 3, FALSE)</f>
        <v>white/asian</v>
      </c>
      <c r="K58" s="14" t="s">
        <v>220</v>
      </c>
      <c r="L58" s="19" t="s">
        <v>30</v>
      </c>
      <c r="M58" s="20" t="str">
        <f>IF(L58="other",VLOOKUP(data!P536, avatar_ref!$A$1:$D$31, 4, FALSE),VLOOKUP(data!F536,avatar_ref!$A$1:$D$31, 4,FALSE))</f>
        <v>Amy</v>
      </c>
      <c r="N58" s="20" t="str">
        <f>IF(L58="other",VLOOKUP(data!P536, avatar_ref!$A$1:$D$31, 2, FALSE),VLOOKUP(data!F536,avatar_ref!$A$1:$D$31, 2,FALSE))</f>
        <v>f</v>
      </c>
      <c r="O58" s="20" t="str">
        <f>IF(L58="other",VLOOKUP(data!P536, avatar_ref!$A$1:$D$31, 3, FALSE),VLOOKUP(data!F536,avatar_ref!$A$1:$D$31, 3,FALSE))</f>
        <v>black</v>
      </c>
      <c r="P58" s="19" t="s">
        <v>36</v>
      </c>
      <c r="Q58" s="27">
        <v>0</v>
      </c>
      <c r="R58" s="27">
        <v>1</v>
      </c>
      <c r="S58" s="28" t="s">
        <v>132</v>
      </c>
      <c r="T58" s="28" t="s">
        <v>133</v>
      </c>
      <c r="U58" s="28" t="s">
        <v>132</v>
      </c>
      <c r="V58" s="28" t="s">
        <v>133</v>
      </c>
      <c r="W58" s="28" t="s">
        <v>132</v>
      </c>
      <c r="X58" s="30">
        <v>67</v>
      </c>
      <c r="Y58" s="30">
        <f>IF(Q58=1,100-X58,X58)</f>
        <v>67</v>
      </c>
      <c r="Z58" s="31" t="s">
        <v>132</v>
      </c>
      <c r="AA58" s="30" t="b">
        <v>1</v>
      </c>
      <c r="AB58" s="30" t="b">
        <v>1</v>
      </c>
      <c r="AC58" s="25">
        <v>1682619176584</v>
      </c>
      <c r="AD58" s="25">
        <v>1682619732461</v>
      </c>
      <c r="AE58" s="25">
        <v>1682619900042</v>
      </c>
      <c r="AF58" s="25">
        <v>1682619907069</v>
      </c>
      <c r="AG58" s="33"/>
      <c r="AH58" s="33"/>
      <c r="AI58" s="33"/>
    </row>
    <row r="59" spans="1:35" s="2" customFormat="1" ht="20" customHeight="1" x14ac:dyDescent="0.15">
      <c r="A59" s="8">
        <v>2</v>
      </c>
      <c r="B59" s="8">
        <v>2</v>
      </c>
      <c r="C59" s="23" t="s">
        <v>120</v>
      </c>
      <c r="D59" s="8">
        <v>18</v>
      </c>
      <c r="E59" s="10" t="str">
        <f>VLOOKUP(data!F537, avatar_ref!$A$1:$D$31, 4, FALSE)</f>
        <v>Gemma</v>
      </c>
      <c r="F59" s="11" t="s">
        <v>27</v>
      </c>
      <c r="G59" s="11" t="s">
        <v>28</v>
      </c>
      <c r="H59" s="14" t="s">
        <v>219</v>
      </c>
      <c r="I59" s="15" t="str">
        <f>VLOOKUP(data!K537, avatar_ref!$A$1:$D$31, 2, FALSE)</f>
        <v>f</v>
      </c>
      <c r="J59" s="15" t="str">
        <f>VLOOKUP(data!K537, avatar_ref!$A$1:$D$31, 3, FALSE)</f>
        <v>white/asian</v>
      </c>
      <c r="K59" s="14" t="s">
        <v>220</v>
      </c>
      <c r="L59" s="19" t="s">
        <v>30</v>
      </c>
      <c r="M59" s="20" t="str">
        <f>IF(L59="other",VLOOKUP(data!P537, avatar_ref!$A$1:$D$31, 4, FALSE),VLOOKUP(data!F537,avatar_ref!$A$1:$D$31, 4,FALSE))</f>
        <v>Amy</v>
      </c>
      <c r="N59" s="20" t="str">
        <f>IF(L59="other",VLOOKUP(data!P537, avatar_ref!$A$1:$D$31, 2, FALSE),VLOOKUP(data!F537,avatar_ref!$A$1:$D$31, 2,FALSE))</f>
        <v>f</v>
      </c>
      <c r="O59" s="20" t="str">
        <f>IF(L59="other",VLOOKUP(data!P537, avatar_ref!$A$1:$D$31, 3, FALSE),VLOOKUP(data!F537,avatar_ref!$A$1:$D$31, 3,FALSE))</f>
        <v>black</v>
      </c>
      <c r="P59" s="19" t="s">
        <v>36</v>
      </c>
      <c r="Q59" s="27">
        <v>1</v>
      </c>
      <c r="R59" s="27">
        <v>0</v>
      </c>
      <c r="S59" s="28" t="s">
        <v>144</v>
      </c>
      <c r="T59" s="28" t="s">
        <v>145</v>
      </c>
      <c r="U59" s="28" t="s">
        <v>145</v>
      </c>
      <c r="V59" s="28" t="s">
        <v>144</v>
      </c>
      <c r="W59" s="28" t="s">
        <v>145</v>
      </c>
      <c r="X59" s="30">
        <v>86</v>
      </c>
      <c r="Y59" s="30">
        <f>IF(Q59=1,100-X59,X59)</f>
        <v>14</v>
      </c>
      <c r="Z59" s="31" t="s">
        <v>145</v>
      </c>
      <c r="AA59" s="30" t="b">
        <v>0</v>
      </c>
      <c r="AB59" s="30" t="b">
        <v>1</v>
      </c>
      <c r="AC59" s="25">
        <v>1682619176584</v>
      </c>
      <c r="AD59" s="25">
        <v>1682619732461</v>
      </c>
      <c r="AE59" s="25">
        <v>1682619908573</v>
      </c>
      <c r="AF59" s="25">
        <v>1682619914727</v>
      </c>
      <c r="AG59" s="33"/>
      <c r="AH59" s="33"/>
      <c r="AI59" s="33"/>
    </row>
    <row r="60" spans="1:35" s="2" customFormat="1" ht="20" customHeight="1" x14ac:dyDescent="0.15">
      <c r="A60" s="8">
        <v>2</v>
      </c>
      <c r="B60" s="8">
        <v>2</v>
      </c>
      <c r="C60" s="23" t="s">
        <v>120</v>
      </c>
      <c r="D60" s="8">
        <v>19</v>
      </c>
      <c r="E60" s="10" t="str">
        <f>VLOOKUP(data!F538, avatar_ref!$A$1:$D$31, 4, FALSE)</f>
        <v>Gemma</v>
      </c>
      <c r="F60" s="11" t="s">
        <v>27</v>
      </c>
      <c r="G60" s="11" t="s">
        <v>28</v>
      </c>
      <c r="H60" s="14" t="s">
        <v>219</v>
      </c>
      <c r="I60" s="15" t="str">
        <f>VLOOKUP(data!K538, avatar_ref!$A$1:$D$31, 2, FALSE)</f>
        <v>f</v>
      </c>
      <c r="J60" s="15" t="str">
        <f>VLOOKUP(data!K538, avatar_ref!$A$1:$D$31, 3, FALSE)</f>
        <v>white/asian</v>
      </c>
      <c r="K60" s="14" t="s">
        <v>220</v>
      </c>
      <c r="L60" s="19" t="s">
        <v>30</v>
      </c>
      <c r="M60" s="20" t="str">
        <f>IF(L60="other",VLOOKUP(data!P538, avatar_ref!$A$1:$D$31, 4, FALSE),VLOOKUP(data!F538,avatar_ref!$A$1:$D$31, 4,FALSE))</f>
        <v>Amy</v>
      </c>
      <c r="N60" s="20" t="str">
        <f>IF(L60="other",VLOOKUP(data!P538, avatar_ref!$A$1:$D$31, 2, FALSE),VLOOKUP(data!F538,avatar_ref!$A$1:$D$31, 2,FALSE))</f>
        <v>f</v>
      </c>
      <c r="O60" s="20" t="str">
        <f>IF(L60="other",VLOOKUP(data!P538, avatar_ref!$A$1:$D$31, 3, FALSE),VLOOKUP(data!F538,avatar_ref!$A$1:$D$31, 3,FALSE))</f>
        <v>black</v>
      </c>
      <c r="P60" s="19" t="s">
        <v>36</v>
      </c>
      <c r="Q60" s="27">
        <v>0</v>
      </c>
      <c r="R60" s="27">
        <v>0</v>
      </c>
      <c r="S60" s="28" t="s">
        <v>154</v>
      </c>
      <c r="T60" s="28" t="s">
        <v>155</v>
      </c>
      <c r="U60" s="28" t="s">
        <v>155</v>
      </c>
      <c r="V60" s="28" t="s">
        <v>155</v>
      </c>
      <c r="W60" s="28" t="s">
        <v>154</v>
      </c>
      <c r="X60" s="30">
        <v>13</v>
      </c>
      <c r="Y60" s="30">
        <f>IF(Q60=1,100-X60,X60)</f>
        <v>13</v>
      </c>
      <c r="Z60" s="31" t="s">
        <v>155</v>
      </c>
      <c r="AA60" s="30" t="b">
        <v>0</v>
      </c>
      <c r="AB60" s="30" t="b">
        <v>1</v>
      </c>
      <c r="AC60" s="25">
        <v>1682619176584</v>
      </c>
      <c r="AD60" s="25">
        <v>1682619732461</v>
      </c>
      <c r="AE60" s="25">
        <v>1682619915640</v>
      </c>
      <c r="AF60" s="25">
        <v>1682619920149</v>
      </c>
      <c r="AG60" s="33">
        <v>11</v>
      </c>
      <c r="AH60" s="33">
        <v>1682619921087</v>
      </c>
      <c r="AI60" s="33">
        <v>1682619928374</v>
      </c>
    </row>
    <row r="61" spans="1:35" s="2" customFormat="1" ht="20" customHeight="1" x14ac:dyDescent="0.15">
      <c r="A61" s="8">
        <v>2</v>
      </c>
      <c r="B61" s="8">
        <v>3</v>
      </c>
      <c r="C61" s="23" t="s">
        <v>120</v>
      </c>
      <c r="D61" s="8">
        <v>0</v>
      </c>
      <c r="E61" s="10" t="str">
        <f>VLOOKUP(data!F539, avatar_ref!$A$1:$D$31, 4, FALSE)</f>
        <v>Gemma</v>
      </c>
      <c r="F61" s="11" t="s">
        <v>27</v>
      </c>
      <c r="G61" s="11" t="s">
        <v>28</v>
      </c>
      <c r="H61" s="14" t="s">
        <v>31</v>
      </c>
      <c r="I61" s="15" t="str">
        <f>VLOOKUP(data!K539, avatar_ref!$A$1:$D$31, 2, FALSE)</f>
        <v>m</v>
      </c>
      <c r="J61" s="15" t="str">
        <f>VLOOKUP(data!K539, avatar_ref!$A$1:$D$31, 3, FALSE)</f>
        <v>white</v>
      </c>
      <c r="K61" s="14" t="s">
        <v>32</v>
      </c>
      <c r="L61" s="19" t="s">
        <v>76</v>
      </c>
      <c r="M61" s="20" t="str">
        <f>IF(L61="other",VLOOKUP(data!P539, avatar_ref!$A$1:$D$31, 4, FALSE),VLOOKUP(data!F539,avatar_ref!$A$1:$D$31, 4,FALSE))</f>
        <v>Gemma</v>
      </c>
      <c r="N61" s="20" t="str">
        <f>IF(L61="other",VLOOKUP(data!P539, avatar_ref!$A$1:$D$31, 2, FALSE),VLOOKUP(data!F539,avatar_ref!$A$1:$D$31, 2,FALSE))</f>
        <v>f</v>
      </c>
      <c r="O61" s="20" t="str">
        <f>IF(L61="other",VLOOKUP(data!P539, avatar_ref!$A$1:$D$31, 3, FALSE),VLOOKUP(data!F539,avatar_ref!$A$1:$D$31, 3,FALSE))</f>
        <v>black</v>
      </c>
      <c r="P61" s="19" t="s">
        <v>36</v>
      </c>
      <c r="Q61" s="27">
        <v>1</v>
      </c>
      <c r="R61" s="27">
        <v>0</v>
      </c>
      <c r="S61" s="28" t="s">
        <v>180</v>
      </c>
      <c r="T61" s="28" t="s">
        <v>181</v>
      </c>
      <c r="U61" s="28" t="s">
        <v>181</v>
      </c>
      <c r="V61" s="28" t="s">
        <v>180</v>
      </c>
      <c r="W61" s="28" t="s">
        <v>181</v>
      </c>
      <c r="X61" s="30">
        <v>80</v>
      </c>
      <c r="Y61" s="30">
        <f>IF(Q61=1,100-X61,X61)</f>
        <v>20</v>
      </c>
      <c r="Z61" s="31" t="s">
        <v>181</v>
      </c>
      <c r="AA61" s="30" t="b">
        <v>0</v>
      </c>
      <c r="AB61" s="30" t="b">
        <v>1</v>
      </c>
      <c r="AC61" s="25">
        <v>1682619176584</v>
      </c>
      <c r="AD61" s="25">
        <v>1682619928375</v>
      </c>
      <c r="AE61" s="25">
        <v>1682619939977</v>
      </c>
      <c r="AF61" s="25">
        <v>1682619944343</v>
      </c>
      <c r="AG61" s="33"/>
      <c r="AH61" s="33"/>
      <c r="AI61" s="33"/>
    </row>
    <row r="62" spans="1:35" s="2" customFormat="1" ht="20" customHeight="1" x14ac:dyDescent="0.15">
      <c r="A62" s="8">
        <v>2</v>
      </c>
      <c r="B62" s="8">
        <v>3</v>
      </c>
      <c r="C62" s="23" t="s">
        <v>120</v>
      </c>
      <c r="D62" s="8">
        <v>1</v>
      </c>
      <c r="E62" s="10" t="str">
        <f>VLOOKUP(data!F540, avatar_ref!$A$1:$D$31, 4, FALSE)</f>
        <v>Gemma</v>
      </c>
      <c r="F62" s="11" t="s">
        <v>27</v>
      </c>
      <c r="G62" s="11" t="s">
        <v>28</v>
      </c>
      <c r="H62" s="14" t="s">
        <v>31</v>
      </c>
      <c r="I62" s="15" t="str">
        <f>VLOOKUP(data!K540, avatar_ref!$A$1:$D$31, 2, FALSE)</f>
        <v>m</v>
      </c>
      <c r="J62" s="15" t="str">
        <f>VLOOKUP(data!K540, avatar_ref!$A$1:$D$31, 3, FALSE)</f>
        <v>white</v>
      </c>
      <c r="K62" s="14" t="s">
        <v>32</v>
      </c>
      <c r="L62" s="19" t="s">
        <v>76</v>
      </c>
      <c r="M62" s="20" t="str">
        <f>IF(L62="other",VLOOKUP(data!P540, avatar_ref!$A$1:$D$31, 4, FALSE),VLOOKUP(data!F540,avatar_ref!$A$1:$D$31, 4,FALSE))</f>
        <v>Gemma</v>
      </c>
      <c r="N62" s="20" t="str">
        <f>IF(L62="other",VLOOKUP(data!P540, avatar_ref!$A$1:$D$31, 2, FALSE),VLOOKUP(data!F540,avatar_ref!$A$1:$D$31, 2,FALSE))</f>
        <v>f</v>
      </c>
      <c r="O62" s="20" t="str">
        <f>IF(L62="other",VLOOKUP(data!P540, avatar_ref!$A$1:$D$31, 3, FALSE),VLOOKUP(data!F540,avatar_ref!$A$1:$D$31, 3,FALSE))</f>
        <v>black</v>
      </c>
      <c r="P62" s="19" t="s">
        <v>36</v>
      </c>
      <c r="Q62" s="27">
        <v>0</v>
      </c>
      <c r="R62" s="27">
        <v>0</v>
      </c>
      <c r="S62" s="28" t="s">
        <v>172</v>
      </c>
      <c r="T62" s="28" t="s">
        <v>173</v>
      </c>
      <c r="U62" s="28" t="s">
        <v>173</v>
      </c>
      <c r="V62" s="28" t="s">
        <v>173</v>
      </c>
      <c r="W62" s="28" t="s">
        <v>172</v>
      </c>
      <c r="X62" s="30">
        <v>31</v>
      </c>
      <c r="Y62" s="30">
        <f>IF(Q62=1,100-X62,X62)</f>
        <v>31</v>
      </c>
      <c r="Z62" s="31" t="s">
        <v>173</v>
      </c>
      <c r="AA62" s="30" t="b">
        <v>0</v>
      </c>
      <c r="AB62" s="30" t="b">
        <v>1</v>
      </c>
      <c r="AC62" s="25">
        <v>1682619176584</v>
      </c>
      <c r="AD62" s="25">
        <v>1682619928375</v>
      </c>
      <c r="AE62" s="25">
        <v>1682619945478</v>
      </c>
      <c r="AF62" s="25">
        <v>1682619948191</v>
      </c>
      <c r="AG62" s="33"/>
      <c r="AH62" s="33"/>
      <c r="AI62" s="33"/>
    </row>
    <row r="63" spans="1:35" s="2" customFormat="1" ht="20" customHeight="1" x14ac:dyDescent="0.15">
      <c r="A63" s="8">
        <v>2</v>
      </c>
      <c r="B63" s="8">
        <v>3</v>
      </c>
      <c r="C63" s="23" t="s">
        <v>120</v>
      </c>
      <c r="D63" s="8">
        <v>2</v>
      </c>
      <c r="E63" s="10" t="str">
        <f>VLOOKUP(data!F541, avatar_ref!$A$1:$D$31, 4, FALSE)</f>
        <v>Gemma</v>
      </c>
      <c r="F63" s="11" t="s">
        <v>27</v>
      </c>
      <c r="G63" s="11" t="s">
        <v>28</v>
      </c>
      <c r="H63" s="14" t="s">
        <v>31</v>
      </c>
      <c r="I63" s="15" t="str">
        <f>VLOOKUP(data!K541, avatar_ref!$A$1:$D$31, 2, FALSE)</f>
        <v>m</v>
      </c>
      <c r="J63" s="15" t="str">
        <f>VLOOKUP(data!K541, avatar_ref!$A$1:$D$31, 3, FALSE)</f>
        <v>white</v>
      </c>
      <c r="K63" s="14" t="s">
        <v>32</v>
      </c>
      <c r="L63" s="19" t="s">
        <v>76</v>
      </c>
      <c r="M63" s="20" t="str">
        <f>IF(L63="other",VLOOKUP(data!P541, avatar_ref!$A$1:$D$31, 4, FALSE),VLOOKUP(data!F541,avatar_ref!$A$1:$D$31, 4,FALSE))</f>
        <v>Gemma</v>
      </c>
      <c r="N63" s="20" t="str">
        <f>IF(L63="other",VLOOKUP(data!P541, avatar_ref!$A$1:$D$31, 2, FALSE),VLOOKUP(data!F541,avatar_ref!$A$1:$D$31, 2,FALSE))</f>
        <v>f</v>
      </c>
      <c r="O63" s="20" t="str">
        <f>IF(L63="other",VLOOKUP(data!P541, avatar_ref!$A$1:$D$31, 3, FALSE),VLOOKUP(data!F541,avatar_ref!$A$1:$D$31, 3,FALSE))</f>
        <v>black</v>
      </c>
      <c r="P63" s="19" t="s">
        <v>36</v>
      </c>
      <c r="Q63" s="27">
        <v>0</v>
      </c>
      <c r="R63" s="27">
        <v>0</v>
      </c>
      <c r="S63" s="28" t="s">
        <v>192</v>
      </c>
      <c r="T63" s="28" t="s">
        <v>193</v>
      </c>
      <c r="U63" s="28" t="s">
        <v>193</v>
      </c>
      <c r="V63" s="28" t="s">
        <v>193</v>
      </c>
      <c r="W63" s="28" t="s">
        <v>192</v>
      </c>
      <c r="X63" s="30">
        <v>79</v>
      </c>
      <c r="Y63" s="30">
        <f>IF(Q63=1,100-X63,X63)</f>
        <v>79</v>
      </c>
      <c r="Z63" s="31" t="s">
        <v>192</v>
      </c>
      <c r="AA63" s="30" t="b">
        <v>1</v>
      </c>
      <c r="AB63" s="30" t="b">
        <v>0</v>
      </c>
      <c r="AC63" s="25">
        <v>1682619176584</v>
      </c>
      <c r="AD63" s="25">
        <v>1682619928375</v>
      </c>
      <c r="AE63" s="25">
        <v>1682619949114</v>
      </c>
      <c r="AF63" s="25">
        <v>1682619952140</v>
      </c>
      <c r="AG63" s="33"/>
      <c r="AH63" s="33"/>
      <c r="AI63" s="33"/>
    </row>
    <row r="64" spans="1:35" s="2" customFormat="1" ht="20" customHeight="1" x14ac:dyDescent="0.15">
      <c r="A64" s="8">
        <v>2</v>
      </c>
      <c r="B64" s="8">
        <v>3</v>
      </c>
      <c r="C64" s="23" t="s">
        <v>120</v>
      </c>
      <c r="D64" s="8">
        <v>3</v>
      </c>
      <c r="E64" s="10" t="str">
        <f>VLOOKUP(data!F542, avatar_ref!$A$1:$D$31, 4, FALSE)</f>
        <v>Gemma</v>
      </c>
      <c r="F64" s="11" t="s">
        <v>27</v>
      </c>
      <c r="G64" s="11" t="s">
        <v>28</v>
      </c>
      <c r="H64" s="14" t="s">
        <v>31</v>
      </c>
      <c r="I64" s="15" t="str">
        <f>VLOOKUP(data!K542, avatar_ref!$A$1:$D$31, 2, FALSE)</f>
        <v>m</v>
      </c>
      <c r="J64" s="15" t="str">
        <f>VLOOKUP(data!K542, avatar_ref!$A$1:$D$31, 3, FALSE)</f>
        <v>white</v>
      </c>
      <c r="K64" s="14" t="s">
        <v>32</v>
      </c>
      <c r="L64" s="19" t="s">
        <v>76</v>
      </c>
      <c r="M64" s="20" t="str">
        <f>IF(L64="other",VLOOKUP(data!P542, avatar_ref!$A$1:$D$31, 4, FALSE),VLOOKUP(data!F542,avatar_ref!$A$1:$D$31, 4,FALSE))</f>
        <v>Gemma</v>
      </c>
      <c r="N64" s="20" t="str">
        <f>IF(L64="other",VLOOKUP(data!P542, avatar_ref!$A$1:$D$31, 2, FALSE),VLOOKUP(data!F542,avatar_ref!$A$1:$D$31, 2,FALSE))</f>
        <v>f</v>
      </c>
      <c r="O64" s="20" t="str">
        <f>IF(L64="other",VLOOKUP(data!P542, avatar_ref!$A$1:$D$31, 3, FALSE),VLOOKUP(data!F542,avatar_ref!$A$1:$D$31, 3,FALSE))</f>
        <v>black</v>
      </c>
      <c r="P64" s="19" t="s">
        <v>36</v>
      </c>
      <c r="Q64" s="27">
        <v>0</v>
      </c>
      <c r="R64" s="27">
        <v>0</v>
      </c>
      <c r="S64" s="28" t="s">
        <v>176</v>
      </c>
      <c r="T64" s="28" t="s">
        <v>177</v>
      </c>
      <c r="U64" s="28" t="s">
        <v>177</v>
      </c>
      <c r="V64" s="28" t="s">
        <v>177</v>
      </c>
      <c r="W64" s="28" t="s">
        <v>176</v>
      </c>
      <c r="X64" s="30">
        <v>75</v>
      </c>
      <c r="Y64" s="30">
        <f>IF(Q64=1,100-X64,X64)</f>
        <v>75</v>
      </c>
      <c r="Z64" s="31" t="s">
        <v>176</v>
      </c>
      <c r="AA64" s="30" t="b">
        <v>1</v>
      </c>
      <c r="AB64" s="30" t="b">
        <v>0</v>
      </c>
      <c r="AC64" s="25">
        <v>1682619176584</v>
      </c>
      <c r="AD64" s="25">
        <v>1682619928375</v>
      </c>
      <c r="AE64" s="25">
        <v>1682619953236</v>
      </c>
      <c r="AF64" s="25">
        <v>1682619966239</v>
      </c>
      <c r="AG64" s="33"/>
      <c r="AH64" s="33"/>
      <c r="AI64" s="33"/>
    </row>
    <row r="65" spans="1:35" s="2" customFormat="1" ht="20" customHeight="1" x14ac:dyDescent="0.15">
      <c r="A65" s="8">
        <v>2</v>
      </c>
      <c r="B65" s="8">
        <v>3</v>
      </c>
      <c r="C65" s="23" t="s">
        <v>120</v>
      </c>
      <c r="D65" s="8">
        <v>4</v>
      </c>
      <c r="E65" s="10" t="str">
        <f>VLOOKUP(data!F543, avatar_ref!$A$1:$D$31, 4, FALSE)</f>
        <v>Gemma</v>
      </c>
      <c r="F65" s="11" t="s">
        <v>27</v>
      </c>
      <c r="G65" s="11" t="s">
        <v>28</v>
      </c>
      <c r="H65" s="14" t="s">
        <v>31</v>
      </c>
      <c r="I65" s="15" t="str">
        <f>VLOOKUP(data!K543, avatar_ref!$A$1:$D$31, 2, FALSE)</f>
        <v>m</v>
      </c>
      <c r="J65" s="15" t="str">
        <f>VLOOKUP(data!K543, avatar_ref!$A$1:$D$31, 3, FALSE)</f>
        <v>white</v>
      </c>
      <c r="K65" s="14" t="s">
        <v>32</v>
      </c>
      <c r="L65" s="19" t="s">
        <v>76</v>
      </c>
      <c r="M65" s="20" t="str">
        <f>IF(L65="other",VLOOKUP(data!P543, avatar_ref!$A$1:$D$31, 4, FALSE),VLOOKUP(data!F543,avatar_ref!$A$1:$D$31, 4,FALSE))</f>
        <v>Gemma</v>
      </c>
      <c r="N65" s="20" t="str">
        <f>IF(L65="other",VLOOKUP(data!P543, avatar_ref!$A$1:$D$31, 2, FALSE),VLOOKUP(data!F543,avatar_ref!$A$1:$D$31, 2,FALSE))</f>
        <v>f</v>
      </c>
      <c r="O65" s="20" t="str">
        <f>IF(L65="other",VLOOKUP(data!P543, avatar_ref!$A$1:$D$31, 3, FALSE),VLOOKUP(data!F543,avatar_ref!$A$1:$D$31, 3,FALSE))</f>
        <v>black</v>
      </c>
      <c r="P65" s="19" t="s">
        <v>36</v>
      </c>
      <c r="Q65" s="27">
        <v>0</v>
      </c>
      <c r="R65" s="27">
        <v>0</v>
      </c>
      <c r="S65" s="28" t="s">
        <v>196</v>
      </c>
      <c r="T65" s="28" t="s">
        <v>197</v>
      </c>
      <c r="U65" s="28" t="s">
        <v>197</v>
      </c>
      <c r="V65" s="28" t="s">
        <v>197</v>
      </c>
      <c r="W65" s="28" t="s">
        <v>196</v>
      </c>
      <c r="X65" s="30">
        <v>24</v>
      </c>
      <c r="Y65" s="30">
        <f>IF(Q65=1,100-X65,X65)</f>
        <v>24</v>
      </c>
      <c r="Z65" s="31" t="s">
        <v>197</v>
      </c>
      <c r="AA65" s="30" t="b">
        <v>0</v>
      </c>
      <c r="AB65" s="30" t="b">
        <v>1</v>
      </c>
      <c r="AC65" s="25">
        <v>1682619176584</v>
      </c>
      <c r="AD65" s="25">
        <v>1682619928375</v>
      </c>
      <c r="AE65" s="25">
        <v>1682619967024</v>
      </c>
      <c r="AF65" s="25">
        <v>1682619970418</v>
      </c>
      <c r="AG65" s="33"/>
      <c r="AH65" s="33"/>
      <c r="AI65" s="33"/>
    </row>
    <row r="66" spans="1:35" s="2" customFormat="1" ht="20" customHeight="1" x14ac:dyDescent="0.15">
      <c r="A66" s="8">
        <v>2</v>
      </c>
      <c r="B66" s="8">
        <v>3</v>
      </c>
      <c r="C66" s="23" t="s">
        <v>120</v>
      </c>
      <c r="D66" s="8">
        <v>5</v>
      </c>
      <c r="E66" s="10" t="str">
        <f>VLOOKUP(data!F544, avatar_ref!$A$1:$D$31, 4, FALSE)</f>
        <v>Gemma</v>
      </c>
      <c r="F66" s="11" t="s">
        <v>27</v>
      </c>
      <c r="G66" s="11" t="s">
        <v>28</v>
      </c>
      <c r="H66" s="14" t="s">
        <v>31</v>
      </c>
      <c r="I66" s="15" t="str">
        <f>VLOOKUP(data!K544, avatar_ref!$A$1:$D$31, 2, FALSE)</f>
        <v>m</v>
      </c>
      <c r="J66" s="15" t="str">
        <f>VLOOKUP(data!K544, avatar_ref!$A$1:$D$31, 3, FALSE)</f>
        <v>white</v>
      </c>
      <c r="K66" s="14" t="s">
        <v>32</v>
      </c>
      <c r="L66" s="19" t="s">
        <v>76</v>
      </c>
      <c r="M66" s="20" t="str">
        <f>IF(L66="other",VLOOKUP(data!P544, avatar_ref!$A$1:$D$31, 4, FALSE),VLOOKUP(data!F544,avatar_ref!$A$1:$D$31, 4,FALSE))</f>
        <v>Gemma</v>
      </c>
      <c r="N66" s="20" t="str">
        <f>IF(L66="other",VLOOKUP(data!P544, avatar_ref!$A$1:$D$31, 2, FALSE),VLOOKUP(data!F544,avatar_ref!$A$1:$D$31, 2,FALSE))</f>
        <v>f</v>
      </c>
      <c r="O66" s="20" t="str">
        <f>IF(L66="other",VLOOKUP(data!P544, avatar_ref!$A$1:$D$31, 3, FALSE),VLOOKUP(data!F544,avatar_ref!$A$1:$D$31, 3,FALSE))</f>
        <v>black</v>
      </c>
      <c r="P66" s="19" t="s">
        <v>36</v>
      </c>
      <c r="Q66" s="27">
        <v>1</v>
      </c>
      <c r="R66" s="27">
        <v>0</v>
      </c>
      <c r="S66" s="28" t="s">
        <v>198</v>
      </c>
      <c r="T66" s="28" t="s">
        <v>199</v>
      </c>
      <c r="U66" s="28" t="s">
        <v>199</v>
      </c>
      <c r="V66" s="28" t="s">
        <v>198</v>
      </c>
      <c r="W66" s="28" t="s">
        <v>199</v>
      </c>
      <c r="X66" s="30">
        <v>76</v>
      </c>
      <c r="Y66" s="30">
        <f>IF(Q66=1,100-X66,X66)</f>
        <v>24</v>
      </c>
      <c r="Z66" s="31" t="s">
        <v>199</v>
      </c>
      <c r="AA66" s="30" t="b">
        <v>0</v>
      </c>
      <c r="AB66" s="30" t="b">
        <v>1</v>
      </c>
      <c r="AC66" s="25">
        <v>1682619176584</v>
      </c>
      <c r="AD66" s="25">
        <v>1682619928375</v>
      </c>
      <c r="AE66" s="25">
        <v>1682619971049</v>
      </c>
      <c r="AF66" s="25">
        <v>1682619975443</v>
      </c>
      <c r="AG66" s="33"/>
      <c r="AH66" s="33"/>
      <c r="AI66" s="33"/>
    </row>
    <row r="67" spans="1:35" s="2" customFormat="1" ht="20" customHeight="1" x14ac:dyDescent="0.15">
      <c r="A67" s="8">
        <v>2</v>
      </c>
      <c r="B67" s="8">
        <v>3</v>
      </c>
      <c r="C67" s="23" t="s">
        <v>120</v>
      </c>
      <c r="D67" s="8">
        <v>6</v>
      </c>
      <c r="E67" s="10" t="str">
        <f>VLOOKUP(data!F545, avatar_ref!$A$1:$D$31, 4, FALSE)</f>
        <v>Gemma</v>
      </c>
      <c r="F67" s="11" t="s">
        <v>27</v>
      </c>
      <c r="G67" s="11" t="s">
        <v>28</v>
      </c>
      <c r="H67" s="14" t="s">
        <v>31</v>
      </c>
      <c r="I67" s="15" t="str">
        <f>VLOOKUP(data!K545, avatar_ref!$A$1:$D$31, 2, FALSE)</f>
        <v>m</v>
      </c>
      <c r="J67" s="15" t="str">
        <f>VLOOKUP(data!K545, avatar_ref!$A$1:$D$31, 3, FALSE)</f>
        <v>white</v>
      </c>
      <c r="K67" s="14" t="s">
        <v>32</v>
      </c>
      <c r="L67" s="19" t="s">
        <v>76</v>
      </c>
      <c r="M67" s="20" t="str">
        <f>IF(L67="other",VLOOKUP(data!P545, avatar_ref!$A$1:$D$31, 4, FALSE),VLOOKUP(data!F545,avatar_ref!$A$1:$D$31, 4,FALSE))</f>
        <v>Gemma</v>
      </c>
      <c r="N67" s="20" t="str">
        <f>IF(L67="other",VLOOKUP(data!P545, avatar_ref!$A$1:$D$31, 2, FALSE),VLOOKUP(data!F545,avatar_ref!$A$1:$D$31, 2,FALSE))</f>
        <v>f</v>
      </c>
      <c r="O67" s="20" t="str">
        <f>IF(L67="other",VLOOKUP(data!P545, avatar_ref!$A$1:$D$31, 3, FALSE),VLOOKUP(data!F545,avatar_ref!$A$1:$D$31, 3,FALSE))</f>
        <v>black</v>
      </c>
      <c r="P67" s="19" t="s">
        <v>36</v>
      </c>
      <c r="Q67" s="27">
        <v>0</v>
      </c>
      <c r="R67" s="27">
        <v>0</v>
      </c>
      <c r="S67" s="28" t="s">
        <v>182</v>
      </c>
      <c r="T67" s="28" t="s">
        <v>183</v>
      </c>
      <c r="U67" s="28" t="s">
        <v>183</v>
      </c>
      <c r="V67" s="28" t="s">
        <v>183</v>
      </c>
      <c r="W67" s="28" t="s">
        <v>182</v>
      </c>
      <c r="X67" s="30">
        <v>22</v>
      </c>
      <c r="Y67" s="30">
        <f>IF(Q67=1,100-X67,X67)</f>
        <v>22</v>
      </c>
      <c r="Z67" s="31" t="s">
        <v>183</v>
      </c>
      <c r="AA67" s="30" t="b">
        <v>0</v>
      </c>
      <c r="AB67" s="30" t="b">
        <v>1</v>
      </c>
      <c r="AC67" s="25">
        <v>1682619176584</v>
      </c>
      <c r="AD67" s="25">
        <v>1682619928375</v>
      </c>
      <c r="AE67" s="25">
        <v>1682619976197</v>
      </c>
      <c r="AF67" s="25">
        <v>1682619979898</v>
      </c>
      <c r="AG67" s="33"/>
      <c r="AH67" s="33"/>
      <c r="AI67" s="33"/>
    </row>
    <row r="68" spans="1:35" s="2" customFormat="1" ht="20" customHeight="1" x14ac:dyDescent="0.15">
      <c r="A68" s="8">
        <v>2</v>
      </c>
      <c r="B68" s="8">
        <v>3</v>
      </c>
      <c r="C68" s="23" t="s">
        <v>120</v>
      </c>
      <c r="D68" s="8">
        <v>7</v>
      </c>
      <c r="E68" s="10" t="str">
        <f>VLOOKUP(data!F546, avatar_ref!$A$1:$D$31, 4, FALSE)</f>
        <v>Gemma</v>
      </c>
      <c r="F68" s="11" t="s">
        <v>27</v>
      </c>
      <c r="G68" s="11" t="s">
        <v>28</v>
      </c>
      <c r="H68" s="14" t="s">
        <v>31</v>
      </c>
      <c r="I68" s="15" t="str">
        <f>VLOOKUP(data!K546, avatar_ref!$A$1:$D$31, 2, FALSE)</f>
        <v>m</v>
      </c>
      <c r="J68" s="15" t="str">
        <f>VLOOKUP(data!K546, avatar_ref!$A$1:$D$31, 3, FALSE)</f>
        <v>white</v>
      </c>
      <c r="K68" s="14" t="s">
        <v>32</v>
      </c>
      <c r="L68" s="19" t="s">
        <v>76</v>
      </c>
      <c r="M68" s="20" t="str">
        <f>IF(L68="other",VLOOKUP(data!P546, avatar_ref!$A$1:$D$31, 4, FALSE),VLOOKUP(data!F546,avatar_ref!$A$1:$D$31, 4,FALSE))</f>
        <v>Gemma</v>
      </c>
      <c r="N68" s="20" t="str">
        <f>IF(L68="other",VLOOKUP(data!P546, avatar_ref!$A$1:$D$31, 2, FALSE),VLOOKUP(data!F546,avatar_ref!$A$1:$D$31, 2,FALSE))</f>
        <v>f</v>
      </c>
      <c r="O68" s="20" t="str">
        <f>IF(L68="other",VLOOKUP(data!P546, avatar_ref!$A$1:$D$31, 3, FALSE),VLOOKUP(data!F546,avatar_ref!$A$1:$D$31, 3,FALSE))</f>
        <v>black</v>
      </c>
      <c r="P68" s="19" t="s">
        <v>36</v>
      </c>
      <c r="Q68" s="27">
        <v>1</v>
      </c>
      <c r="R68" s="27">
        <v>0</v>
      </c>
      <c r="S68" s="28" t="s">
        <v>190</v>
      </c>
      <c r="T68" s="28" t="s">
        <v>191</v>
      </c>
      <c r="U68" s="28" t="s">
        <v>191</v>
      </c>
      <c r="V68" s="28" t="s">
        <v>190</v>
      </c>
      <c r="W68" s="28" t="s">
        <v>191</v>
      </c>
      <c r="X68" s="30">
        <v>79</v>
      </c>
      <c r="Y68" s="30">
        <f>IF(Q68=1,100-X68,X68)</f>
        <v>21</v>
      </c>
      <c r="Z68" s="31" t="s">
        <v>191</v>
      </c>
      <c r="AA68" s="30" t="b">
        <v>0</v>
      </c>
      <c r="AB68" s="30" t="b">
        <v>1</v>
      </c>
      <c r="AC68" s="25">
        <v>1682619176584</v>
      </c>
      <c r="AD68" s="25">
        <v>1682619928375</v>
      </c>
      <c r="AE68" s="25">
        <v>1682619981162</v>
      </c>
      <c r="AF68" s="25">
        <v>1682619985793</v>
      </c>
      <c r="AG68" s="33"/>
      <c r="AH68" s="33"/>
      <c r="AI68" s="33"/>
    </row>
    <row r="69" spans="1:35" s="2" customFormat="1" ht="20" customHeight="1" x14ac:dyDescent="0.15">
      <c r="A69" s="8">
        <v>2</v>
      </c>
      <c r="B69" s="8">
        <v>3</v>
      </c>
      <c r="C69" s="23" t="s">
        <v>120</v>
      </c>
      <c r="D69" s="8">
        <v>8</v>
      </c>
      <c r="E69" s="10" t="str">
        <f>VLOOKUP(data!F547, avatar_ref!$A$1:$D$31, 4, FALSE)</f>
        <v>Gemma</v>
      </c>
      <c r="F69" s="11" t="s">
        <v>27</v>
      </c>
      <c r="G69" s="11" t="s">
        <v>28</v>
      </c>
      <c r="H69" s="14" t="s">
        <v>31</v>
      </c>
      <c r="I69" s="15" t="str">
        <f>VLOOKUP(data!K547, avatar_ref!$A$1:$D$31, 2, FALSE)</f>
        <v>m</v>
      </c>
      <c r="J69" s="15" t="str">
        <f>VLOOKUP(data!K547, avatar_ref!$A$1:$D$31, 3, FALSE)</f>
        <v>white</v>
      </c>
      <c r="K69" s="14" t="s">
        <v>32</v>
      </c>
      <c r="L69" s="19" t="s">
        <v>76</v>
      </c>
      <c r="M69" s="20" t="str">
        <f>IF(L69="other",VLOOKUP(data!P547, avatar_ref!$A$1:$D$31, 4, FALSE),VLOOKUP(data!F547,avatar_ref!$A$1:$D$31, 4,FALSE))</f>
        <v>Gemma</v>
      </c>
      <c r="N69" s="20" t="str">
        <f>IF(L69="other",VLOOKUP(data!P547, avatar_ref!$A$1:$D$31, 2, FALSE),VLOOKUP(data!F547,avatar_ref!$A$1:$D$31, 2,FALSE))</f>
        <v>f</v>
      </c>
      <c r="O69" s="20" t="str">
        <f>IF(L69="other",VLOOKUP(data!P547, avatar_ref!$A$1:$D$31, 3, FALSE),VLOOKUP(data!F547,avatar_ref!$A$1:$D$31, 3,FALSE))</f>
        <v>black</v>
      </c>
      <c r="P69" s="19" t="s">
        <v>36</v>
      </c>
      <c r="Q69" s="27">
        <v>1</v>
      </c>
      <c r="R69" s="27">
        <v>0</v>
      </c>
      <c r="S69" s="28" t="s">
        <v>184</v>
      </c>
      <c r="T69" s="28" t="s">
        <v>185</v>
      </c>
      <c r="U69" s="28" t="s">
        <v>185</v>
      </c>
      <c r="V69" s="28" t="s">
        <v>184</v>
      </c>
      <c r="W69" s="28" t="s">
        <v>185</v>
      </c>
      <c r="X69" s="30">
        <v>76</v>
      </c>
      <c r="Y69" s="30">
        <f>IF(Q69=1,100-X69,X69)</f>
        <v>24</v>
      </c>
      <c r="Z69" s="31" t="s">
        <v>185</v>
      </c>
      <c r="AA69" s="30" t="b">
        <v>0</v>
      </c>
      <c r="AB69" s="30" t="b">
        <v>1</v>
      </c>
      <c r="AC69" s="25">
        <v>1682619176584</v>
      </c>
      <c r="AD69" s="25">
        <v>1682619928375</v>
      </c>
      <c r="AE69" s="25">
        <v>1682619986578</v>
      </c>
      <c r="AF69" s="25">
        <v>1682619992405</v>
      </c>
      <c r="AG69" s="33"/>
      <c r="AH69" s="33"/>
      <c r="AI69" s="33"/>
    </row>
    <row r="70" spans="1:35" s="2" customFormat="1" ht="20" customHeight="1" x14ac:dyDescent="0.15">
      <c r="A70" s="8">
        <v>2</v>
      </c>
      <c r="B70" s="8">
        <v>3</v>
      </c>
      <c r="C70" s="23" t="s">
        <v>120</v>
      </c>
      <c r="D70" s="8">
        <v>9</v>
      </c>
      <c r="E70" s="10" t="str">
        <f>VLOOKUP(data!F548, avatar_ref!$A$1:$D$31, 4, FALSE)</f>
        <v>Gemma</v>
      </c>
      <c r="F70" s="11" t="s">
        <v>27</v>
      </c>
      <c r="G70" s="11" t="s">
        <v>28</v>
      </c>
      <c r="H70" s="14" t="s">
        <v>31</v>
      </c>
      <c r="I70" s="15" t="str">
        <f>VLOOKUP(data!K548, avatar_ref!$A$1:$D$31, 2, FALSE)</f>
        <v>m</v>
      </c>
      <c r="J70" s="15" t="str">
        <f>VLOOKUP(data!K548, avatar_ref!$A$1:$D$31, 3, FALSE)</f>
        <v>white</v>
      </c>
      <c r="K70" s="14" t="s">
        <v>32</v>
      </c>
      <c r="L70" s="19" t="s">
        <v>76</v>
      </c>
      <c r="M70" s="20" t="str">
        <f>IF(L70="other",VLOOKUP(data!P548, avatar_ref!$A$1:$D$31, 4, FALSE),VLOOKUP(data!F548,avatar_ref!$A$1:$D$31, 4,FALSE))</f>
        <v>Gemma</v>
      </c>
      <c r="N70" s="20" t="str">
        <f>IF(L70="other",VLOOKUP(data!P548, avatar_ref!$A$1:$D$31, 2, FALSE),VLOOKUP(data!F548,avatar_ref!$A$1:$D$31, 2,FALSE))</f>
        <v>f</v>
      </c>
      <c r="O70" s="20" t="str">
        <f>IF(L70="other",VLOOKUP(data!P548, avatar_ref!$A$1:$D$31, 3, FALSE),VLOOKUP(data!F548,avatar_ref!$A$1:$D$31, 3,FALSE))</f>
        <v>black</v>
      </c>
      <c r="P70" s="19" t="s">
        <v>36</v>
      </c>
      <c r="Q70" s="27">
        <v>1</v>
      </c>
      <c r="R70" s="27">
        <v>0</v>
      </c>
      <c r="S70" s="28" t="s">
        <v>200</v>
      </c>
      <c r="T70" s="28" t="s">
        <v>201</v>
      </c>
      <c r="U70" s="28" t="s">
        <v>201</v>
      </c>
      <c r="V70" s="28" t="s">
        <v>200</v>
      </c>
      <c r="W70" s="28" t="s">
        <v>201</v>
      </c>
      <c r="X70" s="30">
        <v>25</v>
      </c>
      <c r="Y70" s="30">
        <f>IF(Q70=1,100-X70,X70)</f>
        <v>75</v>
      </c>
      <c r="Z70" s="31" t="s">
        <v>200</v>
      </c>
      <c r="AA70" s="30" t="b">
        <v>1</v>
      </c>
      <c r="AB70" s="30" t="b">
        <v>0</v>
      </c>
      <c r="AC70" s="25">
        <v>1682619176584</v>
      </c>
      <c r="AD70" s="25">
        <v>1682619928375</v>
      </c>
      <c r="AE70" s="25">
        <v>1682619993144</v>
      </c>
      <c r="AF70" s="25">
        <v>1682619995895</v>
      </c>
      <c r="AG70" s="33"/>
      <c r="AH70" s="33"/>
      <c r="AI70" s="33"/>
    </row>
    <row r="71" spans="1:35" s="2" customFormat="1" ht="20" customHeight="1" x14ac:dyDescent="0.15">
      <c r="A71" s="8">
        <v>2</v>
      </c>
      <c r="B71" s="8">
        <v>3</v>
      </c>
      <c r="C71" s="23" t="s">
        <v>120</v>
      </c>
      <c r="D71" s="8">
        <v>10</v>
      </c>
      <c r="E71" s="10" t="str">
        <f>VLOOKUP(data!F549, avatar_ref!$A$1:$D$31, 4, FALSE)</f>
        <v>Gemma</v>
      </c>
      <c r="F71" s="11" t="s">
        <v>27</v>
      </c>
      <c r="G71" s="11" t="s">
        <v>28</v>
      </c>
      <c r="H71" s="14" t="s">
        <v>31</v>
      </c>
      <c r="I71" s="15" t="str">
        <f>VLOOKUP(data!K549, avatar_ref!$A$1:$D$31, 2, FALSE)</f>
        <v>m</v>
      </c>
      <c r="J71" s="15" t="str">
        <f>VLOOKUP(data!K549, avatar_ref!$A$1:$D$31, 3, FALSE)</f>
        <v>white</v>
      </c>
      <c r="K71" s="14" t="s">
        <v>32</v>
      </c>
      <c r="L71" s="19" t="s">
        <v>76</v>
      </c>
      <c r="M71" s="20" t="str">
        <f>IF(L71="other",VLOOKUP(data!P549, avatar_ref!$A$1:$D$31, 4, FALSE),VLOOKUP(data!F549,avatar_ref!$A$1:$D$31, 4,FALSE))</f>
        <v>Gemma</v>
      </c>
      <c r="N71" s="20" t="str">
        <f>IF(L71="other",VLOOKUP(data!P549, avatar_ref!$A$1:$D$31, 2, FALSE),VLOOKUP(data!F549,avatar_ref!$A$1:$D$31, 2,FALSE))</f>
        <v>f</v>
      </c>
      <c r="O71" s="20" t="str">
        <f>IF(L71="other",VLOOKUP(data!P549, avatar_ref!$A$1:$D$31, 3, FALSE),VLOOKUP(data!F549,avatar_ref!$A$1:$D$31, 3,FALSE))</f>
        <v>black</v>
      </c>
      <c r="P71" s="19" t="s">
        <v>36</v>
      </c>
      <c r="Q71" s="27">
        <v>1</v>
      </c>
      <c r="R71" s="27">
        <v>0</v>
      </c>
      <c r="S71" s="28" t="s">
        <v>202</v>
      </c>
      <c r="T71" s="28" t="s">
        <v>203</v>
      </c>
      <c r="U71" s="28" t="s">
        <v>203</v>
      </c>
      <c r="V71" s="28" t="s">
        <v>202</v>
      </c>
      <c r="W71" s="28" t="s">
        <v>203</v>
      </c>
      <c r="X71" s="30">
        <v>91</v>
      </c>
      <c r="Y71" s="30">
        <f>IF(Q71=1,100-X71,X71)</f>
        <v>9</v>
      </c>
      <c r="Z71" s="31" t="s">
        <v>203</v>
      </c>
      <c r="AA71" s="30" t="b">
        <v>0</v>
      </c>
      <c r="AB71" s="30" t="b">
        <v>1</v>
      </c>
      <c r="AC71" s="25">
        <v>1682619176584</v>
      </c>
      <c r="AD71" s="25">
        <v>1682619928375</v>
      </c>
      <c r="AE71" s="25">
        <v>1682619996816</v>
      </c>
      <c r="AF71" s="25">
        <v>1682620000294</v>
      </c>
      <c r="AG71" s="33"/>
      <c r="AH71" s="33"/>
      <c r="AI71" s="33"/>
    </row>
    <row r="72" spans="1:35" s="2" customFormat="1" ht="20" customHeight="1" x14ac:dyDescent="0.15">
      <c r="A72" s="8">
        <v>2</v>
      </c>
      <c r="B72" s="8">
        <v>3</v>
      </c>
      <c r="C72" s="23" t="s">
        <v>120</v>
      </c>
      <c r="D72" s="8">
        <v>11</v>
      </c>
      <c r="E72" s="10" t="str">
        <f>VLOOKUP(data!F550, avatar_ref!$A$1:$D$31, 4, FALSE)</f>
        <v>Gemma</v>
      </c>
      <c r="F72" s="11" t="s">
        <v>27</v>
      </c>
      <c r="G72" s="11" t="s">
        <v>28</v>
      </c>
      <c r="H72" s="14" t="s">
        <v>31</v>
      </c>
      <c r="I72" s="15" t="str">
        <f>VLOOKUP(data!K550, avatar_ref!$A$1:$D$31, 2, FALSE)</f>
        <v>m</v>
      </c>
      <c r="J72" s="15" t="str">
        <f>VLOOKUP(data!K550, avatar_ref!$A$1:$D$31, 3, FALSE)</f>
        <v>white</v>
      </c>
      <c r="K72" s="14" t="s">
        <v>32</v>
      </c>
      <c r="L72" s="19" t="s">
        <v>76</v>
      </c>
      <c r="M72" s="20" t="str">
        <f>IF(L72="other",VLOOKUP(data!P550, avatar_ref!$A$1:$D$31, 4, FALSE),VLOOKUP(data!F550,avatar_ref!$A$1:$D$31, 4,FALSE))</f>
        <v>Gemma</v>
      </c>
      <c r="N72" s="20" t="str">
        <f>IF(L72="other",VLOOKUP(data!P550, avatar_ref!$A$1:$D$31, 2, FALSE),VLOOKUP(data!F550,avatar_ref!$A$1:$D$31, 2,FALSE))</f>
        <v>f</v>
      </c>
      <c r="O72" s="20" t="str">
        <f>IF(L72="other",VLOOKUP(data!P550, avatar_ref!$A$1:$D$31, 3, FALSE),VLOOKUP(data!F550,avatar_ref!$A$1:$D$31, 3,FALSE))</f>
        <v>black</v>
      </c>
      <c r="P72" s="19" t="s">
        <v>36</v>
      </c>
      <c r="Q72" s="27">
        <v>0</v>
      </c>
      <c r="R72" s="27">
        <v>1</v>
      </c>
      <c r="S72" s="28" t="s">
        <v>168</v>
      </c>
      <c r="T72" s="28" t="s">
        <v>169</v>
      </c>
      <c r="U72" s="28" t="s">
        <v>168</v>
      </c>
      <c r="V72" s="28" t="s">
        <v>169</v>
      </c>
      <c r="W72" s="28" t="s">
        <v>168</v>
      </c>
      <c r="X72" s="30">
        <v>96</v>
      </c>
      <c r="Y72" s="30">
        <f>IF(Q72=1,100-X72,X72)</f>
        <v>96</v>
      </c>
      <c r="Z72" s="31" t="s">
        <v>168</v>
      </c>
      <c r="AA72" s="30" t="b">
        <v>1</v>
      </c>
      <c r="AB72" s="30" t="b">
        <v>1</v>
      </c>
      <c r="AC72" s="25">
        <v>1682619176584</v>
      </c>
      <c r="AD72" s="25">
        <v>1682619928375</v>
      </c>
      <c r="AE72" s="25">
        <v>1682620001061</v>
      </c>
      <c r="AF72" s="25">
        <v>1682620005142</v>
      </c>
      <c r="AG72" s="33"/>
      <c r="AH72" s="33"/>
      <c r="AI72" s="33"/>
    </row>
    <row r="73" spans="1:35" s="2" customFormat="1" ht="20" customHeight="1" x14ac:dyDescent="0.15">
      <c r="A73" s="8">
        <v>2</v>
      </c>
      <c r="B73" s="8">
        <v>3</v>
      </c>
      <c r="C73" s="23" t="s">
        <v>120</v>
      </c>
      <c r="D73" s="8">
        <v>12</v>
      </c>
      <c r="E73" s="10" t="str">
        <f>VLOOKUP(data!F551, avatar_ref!$A$1:$D$31, 4, FALSE)</f>
        <v>Gemma</v>
      </c>
      <c r="F73" s="11" t="s">
        <v>27</v>
      </c>
      <c r="G73" s="11" t="s">
        <v>28</v>
      </c>
      <c r="H73" s="14" t="s">
        <v>31</v>
      </c>
      <c r="I73" s="15" t="str">
        <f>VLOOKUP(data!K551, avatar_ref!$A$1:$D$31, 2, FALSE)</f>
        <v>m</v>
      </c>
      <c r="J73" s="15" t="str">
        <f>VLOOKUP(data!K551, avatar_ref!$A$1:$D$31, 3, FALSE)</f>
        <v>white</v>
      </c>
      <c r="K73" s="14" t="s">
        <v>32</v>
      </c>
      <c r="L73" s="19" t="s">
        <v>76</v>
      </c>
      <c r="M73" s="20" t="str">
        <f>IF(L73="other",VLOOKUP(data!P551, avatar_ref!$A$1:$D$31, 4, FALSE),VLOOKUP(data!F551,avatar_ref!$A$1:$D$31, 4,FALSE))</f>
        <v>Gemma</v>
      </c>
      <c r="N73" s="20" t="str">
        <f>IF(L73="other",VLOOKUP(data!P551, avatar_ref!$A$1:$D$31, 2, FALSE),VLOOKUP(data!F551,avatar_ref!$A$1:$D$31, 2,FALSE))</f>
        <v>f</v>
      </c>
      <c r="O73" s="20" t="str">
        <f>IF(L73="other",VLOOKUP(data!P551, avatar_ref!$A$1:$D$31, 3, FALSE),VLOOKUP(data!F551,avatar_ref!$A$1:$D$31, 3,FALSE))</f>
        <v>black</v>
      </c>
      <c r="P73" s="19" t="s">
        <v>36</v>
      </c>
      <c r="Q73" s="27">
        <v>0</v>
      </c>
      <c r="R73" s="27">
        <v>0</v>
      </c>
      <c r="S73" s="28" t="s">
        <v>174</v>
      </c>
      <c r="T73" s="28" t="s">
        <v>175</v>
      </c>
      <c r="U73" s="28" t="s">
        <v>175</v>
      </c>
      <c r="V73" s="28" t="s">
        <v>175</v>
      </c>
      <c r="W73" s="28" t="s">
        <v>174</v>
      </c>
      <c r="X73" s="30">
        <v>95</v>
      </c>
      <c r="Y73" s="30">
        <f>IF(Q73=1,100-X73,X73)</f>
        <v>95</v>
      </c>
      <c r="Z73" s="31" t="s">
        <v>174</v>
      </c>
      <c r="AA73" s="30" t="b">
        <v>1</v>
      </c>
      <c r="AB73" s="30" t="b">
        <v>0</v>
      </c>
      <c r="AC73" s="25">
        <v>1682619176584</v>
      </c>
      <c r="AD73" s="25">
        <v>1682619928375</v>
      </c>
      <c r="AE73" s="25">
        <v>1682620005988</v>
      </c>
      <c r="AF73" s="25">
        <v>1682620009241</v>
      </c>
      <c r="AG73" s="33"/>
      <c r="AH73" s="33"/>
      <c r="AI73" s="33"/>
    </row>
    <row r="74" spans="1:35" s="2" customFormat="1" ht="20" customHeight="1" x14ac:dyDescent="0.15">
      <c r="A74" s="8">
        <v>2</v>
      </c>
      <c r="B74" s="8">
        <v>3</v>
      </c>
      <c r="C74" s="23" t="s">
        <v>120</v>
      </c>
      <c r="D74" s="8">
        <v>13</v>
      </c>
      <c r="E74" s="10" t="str">
        <f>VLOOKUP(data!F552, avatar_ref!$A$1:$D$31, 4, FALSE)</f>
        <v>Gemma</v>
      </c>
      <c r="F74" s="11" t="s">
        <v>27</v>
      </c>
      <c r="G74" s="11" t="s">
        <v>28</v>
      </c>
      <c r="H74" s="14" t="s">
        <v>31</v>
      </c>
      <c r="I74" s="15" t="str">
        <f>VLOOKUP(data!K552, avatar_ref!$A$1:$D$31, 2, FALSE)</f>
        <v>m</v>
      </c>
      <c r="J74" s="15" t="str">
        <f>VLOOKUP(data!K552, avatar_ref!$A$1:$D$31, 3, FALSE)</f>
        <v>white</v>
      </c>
      <c r="K74" s="14" t="s">
        <v>32</v>
      </c>
      <c r="L74" s="19" t="s">
        <v>76</v>
      </c>
      <c r="M74" s="20" t="str">
        <f>IF(L74="other",VLOOKUP(data!P552, avatar_ref!$A$1:$D$31, 4, FALSE),VLOOKUP(data!F552,avatar_ref!$A$1:$D$31, 4,FALSE))</f>
        <v>Gemma</v>
      </c>
      <c r="N74" s="20" t="str">
        <f>IF(L74="other",VLOOKUP(data!P552, avatar_ref!$A$1:$D$31, 2, FALSE),VLOOKUP(data!F552,avatar_ref!$A$1:$D$31, 2,FALSE))</f>
        <v>f</v>
      </c>
      <c r="O74" s="20" t="str">
        <f>IF(L74="other",VLOOKUP(data!P552, avatar_ref!$A$1:$D$31, 3, FALSE),VLOOKUP(data!F552,avatar_ref!$A$1:$D$31, 3,FALSE))</f>
        <v>black</v>
      </c>
      <c r="P74" s="19" t="s">
        <v>36</v>
      </c>
      <c r="Q74" s="27">
        <v>0</v>
      </c>
      <c r="R74" s="27">
        <v>0</v>
      </c>
      <c r="S74" s="28" t="s">
        <v>188</v>
      </c>
      <c r="T74" s="28" t="s">
        <v>189</v>
      </c>
      <c r="U74" s="28" t="s">
        <v>189</v>
      </c>
      <c r="V74" s="28" t="s">
        <v>189</v>
      </c>
      <c r="W74" s="28" t="s">
        <v>188</v>
      </c>
      <c r="X74" s="30">
        <v>10</v>
      </c>
      <c r="Y74" s="30">
        <f>IF(Q74=1,100-X74,X74)</f>
        <v>10</v>
      </c>
      <c r="Z74" s="31" t="s">
        <v>189</v>
      </c>
      <c r="AA74" s="30" t="b">
        <v>0</v>
      </c>
      <c r="AB74" s="30" t="b">
        <v>1</v>
      </c>
      <c r="AC74" s="25">
        <v>1682619176584</v>
      </c>
      <c r="AD74" s="25">
        <v>1682619928375</v>
      </c>
      <c r="AE74" s="25">
        <v>1682620010047</v>
      </c>
      <c r="AF74" s="25">
        <v>1682620013132</v>
      </c>
      <c r="AG74" s="33"/>
      <c r="AH74" s="33"/>
      <c r="AI74" s="33"/>
    </row>
    <row r="75" spans="1:35" s="2" customFormat="1" ht="20" customHeight="1" x14ac:dyDescent="0.15">
      <c r="A75" s="8">
        <v>2</v>
      </c>
      <c r="B75" s="8">
        <v>3</v>
      </c>
      <c r="C75" s="23" t="s">
        <v>120</v>
      </c>
      <c r="D75" s="8">
        <v>14</v>
      </c>
      <c r="E75" s="10" t="str">
        <f>VLOOKUP(data!F553, avatar_ref!$A$1:$D$31, 4, FALSE)</f>
        <v>Gemma</v>
      </c>
      <c r="F75" s="11" t="s">
        <v>27</v>
      </c>
      <c r="G75" s="11" t="s">
        <v>28</v>
      </c>
      <c r="H75" s="14" t="s">
        <v>31</v>
      </c>
      <c r="I75" s="15" t="str">
        <f>VLOOKUP(data!K553, avatar_ref!$A$1:$D$31, 2, FALSE)</f>
        <v>m</v>
      </c>
      <c r="J75" s="15" t="str">
        <f>VLOOKUP(data!K553, avatar_ref!$A$1:$D$31, 3, FALSE)</f>
        <v>white</v>
      </c>
      <c r="K75" s="14" t="s">
        <v>32</v>
      </c>
      <c r="L75" s="19" t="s">
        <v>76</v>
      </c>
      <c r="M75" s="20" t="str">
        <f>IF(L75="other",VLOOKUP(data!P553, avatar_ref!$A$1:$D$31, 4, FALSE),VLOOKUP(data!F553,avatar_ref!$A$1:$D$31, 4,FALSE))</f>
        <v>Gemma</v>
      </c>
      <c r="N75" s="20" t="str">
        <f>IF(L75="other",VLOOKUP(data!P553, avatar_ref!$A$1:$D$31, 2, FALSE),VLOOKUP(data!F553,avatar_ref!$A$1:$D$31, 2,FALSE))</f>
        <v>f</v>
      </c>
      <c r="O75" s="20" t="str">
        <f>IF(L75="other",VLOOKUP(data!P553, avatar_ref!$A$1:$D$31, 3, FALSE),VLOOKUP(data!F553,avatar_ref!$A$1:$D$31, 3,FALSE))</f>
        <v>black</v>
      </c>
      <c r="P75" s="19" t="s">
        <v>36</v>
      </c>
      <c r="Q75" s="27">
        <v>1</v>
      </c>
      <c r="R75" s="27">
        <v>1</v>
      </c>
      <c r="S75" s="28" t="s">
        <v>178</v>
      </c>
      <c r="T75" s="28" t="s">
        <v>179</v>
      </c>
      <c r="U75" s="28" t="s">
        <v>178</v>
      </c>
      <c r="V75" s="28" t="s">
        <v>178</v>
      </c>
      <c r="W75" s="28" t="s">
        <v>179</v>
      </c>
      <c r="X75" s="30">
        <v>93</v>
      </c>
      <c r="Y75" s="30">
        <f>IF(Q75=1,100-X75,X75)</f>
        <v>7</v>
      </c>
      <c r="Z75" s="31" t="s">
        <v>179</v>
      </c>
      <c r="AA75" s="30" t="b">
        <v>0</v>
      </c>
      <c r="AB75" s="30" t="b">
        <v>0</v>
      </c>
      <c r="AC75" s="25">
        <v>1682619176584</v>
      </c>
      <c r="AD75" s="25">
        <v>1682619928375</v>
      </c>
      <c r="AE75" s="25">
        <v>1682620014278</v>
      </c>
      <c r="AF75" s="25">
        <v>1682620022646</v>
      </c>
      <c r="AG75" s="33"/>
      <c r="AH75" s="33"/>
      <c r="AI75" s="33"/>
    </row>
    <row r="76" spans="1:35" s="2" customFormat="1" ht="20" customHeight="1" x14ac:dyDescent="0.15">
      <c r="A76" s="8">
        <v>2</v>
      </c>
      <c r="B76" s="8">
        <v>3</v>
      </c>
      <c r="C76" s="23" t="s">
        <v>120</v>
      </c>
      <c r="D76" s="8">
        <v>15</v>
      </c>
      <c r="E76" s="10" t="str">
        <f>VLOOKUP(data!F554, avatar_ref!$A$1:$D$31, 4, FALSE)</f>
        <v>Gemma</v>
      </c>
      <c r="F76" s="11" t="s">
        <v>27</v>
      </c>
      <c r="G76" s="11" t="s">
        <v>28</v>
      </c>
      <c r="H76" s="14" t="s">
        <v>31</v>
      </c>
      <c r="I76" s="15" t="str">
        <f>VLOOKUP(data!K554, avatar_ref!$A$1:$D$31, 2, FALSE)</f>
        <v>m</v>
      </c>
      <c r="J76" s="15" t="str">
        <f>VLOOKUP(data!K554, avatar_ref!$A$1:$D$31, 3, FALSE)</f>
        <v>white</v>
      </c>
      <c r="K76" s="14" t="s">
        <v>32</v>
      </c>
      <c r="L76" s="19" t="s">
        <v>76</v>
      </c>
      <c r="M76" s="20" t="str">
        <f>IF(L76="other",VLOOKUP(data!P554, avatar_ref!$A$1:$D$31, 4, FALSE),VLOOKUP(data!F554,avatar_ref!$A$1:$D$31, 4,FALSE))</f>
        <v>Gemma</v>
      </c>
      <c r="N76" s="20" t="str">
        <f>IF(L76="other",VLOOKUP(data!P554, avatar_ref!$A$1:$D$31, 2, FALSE),VLOOKUP(data!F554,avatar_ref!$A$1:$D$31, 2,FALSE))</f>
        <v>f</v>
      </c>
      <c r="O76" s="20" t="str">
        <f>IF(L76="other",VLOOKUP(data!P554, avatar_ref!$A$1:$D$31, 3, FALSE),VLOOKUP(data!F554,avatar_ref!$A$1:$D$31, 3,FALSE))</f>
        <v>black</v>
      </c>
      <c r="P76" s="19" t="s">
        <v>36</v>
      </c>
      <c r="Q76" s="27">
        <v>1</v>
      </c>
      <c r="R76" s="27">
        <v>0</v>
      </c>
      <c r="S76" s="28" t="s">
        <v>194</v>
      </c>
      <c r="T76" s="28" t="s">
        <v>195</v>
      </c>
      <c r="U76" s="28" t="s">
        <v>195</v>
      </c>
      <c r="V76" s="28" t="s">
        <v>194</v>
      </c>
      <c r="W76" s="28" t="s">
        <v>195</v>
      </c>
      <c r="X76" s="30">
        <v>67</v>
      </c>
      <c r="Y76" s="30">
        <f>IF(Q76=1,100-X76,X76)</f>
        <v>33</v>
      </c>
      <c r="Z76" s="31" t="s">
        <v>195</v>
      </c>
      <c r="AA76" s="30" t="b">
        <v>0</v>
      </c>
      <c r="AB76" s="30" t="b">
        <v>1</v>
      </c>
      <c r="AC76" s="25">
        <v>1682619176584</v>
      </c>
      <c r="AD76" s="25">
        <v>1682619928375</v>
      </c>
      <c r="AE76" s="25">
        <v>1682620023817</v>
      </c>
      <c r="AF76" s="25">
        <v>1682620028072</v>
      </c>
      <c r="AG76" s="33"/>
      <c r="AH76" s="33"/>
      <c r="AI76" s="33"/>
    </row>
    <row r="77" spans="1:35" s="2" customFormat="1" ht="20" customHeight="1" x14ac:dyDescent="0.15">
      <c r="A77" s="8">
        <v>2</v>
      </c>
      <c r="B77" s="8">
        <v>3</v>
      </c>
      <c r="C77" s="23" t="s">
        <v>120</v>
      </c>
      <c r="D77" s="8">
        <v>16</v>
      </c>
      <c r="E77" s="10" t="str">
        <f>VLOOKUP(data!F555, avatar_ref!$A$1:$D$31, 4, FALSE)</f>
        <v>Gemma</v>
      </c>
      <c r="F77" s="11" t="s">
        <v>27</v>
      </c>
      <c r="G77" s="11" t="s">
        <v>28</v>
      </c>
      <c r="H77" s="14" t="s">
        <v>31</v>
      </c>
      <c r="I77" s="15" t="str">
        <f>VLOOKUP(data!K555, avatar_ref!$A$1:$D$31, 2, FALSE)</f>
        <v>m</v>
      </c>
      <c r="J77" s="15" t="str">
        <f>VLOOKUP(data!K555, avatar_ref!$A$1:$D$31, 3, FALSE)</f>
        <v>white</v>
      </c>
      <c r="K77" s="14" t="s">
        <v>32</v>
      </c>
      <c r="L77" s="19" t="s">
        <v>76</v>
      </c>
      <c r="M77" s="20" t="str">
        <f>IF(L77="other",VLOOKUP(data!P555, avatar_ref!$A$1:$D$31, 4, FALSE),VLOOKUP(data!F555,avatar_ref!$A$1:$D$31, 4,FALSE))</f>
        <v>Gemma</v>
      </c>
      <c r="N77" s="20" t="str">
        <f>IF(L77="other",VLOOKUP(data!P555, avatar_ref!$A$1:$D$31, 2, FALSE),VLOOKUP(data!F555,avatar_ref!$A$1:$D$31, 2,FALSE))</f>
        <v>f</v>
      </c>
      <c r="O77" s="20" t="str">
        <f>IF(L77="other",VLOOKUP(data!P555, avatar_ref!$A$1:$D$31, 3, FALSE),VLOOKUP(data!F555,avatar_ref!$A$1:$D$31, 3,FALSE))</f>
        <v>black</v>
      </c>
      <c r="P77" s="19" t="s">
        <v>36</v>
      </c>
      <c r="Q77" s="27">
        <v>1</v>
      </c>
      <c r="R77" s="27">
        <v>0</v>
      </c>
      <c r="S77" s="28" t="s">
        <v>163</v>
      </c>
      <c r="T77" s="28" t="s">
        <v>164</v>
      </c>
      <c r="U77" s="28" t="s">
        <v>164</v>
      </c>
      <c r="V77" s="28" t="s">
        <v>163</v>
      </c>
      <c r="W77" s="28" t="s">
        <v>164</v>
      </c>
      <c r="X77" s="30">
        <v>92</v>
      </c>
      <c r="Y77" s="30">
        <f>IF(Q77=1,100-X77,X77)</f>
        <v>8</v>
      </c>
      <c r="Z77" s="31" t="s">
        <v>164</v>
      </c>
      <c r="AA77" s="30" t="b">
        <v>0</v>
      </c>
      <c r="AB77" s="30" t="b">
        <v>1</v>
      </c>
      <c r="AC77" s="25">
        <v>1682619176584</v>
      </c>
      <c r="AD77" s="25">
        <v>1682619928375</v>
      </c>
      <c r="AE77" s="25">
        <v>1682620028699</v>
      </c>
      <c r="AF77" s="25">
        <v>1682620031044</v>
      </c>
      <c r="AG77" s="33"/>
      <c r="AH77" s="33"/>
      <c r="AI77" s="33"/>
    </row>
    <row r="78" spans="1:35" s="2" customFormat="1" ht="20" customHeight="1" x14ac:dyDescent="0.15">
      <c r="A78" s="8">
        <v>2</v>
      </c>
      <c r="B78" s="8">
        <v>3</v>
      </c>
      <c r="C78" s="23" t="s">
        <v>120</v>
      </c>
      <c r="D78" s="8">
        <v>17</v>
      </c>
      <c r="E78" s="10" t="str">
        <f>VLOOKUP(data!F556, avatar_ref!$A$1:$D$31, 4, FALSE)</f>
        <v>Gemma</v>
      </c>
      <c r="F78" s="11" t="s">
        <v>27</v>
      </c>
      <c r="G78" s="11" t="s">
        <v>28</v>
      </c>
      <c r="H78" s="14" t="s">
        <v>31</v>
      </c>
      <c r="I78" s="15" t="str">
        <f>VLOOKUP(data!K556, avatar_ref!$A$1:$D$31, 2, FALSE)</f>
        <v>m</v>
      </c>
      <c r="J78" s="15" t="str">
        <f>VLOOKUP(data!K556, avatar_ref!$A$1:$D$31, 3, FALSE)</f>
        <v>white</v>
      </c>
      <c r="K78" s="14" t="s">
        <v>32</v>
      </c>
      <c r="L78" s="19" t="s">
        <v>76</v>
      </c>
      <c r="M78" s="20" t="str">
        <f>IF(L78="other",VLOOKUP(data!P556, avatar_ref!$A$1:$D$31, 4, FALSE),VLOOKUP(data!F556,avatar_ref!$A$1:$D$31, 4,FALSE))</f>
        <v>Gemma</v>
      </c>
      <c r="N78" s="20" t="str">
        <f>IF(L78="other",VLOOKUP(data!P556, avatar_ref!$A$1:$D$31, 2, FALSE),VLOOKUP(data!F556,avatar_ref!$A$1:$D$31, 2,FALSE))</f>
        <v>f</v>
      </c>
      <c r="O78" s="20" t="str">
        <f>IF(L78="other",VLOOKUP(data!P556, avatar_ref!$A$1:$D$31, 3, FALSE),VLOOKUP(data!F556,avatar_ref!$A$1:$D$31, 3,FALSE))</f>
        <v>black</v>
      </c>
      <c r="P78" s="19" t="s">
        <v>36</v>
      </c>
      <c r="Q78" s="27">
        <v>0</v>
      </c>
      <c r="R78" s="27">
        <v>1</v>
      </c>
      <c r="S78" s="28" t="s">
        <v>166</v>
      </c>
      <c r="T78" s="28" t="s">
        <v>167</v>
      </c>
      <c r="U78" s="28" t="s">
        <v>166</v>
      </c>
      <c r="V78" s="28" t="s">
        <v>167</v>
      </c>
      <c r="W78" s="28" t="s">
        <v>166</v>
      </c>
      <c r="X78" s="30">
        <v>13</v>
      </c>
      <c r="Y78" s="30">
        <f>IF(Q78=1,100-X78,X78)</f>
        <v>13</v>
      </c>
      <c r="Z78" s="31" t="s">
        <v>167</v>
      </c>
      <c r="AA78" s="30" t="b">
        <v>0</v>
      </c>
      <c r="AB78" s="30" t="b">
        <v>0</v>
      </c>
      <c r="AC78" s="25">
        <v>1682619176584</v>
      </c>
      <c r="AD78" s="25">
        <v>1682619928375</v>
      </c>
      <c r="AE78" s="25">
        <v>1682620031724</v>
      </c>
      <c r="AF78" s="25">
        <v>1682620033331</v>
      </c>
      <c r="AG78" s="33"/>
      <c r="AH78" s="33"/>
      <c r="AI78" s="33"/>
    </row>
    <row r="79" spans="1:35" s="2" customFormat="1" ht="20" customHeight="1" x14ac:dyDescent="0.15">
      <c r="A79" s="8">
        <v>2</v>
      </c>
      <c r="B79" s="8">
        <v>3</v>
      </c>
      <c r="C79" s="23" t="s">
        <v>120</v>
      </c>
      <c r="D79" s="8">
        <v>18</v>
      </c>
      <c r="E79" s="10" t="str">
        <f>VLOOKUP(data!F557, avatar_ref!$A$1:$D$31, 4, FALSE)</f>
        <v>Gemma</v>
      </c>
      <c r="F79" s="11" t="s">
        <v>27</v>
      </c>
      <c r="G79" s="11" t="s">
        <v>28</v>
      </c>
      <c r="H79" s="14" t="s">
        <v>31</v>
      </c>
      <c r="I79" s="15" t="str">
        <f>VLOOKUP(data!K557, avatar_ref!$A$1:$D$31, 2, FALSE)</f>
        <v>m</v>
      </c>
      <c r="J79" s="15" t="str">
        <f>VLOOKUP(data!K557, avatar_ref!$A$1:$D$31, 3, FALSE)</f>
        <v>white</v>
      </c>
      <c r="K79" s="14" t="s">
        <v>32</v>
      </c>
      <c r="L79" s="19" t="s">
        <v>76</v>
      </c>
      <c r="M79" s="20" t="str">
        <f>IF(L79="other",VLOOKUP(data!P557, avatar_ref!$A$1:$D$31, 4, FALSE),VLOOKUP(data!F557,avatar_ref!$A$1:$D$31, 4,FALSE))</f>
        <v>Gemma</v>
      </c>
      <c r="N79" s="20" t="str">
        <f>IF(L79="other",VLOOKUP(data!P557, avatar_ref!$A$1:$D$31, 2, FALSE),VLOOKUP(data!F557,avatar_ref!$A$1:$D$31, 2,FALSE))</f>
        <v>f</v>
      </c>
      <c r="O79" s="20" t="str">
        <f>IF(L79="other",VLOOKUP(data!P557, avatar_ref!$A$1:$D$31, 3, FALSE),VLOOKUP(data!F557,avatar_ref!$A$1:$D$31, 3,FALSE))</f>
        <v>black</v>
      </c>
      <c r="P79" s="19" t="s">
        <v>36</v>
      </c>
      <c r="Q79" s="27">
        <v>0</v>
      </c>
      <c r="R79" s="27">
        <v>0</v>
      </c>
      <c r="S79" s="28" t="s">
        <v>186</v>
      </c>
      <c r="T79" s="28" t="s">
        <v>187</v>
      </c>
      <c r="U79" s="28" t="s">
        <v>187</v>
      </c>
      <c r="V79" s="28" t="s">
        <v>187</v>
      </c>
      <c r="W79" s="28" t="s">
        <v>186</v>
      </c>
      <c r="X79" s="30">
        <v>66</v>
      </c>
      <c r="Y79" s="30">
        <f>IF(Q79=1,100-X79,X79)</f>
        <v>66</v>
      </c>
      <c r="Z79" s="31" t="s">
        <v>186</v>
      </c>
      <c r="AA79" s="30" t="b">
        <v>1</v>
      </c>
      <c r="AB79" s="30" t="b">
        <v>0</v>
      </c>
      <c r="AC79" s="25">
        <v>1682619176584</v>
      </c>
      <c r="AD79" s="25">
        <v>1682619928375</v>
      </c>
      <c r="AE79" s="25">
        <v>1682620034014</v>
      </c>
      <c r="AF79" s="25">
        <v>1682620036470</v>
      </c>
      <c r="AG79" s="33"/>
      <c r="AH79" s="33"/>
      <c r="AI79" s="33"/>
    </row>
    <row r="80" spans="1:35" s="2" customFormat="1" ht="20" customHeight="1" x14ac:dyDescent="0.15">
      <c r="A80" s="8">
        <v>2</v>
      </c>
      <c r="B80" s="8">
        <v>3</v>
      </c>
      <c r="C80" s="23" t="s">
        <v>120</v>
      </c>
      <c r="D80" s="8">
        <v>19</v>
      </c>
      <c r="E80" s="10" t="str">
        <f>VLOOKUP(data!F558, avatar_ref!$A$1:$D$31, 4, FALSE)</f>
        <v>Gemma</v>
      </c>
      <c r="F80" s="11" t="s">
        <v>27</v>
      </c>
      <c r="G80" s="11" t="s">
        <v>28</v>
      </c>
      <c r="H80" s="14" t="s">
        <v>31</v>
      </c>
      <c r="I80" s="15" t="str">
        <f>VLOOKUP(data!K558, avatar_ref!$A$1:$D$31, 2, FALSE)</f>
        <v>m</v>
      </c>
      <c r="J80" s="15" t="str">
        <f>VLOOKUP(data!K558, avatar_ref!$A$1:$D$31, 3, FALSE)</f>
        <v>white</v>
      </c>
      <c r="K80" s="14" t="s">
        <v>32</v>
      </c>
      <c r="L80" s="19" t="s">
        <v>76</v>
      </c>
      <c r="M80" s="20" t="str">
        <f>IF(L80="other",VLOOKUP(data!P558, avatar_ref!$A$1:$D$31, 4, FALSE),VLOOKUP(data!F558,avatar_ref!$A$1:$D$31, 4,FALSE))</f>
        <v>Gemma</v>
      </c>
      <c r="N80" s="20" t="str">
        <f>IF(L80="other",VLOOKUP(data!P558, avatar_ref!$A$1:$D$31, 2, FALSE),VLOOKUP(data!F558,avatar_ref!$A$1:$D$31, 2,FALSE))</f>
        <v>f</v>
      </c>
      <c r="O80" s="20" t="str">
        <f>IF(L80="other",VLOOKUP(data!P558, avatar_ref!$A$1:$D$31, 3, FALSE),VLOOKUP(data!F558,avatar_ref!$A$1:$D$31, 3,FALSE))</f>
        <v>black</v>
      </c>
      <c r="P80" s="19" t="s">
        <v>36</v>
      </c>
      <c r="Q80" s="27">
        <v>1</v>
      </c>
      <c r="R80" s="27">
        <v>1</v>
      </c>
      <c r="S80" s="28" t="s">
        <v>170</v>
      </c>
      <c r="T80" s="28" t="s">
        <v>171</v>
      </c>
      <c r="U80" s="28" t="s">
        <v>170</v>
      </c>
      <c r="V80" s="28" t="s">
        <v>170</v>
      </c>
      <c r="W80" s="28" t="s">
        <v>171</v>
      </c>
      <c r="X80" s="30">
        <v>36</v>
      </c>
      <c r="Y80" s="30">
        <f>IF(Q80=1,100-X80,X80)</f>
        <v>64</v>
      </c>
      <c r="Z80" s="31" t="s">
        <v>170</v>
      </c>
      <c r="AA80" s="30" t="b">
        <v>1</v>
      </c>
      <c r="AB80" s="30" t="b">
        <v>1</v>
      </c>
      <c r="AC80" s="25">
        <v>1682619176584</v>
      </c>
      <c r="AD80" s="25">
        <v>1682619928375</v>
      </c>
      <c r="AE80" s="25">
        <v>1682620037081</v>
      </c>
      <c r="AF80" s="25">
        <v>1682620042241</v>
      </c>
      <c r="AG80" s="33">
        <v>45</v>
      </c>
      <c r="AH80" s="33">
        <v>1682620043045</v>
      </c>
      <c r="AI80" s="33">
        <v>1682620049229</v>
      </c>
    </row>
    <row r="81" spans="1:35" s="2" customFormat="1" ht="20" customHeight="1" x14ac:dyDescent="0.15">
      <c r="A81" s="8">
        <v>2</v>
      </c>
      <c r="B81" s="8">
        <v>4</v>
      </c>
      <c r="C81" s="23" t="s">
        <v>33</v>
      </c>
      <c r="D81" s="8">
        <v>0</v>
      </c>
      <c r="E81" s="10" t="str">
        <f>VLOOKUP(data!F559, avatar_ref!$A$1:$D$31, 4, FALSE)</f>
        <v>Gemma</v>
      </c>
      <c r="F81" s="11" t="s">
        <v>27</v>
      </c>
      <c r="G81" s="11" t="s">
        <v>28</v>
      </c>
      <c r="H81" s="14" t="s">
        <v>219</v>
      </c>
      <c r="I81" s="15" t="str">
        <f>VLOOKUP(data!K559, avatar_ref!$A$1:$D$31, 2, FALSE)</f>
        <v>f</v>
      </c>
      <c r="J81" s="15" t="str">
        <f>VLOOKUP(data!K559, avatar_ref!$A$1:$D$31, 3, FALSE)</f>
        <v>white/asian</v>
      </c>
      <c r="K81" s="14" t="s">
        <v>220</v>
      </c>
      <c r="L81" s="19" t="s">
        <v>30</v>
      </c>
      <c r="M81" s="20" t="str">
        <f>IF(L81="other",VLOOKUP(data!P559, avatar_ref!$A$1:$D$31, 4, FALSE),VLOOKUP(data!F559,avatar_ref!$A$1:$D$31, 4,FALSE))</f>
        <v>Amy</v>
      </c>
      <c r="N81" s="20" t="str">
        <f>IF(L81="other",VLOOKUP(data!P559, avatar_ref!$A$1:$D$31, 2, FALSE),VLOOKUP(data!F559,avatar_ref!$A$1:$D$31, 2,FALSE))</f>
        <v>f</v>
      </c>
      <c r="O81" s="20" t="str">
        <f>IF(L81="other",VLOOKUP(data!P559, avatar_ref!$A$1:$D$31, 3, FALSE),VLOOKUP(data!F559,avatar_ref!$A$1:$D$31, 3,FALSE))</f>
        <v>black</v>
      </c>
      <c r="P81" s="19" t="s">
        <v>36</v>
      </c>
      <c r="Q81" s="27">
        <v>1</v>
      </c>
      <c r="R81" s="27">
        <v>1</v>
      </c>
      <c r="S81" s="28" t="s">
        <v>49</v>
      </c>
      <c r="T81" s="28" t="s">
        <v>50</v>
      </c>
      <c r="U81" s="28" t="s">
        <v>49</v>
      </c>
      <c r="V81" s="28" t="s">
        <v>49</v>
      </c>
      <c r="W81" s="28" t="s">
        <v>50</v>
      </c>
      <c r="X81" s="30">
        <v>28</v>
      </c>
      <c r="Y81" s="30">
        <f>IF(Q81=1,100-X81,X81)</f>
        <v>72</v>
      </c>
      <c r="Z81" s="31" t="s">
        <v>49</v>
      </c>
      <c r="AA81" s="30" t="b">
        <v>1</v>
      </c>
      <c r="AB81" s="30" t="b">
        <v>1</v>
      </c>
      <c r="AC81" s="25">
        <v>1682619176584</v>
      </c>
      <c r="AD81" s="25">
        <v>1682620068538</v>
      </c>
      <c r="AE81" s="25">
        <v>1682620083423</v>
      </c>
      <c r="AF81" s="25">
        <v>1682620089369</v>
      </c>
      <c r="AG81" s="33"/>
      <c r="AH81" s="33"/>
      <c r="AI81" s="33"/>
    </row>
    <row r="82" spans="1:35" s="2" customFormat="1" ht="20" customHeight="1" x14ac:dyDescent="0.15">
      <c r="A82" s="8">
        <v>2</v>
      </c>
      <c r="B82" s="8">
        <v>4</v>
      </c>
      <c r="C82" s="23" t="s">
        <v>33</v>
      </c>
      <c r="D82" s="8">
        <v>1</v>
      </c>
      <c r="E82" s="10" t="str">
        <f>VLOOKUP(data!F560, avatar_ref!$A$1:$D$31, 4, FALSE)</f>
        <v>Gemma</v>
      </c>
      <c r="F82" s="11" t="s">
        <v>27</v>
      </c>
      <c r="G82" s="11" t="s">
        <v>28</v>
      </c>
      <c r="H82" s="14" t="s">
        <v>219</v>
      </c>
      <c r="I82" s="15" t="str">
        <f>VLOOKUP(data!K560, avatar_ref!$A$1:$D$31, 2, FALSE)</f>
        <v>f</v>
      </c>
      <c r="J82" s="15" t="str">
        <f>VLOOKUP(data!K560, avatar_ref!$A$1:$D$31, 3, FALSE)</f>
        <v>white/asian</v>
      </c>
      <c r="K82" s="14" t="s">
        <v>220</v>
      </c>
      <c r="L82" s="19" t="s">
        <v>30</v>
      </c>
      <c r="M82" s="20" t="str">
        <f>IF(L82="other",VLOOKUP(data!P560, avatar_ref!$A$1:$D$31, 4, FALSE),VLOOKUP(data!F560,avatar_ref!$A$1:$D$31, 4,FALSE))</f>
        <v>Amy</v>
      </c>
      <c r="N82" s="20" t="str">
        <f>IF(L82="other",VLOOKUP(data!P560, avatar_ref!$A$1:$D$31, 2, FALSE),VLOOKUP(data!F560,avatar_ref!$A$1:$D$31, 2,FALSE))</f>
        <v>f</v>
      </c>
      <c r="O82" s="20" t="str">
        <f>IF(L82="other",VLOOKUP(data!P560, avatar_ref!$A$1:$D$31, 3, FALSE),VLOOKUP(data!F560,avatar_ref!$A$1:$D$31, 3,FALSE))</f>
        <v>black</v>
      </c>
      <c r="P82" s="19" t="s">
        <v>36</v>
      </c>
      <c r="Q82" s="27">
        <v>0</v>
      </c>
      <c r="R82" s="27">
        <v>1</v>
      </c>
      <c r="S82" s="28" t="s">
        <v>34</v>
      </c>
      <c r="T82" s="28" t="s">
        <v>35</v>
      </c>
      <c r="U82" s="28" t="s">
        <v>34</v>
      </c>
      <c r="V82" s="28" t="s">
        <v>35</v>
      </c>
      <c r="W82" s="28" t="s">
        <v>34</v>
      </c>
      <c r="X82" s="30">
        <v>79</v>
      </c>
      <c r="Y82" s="30">
        <f>IF(Q82=1,100-X82,X82)</f>
        <v>79</v>
      </c>
      <c r="Z82" s="31" t="s">
        <v>34</v>
      </c>
      <c r="AA82" s="30" t="b">
        <v>1</v>
      </c>
      <c r="AB82" s="30" t="b">
        <v>1</v>
      </c>
      <c r="AC82" s="25">
        <v>1682619176584</v>
      </c>
      <c r="AD82" s="25">
        <v>1682620068538</v>
      </c>
      <c r="AE82" s="25">
        <v>1682620090574</v>
      </c>
      <c r="AF82" s="25">
        <v>1682620093219</v>
      </c>
      <c r="AG82" s="33"/>
      <c r="AH82" s="33"/>
      <c r="AI82" s="33"/>
    </row>
    <row r="83" spans="1:35" s="2" customFormat="1" ht="20" customHeight="1" x14ac:dyDescent="0.15">
      <c r="A83" s="8">
        <v>2</v>
      </c>
      <c r="B83" s="8">
        <v>4</v>
      </c>
      <c r="C83" s="23" t="s">
        <v>33</v>
      </c>
      <c r="D83" s="8">
        <v>2</v>
      </c>
      <c r="E83" s="10" t="str">
        <f>VLOOKUP(data!F561, avatar_ref!$A$1:$D$31, 4, FALSE)</f>
        <v>Gemma</v>
      </c>
      <c r="F83" s="11" t="s">
        <v>27</v>
      </c>
      <c r="G83" s="11" t="s">
        <v>28</v>
      </c>
      <c r="H83" s="14" t="s">
        <v>219</v>
      </c>
      <c r="I83" s="15" t="str">
        <f>VLOOKUP(data!K561, avatar_ref!$A$1:$D$31, 2, FALSE)</f>
        <v>f</v>
      </c>
      <c r="J83" s="15" t="str">
        <f>VLOOKUP(data!K561, avatar_ref!$A$1:$D$31, 3, FALSE)</f>
        <v>white/asian</v>
      </c>
      <c r="K83" s="14" t="s">
        <v>220</v>
      </c>
      <c r="L83" s="19" t="s">
        <v>30</v>
      </c>
      <c r="M83" s="20" t="str">
        <f>IF(L83="other",VLOOKUP(data!P561, avatar_ref!$A$1:$D$31, 4, FALSE),VLOOKUP(data!F561,avatar_ref!$A$1:$D$31, 4,FALSE))</f>
        <v>Amy</v>
      </c>
      <c r="N83" s="20" t="str">
        <f>IF(L83="other",VLOOKUP(data!P561, avatar_ref!$A$1:$D$31, 2, FALSE),VLOOKUP(data!F561,avatar_ref!$A$1:$D$31, 2,FALSE))</f>
        <v>f</v>
      </c>
      <c r="O83" s="20" t="str">
        <f>IF(L83="other",VLOOKUP(data!P561, avatar_ref!$A$1:$D$31, 3, FALSE),VLOOKUP(data!F561,avatar_ref!$A$1:$D$31, 3,FALSE))</f>
        <v>black</v>
      </c>
      <c r="P83" s="19" t="s">
        <v>36</v>
      </c>
      <c r="Q83" s="27">
        <v>0</v>
      </c>
      <c r="R83" s="27">
        <v>1</v>
      </c>
      <c r="S83" s="28" t="s">
        <v>65</v>
      </c>
      <c r="T83" s="28" t="s">
        <v>66</v>
      </c>
      <c r="U83" s="28" t="s">
        <v>65</v>
      </c>
      <c r="V83" s="28" t="s">
        <v>66</v>
      </c>
      <c r="W83" s="28" t="s">
        <v>65</v>
      </c>
      <c r="X83" s="30">
        <v>76</v>
      </c>
      <c r="Y83" s="30">
        <f>IF(Q83=1,100-X83,X83)</f>
        <v>76</v>
      </c>
      <c r="Z83" s="31" t="s">
        <v>65</v>
      </c>
      <c r="AA83" s="30" t="b">
        <v>1</v>
      </c>
      <c r="AB83" s="30" t="b">
        <v>1</v>
      </c>
      <c r="AC83" s="25">
        <v>1682619176584</v>
      </c>
      <c r="AD83" s="25">
        <v>1682620068538</v>
      </c>
      <c r="AE83" s="25">
        <v>1682620093990</v>
      </c>
      <c r="AF83" s="25">
        <v>1682620107731</v>
      </c>
      <c r="AG83" s="33"/>
      <c r="AH83" s="33"/>
      <c r="AI83" s="33"/>
    </row>
    <row r="84" spans="1:35" s="2" customFormat="1" ht="20" customHeight="1" x14ac:dyDescent="0.15">
      <c r="A84" s="8">
        <v>2</v>
      </c>
      <c r="B84" s="8">
        <v>4</v>
      </c>
      <c r="C84" s="23" t="s">
        <v>33</v>
      </c>
      <c r="D84" s="8">
        <v>3</v>
      </c>
      <c r="E84" s="10" t="str">
        <f>VLOOKUP(data!F562, avatar_ref!$A$1:$D$31, 4, FALSE)</f>
        <v>Gemma</v>
      </c>
      <c r="F84" s="11" t="s">
        <v>27</v>
      </c>
      <c r="G84" s="11" t="s">
        <v>28</v>
      </c>
      <c r="H84" s="14" t="s">
        <v>219</v>
      </c>
      <c r="I84" s="15" t="str">
        <f>VLOOKUP(data!K562, avatar_ref!$A$1:$D$31, 2, FALSE)</f>
        <v>f</v>
      </c>
      <c r="J84" s="15" t="str">
        <f>VLOOKUP(data!K562, avatar_ref!$A$1:$D$31, 3, FALSE)</f>
        <v>white/asian</v>
      </c>
      <c r="K84" s="14" t="s">
        <v>220</v>
      </c>
      <c r="L84" s="19" t="s">
        <v>30</v>
      </c>
      <c r="M84" s="20" t="str">
        <f>IF(L84="other",VLOOKUP(data!P562, avatar_ref!$A$1:$D$31, 4, FALSE),VLOOKUP(data!F562,avatar_ref!$A$1:$D$31, 4,FALSE))</f>
        <v>Amy</v>
      </c>
      <c r="N84" s="20" t="str">
        <f>IF(L84="other",VLOOKUP(data!P562, avatar_ref!$A$1:$D$31, 2, FALSE),VLOOKUP(data!F562,avatar_ref!$A$1:$D$31, 2,FALSE))</f>
        <v>f</v>
      </c>
      <c r="O84" s="20" t="str">
        <f>IF(L84="other",VLOOKUP(data!P562, avatar_ref!$A$1:$D$31, 3, FALSE),VLOOKUP(data!F562,avatar_ref!$A$1:$D$31, 3,FALSE))</f>
        <v>black</v>
      </c>
      <c r="P84" s="19" t="s">
        <v>36</v>
      </c>
      <c r="Q84" s="27">
        <v>0</v>
      </c>
      <c r="R84" s="27">
        <v>1</v>
      </c>
      <c r="S84" s="28" t="s">
        <v>71</v>
      </c>
      <c r="T84" s="28" t="s">
        <v>72</v>
      </c>
      <c r="U84" s="28" t="s">
        <v>71</v>
      </c>
      <c r="V84" s="28" t="s">
        <v>72</v>
      </c>
      <c r="W84" s="28" t="s">
        <v>71</v>
      </c>
      <c r="X84" s="30">
        <v>89</v>
      </c>
      <c r="Y84" s="30">
        <f>IF(Q84=1,100-X84,X84)</f>
        <v>89</v>
      </c>
      <c r="Z84" s="31" t="s">
        <v>71</v>
      </c>
      <c r="AA84" s="30" t="b">
        <v>1</v>
      </c>
      <c r="AB84" s="30" t="b">
        <v>1</v>
      </c>
      <c r="AC84" s="25">
        <v>1682619176584</v>
      </c>
      <c r="AD84" s="25">
        <v>1682620068538</v>
      </c>
      <c r="AE84" s="25">
        <v>1682620108737</v>
      </c>
      <c r="AF84" s="25">
        <v>1682620115049</v>
      </c>
      <c r="AG84" s="33"/>
      <c r="AH84" s="33"/>
      <c r="AI84" s="33"/>
    </row>
    <row r="85" spans="1:35" s="2" customFormat="1" ht="20" customHeight="1" x14ac:dyDescent="0.15">
      <c r="A85" s="8">
        <v>2</v>
      </c>
      <c r="B85" s="8">
        <v>4</v>
      </c>
      <c r="C85" s="23" t="s">
        <v>33</v>
      </c>
      <c r="D85" s="8">
        <v>4</v>
      </c>
      <c r="E85" s="10" t="str">
        <f>VLOOKUP(data!F563, avatar_ref!$A$1:$D$31, 4, FALSE)</f>
        <v>Gemma</v>
      </c>
      <c r="F85" s="11" t="s">
        <v>27</v>
      </c>
      <c r="G85" s="11" t="s">
        <v>28</v>
      </c>
      <c r="H85" s="14" t="s">
        <v>219</v>
      </c>
      <c r="I85" s="15" t="str">
        <f>VLOOKUP(data!K563, avatar_ref!$A$1:$D$31, 2, FALSE)</f>
        <v>f</v>
      </c>
      <c r="J85" s="15" t="str">
        <f>VLOOKUP(data!K563, avatar_ref!$A$1:$D$31, 3, FALSE)</f>
        <v>white/asian</v>
      </c>
      <c r="K85" s="14" t="s">
        <v>220</v>
      </c>
      <c r="L85" s="19" t="s">
        <v>30</v>
      </c>
      <c r="M85" s="20" t="str">
        <f>IF(L85="other",VLOOKUP(data!P563, avatar_ref!$A$1:$D$31, 4, FALSE),VLOOKUP(data!F563,avatar_ref!$A$1:$D$31, 4,FALSE))</f>
        <v>Amy</v>
      </c>
      <c r="N85" s="20" t="str">
        <f>IF(L85="other",VLOOKUP(data!P563, avatar_ref!$A$1:$D$31, 2, FALSE),VLOOKUP(data!F563,avatar_ref!$A$1:$D$31, 2,FALSE))</f>
        <v>f</v>
      </c>
      <c r="O85" s="20" t="str">
        <f>IF(L85="other",VLOOKUP(data!P563, avatar_ref!$A$1:$D$31, 3, FALSE),VLOOKUP(data!F563,avatar_ref!$A$1:$D$31, 3,FALSE))</f>
        <v>black</v>
      </c>
      <c r="P85" s="19" t="s">
        <v>36</v>
      </c>
      <c r="Q85" s="27">
        <v>1</v>
      </c>
      <c r="R85" s="27">
        <v>1</v>
      </c>
      <c r="S85" s="28" t="s">
        <v>67</v>
      </c>
      <c r="T85" s="28" t="s">
        <v>68</v>
      </c>
      <c r="U85" s="28" t="s">
        <v>67</v>
      </c>
      <c r="V85" s="28" t="s">
        <v>67</v>
      </c>
      <c r="W85" s="28" t="s">
        <v>68</v>
      </c>
      <c r="X85" s="30">
        <v>18</v>
      </c>
      <c r="Y85" s="30">
        <f>IF(Q85=1,100-X85,X85)</f>
        <v>82</v>
      </c>
      <c r="Z85" s="31" t="s">
        <v>67</v>
      </c>
      <c r="AA85" s="30" t="b">
        <v>1</v>
      </c>
      <c r="AB85" s="30" t="b">
        <v>1</v>
      </c>
      <c r="AC85" s="25">
        <v>1682619176584</v>
      </c>
      <c r="AD85" s="25">
        <v>1682620068538</v>
      </c>
      <c r="AE85" s="25">
        <v>1682620115900</v>
      </c>
      <c r="AF85" s="25">
        <v>1682620120061</v>
      </c>
      <c r="AG85" s="33"/>
      <c r="AH85" s="33"/>
      <c r="AI85" s="33"/>
    </row>
    <row r="86" spans="1:35" s="2" customFormat="1" ht="20" customHeight="1" x14ac:dyDescent="0.15">
      <c r="A86" s="8">
        <v>2</v>
      </c>
      <c r="B86" s="8">
        <v>4</v>
      </c>
      <c r="C86" s="23" t="s">
        <v>33</v>
      </c>
      <c r="D86" s="8">
        <v>5</v>
      </c>
      <c r="E86" s="10" t="str">
        <f>VLOOKUP(data!F564, avatar_ref!$A$1:$D$31, 4, FALSE)</f>
        <v>Gemma</v>
      </c>
      <c r="F86" s="11" t="s">
        <v>27</v>
      </c>
      <c r="G86" s="11" t="s">
        <v>28</v>
      </c>
      <c r="H86" s="14" t="s">
        <v>219</v>
      </c>
      <c r="I86" s="15" t="str">
        <f>VLOOKUP(data!K564, avatar_ref!$A$1:$D$31, 2, FALSE)</f>
        <v>f</v>
      </c>
      <c r="J86" s="15" t="str">
        <f>VLOOKUP(data!K564, avatar_ref!$A$1:$D$31, 3, FALSE)</f>
        <v>white/asian</v>
      </c>
      <c r="K86" s="14" t="s">
        <v>220</v>
      </c>
      <c r="L86" s="19" t="s">
        <v>30</v>
      </c>
      <c r="M86" s="20" t="str">
        <f>IF(L86="other",VLOOKUP(data!P564, avatar_ref!$A$1:$D$31, 4, FALSE),VLOOKUP(data!F564,avatar_ref!$A$1:$D$31, 4,FALSE))</f>
        <v>Amy</v>
      </c>
      <c r="N86" s="20" t="str">
        <f>IF(L86="other",VLOOKUP(data!P564, avatar_ref!$A$1:$D$31, 2, FALSE),VLOOKUP(data!F564,avatar_ref!$A$1:$D$31, 2,FALSE))</f>
        <v>f</v>
      </c>
      <c r="O86" s="20" t="str">
        <f>IF(L86="other",VLOOKUP(data!P564, avatar_ref!$A$1:$D$31, 3, FALSE),VLOOKUP(data!F564,avatar_ref!$A$1:$D$31, 3,FALSE))</f>
        <v>black</v>
      </c>
      <c r="P86" s="19" t="s">
        <v>36</v>
      </c>
      <c r="Q86" s="27">
        <v>0</v>
      </c>
      <c r="R86" s="27">
        <v>0</v>
      </c>
      <c r="S86" s="28" t="s">
        <v>53</v>
      </c>
      <c r="T86" s="28" t="s">
        <v>54</v>
      </c>
      <c r="U86" s="28" t="s">
        <v>54</v>
      </c>
      <c r="V86" s="28" t="s">
        <v>54</v>
      </c>
      <c r="W86" s="28" t="s">
        <v>53</v>
      </c>
      <c r="X86" s="30">
        <v>94</v>
      </c>
      <c r="Y86" s="30">
        <f>IF(Q86=1,100-X86,X86)</f>
        <v>94</v>
      </c>
      <c r="Z86" s="31" t="s">
        <v>53</v>
      </c>
      <c r="AA86" s="30" t="b">
        <v>1</v>
      </c>
      <c r="AB86" s="30" t="b">
        <v>0</v>
      </c>
      <c r="AC86" s="25">
        <v>1682619176584</v>
      </c>
      <c r="AD86" s="25">
        <v>1682620068538</v>
      </c>
      <c r="AE86" s="25">
        <v>1682620120666</v>
      </c>
      <c r="AF86" s="25">
        <v>1682620125553</v>
      </c>
      <c r="AG86" s="33"/>
      <c r="AH86" s="33"/>
      <c r="AI86" s="33"/>
    </row>
    <row r="87" spans="1:35" s="2" customFormat="1" ht="20" customHeight="1" x14ac:dyDescent="0.15">
      <c r="A87" s="8">
        <v>2</v>
      </c>
      <c r="B87" s="8">
        <v>4</v>
      </c>
      <c r="C87" s="23" t="s">
        <v>33</v>
      </c>
      <c r="D87" s="8">
        <v>6</v>
      </c>
      <c r="E87" s="10" t="str">
        <f>VLOOKUP(data!F565, avatar_ref!$A$1:$D$31, 4, FALSE)</f>
        <v>Gemma</v>
      </c>
      <c r="F87" s="11" t="s">
        <v>27</v>
      </c>
      <c r="G87" s="11" t="s">
        <v>28</v>
      </c>
      <c r="H87" s="14" t="s">
        <v>219</v>
      </c>
      <c r="I87" s="15" t="str">
        <f>VLOOKUP(data!K565, avatar_ref!$A$1:$D$31, 2, FALSE)</f>
        <v>f</v>
      </c>
      <c r="J87" s="15" t="str">
        <f>VLOOKUP(data!K565, avatar_ref!$A$1:$D$31, 3, FALSE)</f>
        <v>white/asian</v>
      </c>
      <c r="K87" s="14" t="s">
        <v>220</v>
      </c>
      <c r="L87" s="19" t="s">
        <v>30</v>
      </c>
      <c r="M87" s="20" t="str">
        <f>IF(L87="other",VLOOKUP(data!P565, avatar_ref!$A$1:$D$31, 4, FALSE),VLOOKUP(data!F565,avatar_ref!$A$1:$D$31, 4,FALSE))</f>
        <v>Amy</v>
      </c>
      <c r="N87" s="20" t="str">
        <f>IF(L87="other",VLOOKUP(data!P565, avatar_ref!$A$1:$D$31, 2, FALSE),VLOOKUP(data!F565,avatar_ref!$A$1:$D$31, 2,FALSE))</f>
        <v>f</v>
      </c>
      <c r="O87" s="20" t="str">
        <f>IF(L87="other",VLOOKUP(data!P565, avatar_ref!$A$1:$D$31, 3, FALSE),VLOOKUP(data!F565,avatar_ref!$A$1:$D$31, 3,FALSE))</f>
        <v>black</v>
      </c>
      <c r="P87" s="19" t="s">
        <v>36</v>
      </c>
      <c r="Q87" s="27">
        <v>1</v>
      </c>
      <c r="R87" s="27">
        <v>1</v>
      </c>
      <c r="S87" s="28" t="s">
        <v>39</v>
      </c>
      <c r="T87" s="28" t="s">
        <v>40</v>
      </c>
      <c r="U87" s="28" t="s">
        <v>39</v>
      </c>
      <c r="V87" s="28" t="s">
        <v>39</v>
      </c>
      <c r="W87" s="28" t="s">
        <v>40</v>
      </c>
      <c r="X87" s="30">
        <v>6</v>
      </c>
      <c r="Y87" s="30">
        <f>IF(Q87=1,100-X87,X87)</f>
        <v>94</v>
      </c>
      <c r="Z87" s="31" t="s">
        <v>39</v>
      </c>
      <c r="AA87" s="30" t="b">
        <v>1</v>
      </c>
      <c r="AB87" s="30" t="b">
        <v>1</v>
      </c>
      <c r="AC87" s="25">
        <v>1682619176584</v>
      </c>
      <c r="AD87" s="25">
        <v>1682620068538</v>
      </c>
      <c r="AE87" s="25">
        <v>1682620126288</v>
      </c>
      <c r="AF87" s="25">
        <v>1682620129353</v>
      </c>
      <c r="AG87" s="33"/>
      <c r="AH87" s="33"/>
      <c r="AI87" s="33"/>
    </row>
    <row r="88" spans="1:35" s="2" customFormat="1" ht="20" customHeight="1" x14ac:dyDescent="0.15">
      <c r="A88" s="8">
        <v>2</v>
      </c>
      <c r="B88" s="8">
        <v>4</v>
      </c>
      <c r="C88" s="23" t="s">
        <v>33</v>
      </c>
      <c r="D88" s="8">
        <v>7</v>
      </c>
      <c r="E88" s="10" t="str">
        <f>VLOOKUP(data!F566, avatar_ref!$A$1:$D$31, 4, FALSE)</f>
        <v>Gemma</v>
      </c>
      <c r="F88" s="11" t="s">
        <v>27</v>
      </c>
      <c r="G88" s="11" t="s">
        <v>28</v>
      </c>
      <c r="H88" s="14" t="s">
        <v>219</v>
      </c>
      <c r="I88" s="15" t="str">
        <f>VLOOKUP(data!K566, avatar_ref!$A$1:$D$31, 2, FALSE)</f>
        <v>f</v>
      </c>
      <c r="J88" s="15" t="str">
        <f>VLOOKUP(data!K566, avatar_ref!$A$1:$D$31, 3, FALSE)</f>
        <v>white/asian</v>
      </c>
      <c r="K88" s="14" t="s">
        <v>220</v>
      </c>
      <c r="L88" s="19" t="s">
        <v>30</v>
      </c>
      <c r="M88" s="20" t="str">
        <f>IF(L88="other",VLOOKUP(data!P566, avatar_ref!$A$1:$D$31, 4, FALSE),VLOOKUP(data!F566,avatar_ref!$A$1:$D$31, 4,FALSE))</f>
        <v>Amy</v>
      </c>
      <c r="N88" s="20" t="str">
        <f>IF(L88="other",VLOOKUP(data!P566, avatar_ref!$A$1:$D$31, 2, FALSE),VLOOKUP(data!F566,avatar_ref!$A$1:$D$31, 2,FALSE))</f>
        <v>f</v>
      </c>
      <c r="O88" s="20" t="str">
        <f>IF(L88="other",VLOOKUP(data!P566, avatar_ref!$A$1:$D$31, 3, FALSE),VLOOKUP(data!F566,avatar_ref!$A$1:$D$31, 3,FALSE))</f>
        <v>black</v>
      </c>
      <c r="P88" s="19" t="s">
        <v>36</v>
      </c>
      <c r="Q88" s="27">
        <v>0</v>
      </c>
      <c r="R88" s="27">
        <v>0</v>
      </c>
      <c r="S88" s="28" t="s">
        <v>55</v>
      </c>
      <c r="T88" s="28" t="s">
        <v>56</v>
      </c>
      <c r="U88" s="28" t="s">
        <v>56</v>
      </c>
      <c r="V88" s="28" t="s">
        <v>56</v>
      </c>
      <c r="W88" s="28" t="s">
        <v>55</v>
      </c>
      <c r="X88" s="30">
        <v>92</v>
      </c>
      <c r="Y88" s="30">
        <f>IF(Q88=1,100-X88,X88)</f>
        <v>92</v>
      </c>
      <c r="Z88" s="31" t="s">
        <v>55</v>
      </c>
      <c r="AA88" s="30" t="b">
        <v>1</v>
      </c>
      <c r="AB88" s="30" t="b">
        <v>0</v>
      </c>
      <c r="AC88" s="25">
        <v>1682619176584</v>
      </c>
      <c r="AD88" s="25">
        <v>1682620068538</v>
      </c>
      <c r="AE88" s="25">
        <v>1682620130212</v>
      </c>
      <c r="AF88" s="25">
        <v>1682620142269</v>
      </c>
      <c r="AG88" s="33"/>
      <c r="AH88" s="33"/>
      <c r="AI88" s="33"/>
    </row>
    <row r="89" spans="1:35" s="2" customFormat="1" ht="20" customHeight="1" x14ac:dyDescent="0.15">
      <c r="A89" s="8">
        <v>2</v>
      </c>
      <c r="B89" s="8">
        <v>4</v>
      </c>
      <c r="C89" s="23" t="s">
        <v>33</v>
      </c>
      <c r="D89" s="8">
        <v>8</v>
      </c>
      <c r="E89" s="10" t="str">
        <f>VLOOKUP(data!F567, avatar_ref!$A$1:$D$31, 4, FALSE)</f>
        <v>Gemma</v>
      </c>
      <c r="F89" s="11" t="s">
        <v>27</v>
      </c>
      <c r="G89" s="11" t="s">
        <v>28</v>
      </c>
      <c r="H89" s="14" t="s">
        <v>219</v>
      </c>
      <c r="I89" s="15" t="str">
        <f>VLOOKUP(data!K567, avatar_ref!$A$1:$D$31, 2, FALSE)</f>
        <v>f</v>
      </c>
      <c r="J89" s="15" t="str">
        <f>VLOOKUP(data!K567, avatar_ref!$A$1:$D$31, 3, FALSE)</f>
        <v>white/asian</v>
      </c>
      <c r="K89" s="14" t="s">
        <v>220</v>
      </c>
      <c r="L89" s="19" t="s">
        <v>30</v>
      </c>
      <c r="M89" s="20" t="str">
        <f>IF(L89="other",VLOOKUP(data!P567, avatar_ref!$A$1:$D$31, 4, FALSE),VLOOKUP(data!F567,avatar_ref!$A$1:$D$31, 4,FALSE))</f>
        <v>Amy</v>
      </c>
      <c r="N89" s="20" t="str">
        <f>IF(L89="other",VLOOKUP(data!P567, avatar_ref!$A$1:$D$31, 2, FALSE),VLOOKUP(data!F567,avatar_ref!$A$1:$D$31, 2,FALSE))</f>
        <v>f</v>
      </c>
      <c r="O89" s="20" t="str">
        <f>IF(L89="other",VLOOKUP(data!P567, avatar_ref!$A$1:$D$31, 3, FALSE),VLOOKUP(data!F567,avatar_ref!$A$1:$D$31, 3,FALSE))</f>
        <v>black</v>
      </c>
      <c r="P89" s="19" t="s">
        <v>36</v>
      </c>
      <c r="Q89" s="27">
        <v>1</v>
      </c>
      <c r="R89" s="27">
        <v>0</v>
      </c>
      <c r="S89" s="28" t="s">
        <v>47</v>
      </c>
      <c r="T89" s="28" t="s">
        <v>48</v>
      </c>
      <c r="U89" s="28" t="s">
        <v>48</v>
      </c>
      <c r="V89" s="28" t="s">
        <v>47</v>
      </c>
      <c r="W89" s="28" t="s">
        <v>48</v>
      </c>
      <c r="X89" s="30">
        <v>11</v>
      </c>
      <c r="Y89" s="30">
        <f>IF(Q89=1,100-X89,X89)</f>
        <v>89</v>
      </c>
      <c r="Z89" s="31" t="s">
        <v>47</v>
      </c>
      <c r="AA89" s="30" t="b">
        <v>1</v>
      </c>
      <c r="AB89" s="30" t="b">
        <v>0</v>
      </c>
      <c r="AC89" s="25">
        <v>1682619176584</v>
      </c>
      <c r="AD89" s="25">
        <v>1682620068538</v>
      </c>
      <c r="AE89" s="25">
        <v>1682620143449</v>
      </c>
      <c r="AF89" s="25">
        <v>1682620179088</v>
      </c>
      <c r="AG89" s="33"/>
      <c r="AH89" s="33"/>
      <c r="AI89" s="33"/>
    </row>
    <row r="90" spans="1:35" s="2" customFormat="1" ht="20" customHeight="1" x14ac:dyDescent="0.15">
      <c r="A90" s="8">
        <v>2</v>
      </c>
      <c r="B90" s="8">
        <v>4</v>
      </c>
      <c r="C90" s="23" t="s">
        <v>33</v>
      </c>
      <c r="D90" s="8">
        <v>9</v>
      </c>
      <c r="E90" s="10" t="str">
        <f>VLOOKUP(data!F568, avatar_ref!$A$1:$D$31, 4, FALSE)</f>
        <v>Gemma</v>
      </c>
      <c r="F90" s="11" t="s">
        <v>27</v>
      </c>
      <c r="G90" s="11" t="s">
        <v>28</v>
      </c>
      <c r="H90" s="14" t="s">
        <v>219</v>
      </c>
      <c r="I90" s="15" t="str">
        <f>VLOOKUP(data!K568, avatar_ref!$A$1:$D$31, 2, FALSE)</f>
        <v>f</v>
      </c>
      <c r="J90" s="15" t="str">
        <f>VLOOKUP(data!K568, avatar_ref!$A$1:$D$31, 3, FALSE)</f>
        <v>white/asian</v>
      </c>
      <c r="K90" s="14" t="s">
        <v>220</v>
      </c>
      <c r="L90" s="19" t="s">
        <v>30</v>
      </c>
      <c r="M90" s="20" t="str">
        <f>IF(L90="other",VLOOKUP(data!P568, avatar_ref!$A$1:$D$31, 4, FALSE),VLOOKUP(data!F568,avatar_ref!$A$1:$D$31, 4,FALSE))</f>
        <v>Amy</v>
      </c>
      <c r="N90" s="20" t="str">
        <f>IF(L90="other",VLOOKUP(data!P568, avatar_ref!$A$1:$D$31, 2, FALSE),VLOOKUP(data!F568,avatar_ref!$A$1:$D$31, 2,FALSE))</f>
        <v>f</v>
      </c>
      <c r="O90" s="20" t="str">
        <f>IF(L90="other",VLOOKUP(data!P568, avatar_ref!$A$1:$D$31, 3, FALSE),VLOOKUP(data!F568,avatar_ref!$A$1:$D$31, 3,FALSE))</f>
        <v>black</v>
      </c>
      <c r="P90" s="19" t="s">
        <v>36</v>
      </c>
      <c r="Q90" s="27">
        <v>1</v>
      </c>
      <c r="R90" s="27">
        <v>1</v>
      </c>
      <c r="S90" s="28" t="s">
        <v>63</v>
      </c>
      <c r="T90" s="28" t="s">
        <v>64</v>
      </c>
      <c r="U90" s="28" t="s">
        <v>63</v>
      </c>
      <c r="V90" s="28" t="s">
        <v>63</v>
      </c>
      <c r="W90" s="28" t="s">
        <v>64</v>
      </c>
      <c r="X90" s="30">
        <v>15</v>
      </c>
      <c r="Y90" s="30">
        <f>IF(Q90=1,100-X90,X90)</f>
        <v>85</v>
      </c>
      <c r="Z90" s="31" t="s">
        <v>63</v>
      </c>
      <c r="AA90" s="30" t="b">
        <v>1</v>
      </c>
      <c r="AB90" s="30" t="b">
        <v>1</v>
      </c>
      <c r="AC90" s="25">
        <v>1682619176584</v>
      </c>
      <c r="AD90" s="25">
        <v>1682620068538</v>
      </c>
      <c r="AE90" s="25">
        <v>1682620179983</v>
      </c>
      <c r="AF90" s="25">
        <v>1682620182386</v>
      </c>
      <c r="AG90" s="33"/>
      <c r="AH90" s="33"/>
      <c r="AI90" s="33"/>
    </row>
    <row r="91" spans="1:35" s="2" customFormat="1" ht="20" customHeight="1" x14ac:dyDescent="0.15">
      <c r="A91" s="8">
        <v>2</v>
      </c>
      <c r="B91" s="8">
        <v>4</v>
      </c>
      <c r="C91" s="23" t="s">
        <v>33</v>
      </c>
      <c r="D91" s="8">
        <v>10</v>
      </c>
      <c r="E91" s="10" t="str">
        <f>VLOOKUP(data!F569, avatar_ref!$A$1:$D$31, 4, FALSE)</f>
        <v>Gemma</v>
      </c>
      <c r="F91" s="11" t="s">
        <v>27</v>
      </c>
      <c r="G91" s="11" t="s">
        <v>28</v>
      </c>
      <c r="H91" s="14" t="s">
        <v>219</v>
      </c>
      <c r="I91" s="15" t="str">
        <f>VLOOKUP(data!K569, avatar_ref!$A$1:$D$31, 2, FALSE)</f>
        <v>f</v>
      </c>
      <c r="J91" s="15" t="str">
        <f>VLOOKUP(data!K569, avatar_ref!$A$1:$D$31, 3, FALSE)</f>
        <v>white/asian</v>
      </c>
      <c r="K91" s="14" t="s">
        <v>220</v>
      </c>
      <c r="L91" s="19" t="s">
        <v>30</v>
      </c>
      <c r="M91" s="20" t="str">
        <f>IF(L91="other",VLOOKUP(data!P569, avatar_ref!$A$1:$D$31, 4, FALSE),VLOOKUP(data!F569,avatar_ref!$A$1:$D$31, 4,FALSE))</f>
        <v>Amy</v>
      </c>
      <c r="N91" s="20" t="str">
        <f>IF(L91="other",VLOOKUP(data!P569, avatar_ref!$A$1:$D$31, 2, FALSE),VLOOKUP(data!F569,avatar_ref!$A$1:$D$31, 2,FALSE))</f>
        <v>f</v>
      </c>
      <c r="O91" s="20" t="str">
        <f>IF(L91="other",VLOOKUP(data!P569, avatar_ref!$A$1:$D$31, 3, FALSE),VLOOKUP(data!F569,avatar_ref!$A$1:$D$31, 3,FALSE))</f>
        <v>black</v>
      </c>
      <c r="P91" s="19" t="s">
        <v>36</v>
      </c>
      <c r="Q91" s="27">
        <v>0</v>
      </c>
      <c r="R91" s="27">
        <v>1</v>
      </c>
      <c r="S91" s="28" t="s">
        <v>59</v>
      </c>
      <c r="T91" s="28" t="s">
        <v>60</v>
      </c>
      <c r="U91" s="28" t="s">
        <v>59</v>
      </c>
      <c r="V91" s="28" t="s">
        <v>60</v>
      </c>
      <c r="W91" s="28" t="s">
        <v>59</v>
      </c>
      <c r="X91" s="30">
        <v>41</v>
      </c>
      <c r="Y91" s="30">
        <f>IF(Q91=1,100-X91,X91)</f>
        <v>41</v>
      </c>
      <c r="Z91" s="31" t="s">
        <v>60</v>
      </c>
      <c r="AA91" s="30" t="b">
        <v>0</v>
      </c>
      <c r="AB91" s="30" t="b">
        <v>0</v>
      </c>
      <c r="AC91" s="25">
        <v>1682619176584</v>
      </c>
      <c r="AD91" s="25">
        <v>1682620068538</v>
      </c>
      <c r="AE91" s="25">
        <v>1682620183165</v>
      </c>
      <c r="AF91" s="25">
        <v>1682620186922</v>
      </c>
      <c r="AG91" s="33"/>
      <c r="AH91" s="33"/>
      <c r="AI91" s="33"/>
    </row>
    <row r="92" spans="1:35" s="2" customFormat="1" ht="20" customHeight="1" x14ac:dyDescent="0.15">
      <c r="A92" s="8">
        <v>2</v>
      </c>
      <c r="B92" s="8">
        <v>4</v>
      </c>
      <c r="C92" s="23" t="s">
        <v>33</v>
      </c>
      <c r="D92" s="8">
        <v>11</v>
      </c>
      <c r="E92" s="10" t="str">
        <f>VLOOKUP(data!F570, avatar_ref!$A$1:$D$31, 4, FALSE)</f>
        <v>Gemma</v>
      </c>
      <c r="F92" s="11" t="s">
        <v>27</v>
      </c>
      <c r="G92" s="11" t="s">
        <v>28</v>
      </c>
      <c r="H92" s="14" t="s">
        <v>219</v>
      </c>
      <c r="I92" s="15" t="str">
        <f>VLOOKUP(data!K570, avatar_ref!$A$1:$D$31, 2, FALSE)</f>
        <v>f</v>
      </c>
      <c r="J92" s="15" t="str">
        <f>VLOOKUP(data!K570, avatar_ref!$A$1:$D$31, 3, FALSE)</f>
        <v>white/asian</v>
      </c>
      <c r="K92" s="14" t="s">
        <v>220</v>
      </c>
      <c r="L92" s="19" t="s">
        <v>30</v>
      </c>
      <c r="M92" s="20" t="str">
        <f>IF(L92="other",VLOOKUP(data!P570, avatar_ref!$A$1:$D$31, 4, FALSE),VLOOKUP(data!F570,avatar_ref!$A$1:$D$31, 4,FALSE))</f>
        <v>Amy</v>
      </c>
      <c r="N92" s="20" t="str">
        <f>IF(L92="other",VLOOKUP(data!P570, avatar_ref!$A$1:$D$31, 2, FALSE),VLOOKUP(data!F570,avatar_ref!$A$1:$D$31, 2,FALSE))</f>
        <v>f</v>
      </c>
      <c r="O92" s="20" t="str">
        <f>IF(L92="other",VLOOKUP(data!P570, avatar_ref!$A$1:$D$31, 3, FALSE),VLOOKUP(data!F570,avatar_ref!$A$1:$D$31, 3,FALSE))</f>
        <v>black</v>
      </c>
      <c r="P92" s="19" t="s">
        <v>36</v>
      </c>
      <c r="Q92" s="27">
        <v>0</v>
      </c>
      <c r="R92" s="27">
        <v>1</v>
      </c>
      <c r="S92" s="28" t="s">
        <v>51</v>
      </c>
      <c r="T92" s="28" t="s">
        <v>52</v>
      </c>
      <c r="U92" s="28" t="s">
        <v>51</v>
      </c>
      <c r="V92" s="28" t="s">
        <v>52</v>
      </c>
      <c r="W92" s="28" t="s">
        <v>51</v>
      </c>
      <c r="X92" s="30">
        <v>86</v>
      </c>
      <c r="Y92" s="30">
        <f>IF(Q92=1,100-X92,X92)</f>
        <v>86</v>
      </c>
      <c r="Z92" s="31" t="s">
        <v>51</v>
      </c>
      <c r="AA92" s="30" t="b">
        <v>1</v>
      </c>
      <c r="AB92" s="30" t="b">
        <v>1</v>
      </c>
      <c r="AC92" s="25">
        <v>1682619176584</v>
      </c>
      <c r="AD92" s="25">
        <v>1682620068538</v>
      </c>
      <c r="AE92" s="25">
        <v>1682620188057</v>
      </c>
      <c r="AF92" s="25">
        <v>1682620190476</v>
      </c>
      <c r="AG92" s="33"/>
      <c r="AH92" s="33"/>
      <c r="AI92" s="33"/>
    </row>
    <row r="93" spans="1:35" s="2" customFormat="1" ht="20" customHeight="1" x14ac:dyDescent="0.15">
      <c r="A93" s="8">
        <v>2</v>
      </c>
      <c r="B93" s="8">
        <v>4</v>
      </c>
      <c r="C93" s="23" t="s">
        <v>33</v>
      </c>
      <c r="D93" s="8">
        <v>12</v>
      </c>
      <c r="E93" s="10" t="str">
        <f>VLOOKUP(data!F571, avatar_ref!$A$1:$D$31, 4, FALSE)</f>
        <v>Gemma</v>
      </c>
      <c r="F93" s="11" t="s">
        <v>27</v>
      </c>
      <c r="G93" s="11" t="s">
        <v>28</v>
      </c>
      <c r="H93" s="14" t="s">
        <v>219</v>
      </c>
      <c r="I93" s="15" t="str">
        <f>VLOOKUP(data!K571, avatar_ref!$A$1:$D$31, 2, FALSE)</f>
        <v>f</v>
      </c>
      <c r="J93" s="15" t="str">
        <f>VLOOKUP(data!K571, avatar_ref!$A$1:$D$31, 3, FALSE)</f>
        <v>white/asian</v>
      </c>
      <c r="K93" s="14" t="s">
        <v>220</v>
      </c>
      <c r="L93" s="19" t="s">
        <v>30</v>
      </c>
      <c r="M93" s="20" t="str">
        <f>IF(L93="other",VLOOKUP(data!P571, avatar_ref!$A$1:$D$31, 4, FALSE),VLOOKUP(data!F571,avatar_ref!$A$1:$D$31, 4,FALSE))</f>
        <v>Amy</v>
      </c>
      <c r="N93" s="20" t="str">
        <f>IF(L93="other",VLOOKUP(data!P571, avatar_ref!$A$1:$D$31, 2, FALSE),VLOOKUP(data!F571,avatar_ref!$A$1:$D$31, 2,FALSE))</f>
        <v>f</v>
      </c>
      <c r="O93" s="20" t="str">
        <f>IF(L93="other",VLOOKUP(data!P571, avatar_ref!$A$1:$D$31, 3, FALSE),VLOOKUP(data!F571,avatar_ref!$A$1:$D$31, 3,FALSE))</f>
        <v>black</v>
      </c>
      <c r="P93" s="19" t="s">
        <v>36</v>
      </c>
      <c r="Q93" s="27">
        <v>0</v>
      </c>
      <c r="R93" s="27">
        <v>1</v>
      </c>
      <c r="S93" s="28" t="s">
        <v>61</v>
      </c>
      <c r="T93" s="28" t="s">
        <v>62</v>
      </c>
      <c r="U93" s="28" t="s">
        <v>61</v>
      </c>
      <c r="V93" s="28" t="s">
        <v>62</v>
      </c>
      <c r="W93" s="28" t="s">
        <v>61</v>
      </c>
      <c r="X93" s="30">
        <v>84</v>
      </c>
      <c r="Y93" s="30">
        <f>IF(Q93=1,100-X93,X93)</f>
        <v>84</v>
      </c>
      <c r="Z93" s="31" t="s">
        <v>61</v>
      </c>
      <c r="AA93" s="30" t="b">
        <v>1</v>
      </c>
      <c r="AB93" s="30" t="b">
        <v>1</v>
      </c>
      <c r="AC93" s="25">
        <v>1682619176584</v>
      </c>
      <c r="AD93" s="25">
        <v>1682620068538</v>
      </c>
      <c r="AE93" s="25">
        <v>1682620191187</v>
      </c>
      <c r="AF93" s="25">
        <v>1682620194417</v>
      </c>
      <c r="AG93" s="33"/>
      <c r="AH93" s="33"/>
      <c r="AI93" s="33"/>
    </row>
    <row r="94" spans="1:35" s="2" customFormat="1" ht="20" customHeight="1" x14ac:dyDescent="0.15">
      <c r="A94" s="8">
        <v>2</v>
      </c>
      <c r="B94" s="8">
        <v>4</v>
      </c>
      <c r="C94" s="23" t="s">
        <v>33</v>
      </c>
      <c r="D94" s="8">
        <v>13</v>
      </c>
      <c r="E94" s="10" t="str">
        <f>VLOOKUP(data!F572, avatar_ref!$A$1:$D$31, 4, FALSE)</f>
        <v>Gemma</v>
      </c>
      <c r="F94" s="11" t="s">
        <v>27</v>
      </c>
      <c r="G94" s="11" t="s">
        <v>28</v>
      </c>
      <c r="H94" s="14" t="s">
        <v>219</v>
      </c>
      <c r="I94" s="15" t="str">
        <f>VLOOKUP(data!K572, avatar_ref!$A$1:$D$31, 2, FALSE)</f>
        <v>f</v>
      </c>
      <c r="J94" s="15" t="str">
        <f>VLOOKUP(data!K572, avatar_ref!$A$1:$D$31, 3, FALSE)</f>
        <v>white/asian</v>
      </c>
      <c r="K94" s="14" t="s">
        <v>220</v>
      </c>
      <c r="L94" s="19" t="s">
        <v>30</v>
      </c>
      <c r="M94" s="20" t="str">
        <f>IF(L94="other",VLOOKUP(data!P572, avatar_ref!$A$1:$D$31, 4, FALSE),VLOOKUP(data!F572,avatar_ref!$A$1:$D$31, 4,FALSE))</f>
        <v>Amy</v>
      </c>
      <c r="N94" s="20" t="str">
        <f>IF(L94="other",VLOOKUP(data!P572, avatar_ref!$A$1:$D$31, 2, FALSE),VLOOKUP(data!F572,avatar_ref!$A$1:$D$31, 2,FALSE))</f>
        <v>f</v>
      </c>
      <c r="O94" s="20" t="str">
        <f>IF(L94="other",VLOOKUP(data!P572, avatar_ref!$A$1:$D$31, 3, FALSE),VLOOKUP(data!F572,avatar_ref!$A$1:$D$31, 3,FALSE))</f>
        <v>black</v>
      </c>
      <c r="P94" s="19" t="s">
        <v>36</v>
      </c>
      <c r="Q94" s="27">
        <v>1</v>
      </c>
      <c r="R94" s="27">
        <v>1</v>
      </c>
      <c r="S94" s="28" t="s">
        <v>41</v>
      </c>
      <c r="T94" s="28" t="s">
        <v>42</v>
      </c>
      <c r="U94" s="28" t="s">
        <v>41</v>
      </c>
      <c r="V94" s="28" t="s">
        <v>41</v>
      </c>
      <c r="W94" s="28" t="s">
        <v>42</v>
      </c>
      <c r="X94" s="30">
        <v>12</v>
      </c>
      <c r="Y94" s="30">
        <f>IF(Q94=1,100-X94,X94)</f>
        <v>88</v>
      </c>
      <c r="Z94" s="31" t="s">
        <v>41</v>
      </c>
      <c r="AA94" s="30" t="b">
        <v>1</v>
      </c>
      <c r="AB94" s="30" t="b">
        <v>1</v>
      </c>
      <c r="AC94" s="25">
        <v>1682619176584</v>
      </c>
      <c r="AD94" s="25">
        <v>1682620068538</v>
      </c>
      <c r="AE94" s="25">
        <v>1682620195178</v>
      </c>
      <c r="AF94" s="25">
        <v>1682620198608</v>
      </c>
      <c r="AG94" s="33"/>
      <c r="AH94" s="33"/>
      <c r="AI94" s="33"/>
    </row>
    <row r="95" spans="1:35" s="2" customFormat="1" ht="20" customHeight="1" x14ac:dyDescent="0.15">
      <c r="A95" s="8">
        <v>2</v>
      </c>
      <c r="B95" s="8">
        <v>4</v>
      </c>
      <c r="C95" s="23" t="s">
        <v>33</v>
      </c>
      <c r="D95" s="8">
        <v>14</v>
      </c>
      <c r="E95" s="10" t="str">
        <f>VLOOKUP(data!F573, avatar_ref!$A$1:$D$31, 4, FALSE)</f>
        <v>Gemma</v>
      </c>
      <c r="F95" s="11" t="s">
        <v>27</v>
      </c>
      <c r="G95" s="11" t="s">
        <v>28</v>
      </c>
      <c r="H95" s="14" t="s">
        <v>219</v>
      </c>
      <c r="I95" s="15" t="str">
        <f>VLOOKUP(data!K573, avatar_ref!$A$1:$D$31, 2, FALSE)</f>
        <v>f</v>
      </c>
      <c r="J95" s="15" t="str">
        <f>VLOOKUP(data!K573, avatar_ref!$A$1:$D$31, 3, FALSE)</f>
        <v>white/asian</v>
      </c>
      <c r="K95" s="14" t="s">
        <v>220</v>
      </c>
      <c r="L95" s="19" t="s">
        <v>30</v>
      </c>
      <c r="M95" s="20" t="str">
        <f>IF(L95="other",VLOOKUP(data!P573, avatar_ref!$A$1:$D$31, 4, FALSE),VLOOKUP(data!F573,avatar_ref!$A$1:$D$31, 4,FALSE))</f>
        <v>Amy</v>
      </c>
      <c r="N95" s="20" t="str">
        <f>IF(L95="other",VLOOKUP(data!P573, avatar_ref!$A$1:$D$31, 2, FALSE),VLOOKUP(data!F573,avatar_ref!$A$1:$D$31, 2,FALSE))</f>
        <v>f</v>
      </c>
      <c r="O95" s="20" t="str">
        <f>IF(L95="other",VLOOKUP(data!P573, avatar_ref!$A$1:$D$31, 3, FALSE),VLOOKUP(data!F573,avatar_ref!$A$1:$D$31, 3,FALSE))</f>
        <v>black</v>
      </c>
      <c r="P95" s="19" t="s">
        <v>36</v>
      </c>
      <c r="Q95" s="27">
        <v>0</v>
      </c>
      <c r="R95" s="27">
        <v>1</v>
      </c>
      <c r="S95" s="28" t="s">
        <v>43</v>
      </c>
      <c r="T95" s="28" t="s">
        <v>44</v>
      </c>
      <c r="U95" s="28" t="s">
        <v>43</v>
      </c>
      <c r="V95" s="28" t="s">
        <v>44</v>
      </c>
      <c r="W95" s="28" t="s">
        <v>43</v>
      </c>
      <c r="X95" s="30">
        <v>95</v>
      </c>
      <c r="Y95" s="30">
        <f>IF(Q95=1,100-X95,X95)</f>
        <v>95</v>
      </c>
      <c r="Z95" s="31" t="s">
        <v>43</v>
      </c>
      <c r="AA95" s="30" t="b">
        <v>1</v>
      </c>
      <c r="AB95" s="30" t="b">
        <v>1</v>
      </c>
      <c r="AC95" s="25">
        <v>1682619176584</v>
      </c>
      <c r="AD95" s="25">
        <v>1682620068538</v>
      </c>
      <c r="AE95" s="25">
        <v>1682620199287</v>
      </c>
      <c r="AF95" s="25">
        <v>1682620201599</v>
      </c>
      <c r="AG95" s="33"/>
      <c r="AH95" s="33"/>
      <c r="AI95" s="33"/>
    </row>
    <row r="96" spans="1:35" s="2" customFormat="1" ht="20" customHeight="1" x14ac:dyDescent="0.15">
      <c r="A96" s="8">
        <v>2</v>
      </c>
      <c r="B96" s="8">
        <v>4</v>
      </c>
      <c r="C96" s="23" t="s">
        <v>33</v>
      </c>
      <c r="D96" s="8">
        <v>15</v>
      </c>
      <c r="E96" s="10" t="str">
        <f>VLOOKUP(data!F574, avatar_ref!$A$1:$D$31, 4, FALSE)</f>
        <v>Gemma</v>
      </c>
      <c r="F96" s="11" t="s">
        <v>27</v>
      </c>
      <c r="G96" s="11" t="s">
        <v>28</v>
      </c>
      <c r="H96" s="14" t="s">
        <v>219</v>
      </c>
      <c r="I96" s="15" t="str">
        <f>VLOOKUP(data!K574, avatar_ref!$A$1:$D$31, 2, FALSE)</f>
        <v>f</v>
      </c>
      <c r="J96" s="15" t="str">
        <f>VLOOKUP(data!K574, avatar_ref!$A$1:$D$31, 3, FALSE)</f>
        <v>white/asian</v>
      </c>
      <c r="K96" s="14" t="s">
        <v>220</v>
      </c>
      <c r="L96" s="19" t="s">
        <v>30</v>
      </c>
      <c r="M96" s="20" t="str">
        <f>IF(L96="other",VLOOKUP(data!P574, avatar_ref!$A$1:$D$31, 4, FALSE),VLOOKUP(data!F574,avatar_ref!$A$1:$D$31, 4,FALSE))</f>
        <v>Amy</v>
      </c>
      <c r="N96" s="20" t="str">
        <f>IF(L96="other",VLOOKUP(data!P574, avatar_ref!$A$1:$D$31, 2, FALSE),VLOOKUP(data!F574,avatar_ref!$A$1:$D$31, 2,FALSE))</f>
        <v>f</v>
      </c>
      <c r="O96" s="20" t="str">
        <f>IF(L96="other",VLOOKUP(data!P574, avatar_ref!$A$1:$D$31, 3, FALSE),VLOOKUP(data!F574,avatar_ref!$A$1:$D$31, 3,FALSE))</f>
        <v>black</v>
      </c>
      <c r="P96" s="19" t="s">
        <v>36</v>
      </c>
      <c r="Q96" s="27">
        <v>1</v>
      </c>
      <c r="R96" s="27">
        <v>1</v>
      </c>
      <c r="S96" s="28" t="s">
        <v>69</v>
      </c>
      <c r="T96" s="28" t="s">
        <v>70</v>
      </c>
      <c r="U96" s="28" t="s">
        <v>69</v>
      </c>
      <c r="V96" s="28" t="s">
        <v>69</v>
      </c>
      <c r="W96" s="28" t="s">
        <v>70</v>
      </c>
      <c r="X96" s="30">
        <v>5</v>
      </c>
      <c r="Y96" s="30">
        <f>IF(Q96=1,100-X96,X96)</f>
        <v>95</v>
      </c>
      <c r="Z96" s="31" t="s">
        <v>69</v>
      </c>
      <c r="AA96" s="30" t="b">
        <v>1</v>
      </c>
      <c r="AB96" s="30" t="b">
        <v>1</v>
      </c>
      <c r="AC96" s="25">
        <v>1682619176584</v>
      </c>
      <c r="AD96" s="25">
        <v>1682620068538</v>
      </c>
      <c r="AE96" s="25">
        <v>1682620202311</v>
      </c>
      <c r="AF96" s="25">
        <v>1682620204841</v>
      </c>
      <c r="AG96" s="33"/>
      <c r="AH96" s="33"/>
      <c r="AI96" s="33"/>
    </row>
    <row r="97" spans="1:35" s="2" customFormat="1" ht="20" customHeight="1" x14ac:dyDescent="0.15">
      <c r="A97" s="8">
        <v>2</v>
      </c>
      <c r="B97" s="8">
        <v>4</v>
      </c>
      <c r="C97" s="23" t="s">
        <v>33</v>
      </c>
      <c r="D97" s="8">
        <v>16</v>
      </c>
      <c r="E97" s="10" t="str">
        <f>VLOOKUP(data!F575, avatar_ref!$A$1:$D$31, 4, FALSE)</f>
        <v>Gemma</v>
      </c>
      <c r="F97" s="11" t="s">
        <v>27</v>
      </c>
      <c r="G97" s="11" t="s">
        <v>28</v>
      </c>
      <c r="H97" s="14" t="s">
        <v>219</v>
      </c>
      <c r="I97" s="15" t="str">
        <f>VLOOKUP(data!K575, avatar_ref!$A$1:$D$31, 2, FALSE)</f>
        <v>f</v>
      </c>
      <c r="J97" s="15" t="str">
        <f>VLOOKUP(data!K575, avatar_ref!$A$1:$D$31, 3, FALSE)</f>
        <v>white/asian</v>
      </c>
      <c r="K97" s="14" t="s">
        <v>220</v>
      </c>
      <c r="L97" s="19" t="s">
        <v>30</v>
      </c>
      <c r="M97" s="20" t="str">
        <f>IF(L97="other",VLOOKUP(data!P575, avatar_ref!$A$1:$D$31, 4, FALSE),VLOOKUP(data!F575,avatar_ref!$A$1:$D$31, 4,FALSE))</f>
        <v>Amy</v>
      </c>
      <c r="N97" s="20" t="str">
        <f>IF(L97="other",VLOOKUP(data!P575, avatar_ref!$A$1:$D$31, 2, FALSE),VLOOKUP(data!F575,avatar_ref!$A$1:$D$31, 2,FALSE))</f>
        <v>f</v>
      </c>
      <c r="O97" s="20" t="str">
        <f>IF(L97="other",VLOOKUP(data!P575, avatar_ref!$A$1:$D$31, 3, FALSE),VLOOKUP(data!F575,avatar_ref!$A$1:$D$31, 3,FALSE))</f>
        <v>black</v>
      </c>
      <c r="P97" s="19" t="s">
        <v>36</v>
      </c>
      <c r="Q97" s="27">
        <v>1</v>
      </c>
      <c r="R97" s="27">
        <v>1</v>
      </c>
      <c r="S97" s="28" t="s">
        <v>57</v>
      </c>
      <c r="T97" s="28" t="s">
        <v>58</v>
      </c>
      <c r="U97" s="28" t="s">
        <v>57</v>
      </c>
      <c r="V97" s="28" t="s">
        <v>57</v>
      </c>
      <c r="W97" s="28" t="s">
        <v>58</v>
      </c>
      <c r="X97" s="30">
        <v>23</v>
      </c>
      <c r="Y97" s="30">
        <f>IF(Q97=1,100-X97,X97)</f>
        <v>77</v>
      </c>
      <c r="Z97" s="31" t="s">
        <v>57</v>
      </c>
      <c r="AA97" s="30" t="b">
        <v>1</v>
      </c>
      <c r="AB97" s="30" t="b">
        <v>1</v>
      </c>
      <c r="AC97" s="25">
        <v>1682619176584</v>
      </c>
      <c r="AD97" s="25">
        <v>1682620068538</v>
      </c>
      <c r="AE97" s="25">
        <v>1682620205569</v>
      </c>
      <c r="AF97" s="25">
        <v>1682620209814</v>
      </c>
      <c r="AG97" s="33"/>
      <c r="AH97" s="33"/>
      <c r="AI97" s="33"/>
    </row>
    <row r="98" spans="1:35" s="2" customFormat="1" ht="20" customHeight="1" x14ac:dyDescent="0.15">
      <c r="A98" s="8">
        <v>2</v>
      </c>
      <c r="B98" s="8">
        <v>4</v>
      </c>
      <c r="C98" s="23" t="s">
        <v>33</v>
      </c>
      <c r="D98" s="8">
        <v>17</v>
      </c>
      <c r="E98" s="10" t="str">
        <f>VLOOKUP(data!F576, avatar_ref!$A$1:$D$31, 4, FALSE)</f>
        <v>Gemma</v>
      </c>
      <c r="F98" s="11" t="s">
        <v>27</v>
      </c>
      <c r="G98" s="11" t="s">
        <v>28</v>
      </c>
      <c r="H98" s="14" t="s">
        <v>219</v>
      </c>
      <c r="I98" s="15" t="str">
        <f>VLOOKUP(data!K576, avatar_ref!$A$1:$D$31, 2, FALSE)</f>
        <v>f</v>
      </c>
      <c r="J98" s="15" t="str">
        <f>VLOOKUP(data!K576, avatar_ref!$A$1:$D$31, 3, FALSE)</f>
        <v>white/asian</v>
      </c>
      <c r="K98" s="14" t="s">
        <v>220</v>
      </c>
      <c r="L98" s="19" t="s">
        <v>30</v>
      </c>
      <c r="M98" s="20" t="str">
        <f>IF(L98="other",VLOOKUP(data!P576, avatar_ref!$A$1:$D$31, 4, FALSE),VLOOKUP(data!F576,avatar_ref!$A$1:$D$31, 4,FALSE))</f>
        <v>Amy</v>
      </c>
      <c r="N98" s="20" t="str">
        <f>IF(L98="other",VLOOKUP(data!P576, avatar_ref!$A$1:$D$31, 2, FALSE),VLOOKUP(data!F576,avatar_ref!$A$1:$D$31, 2,FALSE))</f>
        <v>f</v>
      </c>
      <c r="O98" s="20" t="str">
        <f>IF(L98="other",VLOOKUP(data!P576, avatar_ref!$A$1:$D$31, 3, FALSE),VLOOKUP(data!F576,avatar_ref!$A$1:$D$31, 3,FALSE))</f>
        <v>black</v>
      </c>
      <c r="P98" s="19" t="s">
        <v>36</v>
      </c>
      <c r="Q98" s="27">
        <v>1</v>
      </c>
      <c r="R98" s="27">
        <v>0</v>
      </c>
      <c r="S98" s="28" t="s">
        <v>73</v>
      </c>
      <c r="T98" s="28" t="s">
        <v>74</v>
      </c>
      <c r="U98" s="28" t="s">
        <v>74</v>
      </c>
      <c r="V98" s="28" t="s">
        <v>73</v>
      </c>
      <c r="W98" s="28" t="s">
        <v>74</v>
      </c>
      <c r="X98" s="30">
        <v>10</v>
      </c>
      <c r="Y98" s="30">
        <f>IF(Q98=1,100-X98,X98)</f>
        <v>90</v>
      </c>
      <c r="Z98" s="31" t="s">
        <v>73</v>
      </c>
      <c r="AA98" s="30" t="b">
        <v>1</v>
      </c>
      <c r="AB98" s="30" t="b">
        <v>0</v>
      </c>
      <c r="AC98" s="25">
        <v>1682619176584</v>
      </c>
      <c r="AD98" s="25">
        <v>1682620068538</v>
      </c>
      <c r="AE98" s="25">
        <v>1682620210535</v>
      </c>
      <c r="AF98" s="25">
        <v>1682620212531</v>
      </c>
      <c r="AG98" s="33"/>
      <c r="AH98" s="33"/>
      <c r="AI98" s="33"/>
    </row>
    <row r="99" spans="1:35" s="2" customFormat="1" ht="20" customHeight="1" x14ac:dyDescent="0.15">
      <c r="A99" s="8">
        <v>2</v>
      </c>
      <c r="B99" s="8">
        <v>4</v>
      </c>
      <c r="C99" s="23" t="s">
        <v>33</v>
      </c>
      <c r="D99" s="8">
        <v>18</v>
      </c>
      <c r="E99" s="10" t="str">
        <f>VLOOKUP(data!F577, avatar_ref!$A$1:$D$31, 4, FALSE)</f>
        <v>Gemma</v>
      </c>
      <c r="F99" s="11" t="s">
        <v>27</v>
      </c>
      <c r="G99" s="11" t="s">
        <v>28</v>
      </c>
      <c r="H99" s="14" t="s">
        <v>219</v>
      </c>
      <c r="I99" s="15" t="str">
        <f>VLOOKUP(data!K577, avatar_ref!$A$1:$D$31, 2, FALSE)</f>
        <v>f</v>
      </c>
      <c r="J99" s="15" t="str">
        <f>VLOOKUP(data!K577, avatar_ref!$A$1:$D$31, 3, FALSE)</f>
        <v>white/asian</v>
      </c>
      <c r="K99" s="14" t="s">
        <v>220</v>
      </c>
      <c r="L99" s="19" t="s">
        <v>30</v>
      </c>
      <c r="M99" s="20" t="str">
        <f>IF(L99="other",VLOOKUP(data!P577, avatar_ref!$A$1:$D$31, 4, FALSE),VLOOKUP(data!F577,avatar_ref!$A$1:$D$31, 4,FALSE))</f>
        <v>Amy</v>
      </c>
      <c r="N99" s="20" t="str">
        <f>IF(L99="other",VLOOKUP(data!P577, avatar_ref!$A$1:$D$31, 2, FALSE),VLOOKUP(data!F577,avatar_ref!$A$1:$D$31, 2,FALSE))</f>
        <v>f</v>
      </c>
      <c r="O99" s="20" t="str">
        <f>IF(L99="other",VLOOKUP(data!P577, avatar_ref!$A$1:$D$31, 3, FALSE),VLOOKUP(data!F577,avatar_ref!$A$1:$D$31, 3,FALSE))</f>
        <v>black</v>
      </c>
      <c r="P99" s="19" t="s">
        <v>36</v>
      </c>
      <c r="Q99" s="27">
        <v>0</v>
      </c>
      <c r="R99" s="27">
        <v>1</v>
      </c>
      <c r="S99" s="28" t="s">
        <v>37</v>
      </c>
      <c r="T99" s="28" t="s">
        <v>38</v>
      </c>
      <c r="U99" s="28" t="s">
        <v>37</v>
      </c>
      <c r="V99" s="28" t="s">
        <v>38</v>
      </c>
      <c r="W99" s="28" t="s">
        <v>37</v>
      </c>
      <c r="X99" s="30">
        <v>94</v>
      </c>
      <c r="Y99" s="30">
        <f>IF(Q99=1,100-X99,X99)</f>
        <v>94</v>
      </c>
      <c r="Z99" s="31" t="s">
        <v>37</v>
      </c>
      <c r="AA99" s="30" t="b">
        <v>1</v>
      </c>
      <c r="AB99" s="30" t="b">
        <v>1</v>
      </c>
      <c r="AC99" s="25">
        <v>1682619176584</v>
      </c>
      <c r="AD99" s="25">
        <v>1682620068538</v>
      </c>
      <c r="AE99" s="25">
        <v>1682620213174</v>
      </c>
      <c r="AF99" s="25">
        <v>1682620215386</v>
      </c>
      <c r="AG99" s="33"/>
      <c r="AH99" s="33"/>
      <c r="AI99" s="33"/>
    </row>
    <row r="100" spans="1:35" s="2" customFormat="1" ht="20" customHeight="1" x14ac:dyDescent="0.15">
      <c r="A100" s="8">
        <v>2</v>
      </c>
      <c r="B100" s="8">
        <v>4</v>
      </c>
      <c r="C100" s="23" t="s">
        <v>33</v>
      </c>
      <c r="D100" s="8">
        <v>19</v>
      </c>
      <c r="E100" s="10" t="str">
        <f>VLOOKUP(data!F578, avatar_ref!$A$1:$D$31, 4, FALSE)</f>
        <v>Gemma</v>
      </c>
      <c r="F100" s="11" t="s">
        <v>27</v>
      </c>
      <c r="G100" s="11" t="s">
        <v>28</v>
      </c>
      <c r="H100" s="14" t="s">
        <v>219</v>
      </c>
      <c r="I100" s="15" t="str">
        <f>VLOOKUP(data!K578, avatar_ref!$A$1:$D$31, 2, FALSE)</f>
        <v>f</v>
      </c>
      <c r="J100" s="15" t="str">
        <f>VLOOKUP(data!K578, avatar_ref!$A$1:$D$31, 3, FALSE)</f>
        <v>white/asian</v>
      </c>
      <c r="K100" s="14" t="s">
        <v>220</v>
      </c>
      <c r="L100" s="19" t="s">
        <v>30</v>
      </c>
      <c r="M100" s="20" t="str">
        <f>IF(L100="other",VLOOKUP(data!P578, avatar_ref!$A$1:$D$31, 4, FALSE),VLOOKUP(data!F578,avatar_ref!$A$1:$D$31, 4,FALSE))</f>
        <v>Amy</v>
      </c>
      <c r="N100" s="20" t="str">
        <f>IF(L100="other",VLOOKUP(data!P578, avatar_ref!$A$1:$D$31, 2, FALSE),VLOOKUP(data!F578,avatar_ref!$A$1:$D$31, 2,FALSE))</f>
        <v>f</v>
      </c>
      <c r="O100" s="20" t="str">
        <f>IF(L100="other",VLOOKUP(data!P578, avatar_ref!$A$1:$D$31, 3, FALSE),VLOOKUP(data!F578,avatar_ref!$A$1:$D$31, 3,FALSE))</f>
        <v>black</v>
      </c>
      <c r="P100" s="19" t="s">
        <v>36</v>
      </c>
      <c r="Q100" s="27">
        <v>1</v>
      </c>
      <c r="R100" s="27">
        <v>1</v>
      </c>
      <c r="S100" s="28" t="s">
        <v>45</v>
      </c>
      <c r="T100" s="28" t="s">
        <v>46</v>
      </c>
      <c r="U100" s="28" t="s">
        <v>45</v>
      </c>
      <c r="V100" s="28" t="s">
        <v>45</v>
      </c>
      <c r="W100" s="28" t="s">
        <v>46</v>
      </c>
      <c r="X100" s="30">
        <v>88</v>
      </c>
      <c r="Y100" s="30">
        <f>IF(Q100=1,100-X100,X100)</f>
        <v>12</v>
      </c>
      <c r="Z100" s="31" t="s">
        <v>46</v>
      </c>
      <c r="AA100" s="30" t="b">
        <v>0</v>
      </c>
      <c r="AB100" s="30" t="b">
        <v>0</v>
      </c>
      <c r="AC100" s="25">
        <v>1682619176584</v>
      </c>
      <c r="AD100" s="25">
        <v>1682620068538</v>
      </c>
      <c r="AE100" s="25">
        <v>1682620216069</v>
      </c>
      <c r="AF100" s="25">
        <v>1682620219346</v>
      </c>
      <c r="AG100" s="33">
        <v>91</v>
      </c>
      <c r="AH100" s="33">
        <v>1682620221446</v>
      </c>
      <c r="AI100" s="33">
        <v>1682620226799</v>
      </c>
    </row>
    <row r="101" spans="1:35" s="2" customFormat="1" ht="20" customHeight="1" x14ac:dyDescent="0.15">
      <c r="A101" s="8">
        <v>2</v>
      </c>
      <c r="B101" s="8">
        <v>5</v>
      </c>
      <c r="C101" s="23" t="s">
        <v>33</v>
      </c>
      <c r="D101" s="8">
        <v>0</v>
      </c>
      <c r="E101" s="10" t="str">
        <f>VLOOKUP(data!F579, avatar_ref!$A$1:$D$31, 4, FALSE)</f>
        <v>Gemma</v>
      </c>
      <c r="F101" s="11" t="s">
        <v>27</v>
      </c>
      <c r="G101" s="11" t="s">
        <v>28</v>
      </c>
      <c r="H101" s="14" t="s">
        <v>31</v>
      </c>
      <c r="I101" s="15" t="str">
        <f>VLOOKUP(data!K579, avatar_ref!$A$1:$D$31, 2, FALSE)</f>
        <v>m</v>
      </c>
      <c r="J101" s="15" t="str">
        <f>VLOOKUP(data!K579, avatar_ref!$A$1:$D$31, 3, FALSE)</f>
        <v>white</v>
      </c>
      <c r="K101" s="14" t="s">
        <v>32</v>
      </c>
      <c r="L101" s="19" t="s">
        <v>76</v>
      </c>
      <c r="M101" s="20" t="str">
        <f>IF(L101="other",VLOOKUP(data!P579, avatar_ref!$A$1:$D$31, 4, FALSE),VLOOKUP(data!F579,avatar_ref!$A$1:$D$31, 4,FALSE))</f>
        <v>Gemma</v>
      </c>
      <c r="N101" s="20" t="str">
        <f>IF(L101="other",VLOOKUP(data!P579, avatar_ref!$A$1:$D$31, 2, FALSE),VLOOKUP(data!F579,avatar_ref!$A$1:$D$31, 2,FALSE))</f>
        <v>f</v>
      </c>
      <c r="O101" s="20" t="str">
        <f>IF(L101="other",VLOOKUP(data!P579, avatar_ref!$A$1:$D$31, 3, FALSE),VLOOKUP(data!F579,avatar_ref!$A$1:$D$31, 3,FALSE))</f>
        <v>black</v>
      </c>
      <c r="P101" s="19" t="s">
        <v>36</v>
      </c>
      <c r="Q101" s="27">
        <v>1</v>
      </c>
      <c r="R101" s="27">
        <v>1</v>
      </c>
      <c r="S101" s="28" t="s">
        <v>97</v>
      </c>
      <c r="T101" s="28" t="s">
        <v>98</v>
      </c>
      <c r="U101" s="28" t="s">
        <v>97</v>
      </c>
      <c r="V101" s="28" t="s">
        <v>97</v>
      </c>
      <c r="W101" s="28" t="s">
        <v>98</v>
      </c>
      <c r="X101" s="30">
        <v>15</v>
      </c>
      <c r="Y101" s="30">
        <f>IF(Q101=1,100-X101,X101)</f>
        <v>85</v>
      </c>
      <c r="Z101" s="31" t="s">
        <v>97</v>
      </c>
      <c r="AA101" s="30" t="b">
        <v>1</v>
      </c>
      <c r="AB101" s="30" t="b">
        <v>1</v>
      </c>
      <c r="AC101" s="25">
        <v>1682619176584</v>
      </c>
      <c r="AD101" s="25">
        <v>1682620226800</v>
      </c>
      <c r="AE101" s="25">
        <v>1682620232056</v>
      </c>
      <c r="AF101" s="25">
        <v>1682620236006</v>
      </c>
      <c r="AG101" s="33"/>
      <c r="AH101" s="33"/>
      <c r="AI101" s="33"/>
    </row>
    <row r="102" spans="1:35" s="2" customFormat="1" ht="20" customHeight="1" x14ac:dyDescent="0.15">
      <c r="A102" s="8">
        <v>2</v>
      </c>
      <c r="B102" s="8">
        <v>5</v>
      </c>
      <c r="C102" s="23" t="s">
        <v>33</v>
      </c>
      <c r="D102" s="8">
        <v>1</v>
      </c>
      <c r="E102" s="10" t="str">
        <f>VLOOKUP(data!F580, avatar_ref!$A$1:$D$31, 4, FALSE)</f>
        <v>Gemma</v>
      </c>
      <c r="F102" s="11" t="s">
        <v>27</v>
      </c>
      <c r="G102" s="11" t="s">
        <v>28</v>
      </c>
      <c r="H102" s="14" t="s">
        <v>31</v>
      </c>
      <c r="I102" s="15" t="str">
        <f>VLOOKUP(data!K580, avatar_ref!$A$1:$D$31, 2, FALSE)</f>
        <v>m</v>
      </c>
      <c r="J102" s="15" t="str">
        <f>VLOOKUP(data!K580, avatar_ref!$A$1:$D$31, 3, FALSE)</f>
        <v>white</v>
      </c>
      <c r="K102" s="14" t="s">
        <v>32</v>
      </c>
      <c r="L102" s="19" t="s">
        <v>76</v>
      </c>
      <c r="M102" s="20" t="str">
        <f>IF(L102="other",VLOOKUP(data!P580, avatar_ref!$A$1:$D$31, 4, FALSE),VLOOKUP(data!F580,avatar_ref!$A$1:$D$31, 4,FALSE))</f>
        <v>Gemma</v>
      </c>
      <c r="N102" s="20" t="str">
        <f>IF(L102="other",VLOOKUP(data!P580, avatar_ref!$A$1:$D$31, 2, FALSE),VLOOKUP(data!F580,avatar_ref!$A$1:$D$31, 2,FALSE))</f>
        <v>f</v>
      </c>
      <c r="O102" s="20" t="str">
        <f>IF(L102="other",VLOOKUP(data!P580, avatar_ref!$A$1:$D$31, 3, FALSE),VLOOKUP(data!F580,avatar_ref!$A$1:$D$31, 3,FALSE))</f>
        <v>black</v>
      </c>
      <c r="P102" s="19" t="s">
        <v>36</v>
      </c>
      <c r="Q102" s="27">
        <v>1</v>
      </c>
      <c r="R102" s="27">
        <v>1</v>
      </c>
      <c r="S102" s="28" t="s">
        <v>109</v>
      </c>
      <c r="T102" s="28" t="s">
        <v>110</v>
      </c>
      <c r="U102" s="28" t="s">
        <v>109</v>
      </c>
      <c r="V102" s="28" t="s">
        <v>109</v>
      </c>
      <c r="W102" s="28" t="s">
        <v>110</v>
      </c>
      <c r="X102" s="30">
        <v>92</v>
      </c>
      <c r="Y102" s="30">
        <f>IF(Q102=1,100-X102,X102)</f>
        <v>8</v>
      </c>
      <c r="Z102" s="31" t="s">
        <v>110</v>
      </c>
      <c r="AA102" s="30" t="b">
        <v>0</v>
      </c>
      <c r="AB102" s="30" t="b">
        <v>0</v>
      </c>
      <c r="AC102" s="25">
        <v>1682619176584</v>
      </c>
      <c r="AD102" s="25">
        <v>1682620226800</v>
      </c>
      <c r="AE102" s="25">
        <v>1682620237107</v>
      </c>
      <c r="AF102" s="25">
        <v>1682620240768</v>
      </c>
      <c r="AG102" s="33"/>
      <c r="AH102" s="33"/>
      <c r="AI102" s="33"/>
    </row>
    <row r="103" spans="1:35" s="2" customFormat="1" ht="20" customHeight="1" x14ac:dyDescent="0.15">
      <c r="A103" s="8">
        <v>2</v>
      </c>
      <c r="B103" s="8">
        <v>5</v>
      </c>
      <c r="C103" s="23" t="s">
        <v>33</v>
      </c>
      <c r="D103" s="8">
        <v>2</v>
      </c>
      <c r="E103" s="10" t="str">
        <f>VLOOKUP(data!F581, avatar_ref!$A$1:$D$31, 4, FALSE)</f>
        <v>Gemma</v>
      </c>
      <c r="F103" s="11" t="s">
        <v>27</v>
      </c>
      <c r="G103" s="11" t="s">
        <v>28</v>
      </c>
      <c r="H103" s="14" t="s">
        <v>31</v>
      </c>
      <c r="I103" s="15" t="str">
        <f>VLOOKUP(data!K581, avatar_ref!$A$1:$D$31, 2, FALSE)</f>
        <v>m</v>
      </c>
      <c r="J103" s="15" t="str">
        <f>VLOOKUP(data!K581, avatar_ref!$A$1:$D$31, 3, FALSE)</f>
        <v>white</v>
      </c>
      <c r="K103" s="14" t="s">
        <v>32</v>
      </c>
      <c r="L103" s="19" t="s">
        <v>76</v>
      </c>
      <c r="M103" s="20" t="str">
        <f>IF(L103="other",VLOOKUP(data!P581, avatar_ref!$A$1:$D$31, 4, FALSE),VLOOKUP(data!F581,avatar_ref!$A$1:$D$31, 4,FALSE))</f>
        <v>Gemma</v>
      </c>
      <c r="N103" s="20" t="str">
        <f>IF(L103="other",VLOOKUP(data!P581, avatar_ref!$A$1:$D$31, 2, FALSE),VLOOKUP(data!F581,avatar_ref!$A$1:$D$31, 2,FALSE))</f>
        <v>f</v>
      </c>
      <c r="O103" s="20" t="str">
        <f>IF(L103="other",VLOOKUP(data!P581, avatar_ref!$A$1:$D$31, 3, FALSE),VLOOKUP(data!F581,avatar_ref!$A$1:$D$31, 3,FALSE))</f>
        <v>black</v>
      </c>
      <c r="P103" s="19" t="s">
        <v>36</v>
      </c>
      <c r="Q103" s="27">
        <v>1</v>
      </c>
      <c r="R103" s="27">
        <v>1</v>
      </c>
      <c r="S103" s="28" t="s">
        <v>91</v>
      </c>
      <c r="T103" s="28" t="s">
        <v>92</v>
      </c>
      <c r="U103" s="28" t="s">
        <v>91</v>
      </c>
      <c r="V103" s="28" t="s">
        <v>91</v>
      </c>
      <c r="W103" s="28" t="s">
        <v>92</v>
      </c>
      <c r="X103" s="30">
        <v>14</v>
      </c>
      <c r="Y103" s="30">
        <f>IF(Q103=1,100-X103,X103)</f>
        <v>86</v>
      </c>
      <c r="Z103" s="31" t="s">
        <v>91</v>
      </c>
      <c r="AA103" s="30" t="b">
        <v>1</v>
      </c>
      <c r="AB103" s="30" t="b">
        <v>1</v>
      </c>
      <c r="AC103" s="25">
        <v>1682619176584</v>
      </c>
      <c r="AD103" s="25">
        <v>1682620226800</v>
      </c>
      <c r="AE103" s="25">
        <v>1682620241935</v>
      </c>
      <c r="AF103" s="25">
        <v>1682620245869</v>
      </c>
      <c r="AG103" s="33"/>
      <c r="AH103" s="33"/>
      <c r="AI103" s="33"/>
    </row>
    <row r="104" spans="1:35" s="2" customFormat="1" ht="20" customHeight="1" x14ac:dyDescent="0.15">
      <c r="A104" s="8">
        <v>2</v>
      </c>
      <c r="B104" s="8">
        <v>5</v>
      </c>
      <c r="C104" s="23" t="s">
        <v>33</v>
      </c>
      <c r="D104" s="8">
        <v>3</v>
      </c>
      <c r="E104" s="10" t="str">
        <f>VLOOKUP(data!F582, avatar_ref!$A$1:$D$31, 4, FALSE)</f>
        <v>Gemma</v>
      </c>
      <c r="F104" s="11" t="s">
        <v>27</v>
      </c>
      <c r="G104" s="11" t="s">
        <v>28</v>
      </c>
      <c r="H104" s="14" t="s">
        <v>31</v>
      </c>
      <c r="I104" s="15" t="str">
        <f>VLOOKUP(data!K582, avatar_ref!$A$1:$D$31, 2, FALSE)</f>
        <v>m</v>
      </c>
      <c r="J104" s="15" t="str">
        <f>VLOOKUP(data!K582, avatar_ref!$A$1:$D$31, 3, FALSE)</f>
        <v>white</v>
      </c>
      <c r="K104" s="14" t="s">
        <v>32</v>
      </c>
      <c r="L104" s="19" t="s">
        <v>76</v>
      </c>
      <c r="M104" s="20" t="str">
        <f>IF(L104="other",VLOOKUP(data!P582, avatar_ref!$A$1:$D$31, 4, FALSE),VLOOKUP(data!F582,avatar_ref!$A$1:$D$31, 4,FALSE))</f>
        <v>Gemma</v>
      </c>
      <c r="N104" s="20" t="str">
        <f>IF(L104="other",VLOOKUP(data!P582, avatar_ref!$A$1:$D$31, 2, FALSE),VLOOKUP(data!F582,avatar_ref!$A$1:$D$31, 2,FALSE))</f>
        <v>f</v>
      </c>
      <c r="O104" s="20" t="str">
        <f>IF(L104="other",VLOOKUP(data!P582, avatar_ref!$A$1:$D$31, 3, FALSE),VLOOKUP(data!F582,avatar_ref!$A$1:$D$31, 3,FALSE))</f>
        <v>black</v>
      </c>
      <c r="P104" s="19" t="s">
        <v>36</v>
      </c>
      <c r="Q104" s="27">
        <v>0</v>
      </c>
      <c r="R104" s="27">
        <v>1</v>
      </c>
      <c r="S104" s="28" t="s">
        <v>113</v>
      </c>
      <c r="T104" s="28" t="s">
        <v>114</v>
      </c>
      <c r="U104" s="28" t="s">
        <v>113</v>
      </c>
      <c r="V104" s="28" t="s">
        <v>114</v>
      </c>
      <c r="W104" s="28" t="s">
        <v>113</v>
      </c>
      <c r="X104" s="30">
        <v>92</v>
      </c>
      <c r="Y104" s="30">
        <f>IF(Q104=1,100-X104,X104)</f>
        <v>92</v>
      </c>
      <c r="Z104" s="31" t="s">
        <v>113</v>
      </c>
      <c r="AA104" s="30" t="b">
        <v>1</v>
      </c>
      <c r="AB104" s="30" t="b">
        <v>1</v>
      </c>
      <c r="AC104" s="25">
        <v>1682619176584</v>
      </c>
      <c r="AD104" s="25">
        <v>1682620226800</v>
      </c>
      <c r="AE104" s="25">
        <v>1682620246667</v>
      </c>
      <c r="AF104" s="25">
        <v>1682620250051</v>
      </c>
      <c r="AG104" s="33"/>
      <c r="AH104" s="33"/>
      <c r="AI104" s="33"/>
    </row>
    <row r="105" spans="1:35" s="2" customFormat="1" ht="20" customHeight="1" x14ac:dyDescent="0.15">
      <c r="A105" s="8">
        <v>2</v>
      </c>
      <c r="B105" s="8">
        <v>5</v>
      </c>
      <c r="C105" s="23" t="s">
        <v>33</v>
      </c>
      <c r="D105" s="8">
        <v>4</v>
      </c>
      <c r="E105" s="10" t="str">
        <f>VLOOKUP(data!F583, avatar_ref!$A$1:$D$31, 4, FALSE)</f>
        <v>Gemma</v>
      </c>
      <c r="F105" s="11" t="s">
        <v>27</v>
      </c>
      <c r="G105" s="11" t="s">
        <v>28</v>
      </c>
      <c r="H105" s="14" t="s">
        <v>31</v>
      </c>
      <c r="I105" s="15" t="str">
        <f>VLOOKUP(data!K583, avatar_ref!$A$1:$D$31, 2, FALSE)</f>
        <v>m</v>
      </c>
      <c r="J105" s="15" t="str">
        <f>VLOOKUP(data!K583, avatar_ref!$A$1:$D$31, 3, FALSE)</f>
        <v>white</v>
      </c>
      <c r="K105" s="14" t="s">
        <v>32</v>
      </c>
      <c r="L105" s="19" t="s">
        <v>76</v>
      </c>
      <c r="M105" s="20" t="str">
        <f>IF(L105="other",VLOOKUP(data!P583, avatar_ref!$A$1:$D$31, 4, FALSE),VLOOKUP(data!F583,avatar_ref!$A$1:$D$31, 4,FALSE))</f>
        <v>Gemma</v>
      </c>
      <c r="N105" s="20" t="str">
        <f>IF(L105="other",VLOOKUP(data!P583, avatar_ref!$A$1:$D$31, 2, FALSE),VLOOKUP(data!F583,avatar_ref!$A$1:$D$31, 2,FALSE))</f>
        <v>f</v>
      </c>
      <c r="O105" s="20" t="str">
        <f>IF(L105="other",VLOOKUP(data!P583, avatar_ref!$A$1:$D$31, 3, FALSE),VLOOKUP(data!F583,avatar_ref!$A$1:$D$31, 3,FALSE))</f>
        <v>black</v>
      </c>
      <c r="P105" s="19" t="s">
        <v>36</v>
      </c>
      <c r="Q105" s="27">
        <v>1</v>
      </c>
      <c r="R105" s="27">
        <v>0</v>
      </c>
      <c r="S105" s="28" t="s">
        <v>115</v>
      </c>
      <c r="T105" s="28" t="s">
        <v>116</v>
      </c>
      <c r="U105" s="28" t="s">
        <v>116</v>
      </c>
      <c r="V105" s="28" t="s">
        <v>115</v>
      </c>
      <c r="W105" s="28" t="s">
        <v>116</v>
      </c>
      <c r="X105" s="30">
        <v>84</v>
      </c>
      <c r="Y105" s="30">
        <f>IF(Q105=1,100-X105,X105)</f>
        <v>16</v>
      </c>
      <c r="Z105" s="31" t="s">
        <v>116</v>
      </c>
      <c r="AA105" s="30" t="b">
        <v>0</v>
      </c>
      <c r="AB105" s="30" t="b">
        <v>1</v>
      </c>
      <c r="AC105" s="25">
        <v>1682619176584</v>
      </c>
      <c r="AD105" s="25">
        <v>1682620226800</v>
      </c>
      <c r="AE105" s="25">
        <v>1682620251231</v>
      </c>
      <c r="AF105" s="25">
        <v>1682620256627</v>
      </c>
      <c r="AG105" s="33"/>
      <c r="AH105" s="33"/>
      <c r="AI105" s="33"/>
    </row>
    <row r="106" spans="1:35" s="2" customFormat="1" ht="20" customHeight="1" x14ac:dyDescent="0.15">
      <c r="A106" s="8">
        <v>2</v>
      </c>
      <c r="B106" s="8">
        <v>5</v>
      </c>
      <c r="C106" s="23" t="s">
        <v>33</v>
      </c>
      <c r="D106" s="8">
        <v>5</v>
      </c>
      <c r="E106" s="10" t="str">
        <f>VLOOKUP(data!F584, avatar_ref!$A$1:$D$31, 4, FALSE)</f>
        <v>Gemma</v>
      </c>
      <c r="F106" s="11" t="s">
        <v>27</v>
      </c>
      <c r="G106" s="11" t="s">
        <v>28</v>
      </c>
      <c r="H106" s="14" t="s">
        <v>31</v>
      </c>
      <c r="I106" s="15" t="str">
        <f>VLOOKUP(data!K584, avatar_ref!$A$1:$D$31, 2, FALSE)</f>
        <v>m</v>
      </c>
      <c r="J106" s="15" t="str">
        <f>VLOOKUP(data!K584, avatar_ref!$A$1:$D$31, 3, FALSE)</f>
        <v>white</v>
      </c>
      <c r="K106" s="14" t="s">
        <v>32</v>
      </c>
      <c r="L106" s="19" t="s">
        <v>76</v>
      </c>
      <c r="M106" s="20" t="str">
        <f>IF(L106="other",VLOOKUP(data!P584, avatar_ref!$A$1:$D$31, 4, FALSE),VLOOKUP(data!F584,avatar_ref!$A$1:$D$31, 4,FALSE))</f>
        <v>Gemma</v>
      </c>
      <c r="N106" s="20" t="str">
        <f>IF(L106="other",VLOOKUP(data!P584, avatar_ref!$A$1:$D$31, 2, FALSE),VLOOKUP(data!F584,avatar_ref!$A$1:$D$31, 2,FALSE))</f>
        <v>f</v>
      </c>
      <c r="O106" s="20" t="str">
        <f>IF(L106="other",VLOOKUP(data!P584, avatar_ref!$A$1:$D$31, 3, FALSE),VLOOKUP(data!F584,avatar_ref!$A$1:$D$31, 3,FALSE))</f>
        <v>black</v>
      </c>
      <c r="P106" s="19" t="s">
        <v>36</v>
      </c>
      <c r="Q106" s="27">
        <v>1</v>
      </c>
      <c r="R106" s="27">
        <v>1</v>
      </c>
      <c r="S106" s="28" t="s">
        <v>81</v>
      </c>
      <c r="T106" s="28" t="s">
        <v>82</v>
      </c>
      <c r="U106" s="28" t="s">
        <v>81</v>
      </c>
      <c r="V106" s="28" t="s">
        <v>81</v>
      </c>
      <c r="W106" s="28" t="s">
        <v>82</v>
      </c>
      <c r="X106" s="30">
        <v>87</v>
      </c>
      <c r="Y106" s="30">
        <f>IF(Q106=1,100-X106,X106)</f>
        <v>13</v>
      </c>
      <c r="Z106" s="31" t="s">
        <v>82</v>
      </c>
      <c r="AA106" s="30" t="b">
        <v>0</v>
      </c>
      <c r="AB106" s="30" t="b">
        <v>0</v>
      </c>
      <c r="AC106" s="25">
        <v>1682619176584</v>
      </c>
      <c r="AD106" s="25">
        <v>1682620226800</v>
      </c>
      <c r="AE106" s="25">
        <v>1682620258068</v>
      </c>
      <c r="AF106" s="25">
        <v>1682620261752</v>
      </c>
      <c r="AG106" s="33"/>
      <c r="AH106" s="33"/>
      <c r="AI106" s="33"/>
    </row>
    <row r="107" spans="1:35" s="2" customFormat="1" ht="20" customHeight="1" x14ac:dyDescent="0.15">
      <c r="A107" s="8">
        <v>2</v>
      </c>
      <c r="B107" s="8">
        <v>5</v>
      </c>
      <c r="C107" s="23" t="s">
        <v>33</v>
      </c>
      <c r="D107" s="8">
        <v>6</v>
      </c>
      <c r="E107" s="10" t="str">
        <f>VLOOKUP(data!F585, avatar_ref!$A$1:$D$31, 4, FALSE)</f>
        <v>Gemma</v>
      </c>
      <c r="F107" s="11" t="s">
        <v>27</v>
      </c>
      <c r="G107" s="11" t="s">
        <v>28</v>
      </c>
      <c r="H107" s="14" t="s">
        <v>31</v>
      </c>
      <c r="I107" s="15" t="str">
        <f>VLOOKUP(data!K585, avatar_ref!$A$1:$D$31, 2, FALSE)</f>
        <v>m</v>
      </c>
      <c r="J107" s="15" t="str">
        <f>VLOOKUP(data!K585, avatar_ref!$A$1:$D$31, 3, FALSE)</f>
        <v>white</v>
      </c>
      <c r="K107" s="14" t="s">
        <v>32</v>
      </c>
      <c r="L107" s="19" t="s">
        <v>76</v>
      </c>
      <c r="M107" s="20" t="str">
        <f>IF(L107="other",VLOOKUP(data!P585, avatar_ref!$A$1:$D$31, 4, FALSE),VLOOKUP(data!F585,avatar_ref!$A$1:$D$31, 4,FALSE))</f>
        <v>Gemma</v>
      </c>
      <c r="N107" s="20" t="str">
        <f>IF(L107="other",VLOOKUP(data!P585, avatar_ref!$A$1:$D$31, 2, FALSE),VLOOKUP(data!F585,avatar_ref!$A$1:$D$31, 2,FALSE))</f>
        <v>f</v>
      </c>
      <c r="O107" s="20" t="str">
        <f>IF(L107="other",VLOOKUP(data!P585, avatar_ref!$A$1:$D$31, 3, FALSE),VLOOKUP(data!F585,avatar_ref!$A$1:$D$31, 3,FALSE))</f>
        <v>black</v>
      </c>
      <c r="P107" s="19" t="s">
        <v>36</v>
      </c>
      <c r="Q107" s="27">
        <v>0</v>
      </c>
      <c r="R107" s="27">
        <v>0</v>
      </c>
      <c r="S107" s="28" t="s">
        <v>95</v>
      </c>
      <c r="T107" s="28" t="s">
        <v>96</v>
      </c>
      <c r="U107" s="28" t="s">
        <v>96</v>
      </c>
      <c r="V107" s="28" t="s">
        <v>96</v>
      </c>
      <c r="W107" s="28" t="s">
        <v>95</v>
      </c>
      <c r="X107" s="30">
        <v>92</v>
      </c>
      <c r="Y107" s="30">
        <f>IF(Q107=1,100-X107,X107)</f>
        <v>92</v>
      </c>
      <c r="Z107" s="31" t="s">
        <v>95</v>
      </c>
      <c r="AA107" s="30" t="b">
        <v>1</v>
      </c>
      <c r="AB107" s="30" t="b">
        <v>0</v>
      </c>
      <c r="AC107" s="25">
        <v>1682619176584</v>
      </c>
      <c r="AD107" s="25">
        <v>1682620226800</v>
      </c>
      <c r="AE107" s="25">
        <v>1682620263088</v>
      </c>
      <c r="AF107" s="25">
        <v>1682620266483</v>
      </c>
      <c r="AG107" s="33"/>
      <c r="AH107" s="33"/>
      <c r="AI107" s="33"/>
    </row>
    <row r="108" spans="1:35" s="2" customFormat="1" ht="20" customHeight="1" x14ac:dyDescent="0.15">
      <c r="A108" s="8">
        <v>2</v>
      </c>
      <c r="B108" s="8">
        <v>5</v>
      </c>
      <c r="C108" s="23" t="s">
        <v>33</v>
      </c>
      <c r="D108" s="8">
        <v>7</v>
      </c>
      <c r="E108" s="10" t="str">
        <f>VLOOKUP(data!F586, avatar_ref!$A$1:$D$31, 4, FALSE)</f>
        <v>Gemma</v>
      </c>
      <c r="F108" s="11" t="s">
        <v>27</v>
      </c>
      <c r="G108" s="11" t="s">
        <v>28</v>
      </c>
      <c r="H108" s="14" t="s">
        <v>31</v>
      </c>
      <c r="I108" s="15" t="str">
        <f>VLOOKUP(data!K586, avatar_ref!$A$1:$D$31, 2, FALSE)</f>
        <v>m</v>
      </c>
      <c r="J108" s="15" t="str">
        <f>VLOOKUP(data!K586, avatar_ref!$A$1:$D$31, 3, FALSE)</f>
        <v>white</v>
      </c>
      <c r="K108" s="14" t="s">
        <v>32</v>
      </c>
      <c r="L108" s="19" t="s">
        <v>76</v>
      </c>
      <c r="M108" s="20" t="str">
        <f>IF(L108="other",VLOOKUP(data!P586, avatar_ref!$A$1:$D$31, 4, FALSE),VLOOKUP(data!F586,avatar_ref!$A$1:$D$31, 4,FALSE))</f>
        <v>Gemma</v>
      </c>
      <c r="N108" s="20" t="str">
        <f>IF(L108="other",VLOOKUP(data!P586, avatar_ref!$A$1:$D$31, 2, FALSE),VLOOKUP(data!F586,avatar_ref!$A$1:$D$31, 2,FALSE))</f>
        <v>f</v>
      </c>
      <c r="O108" s="20" t="str">
        <f>IF(L108="other",VLOOKUP(data!P586, avatar_ref!$A$1:$D$31, 3, FALSE),VLOOKUP(data!F586,avatar_ref!$A$1:$D$31, 3,FALSE))</f>
        <v>black</v>
      </c>
      <c r="P108" s="19" t="s">
        <v>36</v>
      </c>
      <c r="Q108" s="27">
        <v>0</v>
      </c>
      <c r="R108" s="27">
        <v>1</v>
      </c>
      <c r="S108" s="28" t="s">
        <v>101</v>
      </c>
      <c r="T108" s="28" t="s">
        <v>102</v>
      </c>
      <c r="U108" s="28" t="s">
        <v>101</v>
      </c>
      <c r="V108" s="28" t="s">
        <v>102</v>
      </c>
      <c r="W108" s="28" t="s">
        <v>101</v>
      </c>
      <c r="X108" s="30">
        <v>8</v>
      </c>
      <c r="Y108" s="30">
        <f>IF(Q108=1,100-X108,X108)</f>
        <v>8</v>
      </c>
      <c r="Z108" s="31" t="s">
        <v>102</v>
      </c>
      <c r="AA108" s="30" t="b">
        <v>0</v>
      </c>
      <c r="AB108" s="30" t="b">
        <v>0</v>
      </c>
      <c r="AC108" s="25">
        <v>1682619176584</v>
      </c>
      <c r="AD108" s="25">
        <v>1682620226800</v>
      </c>
      <c r="AE108" s="25">
        <v>1682620268337</v>
      </c>
      <c r="AF108" s="25">
        <v>1682620271414</v>
      </c>
      <c r="AG108" s="33"/>
      <c r="AH108" s="33"/>
      <c r="AI108" s="33"/>
    </row>
    <row r="109" spans="1:35" s="2" customFormat="1" ht="20" customHeight="1" x14ac:dyDescent="0.15">
      <c r="A109" s="8">
        <v>2</v>
      </c>
      <c r="B109" s="8">
        <v>5</v>
      </c>
      <c r="C109" s="23" t="s">
        <v>33</v>
      </c>
      <c r="D109" s="8">
        <v>8</v>
      </c>
      <c r="E109" s="10" t="str">
        <f>VLOOKUP(data!F587, avatar_ref!$A$1:$D$31, 4, FALSE)</f>
        <v>Gemma</v>
      </c>
      <c r="F109" s="11" t="s">
        <v>27</v>
      </c>
      <c r="G109" s="11" t="s">
        <v>28</v>
      </c>
      <c r="H109" s="14" t="s">
        <v>31</v>
      </c>
      <c r="I109" s="15" t="str">
        <f>VLOOKUP(data!K587, avatar_ref!$A$1:$D$31, 2, FALSE)</f>
        <v>m</v>
      </c>
      <c r="J109" s="15" t="str">
        <f>VLOOKUP(data!K587, avatar_ref!$A$1:$D$31, 3, FALSE)</f>
        <v>white</v>
      </c>
      <c r="K109" s="14" t="s">
        <v>32</v>
      </c>
      <c r="L109" s="19" t="s">
        <v>76</v>
      </c>
      <c r="M109" s="20" t="str">
        <f>IF(L109="other",VLOOKUP(data!P587, avatar_ref!$A$1:$D$31, 4, FALSE),VLOOKUP(data!F587,avatar_ref!$A$1:$D$31, 4,FALSE))</f>
        <v>Gemma</v>
      </c>
      <c r="N109" s="20" t="str">
        <f>IF(L109="other",VLOOKUP(data!P587, avatar_ref!$A$1:$D$31, 2, FALSE),VLOOKUP(data!F587,avatar_ref!$A$1:$D$31, 2,FALSE))</f>
        <v>f</v>
      </c>
      <c r="O109" s="20" t="str">
        <f>IF(L109="other",VLOOKUP(data!P587, avatar_ref!$A$1:$D$31, 3, FALSE),VLOOKUP(data!F587,avatar_ref!$A$1:$D$31, 3,FALSE))</f>
        <v>black</v>
      </c>
      <c r="P109" s="19" t="s">
        <v>36</v>
      </c>
      <c r="Q109" s="27">
        <v>0</v>
      </c>
      <c r="R109" s="27">
        <v>1</v>
      </c>
      <c r="S109" s="28" t="s">
        <v>107</v>
      </c>
      <c r="T109" s="28" t="s">
        <v>108</v>
      </c>
      <c r="U109" s="28" t="s">
        <v>107</v>
      </c>
      <c r="V109" s="28" t="s">
        <v>108</v>
      </c>
      <c r="W109" s="28" t="s">
        <v>107</v>
      </c>
      <c r="X109" s="30">
        <v>88</v>
      </c>
      <c r="Y109" s="30">
        <f>IF(Q109=1,100-X109,X109)</f>
        <v>88</v>
      </c>
      <c r="Z109" s="31" t="s">
        <v>107</v>
      </c>
      <c r="AA109" s="30" t="b">
        <v>1</v>
      </c>
      <c r="AB109" s="30" t="b">
        <v>1</v>
      </c>
      <c r="AC109" s="25">
        <v>1682619176584</v>
      </c>
      <c r="AD109" s="25">
        <v>1682620226800</v>
      </c>
      <c r="AE109" s="25">
        <v>1682620272367</v>
      </c>
      <c r="AF109" s="25">
        <v>1682620289626</v>
      </c>
      <c r="AG109" s="33"/>
      <c r="AH109" s="33"/>
      <c r="AI109" s="33"/>
    </row>
    <row r="110" spans="1:35" s="2" customFormat="1" ht="20" customHeight="1" x14ac:dyDescent="0.15">
      <c r="A110" s="8">
        <v>2</v>
      </c>
      <c r="B110" s="8">
        <v>5</v>
      </c>
      <c r="C110" s="23" t="s">
        <v>33</v>
      </c>
      <c r="D110" s="8">
        <v>9</v>
      </c>
      <c r="E110" s="10" t="str">
        <f>VLOOKUP(data!F588, avatar_ref!$A$1:$D$31, 4, FALSE)</f>
        <v>Gemma</v>
      </c>
      <c r="F110" s="11" t="s">
        <v>27</v>
      </c>
      <c r="G110" s="11" t="s">
        <v>28</v>
      </c>
      <c r="H110" s="14" t="s">
        <v>31</v>
      </c>
      <c r="I110" s="15" t="str">
        <f>VLOOKUP(data!K588, avatar_ref!$A$1:$D$31, 2, FALSE)</f>
        <v>m</v>
      </c>
      <c r="J110" s="15" t="str">
        <f>VLOOKUP(data!K588, avatar_ref!$A$1:$D$31, 3, FALSE)</f>
        <v>white</v>
      </c>
      <c r="K110" s="14" t="s">
        <v>32</v>
      </c>
      <c r="L110" s="19" t="s">
        <v>76</v>
      </c>
      <c r="M110" s="20" t="str">
        <f>IF(L110="other",VLOOKUP(data!P588, avatar_ref!$A$1:$D$31, 4, FALSE),VLOOKUP(data!F588,avatar_ref!$A$1:$D$31, 4,FALSE))</f>
        <v>Gemma</v>
      </c>
      <c r="N110" s="20" t="str">
        <f>IF(L110="other",VLOOKUP(data!P588, avatar_ref!$A$1:$D$31, 2, FALSE),VLOOKUP(data!F588,avatar_ref!$A$1:$D$31, 2,FALSE))</f>
        <v>f</v>
      </c>
      <c r="O110" s="20" t="str">
        <f>IF(L110="other",VLOOKUP(data!P588, avatar_ref!$A$1:$D$31, 3, FALSE),VLOOKUP(data!F588,avatar_ref!$A$1:$D$31, 3,FALSE))</f>
        <v>black</v>
      </c>
      <c r="P110" s="19" t="s">
        <v>36</v>
      </c>
      <c r="Q110" s="27">
        <v>0</v>
      </c>
      <c r="R110" s="27">
        <v>1</v>
      </c>
      <c r="S110" s="28" t="s">
        <v>105</v>
      </c>
      <c r="T110" s="28" t="s">
        <v>106</v>
      </c>
      <c r="U110" s="28" t="s">
        <v>105</v>
      </c>
      <c r="V110" s="28" t="s">
        <v>106</v>
      </c>
      <c r="W110" s="28" t="s">
        <v>105</v>
      </c>
      <c r="X110" s="30">
        <v>42</v>
      </c>
      <c r="Y110" s="30">
        <f>IF(Q110=1,100-X110,X110)</f>
        <v>42</v>
      </c>
      <c r="Z110" s="31" t="s">
        <v>106</v>
      </c>
      <c r="AA110" s="30" t="b">
        <v>0</v>
      </c>
      <c r="AB110" s="30" t="b">
        <v>0</v>
      </c>
      <c r="AC110" s="25">
        <v>1682619176584</v>
      </c>
      <c r="AD110" s="25">
        <v>1682620226800</v>
      </c>
      <c r="AE110" s="25">
        <v>1682620290771</v>
      </c>
      <c r="AF110" s="25">
        <v>1682620296359</v>
      </c>
      <c r="AG110" s="33"/>
      <c r="AH110" s="33"/>
      <c r="AI110" s="33"/>
    </row>
    <row r="111" spans="1:35" s="2" customFormat="1" ht="20" customHeight="1" x14ac:dyDescent="0.15">
      <c r="A111" s="8">
        <v>2</v>
      </c>
      <c r="B111" s="8">
        <v>5</v>
      </c>
      <c r="C111" s="23" t="s">
        <v>33</v>
      </c>
      <c r="D111" s="8">
        <v>10</v>
      </c>
      <c r="E111" s="10" t="str">
        <f>VLOOKUP(data!F589, avatar_ref!$A$1:$D$31, 4, FALSE)</f>
        <v>Gemma</v>
      </c>
      <c r="F111" s="11" t="s">
        <v>27</v>
      </c>
      <c r="G111" s="11" t="s">
        <v>28</v>
      </c>
      <c r="H111" s="14" t="s">
        <v>31</v>
      </c>
      <c r="I111" s="15" t="str">
        <f>VLOOKUP(data!K589, avatar_ref!$A$1:$D$31, 2, FALSE)</f>
        <v>m</v>
      </c>
      <c r="J111" s="15" t="str">
        <f>VLOOKUP(data!K589, avatar_ref!$A$1:$D$31, 3, FALSE)</f>
        <v>white</v>
      </c>
      <c r="K111" s="14" t="s">
        <v>32</v>
      </c>
      <c r="L111" s="19" t="s">
        <v>76</v>
      </c>
      <c r="M111" s="20" t="str">
        <f>IF(L111="other",VLOOKUP(data!P589, avatar_ref!$A$1:$D$31, 4, FALSE),VLOOKUP(data!F589,avatar_ref!$A$1:$D$31, 4,FALSE))</f>
        <v>Gemma</v>
      </c>
      <c r="N111" s="20" t="str">
        <f>IF(L111="other",VLOOKUP(data!P589, avatar_ref!$A$1:$D$31, 2, FALSE),VLOOKUP(data!F589,avatar_ref!$A$1:$D$31, 2,FALSE))</f>
        <v>f</v>
      </c>
      <c r="O111" s="20" t="str">
        <f>IF(L111="other",VLOOKUP(data!P589, avatar_ref!$A$1:$D$31, 3, FALSE),VLOOKUP(data!F589,avatar_ref!$A$1:$D$31, 3,FALSE))</f>
        <v>black</v>
      </c>
      <c r="P111" s="19" t="s">
        <v>36</v>
      </c>
      <c r="Q111" s="27">
        <v>1</v>
      </c>
      <c r="R111" s="27">
        <v>0</v>
      </c>
      <c r="S111" s="28" t="s">
        <v>89</v>
      </c>
      <c r="T111" s="28" t="s">
        <v>90</v>
      </c>
      <c r="U111" s="28" t="s">
        <v>90</v>
      </c>
      <c r="V111" s="28" t="s">
        <v>89</v>
      </c>
      <c r="W111" s="28" t="s">
        <v>90</v>
      </c>
      <c r="X111" s="30">
        <v>83</v>
      </c>
      <c r="Y111" s="30">
        <f>IF(Q111=1,100-X111,X111)</f>
        <v>17</v>
      </c>
      <c r="Z111" s="31" t="s">
        <v>90</v>
      </c>
      <c r="AA111" s="30" t="b">
        <v>0</v>
      </c>
      <c r="AB111" s="30" t="b">
        <v>1</v>
      </c>
      <c r="AC111" s="25">
        <v>1682619176584</v>
      </c>
      <c r="AD111" s="25">
        <v>1682620226800</v>
      </c>
      <c r="AE111" s="25">
        <v>1682620297628</v>
      </c>
      <c r="AF111" s="25">
        <v>1682620308813</v>
      </c>
      <c r="AG111" s="33"/>
      <c r="AH111" s="33"/>
      <c r="AI111" s="33"/>
    </row>
    <row r="112" spans="1:35" s="2" customFormat="1" ht="20" customHeight="1" x14ac:dyDescent="0.15">
      <c r="A112" s="8">
        <v>2</v>
      </c>
      <c r="B112" s="8">
        <v>5</v>
      </c>
      <c r="C112" s="23" t="s">
        <v>33</v>
      </c>
      <c r="D112" s="8">
        <v>11</v>
      </c>
      <c r="E112" s="10" t="str">
        <f>VLOOKUP(data!F590, avatar_ref!$A$1:$D$31, 4, FALSE)</f>
        <v>Gemma</v>
      </c>
      <c r="F112" s="11" t="s">
        <v>27</v>
      </c>
      <c r="G112" s="11" t="s">
        <v>28</v>
      </c>
      <c r="H112" s="14" t="s">
        <v>31</v>
      </c>
      <c r="I112" s="15" t="str">
        <f>VLOOKUP(data!K590, avatar_ref!$A$1:$D$31, 2, FALSE)</f>
        <v>m</v>
      </c>
      <c r="J112" s="15" t="str">
        <f>VLOOKUP(data!K590, avatar_ref!$A$1:$D$31, 3, FALSE)</f>
        <v>white</v>
      </c>
      <c r="K112" s="14" t="s">
        <v>32</v>
      </c>
      <c r="L112" s="19" t="s">
        <v>76</v>
      </c>
      <c r="M112" s="20" t="str">
        <f>IF(L112="other",VLOOKUP(data!P590, avatar_ref!$A$1:$D$31, 4, FALSE),VLOOKUP(data!F590,avatar_ref!$A$1:$D$31, 4,FALSE))</f>
        <v>Gemma</v>
      </c>
      <c r="N112" s="20" t="str">
        <f>IF(L112="other",VLOOKUP(data!P590, avatar_ref!$A$1:$D$31, 2, FALSE),VLOOKUP(data!F590,avatar_ref!$A$1:$D$31, 2,FALSE))</f>
        <v>f</v>
      </c>
      <c r="O112" s="20" t="str">
        <f>IF(L112="other",VLOOKUP(data!P590, avatar_ref!$A$1:$D$31, 3, FALSE),VLOOKUP(data!F590,avatar_ref!$A$1:$D$31, 3,FALSE))</f>
        <v>black</v>
      </c>
      <c r="P112" s="19" t="s">
        <v>36</v>
      </c>
      <c r="Q112" s="27">
        <v>0</v>
      </c>
      <c r="R112" s="27">
        <v>1</v>
      </c>
      <c r="S112" s="28" t="s">
        <v>78</v>
      </c>
      <c r="T112" s="28" t="s">
        <v>79</v>
      </c>
      <c r="U112" s="28" t="s">
        <v>78</v>
      </c>
      <c r="V112" s="28" t="s">
        <v>79</v>
      </c>
      <c r="W112" s="28" t="s">
        <v>78</v>
      </c>
      <c r="X112" s="30">
        <v>87</v>
      </c>
      <c r="Y112" s="30">
        <f>IF(Q112=1,100-X112,X112)</f>
        <v>87</v>
      </c>
      <c r="Z112" s="31" t="s">
        <v>78</v>
      </c>
      <c r="AA112" s="30" t="b">
        <v>1</v>
      </c>
      <c r="AB112" s="30" t="b">
        <v>1</v>
      </c>
      <c r="AC112" s="25">
        <v>1682619176584</v>
      </c>
      <c r="AD112" s="25">
        <v>1682620226800</v>
      </c>
      <c r="AE112" s="25">
        <v>1682620309900</v>
      </c>
      <c r="AF112" s="25">
        <v>1682620334740</v>
      </c>
      <c r="AG112" s="33"/>
      <c r="AH112" s="33"/>
      <c r="AI112" s="33"/>
    </row>
    <row r="113" spans="1:35" s="2" customFormat="1" ht="20" customHeight="1" x14ac:dyDescent="0.15">
      <c r="A113" s="8">
        <v>2</v>
      </c>
      <c r="B113" s="8">
        <v>5</v>
      </c>
      <c r="C113" s="23" t="s">
        <v>33</v>
      </c>
      <c r="D113" s="8">
        <v>12</v>
      </c>
      <c r="E113" s="10" t="str">
        <f>VLOOKUP(data!F591, avatar_ref!$A$1:$D$31, 4, FALSE)</f>
        <v>Gemma</v>
      </c>
      <c r="F113" s="11" t="s">
        <v>27</v>
      </c>
      <c r="G113" s="11" t="s">
        <v>28</v>
      </c>
      <c r="H113" s="14" t="s">
        <v>31</v>
      </c>
      <c r="I113" s="15" t="str">
        <f>VLOOKUP(data!K591, avatar_ref!$A$1:$D$31, 2, FALSE)</f>
        <v>m</v>
      </c>
      <c r="J113" s="15" t="str">
        <f>VLOOKUP(data!K591, avatar_ref!$A$1:$D$31, 3, FALSE)</f>
        <v>white</v>
      </c>
      <c r="K113" s="14" t="s">
        <v>32</v>
      </c>
      <c r="L113" s="19" t="s">
        <v>76</v>
      </c>
      <c r="M113" s="20" t="str">
        <f>IF(L113="other",VLOOKUP(data!P591, avatar_ref!$A$1:$D$31, 4, FALSE),VLOOKUP(data!F591,avatar_ref!$A$1:$D$31, 4,FALSE))</f>
        <v>Gemma</v>
      </c>
      <c r="N113" s="20" t="str">
        <f>IF(L113="other",VLOOKUP(data!P591, avatar_ref!$A$1:$D$31, 2, FALSE),VLOOKUP(data!F591,avatar_ref!$A$1:$D$31, 2,FALSE))</f>
        <v>f</v>
      </c>
      <c r="O113" s="20" t="str">
        <f>IF(L113="other",VLOOKUP(data!P591, avatar_ref!$A$1:$D$31, 3, FALSE),VLOOKUP(data!F591,avatar_ref!$A$1:$D$31, 3,FALSE))</f>
        <v>black</v>
      </c>
      <c r="P113" s="19" t="s">
        <v>36</v>
      </c>
      <c r="Q113" s="27">
        <v>1</v>
      </c>
      <c r="R113" s="27">
        <v>1</v>
      </c>
      <c r="S113" s="28" t="s">
        <v>85</v>
      </c>
      <c r="T113" s="28" t="s">
        <v>86</v>
      </c>
      <c r="U113" s="28" t="s">
        <v>85</v>
      </c>
      <c r="V113" s="28" t="s">
        <v>85</v>
      </c>
      <c r="W113" s="28" t="s">
        <v>86</v>
      </c>
      <c r="X113" s="30">
        <v>90</v>
      </c>
      <c r="Y113" s="30">
        <f>IF(Q113=1,100-X113,X113)</f>
        <v>10</v>
      </c>
      <c r="Z113" s="31" t="s">
        <v>86</v>
      </c>
      <c r="AA113" s="30" t="b">
        <v>0</v>
      </c>
      <c r="AB113" s="30" t="b">
        <v>0</v>
      </c>
      <c r="AC113" s="25">
        <v>1682619176584</v>
      </c>
      <c r="AD113" s="25">
        <v>1682620226800</v>
      </c>
      <c r="AE113" s="25">
        <v>1682620335767</v>
      </c>
      <c r="AF113" s="25">
        <v>1682620343910</v>
      </c>
      <c r="AG113" s="33"/>
      <c r="AH113" s="33"/>
      <c r="AI113" s="33"/>
    </row>
    <row r="114" spans="1:35" s="2" customFormat="1" ht="20" customHeight="1" x14ac:dyDescent="0.15">
      <c r="A114" s="8">
        <v>2</v>
      </c>
      <c r="B114" s="8">
        <v>5</v>
      </c>
      <c r="C114" s="23" t="s">
        <v>33</v>
      </c>
      <c r="D114" s="8">
        <v>13</v>
      </c>
      <c r="E114" s="10" t="str">
        <f>VLOOKUP(data!F592, avatar_ref!$A$1:$D$31, 4, FALSE)</f>
        <v>Gemma</v>
      </c>
      <c r="F114" s="11" t="s">
        <v>27</v>
      </c>
      <c r="G114" s="11" t="s">
        <v>28</v>
      </c>
      <c r="H114" s="14" t="s">
        <v>31</v>
      </c>
      <c r="I114" s="15" t="str">
        <f>VLOOKUP(data!K592, avatar_ref!$A$1:$D$31, 2, FALSE)</f>
        <v>m</v>
      </c>
      <c r="J114" s="15" t="str">
        <f>VLOOKUP(data!K592, avatar_ref!$A$1:$D$31, 3, FALSE)</f>
        <v>white</v>
      </c>
      <c r="K114" s="14" t="s">
        <v>32</v>
      </c>
      <c r="L114" s="19" t="s">
        <v>76</v>
      </c>
      <c r="M114" s="20" t="str">
        <f>IF(L114="other",VLOOKUP(data!P592, avatar_ref!$A$1:$D$31, 4, FALSE),VLOOKUP(data!F592,avatar_ref!$A$1:$D$31, 4,FALSE))</f>
        <v>Gemma</v>
      </c>
      <c r="N114" s="20" t="str">
        <f>IF(L114="other",VLOOKUP(data!P592, avatar_ref!$A$1:$D$31, 2, FALSE),VLOOKUP(data!F592,avatar_ref!$A$1:$D$31, 2,FALSE))</f>
        <v>f</v>
      </c>
      <c r="O114" s="20" t="str">
        <f>IF(L114="other",VLOOKUP(data!P592, avatar_ref!$A$1:$D$31, 3, FALSE),VLOOKUP(data!F592,avatar_ref!$A$1:$D$31, 3,FALSE))</f>
        <v>black</v>
      </c>
      <c r="P114" s="19" t="s">
        <v>36</v>
      </c>
      <c r="Q114" s="27">
        <v>0</v>
      </c>
      <c r="R114" s="27">
        <v>1</v>
      </c>
      <c r="S114" s="28" t="s">
        <v>99</v>
      </c>
      <c r="T114" s="28" t="s">
        <v>100</v>
      </c>
      <c r="U114" s="28" t="s">
        <v>99</v>
      </c>
      <c r="V114" s="28" t="s">
        <v>100</v>
      </c>
      <c r="W114" s="28" t="s">
        <v>99</v>
      </c>
      <c r="X114" s="30">
        <v>33</v>
      </c>
      <c r="Y114" s="30">
        <f>IF(Q114=1,100-X114,X114)</f>
        <v>33</v>
      </c>
      <c r="Z114" s="31" t="s">
        <v>100</v>
      </c>
      <c r="AA114" s="30" t="b">
        <v>0</v>
      </c>
      <c r="AB114" s="30" t="b">
        <v>0</v>
      </c>
      <c r="AC114" s="25">
        <v>1682619176584</v>
      </c>
      <c r="AD114" s="25">
        <v>1682620226800</v>
      </c>
      <c r="AE114" s="25">
        <v>1682620346180</v>
      </c>
      <c r="AF114" s="25">
        <v>1682620350044</v>
      </c>
      <c r="AG114" s="33"/>
      <c r="AH114" s="33"/>
      <c r="AI114" s="33"/>
    </row>
    <row r="115" spans="1:35" s="2" customFormat="1" ht="20" customHeight="1" x14ac:dyDescent="0.15">
      <c r="A115" s="8">
        <v>2</v>
      </c>
      <c r="B115" s="8">
        <v>5</v>
      </c>
      <c r="C115" s="23" t="s">
        <v>33</v>
      </c>
      <c r="D115" s="8">
        <v>14</v>
      </c>
      <c r="E115" s="10" t="str">
        <f>VLOOKUP(data!F593, avatar_ref!$A$1:$D$31, 4, FALSE)</f>
        <v>Gemma</v>
      </c>
      <c r="F115" s="11" t="s">
        <v>27</v>
      </c>
      <c r="G115" s="11" t="s">
        <v>28</v>
      </c>
      <c r="H115" s="14" t="s">
        <v>31</v>
      </c>
      <c r="I115" s="15" t="str">
        <f>VLOOKUP(data!K593, avatar_ref!$A$1:$D$31, 2, FALSE)</f>
        <v>m</v>
      </c>
      <c r="J115" s="15" t="str">
        <f>VLOOKUP(data!K593, avatar_ref!$A$1:$D$31, 3, FALSE)</f>
        <v>white</v>
      </c>
      <c r="K115" s="14" t="s">
        <v>32</v>
      </c>
      <c r="L115" s="19" t="s">
        <v>76</v>
      </c>
      <c r="M115" s="20" t="str">
        <f>IF(L115="other",VLOOKUP(data!P593, avatar_ref!$A$1:$D$31, 4, FALSE),VLOOKUP(data!F593,avatar_ref!$A$1:$D$31, 4,FALSE))</f>
        <v>Gemma</v>
      </c>
      <c r="N115" s="20" t="str">
        <f>IF(L115="other",VLOOKUP(data!P593, avatar_ref!$A$1:$D$31, 2, FALSE),VLOOKUP(data!F593,avatar_ref!$A$1:$D$31, 2,FALSE))</f>
        <v>f</v>
      </c>
      <c r="O115" s="20" t="str">
        <f>IF(L115="other",VLOOKUP(data!P593, avatar_ref!$A$1:$D$31, 3, FALSE),VLOOKUP(data!F593,avatar_ref!$A$1:$D$31, 3,FALSE))</f>
        <v>black</v>
      </c>
      <c r="P115" s="19" t="s">
        <v>36</v>
      </c>
      <c r="Q115" s="27">
        <v>1</v>
      </c>
      <c r="R115" s="27">
        <v>0</v>
      </c>
      <c r="S115" s="28" t="s">
        <v>103</v>
      </c>
      <c r="T115" s="28" t="s">
        <v>104</v>
      </c>
      <c r="U115" s="28" t="s">
        <v>104</v>
      </c>
      <c r="V115" s="28" t="s">
        <v>103</v>
      </c>
      <c r="W115" s="28" t="s">
        <v>104</v>
      </c>
      <c r="X115" s="30">
        <v>14</v>
      </c>
      <c r="Y115" s="30">
        <f>IF(Q115=1,100-X115,X115)</f>
        <v>86</v>
      </c>
      <c r="Z115" s="31" t="s">
        <v>103</v>
      </c>
      <c r="AA115" s="30" t="b">
        <v>1</v>
      </c>
      <c r="AB115" s="30" t="b">
        <v>0</v>
      </c>
      <c r="AC115" s="25">
        <v>1682619176584</v>
      </c>
      <c r="AD115" s="25">
        <v>1682620226800</v>
      </c>
      <c r="AE115" s="25">
        <v>1682620351771</v>
      </c>
      <c r="AF115" s="25">
        <v>1682620362282</v>
      </c>
      <c r="AG115" s="33"/>
      <c r="AH115" s="33"/>
      <c r="AI115" s="33"/>
    </row>
    <row r="116" spans="1:35" s="2" customFormat="1" ht="20" customHeight="1" x14ac:dyDescent="0.15">
      <c r="A116" s="8">
        <v>2</v>
      </c>
      <c r="B116" s="8">
        <v>5</v>
      </c>
      <c r="C116" s="23" t="s">
        <v>33</v>
      </c>
      <c r="D116" s="8">
        <v>15</v>
      </c>
      <c r="E116" s="10" t="str">
        <f>VLOOKUP(data!F594, avatar_ref!$A$1:$D$31, 4, FALSE)</f>
        <v>Gemma</v>
      </c>
      <c r="F116" s="11" t="s">
        <v>27</v>
      </c>
      <c r="G116" s="11" t="s">
        <v>28</v>
      </c>
      <c r="H116" s="14" t="s">
        <v>31</v>
      </c>
      <c r="I116" s="15" t="str">
        <f>VLOOKUP(data!K594, avatar_ref!$A$1:$D$31, 2, FALSE)</f>
        <v>m</v>
      </c>
      <c r="J116" s="15" t="str">
        <f>VLOOKUP(data!K594, avatar_ref!$A$1:$D$31, 3, FALSE)</f>
        <v>white</v>
      </c>
      <c r="K116" s="14" t="s">
        <v>32</v>
      </c>
      <c r="L116" s="19" t="s">
        <v>76</v>
      </c>
      <c r="M116" s="20" t="str">
        <f>IF(L116="other",VLOOKUP(data!P594, avatar_ref!$A$1:$D$31, 4, FALSE),VLOOKUP(data!F594,avatar_ref!$A$1:$D$31, 4,FALSE))</f>
        <v>Gemma</v>
      </c>
      <c r="N116" s="20" t="str">
        <f>IF(L116="other",VLOOKUP(data!P594, avatar_ref!$A$1:$D$31, 2, FALSE),VLOOKUP(data!F594,avatar_ref!$A$1:$D$31, 2,FALSE))</f>
        <v>f</v>
      </c>
      <c r="O116" s="20" t="str">
        <f>IF(L116="other",VLOOKUP(data!P594, avatar_ref!$A$1:$D$31, 3, FALSE),VLOOKUP(data!F594,avatar_ref!$A$1:$D$31, 3,FALSE))</f>
        <v>black</v>
      </c>
      <c r="P116" s="19" t="s">
        <v>36</v>
      </c>
      <c r="Q116" s="27">
        <v>0</v>
      </c>
      <c r="R116" s="27">
        <v>1</v>
      </c>
      <c r="S116" s="28" t="s">
        <v>111</v>
      </c>
      <c r="T116" s="28" t="s">
        <v>112</v>
      </c>
      <c r="U116" s="28" t="s">
        <v>111</v>
      </c>
      <c r="V116" s="28" t="s">
        <v>112</v>
      </c>
      <c r="W116" s="28" t="s">
        <v>111</v>
      </c>
      <c r="X116" s="30">
        <v>14</v>
      </c>
      <c r="Y116" s="30">
        <f>IF(Q116=1,100-X116,X116)</f>
        <v>14</v>
      </c>
      <c r="Z116" s="31" t="s">
        <v>112</v>
      </c>
      <c r="AA116" s="30" t="b">
        <v>0</v>
      </c>
      <c r="AB116" s="30" t="b">
        <v>0</v>
      </c>
      <c r="AC116" s="25">
        <v>1682619176584</v>
      </c>
      <c r="AD116" s="25">
        <v>1682620226800</v>
      </c>
      <c r="AE116" s="25">
        <v>1682620363243</v>
      </c>
      <c r="AF116" s="25">
        <v>1682620366523</v>
      </c>
      <c r="AG116" s="33"/>
      <c r="AH116" s="33"/>
      <c r="AI116" s="33"/>
    </row>
    <row r="117" spans="1:35" s="2" customFormat="1" ht="20" customHeight="1" x14ac:dyDescent="0.15">
      <c r="A117" s="8">
        <v>2</v>
      </c>
      <c r="B117" s="8">
        <v>5</v>
      </c>
      <c r="C117" s="23" t="s">
        <v>33</v>
      </c>
      <c r="D117" s="8">
        <v>16</v>
      </c>
      <c r="E117" s="10" t="str">
        <f>VLOOKUP(data!F595, avatar_ref!$A$1:$D$31, 4, FALSE)</f>
        <v>Gemma</v>
      </c>
      <c r="F117" s="11" t="s">
        <v>27</v>
      </c>
      <c r="G117" s="11" t="s">
        <v>28</v>
      </c>
      <c r="H117" s="14" t="s">
        <v>31</v>
      </c>
      <c r="I117" s="15" t="str">
        <f>VLOOKUP(data!K595, avatar_ref!$A$1:$D$31, 2, FALSE)</f>
        <v>m</v>
      </c>
      <c r="J117" s="15" t="str">
        <f>VLOOKUP(data!K595, avatar_ref!$A$1:$D$31, 3, FALSE)</f>
        <v>white</v>
      </c>
      <c r="K117" s="14" t="s">
        <v>32</v>
      </c>
      <c r="L117" s="19" t="s">
        <v>76</v>
      </c>
      <c r="M117" s="20" t="str">
        <f>IF(L117="other",VLOOKUP(data!P595, avatar_ref!$A$1:$D$31, 4, FALSE),VLOOKUP(data!F595,avatar_ref!$A$1:$D$31, 4,FALSE))</f>
        <v>Gemma</v>
      </c>
      <c r="N117" s="20" t="str">
        <f>IF(L117="other",VLOOKUP(data!P595, avatar_ref!$A$1:$D$31, 2, FALSE),VLOOKUP(data!F595,avatar_ref!$A$1:$D$31, 2,FALSE))</f>
        <v>f</v>
      </c>
      <c r="O117" s="20" t="str">
        <f>IF(L117="other",VLOOKUP(data!P595, avatar_ref!$A$1:$D$31, 3, FALSE),VLOOKUP(data!F595,avatar_ref!$A$1:$D$31, 3,FALSE))</f>
        <v>black</v>
      </c>
      <c r="P117" s="19" t="s">
        <v>36</v>
      </c>
      <c r="Q117" s="27">
        <v>1</v>
      </c>
      <c r="R117" s="27">
        <v>1</v>
      </c>
      <c r="S117" s="28" t="s">
        <v>83</v>
      </c>
      <c r="T117" s="28" t="s">
        <v>84</v>
      </c>
      <c r="U117" s="28" t="s">
        <v>83</v>
      </c>
      <c r="V117" s="28" t="s">
        <v>83</v>
      </c>
      <c r="W117" s="28" t="s">
        <v>84</v>
      </c>
      <c r="X117" s="30">
        <v>87</v>
      </c>
      <c r="Y117" s="30">
        <f>IF(Q117=1,100-X117,X117)</f>
        <v>13</v>
      </c>
      <c r="Z117" s="31" t="s">
        <v>84</v>
      </c>
      <c r="AA117" s="30" t="b">
        <v>0</v>
      </c>
      <c r="AB117" s="30" t="b">
        <v>0</v>
      </c>
      <c r="AC117" s="25">
        <v>1682619176584</v>
      </c>
      <c r="AD117" s="25">
        <v>1682620226800</v>
      </c>
      <c r="AE117" s="25">
        <v>1682620367952</v>
      </c>
      <c r="AF117" s="25">
        <v>1682620370696</v>
      </c>
      <c r="AG117" s="33"/>
      <c r="AH117" s="33"/>
      <c r="AI117" s="33"/>
    </row>
    <row r="118" spans="1:35" s="2" customFormat="1" ht="20" customHeight="1" x14ac:dyDescent="0.15">
      <c r="A118" s="8">
        <v>2</v>
      </c>
      <c r="B118" s="8">
        <v>5</v>
      </c>
      <c r="C118" s="23" t="s">
        <v>33</v>
      </c>
      <c r="D118" s="8">
        <v>17</v>
      </c>
      <c r="E118" s="10" t="str">
        <f>VLOOKUP(data!F596, avatar_ref!$A$1:$D$31, 4, FALSE)</f>
        <v>Gemma</v>
      </c>
      <c r="F118" s="11" t="s">
        <v>27</v>
      </c>
      <c r="G118" s="11" t="s">
        <v>28</v>
      </c>
      <c r="H118" s="14" t="s">
        <v>31</v>
      </c>
      <c r="I118" s="15" t="str">
        <f>VLOOKUP(data!K596, avatar_ref!$A$1:$D$31, 2, FALSE)</f>
        <v>m</v>
      </c>
      <c r="J118" s="15" t="str">
        <f>VLOOKUP(data!K596, avatar_ref!$A$1:$D$31, 3, FALSE)</f>
        <v>white</v>
      </c>
      <c r="K118" s="14" t="s">
        <v>32</v>
      </c>
      <c r="L118" s="19" t="s">
        <v>76</v>
      </c>
      <c r="M118" s="20" t="str">
        <f>IF(L118="other",VLOOKUP(data!P596, avatar_ref!$A$1:$D$31, 4, FALSE),VLOOKUP(data!F596,avatar_ref!$A$1:$D$31, 4,FALSE))</f>
        <v>Gemma</v>
      </c>
      <c r="N118" s="20" t="str">
        <f>IF(L118="other",VLOOKUP(data!P596, avatar_ref!$A$1:$D$31, 2, FALSE),VLOOKUP(data!F596,avatar_ref!$A$1:$D$31, 2,FALSE))</f>
        <v>f</v>
      </c>
      <c r="O118" s="20" t="str">
        <f>IF(L118="other",VLOOKUP(data!P596, avatar_ref!$A$1:$D$31, 3, FALSE),VLOOKUP(data!F596,avatar_ref!$A$1:$D$31, 3,FALSE))</f>
        <v>black</v>
      </c>
      <c r="P118" s="19" t="s">
        <v>36</v>
      </c>
      <c r="Q118" s="27">
        <v>0</v>
      </c>
      <c r="R118" s="27">
        <v>1</v>
      </c>
      <c r="S118" s="28" t="s">
        <v>117</v>
      </c>
      <c r="T118" s="28" t="s">
        <v>118</v>
      </c>
      <c r="U118" s="28" t="s">
        <v>117</v>
      </c>
      <c r="V118" s="28" t="s">
        <v>118</v>
      </c>
      <c r="W118" s="28" t="s">
        <v>117</v>
      </c>
      <c r="X118" s="30">
        <v>41</v>
      </c>
      <c r="Y118" s="30">
        <f>IF(Q118=1,100-X118,X118)</f>
        <v>41</v>
      </c>
      <c r="Z118" s="31" t="s">
        <v>118</v>
      </c>
      <c r="AA118" s="30" t="b">
        <v>0</v>
      </c>
      <c r="AB118" s="30" t="b">
        <v>0</v>
      </c>
      <c r="AC118" s="25">
        <v>1682619176584</v>
      </c>
      <c r="AD118" s="25">
        <v>1682620226800</v>
      </c>
      <c r="AE118" s="25">
        <v>1682620371741</v>
      </c>
      <c r="AF118" s="25">
        <v>1682620374157</v>
      </c>
      <c r="AG118" s="33"/>
      <c r="AH118" s="33"/>
      <c r="AI118" s="33"/>
    </row>
    <row r="119" spans="1:35" s="2" customFormat="1" ht="20" customHeight="1" x14ac:dyDescent="0.15">
      <c r="A119" s="8">
        <v>2</v>
      </c>
      <c r="B119" s="8">
        <v>5</v>
      </c>
      <c r="C119" s="23" t="s">
        <v>33</v>
      </c>
      <c r="D119" s="8">
        <v>18</v>
      </c>
      <c r="E119" s="10" t="str">
        <f>VLOOKUP(data!F597, avatar_ref!$A$1:$D$31, 4, FALSE)</f>
        <v>Gemma</v>
      </c>
      <c r="F119" s="11" t="s">
        <v>27</v>
      </c>
      <c r="G119" s="11" t="s">
        <v>28</v>
      </c>
      <c r="H119" s="14" t="s">
        <v>31</v>
      </c>
      <c r="I119" s="15" t="str">
        <f>VLOOKUP(data!K597, avatar_ref!$A$1:$D$31, 2, FALSE)</f>
        <v>m</v>
      </c>
      <c r="J119" s="15" t="str">
        <f>VLOOKUP(data!K597, avatar_ref!$A$1:$D$31, 3, FALSE)</f>
        <v>white</v>
      </c>
      <c r="K119" s="14" t="s">
        <v>32</v>
      </c>
      <c r="L119" s="19" t="s">
        <v>76</v>
      </c>
      <c r="M119" s="20" t="str">
        <f>IF(L119="other",VLOOKUP(data!P597, avatar_ref!$A$1:$D$31, 4, FALSE),VLOOKUP(data!F597,avatar_ref!$A$1:$D$31, 4,FALSE))</f>
        <v>Gemma</v>
      </c>
      <c r="N119" s="20" t="str">
        <f>IF(L119="other",VLOOKUP(data!P597, avatar_ref!$A$1:$D$31, 2, FALSE),VLOOKUP(data!F597,avatar_ref!$A$1:$D$31, 2,FALSE))</f>
        <v>f</v>
      </c>
      <c r="O119" s="20" t="str">
        <f>IF(L119="other",VLOOKUP(data!P597, avatar_ref!$A$1:$D$31, 3, FALSE),VLOOKUP(data!F597,avatar_ref!$A$1:$D$31, 3,FALSE))</f>
        <v>black</v>
      </c>
      <c r="P119" s="19" t="s">
        <v>36</v>
      </c>
      <c r="Q119" s="27">
        <v>1</v>
      </c>
      <c r="R119" s="27">
        <v>1</v>
      </c>
      <c r="S119" s="28" t="s">
        <v>87</v>
      </c>
      <c r="T119" s="28" t="s">
        <v>88</v>
      </c>
      <c r="U119" s="28" t="s">
        <v>87</v>
      </c>
      <c r="V119" s="28" t="s">
        <v>87</v>
      </c>
      <c r="W119" s="28" t="s">
        <v>88</v>
      </c>
      <c r="X119" s="30">
        <v>87</v>
      </c>
      <c r="Y119" s="30">
        <f>IF(Q119=1,100-X119,X119)</f>
        <v>13</v>
      </c>
      <c r="Z119" s="31" t="s">
        <v>88</v>
      </c>
      <c r="AA119" s="30" t="b">
        <v>0</v>
      </c>
      <c r="AB119" s="30" t="b">
        <v>0</v>
      </c>
      <c r="AC119" s="25">
        <v>1682619176584</v>
      </c>
      <c r="AD119" s="25">
        <v>1682620226800</v>
      </c>
      <c r="AE119" s="25">
        <v>1682620377300</v>
      </c>
      <c r="AF119" s="25">
        <v>1682620383508</v>
      </c>
      <c r="AG119" s="33"/>
      <c r="AH119" s="33"/>
      <c r="AI119" s="33"/>
    </row>
    <row r="120" spans="1:35" s="2" customFormat="1" ht="20" customHeight="1" x14ac:dyDescent="0.15">
      <c r="A120" s="8">
        <v>2</v>
      </c>
      <c r="B120" s="8">
        <v>5</v>
      </c>
      <c r="C120" s="23" t="s">
        <v>33</v>
      </c>
      <c r="D120" s="8">
        <v>19</v>
      </c>
      <c r="E120" s="10" t="str">
        <f>VLOOKUP(data!F598, avatar_ref!$A$1:$D$31, 4, FALSE)</f>
        <v>Gemma</v>
      </c>
      <c r="F120" s="11" t="s">
        <v>27</v>
      </c>
      <c r="G120" s="11" t="s">
        <v>28</v>
      </c>
      <c r="H120" s="14" t="s">
        <v>31</v>
      </c>
      <c r="I120" s="15" t="str">
        <f>VLOOKUP(data!K598, avatar_ref!$A$1:$D$31, 2, FALSE)</f>
        <v>m</v>
      </c>
      <c r="J120" s="15" t="str">
        <f>VLOOKUP(data!K598, avatar_ref!$A$1:$D$31, 3, FALSE)</f>
        <v>white</v>
      </c>
      <c r="K120" s="14" t="s">
        <v>32</v>
      </c>
      <c r="L120" s="19" t="s">
        <v>76</v>
      </c>
      <c r="M120" s="20" t="str">
        <f>IF(L120="other",VLOOKUP(data!P598, avatar_ref!$A$1:$D$31, 4, FALSE),VLOOKUP(data!F598,avatar_ref!$A$1:$D$31, 4,FALSE))</f>
        <v>Gemma</v>
      </c>
      <c r="N120" s="20" t="str">
        <f>IF(L120="other",VLOOKUP(data!P598, avatar_ref!$A$1:$D$31, 2, FALSE),VLOOKUP(data!F598,avatar_ref!$A$1:$D$31, 2,FALSE))</f>
        <v>f</v>
      </c>
      <c r="O120" s="20" t="str">
        <f>IF(L120="other",VLOOKUP(data!P598, avatar_ref!$A$1:$D$31, 3, FALSE),VLOOKUP(data!F598,avatar_ref!$A$1:$D$31, 3,FALSE))</f>
        <v>black</v>
      </c>
      <c r="P120" s="19" t="s">
        <v>36</v>
      </c>
      <c r="Q120" s="27">
        <v>0</v>
      </c>
      <c r="R120" s="27">
        <v>1</v>
      </c>
      <c r="S120" s="28" t="s">
        <v>93</v>
      </c>
      <c r="T120" s="28" t="s">
        <v>94</v>
      </c>
      <c r="U120" s="28" t="s">
        <v>93</v>
      </c>
      <c r="V120" s="28" t="s">
        <v>94</v>
      </c>
      <c r="W120" s="28" t="s">
        <v>93</v>
      </c>
      <c r="X120" s="30">
        <v>50</v>
      </c>
      <c r="Y120" s="30">
        <f>IF(Q120=1,100-X120,X120)</f>
        <v>50</v>
      </c>
      <c r="Z120" s="31" t="s">
        <v>93</v>
      </c>
      <c r="AA120" s="30" t="b">
        <v>1</v>
      </c>
      <c r="AB120" s="30" t="b">
        <v>1</v>
      </c>
      <c r="AC120" s="25">
        <v>1682619176584</v>
      </c>
      <c r="AD120" s="25">
        <v>1682620226800</v>
      </c>
      <c r="AE120" s="25">
        <v>1682620384586</v>
      </c>
      <c r="AF120" s="25">
        <v>1682620387173</v>
      </c>
      <c r="AG120" s="33">
        <v>50</v>
      </c>
      <c r="AH120" s="33">
        <v>1682620388101</v>
      </c>
      <c r="AI120" s="33">
        <v>1682620393231</v>
      </c>
    </row>
    <row r="121" spans="1:35" s="2" customFormat="1" ht="20" customHeight="1" x14ac:dyDescent="0.15">
      <c r="A121" s="8">
        <v>2</v>
      </c>
      <c r="B121" s="8">
        <v>6</v>
      </c>
      <c r="C121" s="23" t="s">
        <v>77</v>
      </c>
      <c r="D121" s="8">
        <v>0</v>
      </c>
      <c r="E121" s="10" t="str">
        <f>VLOOKUP(data!F599, avatar_ref!$A$1:$D$31, 4, FALSE)</f>
        <v>Gemma</v>
      </c>
      <c r="F121" s="11" t="s">
        <v>27</v>
      </c>
      <c r="G121" s="11" t="s">
        <v>28</v>
      </c>
      <c r="H121" s="14" t="s">
        <v>206</v>
      </c>
      <c r="I121" s="15" t="str">
        <f>VLOOKUP(data!K599, avatar_ref!$A$1:$D$31, 2, FALSE)</f>
        <v>m</v>
      </c>
      <c r="J121" s="15" t="str">
        <f>VLOOKUP(data!K599, avatar_ref!$A$1:$D$31, 3, FALSE)</f>
        <v>muslim</v>
      </c>
      <c r="K121" s="14" t="s">
        <v>207</v>
      </c>
      <c r="L121" s="19" t="s">
        <v>76</v>
      </c>
      <c r="M121" s="20" t="str">
        <f>IF(L121="other",VLOOKUP(data!P599, avatar_ref!$A$1:$D$31, 4, FALSE),VLOOKUP(data!F599,avatar_ref!$A$1:$D$31, 4,FALSE))</f>
        <v>Gemma</v>
      </c>
      <c r="N121" s="20" t="str">
        <f>IF(L121="other",VLOOKUP(data!P599, avatar_ref!$A$1:$D$31, 2, FALSE),VLOOKUP(data!F599,avatar_ref!$A$1:$D$31, 2,FALSE))</f>
        <v>f</v>
      </c>
      <c r="O121" s="20" t="str">
        <f>IF(L121="other",VLOOKUP(data!P599, avatar_ref!$A$1:$D$31, 3, FALSE),VLOOKUP(data!F599,avatar_ref!$A$1:$D$31, 3,FALSE))</f>
        <v>black</v>
      </c>
      <c r="P121" s="19" t="s">
        <v>36</v>
      </c>
      <c r="Q121" s="27">
        <v>0</v>
      </c>
      <c r="R121" s="27">
        <v>0</v>
      </c>
      <c r="S121" s="28" t="s">
        <v>158</v>
      </c>
      <c r="T121" s="28" t="s">
        <v>159</v>
      </c>
      <c r="U121" s="28" t="s">
        <v>159</v>
      </c>
      <c r="V121" s="28" t="s">
        <v>159</v>
      </c>
      <c r="W121" s="28" t="s">
        <v>158</v>
      </c>
      <c r="X121" s="30">
        <v>13</v>
      </c>
      <c r="Y121" s="30">
        <f>IF(Q121=1,100-X121,X121)</f>
        <v>13</v>
      </c>
      <c r="Z121" s="31" t="s">
        <v>159</v>
      </c>
      <c r="AA121" s="30" t="b">
        <v>0</v>
      </c>
      <c r="AB121" s="30" t="b">
        <v>1</v>
      </c>
      <c r="AC121" s="25">
        <v>1682619176584</v>
      </c>
      <c r="AD121" s="25">
        <v>1682620393232</v>
      </c>
      <c r="AE121" s="25">
        <v>1682620399088</v>
      </c>
      <c r="AF121" s="25">
        <v>1682620401978</v>
      </c>
      <c r="AG121" s="33"/>
      <c r="AH121" s="33"/>
      <c r="AI121" s="33"/>
    </row>
    <row r="122" spans="1:35" s="2" customFormat="1" ht="20" customHeight="1" x14ac:dyDescent="0.15">
      <c r="A122" s="8">
        <v>2</v>
      </c>
      <c r="B122" s="8">
        <v>6</v>
      </c>
      <c r="C122" s="23" t="s">
        <v>77</v>
      </c>
      <c r="D122" s="8">
        <v>1</v>
      </c>
      <c r="E122" s="10" t="str">
        <f>VLOOKUP(data!F600, avatar_ref!$A$1:$D$31, 4, FALSE)</f>
        <v>Gemma</v>
      </c>
      <c r="F122" s="11" t="s">
        <v>27</v>
      </c>
      <c r="G122" s="11" t="s">
        <v>28</v>
      </c>
      <c r="H122" s="14" t="s">
        <v>206</v>
      </c>
      <c r="I122" s="15" t="str">
        <f>VLOOKUP(data!K600, avatar_ref!$A$1:$D$31, 2, FALSE)</f>
        <v>m</v>
      </c>
      <c r="J122" s="15" t="str">
        <f>VLOOKUP(data!K600, avatar_ref!$A$1:$D$31, 3, FALSE)</f>
        <v>muslim</v>
      </c>
      <c r="K122" s="14" t="s">
        <v>207</v>
      </c>
      <c r="L122" s="19" t="s">
        <v>76</v>
      </c>
      <c r="M122" s="20" t="str">
        <f>IF(L122="other",VLOOKUP(data!P600, avatar_ref!$A$1:$D$31, 4, FALSE),VLOOKUP(data!F600,avatar_ref!$A$1:$D$31, 4,FALSE))</f>
        <v>Gemma</v>
      </c>
      <c r="N122" s="20" t="str">
        <f>IF(L122="other",VLOOKUP(data!P600, avatar_ref!$A$1:$D$31, 2, FALSE),VLOOKUP(data!F600,avatar_ref!$A$1:$D$31, 2,FALSE))</f>
        <v>f</v>
      </c>
      <c r="O122" s="20" t="str">
        <f>IF(L122="other",VLOOKUP(data!P600, avatar_ref!$A$1:$D$31, 3, FALSE),VLOOKUP(data!F600,avatar_ref!$A$1:$D$31, 3,FALSE))</f>
        <v>black</v>
      </c>
      <c r="P122" s="19" t="s">
        <v>36</v>
      </c>
      <c r="Q122" s="27">
        <v>1</v>
      </c>
      <c r="R122" s="27">
        <v>1</v>
      </c>
      <c r="S122" s="28" t="s">
        <v>136</v>
      </c>
      <c r="T122" s="28" t="s">
        <v>137</v>
      </c>
      <c r="U122" s="28" t="s">
        <v>136</v>
      </c>
      <c r="V122" s="28" t="s">
        <v>136</v>
      </c>
      <c r="W122" s="28" t="s">
        <v>137</v>
      </c>
      <c r="X122" s="30">
        <v>17</v>
      </c>
      <c r="Y122" s="30">
        <f>IF(Q122=1,100-X122,X122)</f>
        <v>83</v>
      </c>
      <c r="Z122" s="31" t="s">
        <v>136</v>
      </c>
      <c r="AA122" s="30" t="b">
        <v>1</v>
      </c>
      <c r="AB122" s="30" t="b">
        <v>1</v>
      </c>
      <c r="AC122" s="25">
        <v>1682619176584</v>
      </c>
      <c r="AD122" s="25">
        <v>1682620393232</v>
      </c>
      <c r="AE122" s="25">
        <v>1682620402965</v>
      </c>
      <c r="AF122" s="25">
        <v>1682620404617</v>
      </c>
      <c r="AG122" s="33"/>
      <c r="AH122" s="33"/>
      <c r="AI122" s="33"/>
    </row>
    <row r="123" spans="1:35" s="2" customFormat="1" ht="20" customHeight="1" x14ac:dyDescent="0.15">
      <c r="A123" s="8">
        <v>2</v>
      </c>
      <c r="B123" s="8">
        <v>6</v>
      </c>
      <c r="C123" s="23" t="s">
        <v>77</v>
      </c>
      <c r="D123" s="8">
        <v>2</v>
      </c>
      <c r="E123" s="10" t="str">
        <f>VLOOKUP(data!F601, avatar_ref!$A$1:$D$31, 4, FALSE)</f>
        <v>Gemma</v>
      </c>
      <c r="F123" s="11" t="s">
        <v>27</v>
      </c>
      <c r="G123" s="11" t="s">
        <v>28</v>
      </c>
      <c r="H123" s="14" t="s">
        <v>206</v>
      </c>
      <c r="I123" s="15" t="str">
        <f>VLOOKUP(data!K601, avatar_ref!$A$1:$D$31, 2, FALSE)</f>
        <v>m</v>
      </c>
      <c r="J123" s="15" t="str">
        <f>VLOOKUP(data!K601, avatar_ref!$A$1:$D$31, 3, FALSE)</f>
        <v>muslim</v>
      </c>
      <c r="K123" s="14" t="s">
        <v>207</v>
      </c>
      <c r="L123" s="19" t="s">
        <v>76</v>
      </c>
      <c r="M123" s="20" t="str">
        <f>IF(L123="other",VLOOKUP(data!P601, avatar_ref!$A$1:$D$31, 4, FALSE),VLOOKUP(data!F601,avatar_ref!$A$1:$D$31, 4,FALSE))</f>
        <v>Gemma</v>
      </c>
      <c r="N123" s="20" t="str">
        <f>IF(L123="other",VLOOKUP(data!P601, avatar_ref!$A$1:$D$31, 2, FALSE),VLOOKUP(data!F601,avatar_ref!$A$1:$D$31, 2,FALSE))</f>
        <v>f</v>
      </c>
      <c r="O123" s="20" t="str">
        <f>IF(L123="other",VLOOKUP(data!P601, avatar_ref!$A$1:$D$31, 3, FALSE),VLOOKUP(data!F601,avatar_ref!$A$1:$D$31, 3,FALSE))</f>
        <v>black</v>
      </c>
      <c r="P123" s="19" t="s">
        <v>36</v>
      </c>
      <c r="Q123" s="27">
        <v>1</v>
      </c>
      <c r="R123" s="27">
        <v>0</v>
      </c>
      <c r="S123" s="28" t="s">
        <v>134</v>
      </c>
      <c r="T123" s="28" t="s">
        <v>135</v>
      </c>
      <c r="U123" s="28" t="s">
        <v>135</v>
      </c>
      <c r="V123" s="28" t="s">
        <v>134</v>
      </c>
      <c r="W123" s="28" t="s">
        <v>135</v>
      </c>
      <c r="X123" s="30">
        <v>17</v>
      </c>
      <c r="Y123" s="30">
        <f>IF(Q123=1,100-X123,X123)</f>
        <v>83</v>
      </c>
      <c r="Z123" s="31" t="s">
        <v>134</v>
      </c>
      <c r="AA123" s="30" t="b">
        <v>1</v>
      </c>
      <c r="AB123" s="30" t="b">
        <v>0</v>
      </c>
      <c r="AC123" s="25">
        <v>1682619176584</v>
      </c>
      <c r="AD123" s="25">
        <v>1682620393232</v>
      </c>
      <c r="AE123" s="25">
        <v>1682620405324</v>
      </c>
      <c r="AF123" s="25">
        <v>1682620407366</v>
      </c>
      <c r="AG123" s="33"/>
      <c r="AH123" s="33"/>
      <c r="AI123" s="33"/>
    </row>
    <row r="124" spans="1:35" s="2" customFormat="1" ht="20" customHeight="1" x14ac:dyDescent="0.15">
      <c r="A124" s="8">
        <v>2</v>
      </c>
      <c r="B124" s="8">
        <v>6</v>
      </c>
      <c r="C124" s="23" t="s">
        <v>77</v>
      </c>
      <c r="D124" s="8">
        <v>3</v>
      </c>
      <c r="E124" s="10" t="str">
        <f>VLOOKUP(data!F602, avatar_ref!$A$1:$D$31, 4, FALSE)</f>
        <v>Gemma</v>
      </c>
      <c r="F124" s="11" t="s">
        <v>27</v>
      </c>
      <c r="G124" s="11" t="s">
        <v>28</v>
      </c>
      <c r="H124" s="14" t="s">
        <v>206</v>
      </c>
      <c r="I124" s="15" t="str">
        <f>VLOOKUP(data!K602, avatar_ref!$A$1:$D$31, 2, FALSE)</f>
        <v>m</v>
      </c>
      <c r="J124" s="15" t="str">
        <f>VLOOKUP(data!K602, avatar_ref!$A$1:$D$31, 3, FALSE)</f>
        <v>muslim</v>
      </c>
      <c r="K124" s="14" t="s">
        <v>207</v>
      </c>
      <c r="L124" s="19" t="s">
        <v>76</v>
      </c>
      <c r="M124" s="20" t="str">
        <f>IF(L124="other",VLOOKUP(data!P602, avatar_ref!$A$1:$D$31, 4, FALSE),VLOOKUP(data!F602,avatar_ref!$A$1:$D$31, 4,FALSE))</f>
        <v>Gemma</v>
      </c>
      <c r="N124" s="20" t="str">
        <f>IF(L124="other",VLOOKUP(data!P602, avatar_ref!$A$1:$D$31, 2, FALSE),VLOOKUP(data!F602,avatar_ref!$A$1:$D$31, 2,FALSE))</f>
        <v>f</v>
      </c>
      <c r="O124" s="20" t="str">
        <f>IF(L124="other",VLOOKUP(data!P602, avatar_ref!$A$1:$D$31, 3, FALSE),VLOOKUP(data!F602,avatar_ref!$A$1:$D$31, 3,FALSE))</f>
        <v>black</v>
      </c>
      <c r="P124" s="19" t="s">
        <v>36</v>
      </c>
      <c r="Q124" s="27">
        <v>0</v>
      </c>
      <c r="R124" s="27">
        <v>0</v>
      </c>
      <c r="S124" s="28" t="s">
        <v>130</v>
      </c>
      <c r="T124" s="28" t="s">
        <v>131</v>
      </c>
      <c r="U124" s="28" t="s">
        <v>131</v>
      </c>
      <c r="V124" s="28" t="s">
        <v>131</v>
      </c>
      <c r="W124" s="28" t="s">
        <v>130</v>
      </c>
      <c r="X124" s="30">
        <v>50</v>
      </c>
      <c r="Y124" s="30">
        <f>IF(Q124=1,100-X124,X124)</f>
        <v>50</v>
      </c>
      <c r="Z124" s="31" t="s">
        <v>130</v>
      </c>
      <c r="AA124" s="30" t="b">
        <v>1</v>
      </c>
      <c r="AB124" s="30" t="b">
        <v>0</v>
      </c>
      <c r="AC124" s="25">
        <v>1682619176584</v>
      </c>
      <c r="AD124" s="25">
        <v>1682620393232</v>
      </c>
      <c r="AE124" s="25">
        <v>1682620408273</v>
      </c>
      <c r="AF124" s="25">
        <v>1682620411775</v>
      </c>
      <c r="AG124" s="33"/>
      <c r="AH124" s="33"/>
      <c r="AI124" s="33"/>
    </row>
    <row r="125" spans="1:35" s="2" customFormat="1" ht="20" customHeight="1" x14ac:dyDescent="0.15">
      <c r="A125" s="8">
        <v>2</v>
      </c>
      <c r="B125" s="8">
        <v>6</v>
      </c>
      <c r="C125" s="23" t="s">
        <v>77</v>
      </c>
      <c r="D125" s="8">
        <v>4</v>
      </c>
      <c r="E125" s="10" t="str">
        <f>VLOOKUP(data!F603, avatar_ref!$A$1:$D$31, 4, FALSE)</f>
        <v>Gemma</v>
      </c>
      <c r="F125" s="11" t="s">
        <v>27</v>
      </c>
      <c r="G125" s="11" t="s">
        <v>28</v>
      </c>
      <c r="H125" s="14" t="s">
        <v>206</v>
      </c>
      <c r="I125" s="15" t="str">
        <f>VLOOKUP(data!K603, avatar_ref!$A$1:$D$31, 2, FALSE)</f>
        <v>m</v>
      </c>
      <c r="J125" s="15" t="str">
        <f>VLOOKUP(data!K603, avatar_ref!$A$1:$D$31, 3, FALSE)</f>
        <v>muslim</v>
      </c>
      <c r="K125" s="14" t="s">
        <v>207</v>
      </c>
      <c r="L125" s="19" t="s">
        <v>76</v>
      </c>
      <c r="M125" s="20" t="str">
        <f>IF(L125="other",VLOOKUP(data!P603, avatar_ref!$A$1:$D$31, 4, FALSE),VLOOKUP(data!F603,avatar_ref!$A$1:$D$31, 4,FALSE))</f>
        <v>Gemma</v>
      </c>
      <c r="N125" s="20" t="str">
        <f>IF(L125="other",VLOOKUP(data!P603, avatar_ref!$A$1:$D$31, 2, FALSE),VLOOKUP(data!F603,avatar_ref!$A$1:$D$31, 2,FALSE))</f>
        <v>f</v>
      </c>
      <c r="O125" s="20" t="str">
        <f>IF(L125="other",VLOOKUP(data!P603, avatar_ref!$A$1:$D$31, 3, FALSE),VLOOKUP(data!F603,avatar_ref!$A$1:$D$31, 3,FALSE))</f>
        <v>black</v>
      </c>
      <c r="P125" s="19" t="s">
        <v>36</v>
      </c>
      <c r="Q125" s="27">
        <v>0</v>
      </c>
      <c r="R125" s="27">
        <v>1</v>
      </c>
      <c r="S125" s="28" t="s">
        <v>132</v>
      </c>
      <c r="T125" s="28" t="s">
        <v>133</v>
      </c>
      <c r="U125" s="28" t="s">
        <v>132</v>
      </c>
      <c r="V125" s="28" t="s">
        <v>133</v>
      </c>
      <c r="W125" s="28" t="s">
        <v>132</v>
      </c>
      <c r="X125" s="30">
        <v>20</v>
      </c>
      <c r="Y125" s="30">
        <f>IF(Q125=1,100-X125,X125)</f>
        <v>20</v>
      </c>
      <c r="Z125" s="31" t="s">
        <v>133</v>
      </c>
      <c r="AA125" s="30" t="b">
        <v>0</v>
      </c>
      <c r="AB125" s="30" t="b">
        <v>0</v>
      </c>
      <c r="AC125" s="25">
        <v>1682619176584</v>
      </c>
      <c r="AD125" s="25">
        <v>1682620393232</v>
      </c>
      <c r="AE125" s="25">
        <v>1682620412778</v>
      </c>
      <c r="AF125" s="25">
        <v>1682620427438</v>
      </c>
      <c r="AG125" s="33"/>
      <c r="AH125" s="33"/>
      <c r="AI125" s="33"/>
    </row>
    <row r="126" spans="1:35" s="2" customFormat="1" ht="20" customHeight="1" x14ac:dyDescent="0.15">
      <c r="A126" s="8">
        <v>2</v>
      </c>
      <c r="B126" s="8">
        <v>6</v>
      </c>
      <c r="C126" s="23" t="s">
        <v>77</v>
      </c>
      <c r="D126" s="8">
        <v>5</v>
      </c>
      <c r="E126" s="10" t="str">
        <f>VLOOKUP(data!F604, avatar_ref!$A$1:$D$31, 4, FALSE)</f>
        <v>Gemma</v>
      </c>
      <c r="F126" s="11" t="s">
        <v>27</v>
      </c>
      <c r="G126" s="11" t="s">
        <v>28</v>
      </c>
      <c r="H126" s="14" t="s">
        <v>206</v>
      </c>
      <c r="I126" s="15" t="str">
        <f>VLOOKUP(data!K604, avatar_ref!$A$1:$D$31, 2, FALSE)</f>
        <v>m</v>
      </c>
      <c r="J126" s="15" t="str">
        <f>VLOOKUP(data!K604, avatar_ref!$A$1:$D$31, 3, FALSE)</f>
        <v>muslim</v>
      </c>
      <c r="K126" s="14" t="s">
        <v>207</v>
      </c>
      <c r="L126" s="19" t="s">
        <v>76</v>
      </c>
      <c r="M126" s="20" t="str">
        <f>IF(L126="other",VLOOKUP(data!P604, avatar_ref!$A$1:$D$31, 4, FALSE),VLOOKUP(data!F604,avatar_ref!$A$1:$D$31, 4,FALSE))</f>
        <v>Gemma</v>
      </c>
      <c r="N126" s="20" t="str">
        <f>IF(L126="other",VLOOKUP(data!P604, avatar_ref!$A$1:$D$31, 2, FALSE),VLOOKUP(data!F604,avatar_ref!$A$1:$D$31, 2,FALSE))</f>
        <v>f</v>
      </c>
      <c r="O126" s="20" t="str">
        <f>IF(L126="other",VLOOKUP(data!P604, avatar_ref!$A$1:$D$31, 3, FALSE),VLOOKUP(data!F604,avatar_ref!$A$1:$D$31, 3,FALSE))</f>
        <v>black</v>
      </c>
      <c r="P126" s="19" t="s">
        <v>36</v>
      </c>
      <c r="Q126" s="27">
        <v>1</v>
      </c>
      <c r="R126" s="27">
        <v>1</v>
      </c>
      <c r="S126" s="28" t="s">
        <v>144</v>
      </c>
      <c r="T126" s="28" t="s">
        <v>145</v>
      </c>
      <c r="U126" s="28" t="s">
        <v>144</v>
      </c>
      <c r="V126" s="28" t="s">
        <v>144</v>
      </c>
      <c r="W126" s="28" t="s">
        <v>145</v>
      </c>
      <c r="X126" s="30">
        <v>89</v>
      </c>
      <c r="Y126" s="30">
        <f>IF(Q126=1,100-X126,X126)</f>
        <v>11</v>
      </c>
      <c r="Z126" s="31" t="s">
        <v>145</v>
      </c>
      <c r="AA126" s="30" t="b">
        <v>0</v>
      </c>
      <c r="AB126" s="30" t="b">
        <v>0</v>
      </c>
      <c r="AC126" s="25">
        <v>1682619176584</v>
      </c>
      <c r="AD126" s="25">
        <v>1682620393232</v>
      </c>
      <c r="AE126" s="25">
        <v>1682620429145</v>
      </c>
      <c r="AF126" s="25">
        <v>1682620431972</v>
      </c>
      <c r="AG126" s="33"/>
      <c r="AH126" s="33"/>
      <c r="AI126" s="33"/>
    </row>
    <row r="127" spans="1:35" s="2" customFormat="1" ht="20" customHeight="1" x14ac:dyDescent="0.15">
      <c r="A127" s="8">
        <v>2</v>
      </c>
      <c r="B127" s="8">
        <v>6</v>
      </c>
      <c r="C127" s="23" t="s">
        <v>77</v>
      </c>
      <c r="D127" s="8">
        <v>6</v>
      </c>
      <c r="E127" s="10" t="str">
        <f>VLOOKUP(data!F605, avatar_ref!$A$1:$D$31, 4, FALSE)</f>
        <v>Gemma</v>
      </c>
      <c r="F127" s="11" t="s">
        <v>27</v>
      </c>
      <c r="G127" s="11" t="s">
        <v>28</v>
      </c>
      <c r="H127" s="14" t="s">
        <v>206</v>
      </c>
      <c r="I127" s="15" t="str">
        <f>VLOOKUP(data!K605, avatar_ref!$A$1:$D$31, 2, FALSE)</f>
        <v>m</v>
      </c>
      <c r="J127" s="15" t="str">
        <f>VLOOKUP(data!K605, avatar_ref!$A$1:$D$31, 3, FALSE)</f>
        <v>muslim</v>
      </c>
      <c r="K127" s="14" t="s">
        <v>207</v>
      </c>
      <c r="L127" s="19" t="s">
        <v>76</v>
      </c>
      <c r="M127" s="20" t="str">
        <f>IF(L127="other",VLOOKUP(data!P605, avatar_ref!$A$1:$D$31, 4, FALSE),VLOOKUP(data!F605,avatar_ref!$A$1:$D$31, 4,FALSE))</f>
        <v>Gemma</v>
      </c>
      <c r="N127" s="20" t="str">
        <f>IF(L127="other",VLOOKUP(data!P605, avatar_ref!$A$1:$D$31, 2, FALSE),VLOOKUP(data!F605,avatar_ref!$A$1:$D$31, 2,FALSE))</f>
        <v>f</v>
      </c>
      <c r="O127" s="20" t="str">
        <f>IF(L127="other",VLOOKUP(data!P605, avatar_ref!$A$1:$D$31, 3, FALSE),VLOOKUP(data!F605,avatar_ref!$A$1:$D$31, 3,FALSE))</f>
        <v>black</v>
      </c>
      <c r="P127" s="19" t="s">
        <v>36</v>
      </c>
      <c r="Q127" s="27">
        <v>0</v>
      </c>
      <c r="R127" s="27">
        <v>0</v>
      </c>
      <c r="S127" s="28" t="s">
        <v>148</v>
      </c>
      <c r="T127" s="28" t="s">
        <v>149</v>
      </c>
      <c r="U127" s="28" t="s">
        <v>149</v>
      </c>
      <c r="V127" s="28" t="s">
        <v>149</v>
      </c>
      <c r="W127" s="28" t="s">
        <v>148</v>
      </c>
      <c r="X127" s="30">
        <v>86</v>
      </c>
      <c r="Y127" s="30">
        <f>IF(Q127=1,100-X127,X127)</f>
        <v>86</v>
      </c>
      <c r="Z127" s="31" t="s">
        <v>148</v>
      </c>
      <c r="AA127" s="30" t="b">
        <v>1</v>
      </c>
      <c r="AB127" s="30" t="b">
        <v>0</v>
      </c>
      <c r="AC127" s="25">
        <v>1682619176584</v>
      </c>
      <c r="AD127" s="25">
        <v>1682620393232</v>
      </c>
      <c r="AE127" s="25">
        <v>1682620432990</v>
      </c>
      <c r="AF127" s="25">
        <v>1682620435520</v>
      </c>
      <c r="AG127" s="33"/>
      <c r="AH127" s="33"/>
      <c r="AI127" s="33"/>
    </row>
    <row r="128" spans="1:35" s="2" customFormat="1" ht="20" customHeight="1" x14ac:dyDescent="0.15">
      <c r="A128" s="8">
        <v>2</v>
      </c>
      <c r="B128" s="8">
        <v>6</v>
      </c>
      <c r="C128" s="23" t="s">
        <v>77</v>
      </c>
      <c r="D128" s="8">
        <v>7</v>
      </c>
      <c r="E128" s="10" t="str">
        <f>VLOOKUP(data!F606, avatar_ref!$A$1:$D$31, 4, FALSE)</f>
        <v>Gemma</v>
      </c>
      <c r="F128" s="11" t="s">
        <v>27</v>
      </c>
      <c r="G128" s="11" t="s">
        <v>28</v>
      </c>
      <c r="H128" s="14" t="s">
        <v>206</v>
      </c>
      <c r="I128" s="15" t="str">
        <f>VLOOKUP(data!K606, avatar_ref!$A$1:$D$31, 2, FALSE)</f>
        <v>m</v>
      </c>
      <c r="J128" s="15" t="str">
        <f>VLOOKUP(data!K606, avatar_ref!$A$1:$D$31, 3, FALSE)</f>
        <v>muslim</v>
      </c>
      <c r="K128" s="14" t="s">
        <v>207</v>
      </c>
      <c r="L128" s="19" t="s">
        <v>76</v>
      </c>
      <c r="M128" s="20" t="str">
        <f>IF(L128="other",VLOOKUP(data!P606, avatar_ref!$A$1:$D$31, 4, FALSE),VLOOKUP(data!F606,avatar_ref!$A$1:$D$31, 4,FALSE))</f>
        <v>Gemma</v>
      </c>
      <c r="N128" s="20" t="str">
        <f>IF(L128="other",VLOOKUP(data!P606, avatar_ref!$A$1:$D$31, 2, FALSE),VLOOKUP(data!F606,avatar_ref!$A$1:$D$31, 2,FALSE))</f>
        <v>f</v>
      </c>
      <c r="O128" s="20" t="str">
        <f>IF(L128="other",VLOOKUP(data!P606, avatar_ref!$A$1:$D$31, 3, FALSE),VLOOKUP(data!F606,avatar_ref!$A$1:$D$31, 3,FALSE))</f>
        <v>black</v>
      </c>
      <c r="P128" s="19" t="s">
        <v>36</v>
      </c>
      <c r="Q128" s="27">
        <v>0</v>
      </c>
      <c r="R128" s="27">
        <v>0</v>
      </c>
      <c r="S128" s="28" t="s">
        <v>156</v>
      </c>
      <c r="T128" s="28" t="s">
        <v>157</v>
      </c>
      <c r="U128" s="28" t="s">
        <v>157</v>
      </c>
      <c r="V128" s="28" t="s">
        <v>157</v>
      </c>
      <c r="W128" s="28" t="s">
        <v>156</v>
      </c>
      <c r="X128" s="30">
        <v>89</v>
      </c>
      <c r="Y128" s="30">
        <f>IF(Q128=1,100-X128,X128)</f>
        <v>89</v>
      </c>
      <c r="Z128" s="31" t="s">
        <v>156</v>
      </c>
      <c r="AA128" s="30" t="b">
        <v>1</v>
      </c>
      <c r="AB128" s="30" t="b">
        <v>0</v>
      </c>
      <c r="AC128" s="25">
        <v>1682619176584</v>
      </c>
      <c r="AD128" s="25">
        <v>1682620393232</v>
      </c>
      <c r="AE128" s="25">
        <v>1682620436925</v>
      </c>
      <c r="AF128" s="25">
        <v>1682620455397</v>
      </c>
      <c r="AG128" s="33"/>
      <c r="AH128" s="33"/>
      <c r="AI128" s="33"/>
    </row>
    <row r="129" spans="1:35" s="2" customFormat="1" ht="20" customHeight="1" x14ac:dyDescent="0.15">
      <c r="A129" s="8">
        <v>2</v>
      </c>
      <c r="B129" s="8">
        <v>6</v>
      </c>
      <c r="C129" s="23" t="s">
        <v>77</v>
      </c>
      <c r="D129" s="8">
        <v>8</v>
      </c>
      <c r="E129" s="10" t="str">
        <f>VLOOKUP(data!F607, avatar_ref!$A$1:$D$31, 4, FALSE)</f>
        <v>Gemma</v>
      </c>
      <c r="F129" s="11" t="s">
        <v>27</v>
      </c>
      <c r="G129" s="11" t="s">
        <v>28</v>
      </c>
      <c r="H129" s="14" t="s">
        <v>206</v>
      </c>
      <c r="I129" s="15" t="str">
        <f>VLOOKUP(data!K607, avatar_ref!$A$1:$D$31, 2, FALSE)</f>
        <v>m</v>
      </c>
      <c r="J129" s="15" t="str">
        <f>VLOOKUP(data!K607, avatar_ref!$A$1:$D$31, 3, FALSE)</f>
        <v>muslim</v>
      </c>
      <c r="K129" s="14" t="s">
        <v>207</v>
      </c>
      <c r="L129" s="19" t="s">
        <v>76</v>
      </c>
      <c r="M129" s="20" t="str">
        <f>IF(L129="other",VLOOKUP(data!P607, avatar_ref!$A$1:$D$31, 4, FALSE),VLOOKUP(data!F607,avatar_ref!$A$1:$D$31, 4,FALSE))</f>
        <v>Gemma</v>
      </c>
      <c r="N129" s="20" t="str">
        <f>IF(L129="other",VLOOKUP(data!P607, avatar_ref!$A$1:$D$31, 2, FALSE),VLOOKUP(data!F607,avatar_ref!$A$1:$D$31, 2,FALSE))</f>
        <v>f</v>
      </c>
      <c r="O129" s="20" t="str">
        <f>IF(L129="other",VLOOKUP(data!P607, avatar_ref!$A$1:$D$31, 3, FALSE),VLOOKUP(data!F607,avatar_ref!$A$1:$D$31, 3,FALSE))</f>
        <v>black</v>
      </c>
      <c r="P129" s="19" t="s">
        <v>36</v>
      </c>
      <c r="Q129" s="27">
        <v>1</v>
      </c>
      <c r="R129" s="27">
        <v>0</v>
      </c>
      <c r="S129" s="28" t="s">
        <v>152</v>
      </c>
      <c r="T129" s="28" t="s">
        <v>153</v>
      </c>
      <c r="U129" s="28" t="s">
        <v>153</v>
      </c>
      <c r="V129" s="28" t="s">
        <v>152</v>
      </c>
      <c r="W129" s="28" t="s">
        <v>153</v>
      </c>
      <c r="X129" s="30">
        <v>17</v>
      </c>
      <c r="Y129" s="30">
        <f>IF(Q129=1,100-X129,X129)</f>
        <v>83</v>
      </c>
      <c r="Z129" s="31" t="s">
        <v>152</v>
      </c>
      <c r="AA129" s="30" t="b">
        <v>1</v>
      </c>
      <c r="AB129" s="30" t="b">
        <v>0</v>
      </c>
      <c r="AC129" s="25">
        <v>1682619176584</v>
      </c>
      <c r="AD129" s="25">
        <v>1682620393232</v>
      </c>
      <c r="AE129" s="25">
        <v>1682620456135</v>
      </c>
      <c r="AF129" s="25">
        <v>1682620459646</v>
      </c>
      <c r="AG129" s="33"/>
      <c r="AH129" s="33"/>
      <c r="AI129" s="33"/>
    </row>
    <row r="130" spans="1:35" s="2" customFormat="1" ht="20" customHeight="1" x14ac:dyDescent="0.15">
      <c r="A130" s="8">
        <v>2</v>
      </c>
      <c r="B130" s="8">
        <v>6</v>
      </c>
      <c r="C130" s="23" t="s">
        <v>77</v>
      </c>
      <c r="D130" s="8">
        <v>9</v>
      </c>
      <c r="E130" s="10" t="str">
        <f>VLOOKUP(data!F608, avatar_ref!$A$1:$D$31, 4, FALSE)</f>
        <v>Gemma</v>
      </c>
      <c r="F130" s="11" t="s">
        <v>27</v>
      </c>
      <c r="G130" s="11" t="s">
        <v>28</v>
      </c>
      <c r="H130" s="14" t="s">
        <v>206</v>
      </c>
      <c r="I130" s="15" t="str">
        <f>VLOOKUP(data!K608, avatar_ref!$A$1:$D$31, 2, FALSE)</f>
        <v>m</v>
      </c>
      <c r="J130" s="15" t="str">
        <f>VLOOKUP(data!K608, avatar_ref!$A$1:$D$31, 3, FALSE)</f>
        <v>muslim</v>
      </c>
      <c r="K130" s="14" t="s">
        <v>207</v>
      </c>
      <c r="L130" s="19" t="s">
        <v>76</v>
      </c>
      <c r="M130" s="20" t="str">
        <f>IF(L130="other",VLOOKUP(data!P608, avatar_ref!$A$1:$D$31, 4, FALSE),VLOOKUP(data!F608,avatar_ref!$A$1:$D$31, 4,FALSE))</f>
        <v>Gemma</v>
      </c>
      <c r="N130" s="20" t="str">
        <f>IF(L130="other",VLOOKUP(data!P608, avatar_ref!$A$1:$D$31, 2, FALSE),VLOOKUP(data!F608,avatar_ref!$A$1:$D$31, 2,FALSE))</f>
        <v>f</v>
      </c>
      <c r="O130" s="20" t="str">
        <f>IF(L130="other",VLOOKUP(data!P608, avatar_ref!$A$1:$D$31, 3, FALSE),VLOOKUP(data!F608,avatar_ref!$A$1:$D$31, 3,FALSE))</f>
        <v>black</v>
      </c>
      <c r="P130" s="19" t="s">
        <v>36</v>
      </c>
      <c r="Q130" s="27">
        <v>1</v>
      </c>
      <c r="R130" s="27">
        <v>0</v>
      </c>
      <c r="S130" s="28" t="s">
        <v>121</v>
      </c>
      <c r="T130" s="28" t="s">
        <v>122</v>
      </c>
      <c r="U130" s="28" t="s">
        <v>122</v>
      </c>
      <c r="V130" s="28" t="s">
        <v>121</v>
      </c>
      <c r="W130" s="28" t="s">
        <v>122</v>
      </c>
      <c r="X130" s="30">
        <v>13</v>
      </c>
      <c r="Y130" s="30">
        <f>IF(Q130=1,100-X130,X130)</f>
        <v>87</v>
      </c>
      <c r="Z130" s="31" t="s">
        <v>121</v>
      </c>
      <c r="AA130" s="30" t="b">
        <v>1</v>
      </c>
      <c r="AB130" s="30" t="b">
        <v>0</v>
      </c>
      <c r="AC130" s="25">
        <v>1682619176584</v>
      </c>
      <c r="AD130" s="25">
        <v>1682620393232</v>
      </c>
      <c r="AE130" s="25">
        <v>1682620460393</v>
      </c>
      <c r="AF130" s="25">
        <v>1682620480401</v>
      </c>
      <c r="AG130" s="33"/>
      <c r="AH130" s="33"/>
      <c r="AI130" s="33"/>
    </row>
    <row r="131" spans="1:35" s="2" customFormat="1" ht="20" customHeight="1" x14ac:dyDescent="0.15">
      <c r="A131" s="8">
        <v>2</v>
      </c>
      <c r="B131" s="8">
        <v>6</v>
      </c>
      <c r="C131" s="23" t="s">
        <v>77</v>
      </c>
      <c r="D131" s="8">
        <v>10</v>
      </c>
      <c r="E131" s="10" t="str">
        <f>VLOOKUP(data!F609, avatar_ref!$A$1:$D$31, 4, FALSE)</f>
        <v>Gemma</v>
      </c>
      <c r="F131" s="11" t="s">
        <v>27</v>
      </c>
      <c r="G131" s="11" t="s">
        <v>28</v>
      </c>
      <c r="H131" s="14" t="s">
        <v>206</v>
      </c>
      <c r="I131" s="15" t="str">
        <f>VLOOKUP(data!K609, avatar_ref!$A$1:$D$31, 2, FALSE)</f>
        <v>m</v>
      </c>
      <c r="J131" s="15" t="str">
        <f>VLOOKUP(data!K609, avatar_ref!$A$1:$D$31, 3, FALSE)</f>
        <v>muslim</v>
      </c>
      <c r="K131" s="14" t="s">
        <v>207</v>
      </c>
      <c r="L131" s="19" t="s">
        <v>76</v>
      </c>
      <c r="M131" s="20" t="str">
        <f>IF(L131="other",VLOOKUP(data!P609, avatar_ref!$A$1:$D$31, 4, FALSE),VLOOKUP(data!F609,avatar_ref!$A$1:$D$31, 4,FALSE))</f>
        <v>Gemma</v>
      </c>
      <c r="N131" s="20" t="str">
        <f>IF(L131="other",VLOOKUP(data!P609, avatar_ref!$A$1:$D$31, 2, FALSE),VLOOKUP(data!F609,avatar_ref!$A$1:$D$31, 2,FALSE))</f>
        <v>f</v>
      </c>
      <c r="O131" s="20" t="str">
        <f>IF(L131="other",VLOOKUP(data!P609, avatar_ref!$A$1:$D$31, 3, FALSE),VLOOKUP(data!F609,avatar_ref!$A$1:$D$31, 3,FALSE))</f>
        <v>black</v>
      </c>
      <c r="P131" s="19" t="s">
        <v>36</v>
      </c>
      <c r="Q131" s="27">
        <v>0</v>
      </c>
      <c r="R131" s="27">
        <v>1</v>
      </c>
      <c r="S131" s="28" t="s">
        <v>126</v>
      </c>
      <c r="T131" s="28" t="s">
        <v>127</v>
      </c>
      <c r="U131" s="28" t="s">
        <v>126</v>
      </c>
      <c r="V131" s="28" t="s">
        <v>127</v>
      </c>
      <c r="W131" s="28" t="s">
        <v>126</v>
      </c>
      <c r="X131" s="30">
        <v>21</v>
      </c>
      <c r="Y131" s="30">
        <f>IF(Q131=1,100-X131,X131)</f>
        <v>21</v>
      </c>
      <c r="Z131" s="31" t="s">
        <v>127</v>
      </c>
      <c r="AA131" s="30" t="b">
        <v>0</v>
      </c>
      <c r="AB131" s="30" t="b">
        <v>0</v>
      </c>
      <c r="AC131" s="25">
        <v>1682619176584</v>
      </c>
      <c r="AD131" s="25">
        <v>1682620393232</v>
      </c>
      <c r="AE131" s="25">
        <v>1682620481420</v>
      </c>
      <c r="AF131" s="25">
        <v>1682620484481</v>
      </c>
      <c r="AG131" s="33"/>
      <c r="AH131" s="33"/>
      <c r="AI131" s="33"/>
    </row>
    <row r="132" spans="1:35" s="2" customFormat="1" ht="20" customHeight="1" x14ac:dyDescent="0.15">
      <c r="A132" s="8">
        <v>2</v>
      </c>
      <c r="B132" s="8">
        <v>6</v>
      </c>
      <c r="C132" s="23" t="s">
        <v>77</v>
      </c>
      <c r="D132" s="8">
        <v>11</v>
      </c>
      <c r="E132" s="10" t="str">
        <f>VLOOKUP(data!F610, avatar_ref!$A$1:$D$31, 4, FALSE)</f>
        <v>Gemma</v>
      </c>
      <c r="F132" s="11" t="s">
        <v>27</v>
      </c>
      <c r="G132" s="11" t="s">
        <v>28</v>
      </c>
      <c r="H132" s="14" t="s">
        <v>206</v>
      </c>
      <c r="I132" s="15" t="str">
        <f>VLOOKUP(data!K610, avatar_ref!$A$1:$D$31, 2, FALSE)</f>
        <v>m</v>
      </c>
      <c r="J132" s="15" t="str">
        <f>VLOOKUP(data!K610, avatar_ref!$A$1:$D$31, 3, FALSE)</f>
        <v>muslim</v>
      </c>
      <c r="K132" s="14" t="s">
        <v>207</v>
      </c>
      <c r="L132" s="19" t="s">
        <v>76</v>
      </c>
      <c r="M132" s="20" t="str">
        <f>IF(L132="other",VLOOKUP(data!P610, avatar_ref!$A$1:$D$31, 4, FALSE),VLOOKUP(data!F610,avatar_ref!$A$1:$D$31, 4,FALSE))</f>
        <v>Gemma</v>
      </c>
      <c r="N132" s="20" t="str">
        <f>IF(L132="other",VLOOKUP(data!P610, avatar_ref!$A$1:$D$31, 2, FALSE),VLOOKUP(data!F610,avatar_ref!$A$1:$D$31, 2,FALSE))</f>
        <v>f</v>
      </c>
      <c r="O132" s="20" t="str">
        <f>IF(L132="other",VLOOKUP(data!P610, avatar_ref!$A$1:$D$31, 3, FALSE),VLOOKUP(data!F610,avatar_ref!$A$1:$D$31, 3,FALSE))</f>
        <v>black</v>
      </c>
      <c r="P132" s="19" t="s">
        <v>36</v>
      </c>
      <c r="Q132" s="27">
        <v>0</v>
      </c>
      <c r="R132" s="27">
        <v>0</v>
      </c>
      <c r="S132" s="28" t="s">
        <v>128</v>
      </c>
      <c r="T132" s="28" t="s">
        <v>129</v>
      </c>
      <c r="U132" s="28" t="s">
        <v>129</v>
      </c>
      <c r="V132" s="28" t="s">
        <v>129</v>
      </c>
      <c r="W132" s="28" t="s">
        <v>128</v>
      </c>
      <c r="X132" s="30">
        <v>78</v>
      </c>
      <c r="Y132" s="30">
        <f>IF(Q132=1,100-X132,X132)</f>
        <v>78</v>
      </c>
      <c r="Z132" s="31" t="s">
        <v>128</v>
      </c>
      <c r="AA132" s="30" t="b">
        <v>1</v>
      </c>
      <c r="AB132" s="30" t="b">
        <v>0</v>
      </c>
      <c r="AC132" s="25">
        <v>1682619176584</v>
      </c>
      <c r="AD132" s="25">
        <v>1682620393232</v>
      </c>
      <c r="AE132" s="25">
        <v>1682620485133</v>
      </c>
      <c r="AF132" s="25">
        <v>1682620487738</v>
      </c>
      <c r="AG132" s="33"/>
      <c r="AH132" s="33"/>
      <c r="AI132" s="33"/>
    </row>
    <row r="133" spans="1:35" s="2" customFormat="1" ht="20" customHeight="1" x14ac:dyDescent="0.15">
      <c r="A133" s="8">
        <v>2</v>
      </c>
      <c r="B133" s="8">
        <v>6</v>
      </c>
      <c r="C133" s="23" t="s">
        <v>77</v>
      </c>
      <c r="D133" s="8">
        <v>12</v>
      </c>
      <c r="E133" s="10" t="str">
        <f>VLOOKUP(data!F611, avatar_ref!$A$1:$D$31, 4, FALSE)</f>
        <v>Gemma</v>
      </c>
      <c r="F133" s="11" t="s">
        <v>27</v>
      </c>
      <c r="G133" s="11" t="s">
        <v>28</v>
      </c>
      <c r="H133" s="14" t="s">
        <v>206</v>
      </c>
      <c r="I133" s="15" t="str">
        <f>VLOOKUP(data!K611, avatar_ref!$A$1:$D$31, 2, FALSE)</f>
        <v>m</v>
      </c>
      <c r="J133" s="15" t="str">
        <f>VLOOKUP(data!K611, avatar_ref!$A$1:$D$31, 3, FALSE)</f>
        <v>muslim</v>
      </c>
      <c r="K133" s="14" t="s">
        <v>207</v>
      </c>
      <c r="L133" s="19" t="s">
        <v>76</v>
      </c>
      <c r="M133" s="20" t="str">
        <f>IF(L133="other",VLOOKUP(data!P611, avatar_ref!$A$1:$D$31, 4, FALSE),VLOOKUP(data!F611,avatar_ref!$A$1:$D$31, 4,FALSE))</f>
        <v>Gemma</v>
      </c>
      <c r="N133" s="20" t="str">
        <f>IF(L133="other",VLOOKUP(data!P611, avatar_ref!$A$1:$D$31, 2, FALSE),VLOOKUP(data!F611,avatar_ref!$A$1:$D$31, 2,FALSE))</f>
        <v>f</v>
      </c>
      <c r="O133" s="20" t="str">
        <f>IF(L133="other",VLOOKUP(data!P611, avatar_ref!$A$1:$D$31, 3, FALSE),VLOOKUP(data!F611,avatar_ref!$A$1:$D$31, 3,FALSE))</f>
        <v>black</v>
      </c>
      <c r="P133" s="19" t="s">
        <v>36</v>
      </c>
      <c r="Q133" s="27">
        <v>1</v>
      </c>
      <c r="R133" s="27">
        <v>1</v>
      </c>
      <c r="S133" s="28" t="s">
        <v>138</v>
      </c>
      <c r="T133" s="28" t="s">
        <v>139</v>
      </c>
      <c r="U133" s="28" t="s">
        <v>138</v>
      </c>
      <c r="V133" s="28" t="s">
        <v>138</v>
      </c>
      <c r="W133" s="28" t="s">
        <v>139</v>
      </c>
      <c r="X133" s="30">
        <v>85</v>
      </c>
      <c r="Y133" s="30">
        <f>IF(Q133=1,100-X133,X133)</f>
        <v>15</v>
      </c>
      <c r="Z133" s="31" t="s">
        <v>139</v>
      </c>
      <c r="AA133" s="30" t="b">
        <v>0</v>
      </c>
      <c r="AB133" s="30" t="b">
        <v>0</v>
      </c>
      <c r="AC133" s="25">
        <v>1682619176584</v>
      </c>
      <c r="AD133" s="25">
        <v>1682620393232</v>
      </c>
      <c r="AE133" s="25">
        <v>1682620488815</v>
      </c>
      <c r="AF133" s="25">
        <v>1682620492203</v>
      </c>
      <c r="AG133" s="33"/>
      <c r="AH133" s="33"/>
      <c r="AI133" s="33"/>
    </row>
    <row r="134" spans="1:35" s="2" customFormat="1" ht="20" customHeight="1" x14ac:dyDescent="0.15">
      <c r="A134" s="8">
        <v>2</v>
      </c>
      <c r="B134" s="8">
        <v>6</v>
      </c>
      <c r="C134" s="23" t="s">
        <v>77</v>
      </c>
      <c r="D134" s="8">
        <v>13</v>
      </c>
      <c r="E134" s="10" t="str">
        <f>VLOOKUP(data!F612, avatar_ref!$A$1:$D$31, 4, FALSE)</f>
        <v>Gemma</v>
      </c>
      <c r="F134" s="11" t="s">
        <v>27</v>
      </c>
      <c r="G134" s="11" t="s">
        <v>28</v>
      </c>
      <c r="H134" s="14" t="s">
        <v>206</v>
      </c>
      <c r="I134" s="15" t="str">
        <f>VLOOKUP(data!K612, avatar_ref!$A$1:$D$31, 2, FALSE)</f>
        <v>m</v>
      </c>
      <c r="J134" s="15" t="str">
        <f>VLOOKUP(data!K612, avatar_ref!$A$1:$D$31, 3, FALSE)</f>
        <v>muslim</v>
      </c>
      <c r="K134" s="14" t="s">
        <v>207</v>
      </c>
      <c r="L134" s="19" t="s">
        <v>76</v>
      </c>
      <c r="M134" s="20" t="str">
        <f>IF(L134="other",VLOOKUP(data!P612, avatar_ref!$A$1:$D$31, 4, FALSE),VLOOKUP(data!F612,avatar_ref!$A$1:$D$31, 4,FALSE))</f>
        <v>Gemma</v>
      </c>
      <c r="N134" s="20" t="str">
        <f>IF(L134="other",VLOOKUP(data!P612, avatar_ref!$A$1:$D$31, 2, FALSE),VLOOKUP(data!F612,avatar_ref!$A$1:$D$31, 2,FALSE))</f>
        <v>f</v>
      </c>
      <c r="O134" s="20" t="str">
        <f>IF(L134="other",VLOOKUP(data!P612, avatar_ref!$A$1:$D$31, 3, FALSE),VLOOKUP(data!F612,avatar_ref!$A$1:$D$31, 3,FALSE))</f>
        <v>black</v>
      </c>
      <c r="P134" s="19" t="s">
        <v>36</v>
      </c>
      <c r="Q134" s="27">
        <v>1</v>
      </c>
      <c r="R134" s="27">
        <v>1</v>
      </c>
      <c r="S134" s="28" t="s">
        <v>140</v>
      </c>
      <c r="T134" s="28" t="s">
        <v>141</v>
      </c>
      <c r="U134" s="28" t="s">
        <v>140</v>
      </c>
      <c r="V134" s="28" t="s">
        <v>140</v>
      </c>
      <c r="W134" s="28" t="s">
        <v>141</v>
      </c>
      <c r="X134" s="30">
        <v>50</v>
      </c>
      <c r="Y134" s="30">
        <f>IF(Q134=1,100-X134,X134)</f>
        <v>50</v>
      </c>
      <c r="Z134" s="31" t="s">
        <v>141</v>
      </c>
      <c r="AA134" s="30" t="b">
        <v>0</v>
      </c>
      <c r="AB134" s="30" t="b">
        <v>0</v>
      </c>
      <c r="AC134" s="25">
        <v>1682619176584</v>
      </c>
      <c r="AD134" s="25">
        <v>1682620393232</v>
      </c>
      <c r="AE134" s="25">
        <v>1682620493674</v>
      </c>
      <c r="AF134" s="25">
        <v>1682620496094</v>
      </c>
      <c r="AG134" s="33"/>
      <c r="AH134" s="33"/>
      <c r="AI134" s="33"/>
    </row>
    <row r="135" spans="1:35" s="2" customFormat="1" ht="20" customHeight="1" x14ac:dyDescent="0.15">
      <c r="A135" s="8">
        <v>2</v>
      </c>
      <c r="B135" s="8">
        <v>6</v>
      </c>
      <c r="C135" s="23" t="s">
        <v>77</v>
      </c>
      <c r="D135" s="8">
        <v>14</v>
      </c>
      <c r="E135" s="10" t="str">
        <f>VLOOKUP(data!F613, avatar_ref!$A$1:$D$31, 4, FALSE)</f>
        <v>Gemma</v>
      </c>
      <c r="F135" s="11" t="s">
        <v>27</v>
      </c>
      <c r="G135" s="11" t="s">
        <v>28</v>
      </c>
      <c r="H135" s="14" t="s">
        <v>206</v>
      </c>
      <c r="I135" s="15" t="str">
        <f>VLOOKUP(data!K613, avatar_ref!$A$1:$D$31, 2, FALSE)</f>
        <v>m</v>
      </c>
      <c r="J135" s="15" t="str">
        <f>VLOOKUP(data!K613, avatar_ref!$A$1:$D$31, 3, FALSE)</f>
        <v>muslim</v>
      </c>
      <c r="K135" s="14" t="s">
        <v>207</v>
      </c>
      <c r="L135" s="19" t="s">
        <v>76</v>
      </c>
      <c r="M135" s="20" t="str">
        <f>IF(L135="other",VLOOKUP(data!P613, avatar_ref!$A$1:$D$31, 4, FALSE),VLOOKUP(data!F613,avatar_ref!$A$1:$D$31, 4,FALSE))</f>
        <v>Gemma</v>
      </c>
      <c r="N135" s="20" t="str">
        <f>IF(L135="other",VLOOKUP(data!P613, avatar_ref!$A$1:$D$31, 2, FALSE),VLOOKUP(data!F613,avatar_ref!$A$1:$D$31, 2,FALSE))</f>
        <v>f</v>
      </c>
      <c r="O135" s="20" t="str">
        <f>IF(L135="other",VLOOKUP(data!P613, avatar_ref!$A$1:$D$31, 3, FALSE),VLOOKUP(data!F613,avatar_ref!$A$1:$D$31, 3,FALSE))</f>
        <v>black</v>
      </c>
      <c r="P135" s="19" t="s">
        <v>36</v>
      </c>
      <c r="Q135" s="27">
        <v>1</v>
      </c>
      <c r="R135" s="27">
        <v>1</v>
      </c>
      <c r="S135" s="28" t="s">
        <v>154</v>
      </c>
      <c r="T135" s="28" t="s">
        <v>155</v>
      </c>
      <c r="U135" s="28" t="s">
        <v>154</v>
      </c>
      <c r="V135" s="28" t="s">
        <v>154</v>
      </c>
      <c r="W135" s="28" t="s">
        <v>155</v>
      </c>
      <c r="X135" s="30">
        <v>17</v>
      </c>
      <c r="Y135" s="30">
        <f>IF(Q135=1,100-X135,X135)</f>
        <v>83</v>
      </c>
      <c r="Z135" s="31" t="s">
        <v>154</v>
      </c>
      <c r="AA135" s="30" t="b">
        <v>1</v>
      </c>
      <c r="AB135" s="30" t="b">
        <v>1</v>
      </c>
      <c r="AC135" s="25">
        <v>1682619176584</v>
      </c>
      <c r="AD135" s="25">
        <v>1682620393232</v>
      </c>
      <c r="AE135" s="25">
        <v>1682620496732</v>
      </c>
      <c r="AF135" s="25">
        <v>1682620503744</v>
      </c>
      <c r="AG135" s="33"/>
      <c r="AH135" s="33"/>
      <c r="AI135" s="33"/>
    </row>
    <row r="136" spans="1:35" s="2" customFormat="1" ht="20" customHeight="1" x14ac:dyDescent="0.15">
      <c r="A136" s="8">
        <v>2</v>
      </c>
      <c r="B136" s="8">
        <v>6</v>
      </c>
      <c r="C136" s="23" t="s">
        <v>77</v>
      </c>
      <c r="D136" s="8">
        <v>15</v>
      </c>
      <c r="E136" s="10" t="str">
        <f>VLOOKUP(data!F614, avatar_ref!$A$1:$D$31, 4, FALSE)</f>
        <v>Gemma</v>
      </c>
      <c r="F136" s="11" t="s">
        <v>27</v>
      </c>
      <c r="G136" s="11" t="s">
        <v>28</v>
      </c>
      <c r="H136" s="14" t="s">
        <v>206</v>
      </c>
      <c r="I136" s="15" t="str">
        <f>VLOOKUP(data!K614, avatar_ref!$A$1:$D$31, 2, FALSE)</f>
        <v>m</v>
      </c>
      <c r="J136" s="15" t="str">
        <f>VLOOKUP(data!K614, avatar_ref!$A$1:$D$31, 3, FALSE)</f>
        <v>muslim</v>
      </c>
      <c r="K136" s="14" t="s">
        <v>207</v>
      </c>
      <c r="L136" s="19" t="s">
        <v>76</v>
      </c>
      <c r="M136" s="20" t="str">
        <f>IF(L136="other",VLOOKUP(data!P614, avatar_ref!$A$1:$D$31, 4, FALSE),VLOOKUP(data!F614,avatar_ref!$A$1:$D$31, 4,FALSE))</f>
        <v>Gemma</v>
      </c>
      <c r="N136" s="20" t="str">
        <f>IF(L136="other",VLOOKUP(data!P614, avatar_ref!$A$1:$D$31, 2, FALSE),VLOOKUP(data!F614,avatar_ref!$A$1:$D$31, 2,FALSE))</f>
        <v>f</v>
      </c>
      <c r="O136" s="20" t="str">
        <f>IF(L136="other",VLOOKUP(data!P614, avatar_ref!$A$1:$D$31, 3, FALSE),VLOOKUP(data!F614,avatar_ref!$A$1:$D$31, 3,FALSE))</f>
        <v>black</v>
      </c>
      <c r="P136" s="19" t="s">
        <v>36</v>
      </c>
      <c r="Q136" s="27">
        <v>0</v>
      </c>
      <c r="R136" s="27">
        <v>1</v>
      </c>
      <c r="S136" s="28" t="s">
        <v>142</v>
      </c>
      <c r="T136" s="28" t="s">
        <v>143</v>
      </c>
      <c r="U136" s="28" t="s">
        <v>142</v>
      </c>
      <c r="V136" s="28" t="s">
        <v>143</v>
      </c>
      <c r="W136" s="28" t="s">
        <v>142</v>
      </c>
      <c r="X136" s="30">
        <v>81</v>
      </c>
      <c r="Y136" s="30">
        <f>IF(Q136=1,100-X136,X136)</f>
        <v>81</v>
      </c>
      <c r="Z136" s="31" t="s">
        <v>142</v>
      </c>
      <c r="AA136" s="30" t="b">
        <v>1</v>
      </c>
      <c r="AB136" s="30" t="b">
        <v>1</v>
      </c>
      <c r="AC136" s="25">
        <v>1682619176584</v>
      </c>
      <c r="AD136" s="25">
        <v>1682620393232</v>
      </c>
      <c r="AE136" s="25">
        <v>1682620505379</v>
      </c>
      <c r="AF136" s="25">
        <v>1682620507801</v>
      </c>
      <c r="AG136" s="33"/>
      <c r="AH136" s="33"/>
      <c r="AI136" s="33"/>
    </row>
    <row r="137" spans="1:35" s="2" customFormat="1" ht="20" customHeight="1" x14ac:dyDescent="0.15">
      <c r="A137" s="8">
        <v>2</v>
      </c>
      <c r="B137" s="8">
        <v>6</v>
      </c>
      <c r="C137" s="23" t="s">
        <v>77</v>
      </c>
      <c r="D137" s="8">
        <v>16</v>
      </c>
      <c r="E137" s="10" t="str">
        <f>VLOOKUP(data!F615, avatar_ref!$A$1:$D$31, 4, FALSE)</f>
        <v>Gemma</v>
      </c>
      <c r="F137" s="11" t="s">
        <v>27</v>
      </c>
      <c r="G137" s="11" t="s">
        <v>28</v>
      </c>
      <c r="H137" s="14" t="s">
        <v>206</v>
      </c>
      <c r="I137" s="15" t="str">
        <f>VLOOKUP(data!K615, avatar_ref!$A$1:$D$31, 2, FALSE)</f>
        <v>m</v>
      </c>
      <c r="J137" s="15" t="str">
        <f>VLOOKUP(data!K615, avatar_ref!$A$1:$D$31, 3, FALSE)</f>
        <v>muslim</v>
      </c>
      <c r="K137" s="14" t="s">
        <v>207</v>
      </c>
      <c r="L137" s="19" t="s">
        <v>76</v>
      </c>
      <c r="M137" s="20" t="str">
        <f>IF(L137="other",VLOOKUP(data!P615, avatar_ref!$A$1:$D$31, 4, FALSE),VLOOKUP(data!F615,avatar_ref!$A$1:$D$31, 4,FALSE))</f>
        <v>Gemma</v>
      </c>
      <c r="N137" s="20" t="str">
        <f>IF(L137="other",VLOOKUP(data!P615, avatar_ref!$A$1:$D$31, 2, FALSE),VLOOKUP(data!F615,avatar_ref!$A$1:$D$31, 2,FALSE))</f>
        <v>f</v>
      </c>
      <c r="O137" s="20" t="str">
        <f>IF(L137="other",VLOOKUP(data!P615, avatar_ref!$A$1:$D$31, 3, FALSE),VLOOKUP(data!F615,avatar_ref!$A$1:$D$31, 3,FALSE))</f>
        <v>black</v>
      </c>
      <c r="P137" s="19" t="s">
        <v>36</v>
      </c>
      <c r="Q137" s="27">
        <v>0</v>
      </c>
      <c r="R137" s="27">
        <v>0</v>
      </c>
      <c r="S137" s="28" t="s">
        <v>150</v>
      </c>
      <c r="T137" s="28" t="s">
        <v>151</v>
      </c>
      <c r="U137" s="28" t="s">
        <v>151</v>
      </c>
      <c r="V137" s="28" t="s">
        <v>151</v>
      </c>
      <c r="W137" s="28" t="s">
        <v>150</v>
      </c>
      <c r="X137" s="30">
        <v>43</v>
      </c>
      <c r="Y137" s="30">
        <f>IF(Q137=1,100-X137,X137)</f>
        <v>43</v>
      </c>
      <c r="Z137" s="31" t="s">
        <v>151</v>
      </c>
      <c r="AA137" s="30" t="b">
        <v>0</v>
      </c>
      <c r="AB137" s="30" t="b">
        <v>1</v>
      </c>
      <c r="AC137" s="25">
        <v>1682619176584</v>
      </c>
      <c r="AD137" s="25">
        <v>1682620393232</v>
      </c>
      <c r="AE137" s="25">
        <v>1682620508505</v>
      </c>
      <c r="AF137" s="25">
        <v>1682620512218</v>
      </c>
      <c r="AG137" s="33"/>
      <c r="AH137" s="33"/>
      <c r="AI137" s="33"/>
    </row>
    <row r="138" spans="1:35" s="2" customFormat="1" ht="20" customHeight="1" x14ac:dyDescent="0.15">
      <c r="A138" s="8">
        <v>2</v>
      </c>
      <c r="B138" s="8">
        <v>6</v>
      </c>
      <c r="C138" s="23" t="s">
        <v>77</v>
      </c>
      <c r="D138" s="8">
        <v>17</v>
      </c>
      <c r="E138" s="10" t="str">
        <f>VLOOKUP(data!F616, avatar_ref!$A$1:$D$31, 4, FALSE)</f>
        <v>Gemma</v>
      </c>
      <c r="F138" s="11" t="s">
        <v>27</v>
      </c>
      <c r="G138" s="11" t="s">
        <v>28</v>
      </c>
      <c r="H138" s="14" t="s">
        <v>206</v>
      </c>
      <c r="I138" s="15" t="str">
        <f>VLOOKUP(data!K616, avatar_ref!$A$1:$D$31, 2, FALSE)</f>
        <v>m</v>
      </c>
      <c r="J138" s="15" t="str">
        <f>VLOOKUP(data!K616, avatar_ref!$A$1:$D$31, 3, FALSE)</f>
        <v>muslim</v>
      </c>
      <c r="K138" s="14" t="s">
        <v>207</v>
      </c>
      <c r="L138" s="19" t="s">
        <v>76</v>
      </c>
      <c r="M138" s="20" t="str">
        <f>IF(L138="other",VLOOKUP(data!P616, avatar_ref!$A$1:$D$31, 4, FALSE),VLOOKUP(data!F616,avatar_ref!$A$1:$D$31, 4,FALSE))</f>
        <v>Gemma</v>
      </c>
      <c r="N138" s="20" t="str">
        <f>IF(L138="other",VLOOKUP(data!P616, avatar_ref!$A$1:$D$31, 2, FALSE),VLOOKUP(data!F616,avatar_ref!$A$1:$D$31, 2,FALSE))</f>
        <v>f</v>
      </c>
      <c r="O138" s="20" t="str">
        <f>IF(L138="other",VLOOKUP(data!P616, avatar_ref!$A$1:$D$31, 3, FALSE),VLOOKUP(data!F616,avatar_ref!$A$1:$D$31, 3,FALSE))</f>
        <v>black</v>
      </c>
      <c r="P138" s="19" t="s">
        <v>36</v>
      </c>
      <c r="Q138" s="27">
        <v>0</v>
      </c>
      <c r="R138" s="27">
        <v>1</v>
      </c>
      <c r="S138" s="28" t="s">
        <v>124</v>
      </c>
      <c r="T138" s="28" t="s">
        <v>125</v>
      </c>
      <c r="U138" s="28" t="s">
        <v>124</v>
      </c>
      <c r="V138" s="28" t="s">
        <v>125</v>
      </c>
      <c r="W138" s="28" t="s">
        <v>124</v>
      </c>
      <c r="X138" s="30">
        <v>79</v>
      </c>
      <c r="Y138" s="30">
        <f>IF(Q138=1,100-X138,X138)</f>
        <v>79</v>
      </c>
      <c r="Z138" s="31" t="s">
        <v>124</v>
      </c>
      <c r="AA138" s="30" t="b">
        <v>1</v>
      </c>
      <c r="AB138" s="30" t="b">
        <v>1</v>
      </c>
      <c r="AC138" s="25">
        <v>1682619176584</v>
      </c>
      <c r="AD138" s="25">
        <v>1682620393232</v>
      </c>
      <c r="AE138" s="25">
        <v>1682620512944</v>
      </c>
      <c r="AF138" s="25">
        <v>1682620516706</v>
      </c>
      <c r="AG138" s="33"/>
      <c r="AH138" s="33"/>
      <c r="AI138" s="33"/>
    </row>
    <row r="139" spans="1:35" s="2" customFormat="1" ht="20" customHeight="1" x14ac:dyDescent="0.15">
      <c r="A139" s="8">
        <v>2</v>
      </c>
      <c r="B139" s="8">
        <v>6</v>
      </c>
      <c r="C139" s="23" t="s">
        <v>77</v>
      </c>
      <c r="D139" s="8">
        <v>18</v>
      </c>
      <c r="E139" s="10" t="str">
        <f>VLOOKUP(data!F617, avatar_ref!$A$1:$D$31, 4, FALSE)</f>
        <v>Gemma</v>
      </c>
      <c r="F139" s="11" t="s">
        <v>27</v>
      </c>
      <c r="G139" s="11" t="s">
        <v>28</v>
      </c>
      <c r="H139" s="14" t="s">
        <v>206</v>
      </c>
      <c r="I139" s="15" t="str">
        <f>VLOOKUP(data!K617, avatar_ref!$A$1:$D$31, 2, FALSE)</f>
        <v>m</v>
      </c>
      <c r="J139" s="15" t="str">
        <f>VLOOKUP(data!K617, avatar_ref!$A$1:$D$31, 3, FALSE)</f>
        <v>muslim</v>
      </c>
      <c r="K139" s="14" t="s">
        <v>207</v>
      </c>
      <c r="L139" s="19" t="s">
        <v>76</v>
      </c>
      <c r="M139" s="20" t="str">
        <f>IF(L139="other",VLOOKUP(data!P617, avatar_ref!$A$1:$D$31, 4, FALSE),VLOOKUP(data!F617,avatar_ref!$A$1:$D$31, 4,FALSE))</f>
        <v>Gemma</v>
      </c>
      <c r="N139" s="20" t="str">
        <f>IF(L139="other",VLOOKUP(data!P617, avatar_ref!$A$1:$D$31, 2, FALSE),VLOOKUP(data!F617,avatar_ref!$A$1:$D$31, 2,FALSE))</f>
        <v>f</v>
      </c>
      <c r="O139" s="20" t="str">
        <f>IF(L139="other",VLOOKUP(data!P617, avatar_ref!$A$1:$D$31, 3, FALSE),VLOOKUP(data!F617,avatar_ref!$A$1:$D$31, 3,FALSE))</f>
        <v>black</v>
      </c>
      <c r="P139" s="19" t="s">
        <v>36</v>
      </c>
      <c r="Q139" s="27">
        <v>1</v>
      </c>
      <c r="R139" s="27">
        <v>0</v>
      </c>
      <c r="S139" s="28" t="s">
        <v>160</v>
      </c>
      <c r="T139" s="28" t="s">
        <v>161</v>
      </c>
      <c r="U139" s="28" t="s">
        <v>161</v>
      </c>
      <c r="V139" s="28" t="s">
        <v>160</v>
      </c>
      <c r="W139" s="28" t="s">
        <v>161</v>
      </c>
      <c r="X139" s="30">
        <v>31</v>
      </c>
      <c r="Y139" s="30">
        <f>IF(Q139=1,100-X139,X139)</f>
        <v>69</v>
      </c>
      <c r="Z139" s="31" t="s">
        <v>160</v>
      </c>
      <c r="AA139" s="30" t="b">
        <v>1</v>
      </c>
      <c r="AB139" s="30" t="b">
        <v>0</v>
      </c>
      <c r="AC139" s="25">
        <v>1682619176584</v>
      </c>
      <c r="AD139" s="25">
        <v>1682620393232</v>
      </c>
      <c r="AE139" s="25">
        <v>1682620517320</v>
      </c>
      <c r="AF139" s="25">
        <v>1682620530761</v>
      </c>
      <c r="AG139" s="33"/>
      <c r="AH139" s="33"/>
      <c r="AI139" s="33"/>
    </row>
    <row r="140" spans="1:35" s="2" customFormat="1" ht="20" customHeight="1" x14ac:dyDescent="0.15">
      <c r="A140" s="8">
        <v>2</v>
      </c>
      <c r="B140" s="8">
        <v>6</v>
      </c>
      <c r="C140" s="23" t="s">
        <v>77</v>
      </c>
      <c r="D140" s="8">
        <v>19</v>
      </c>
      <c r="E140" s="10" t="str">
        <f>VLOOKUP(data!F618, avatar_ref!$A$1:$D$31, 4, FALSE)</f>
        <v>Gemma</v>
      </c>
      <c r="F140" s="11" t="s">
        <v>27</v>
      </c>
      <c r="G140" s="11" t="s">
        <v>28</v>
      </c>
      <c r="H140" s="14" t="s">
        <v>206</v>
      </c>
      <c r="I140" s="15" t="str">
        <f>VLOOKUP(data!K618, avatar_ref!$A$1:$D$31, 2, FALSE)</f>
        <v>m</v>
      </c>
      <c r="J140" s="15" t="str">
        <f>VLOOKUP(data!K618, avatar_ref!$A$1:$D$31, 3, FALSE)</f>
        <v>muslim</v>
      </c>
      <c r="K140" s="14" t="s">
        <v>207</v>
      </c>
      <c r="L140" s="19" t="s">
        <v>76</v>
      </c>
      <c r="M140" s="20" t="str">
        <f>IF(L140="other",VLOOKUP(data!P618, avatar_ref!$A$1:$D$31, 4, FALSE),VLOOKUP(data!F618,avatar_ref!$A$1:$D$31, 4,FALSE))</f>
        <v>Gemma</v>
      </c>
      <c r="N140" s="20" t="str">
        <f>IF(L140="other",VLOOKUP(data!P618, avatar_ref!$A$1:$D$31, 2, FALSE),VLOOKUP(data!F618,avatar_ref!$A$1:$D$31, 2,FALSE))</f>
        <v>f</v>
      </c>
      <c r="O140" s="20" t="str">
        <f>IF(L140="other",VLOOKUP(data!P618, avatar_ref!$A$1:$D$31, 3, FALSE),VLOOKUP(data!F618,avatar_ref!$A$1:$D$31, 3,FALSE))</f>
        <v>black</v>
      </c>
      <c r="P140" s="19" t="s">
        <v>36</v>
      </c>
      <c r="Q140" s="27">
        <v>1</v>
      </c>
      <c r="R140" s="27">
        <v>1</v>
      </c>
      <c r="S140" s="28" t="s">
        <v>146</v>
      </c>
      <c r="T140" s="28" t="s">
        <v>147</v>
      </c>
      <c r="U140" s="28" t="s">
        <v>146</v>
      </c>
      <c r="V140" s="28" t="s">
        <v>146</v>
      </c>
      <c r="W140" s="28" t="s">
        <v>147</v>
      </c>
      <c r="X140" s="30">
        <v>75</v>
      </c>
      <c r="Y140" s="30">
        <f>IF(Q140=1,100-X140,X140)</f>
        <v>25</v>
      </c>
      <c r="Z140" s="31" t="s">
        <v>147</v>
      </c>
      <c r="AA140" s="30" t="b">
        <v>0</v>
      </c>
      <c r="AB140" s="30" t="b">
        <v>0</v>
      </c>
      <c r="AC140" s="25">
        <v>1682619176584</v>
      </c>
      <c r="AD140" s="25">
        <v>1682620393232</v>
      </c>
      <c r="AE140" s="25">
        <v>1682620531579</v>
      </c>
      <c r="AF140" s="25">
        <v>1682620533751</v>
      </c>
      <c r="AG140" s="33">
        <v>39</v>
      </c>
      <c r="AH140" s="33">
        <v>1682620534980</v>
      </c>
      <c r="AI140" s="33">
        <v>1682620539304</v>
      </c>
    </row>
    <row r="141" spans="1:35" s="2" customFormat="1" ht="20" customHeight="1" x14ac:dyDescent="0.15">
      <c r="A141" s="8">
        <v>2</v>
      </c>
      <c r="B141" s="8">
        <v>7</v>
      </c>
      <c r="C141" s="23" t="s">
        <v>33</v>
      </c>
      <c r="D141" s="8">
        <v>0</v>
      </c>
      <c r="E141" s="10" t="str">
        <f>VLOOKUP(data!F619, avatar_ref!$A$1:$D$31, 4, FALSE)</f>
        <v>Gemma</v>
      </c>
      <c r="F141" s="11" t="s">
        <v>27</v>
      </c>
      <c r="G141" s="11" t="s">
        <v>28</v>
      </c>
      <c r="H141" s="14" t="s">
        <v>162</v>
      </c>
      <c r="I141" s="15" t="str">
        <f>VLOOKUP(data!K619, avatar_ref!$A$1:$D$31, 2, FALSE)</f>
        <v>m</v>
      </c>
      <c r="J141" s="15" t="str">
        <f>VLOOKUP(data!K619, avatar_ref!$A$1:$D$31, 3, FALSE)</f>
        <v>white</v>
      </c>
      <c r="K141" s="14" t="s">
        <v>165</v>
      </c>
      <c r="L141" s="19" t="s">
        <v>30</v>
      </c>
      <c r="M141" s="20" t="str">
        <f>IF(L141="other",VLOOKUP(data!P619, avatar_ref!$A$1:$D$31, 4, FALSE),VLOOKUP(data!F619,avatar_ref!$A$1:$D$31, 4,FALSE))</f>
        <v>Amy</v>
      </c>
      <c r="N141" s="20" t="str">
        <f>IF(L141="other",VLOOKUP(data!P619, avatar_ref!$A$1:$D$31, 2, FALSE),VLOOKUP(data!F619,avatar_ref!$A$1:$D$31, 2,FALSE))</f>
        <v>f</v>
      </c>
      <c r="O141" s="20" t="str">
        <f>IF(L141="other",VLOOKUP(data!P619, avatar_ref!$A$1:$D$31, 3, FALSE),VLOOKUP(data!F619,avatar_ref!$A$1:$D$31, 3,FALSE))</f>
        <v>black</v>
      </c>
      <c r="P141" s="19" t="s">
        <v>36</v>
      </c>
      <c r="Q141" s="27">
        <v>1</v>
      </c>
      <c r="R141" s="27">
        <v>1</v>
      </c>
      <c r="S141" s="28" t="s">
        <v>194</v>
      </c>
      <c r="T141" s="28" t="s">
        <v>195</v>
      </c>
      <c r="U141" s="28" t="s">
        <v>194</v>
      </c>
      <c r="V141" s="28" t="s">
        <v>194</v>
      </c>
      <c r="W141" s="28" t="s">
        <v>195</v>
      </c>
      <c r="X141" s="30">
        <v>16</v>
      </c>
      <c r="Y141" s="30">
        <f>IF(Q141=1,100-X141,X141)</f>
        <v>84</v>
      </c>
      <c r="Z141" s="31" t="s">
        <v>194</v>
      </c>
      <c r="AA141" s="30" t="b">
        <v>1</v>
      </c>
      <c r="AB141" s="30" t="b">
        <v>1</v>
      </c>
      <c r="AC141" s="25">
        <v>1682619176584</v>
      </c>
      <c r="AD141" s="25">
        <v>1682620539305</v>
      </c>
      <c r="AE141" s="25">
        <v>1682620544328</v>
      </c>
      <c r="AF141" s="25">
        <v>1682620564893</v>
      </c>
      <c r="AG141" s="33"/>
      <c r="AH141" s="33"/>
      <c r="AI141" s="33"/>
    </row>
    <row r="142" spans="1:35" s="2" customFormat="1" ht="20" customHeight="1" x14ac:dyDescent="0.15">
      <c r="A142" s="8">
        <v>2</v>
      </c>
      <c r="B142" s="8">
        <v>7</v>
      </c>
      <c r="C142" s="23" t="s">
        <v>33</v>
      </c>
      <c r="D142" s="8">
        <v>1</v>
      </c>
      <c r="E142" s="10" t="str">
        <f>VLOOKUP(data!F620, avatar_ref!$A$1:$D$31, 4, FALSE)</f>
        <v>Gemma</v>
      </c>
      <c r="F142" s="11" t="s">
        <v>27</v>
      </c>
      <c r="G142" s="11" t="s">
        <v>28</v>
      </c>
      <c r="H142" s="14" t="s">
        <v>162</v>
      </c>
      <c r="I142" s="15" t="str">
        <f>VLOOKUP(data!K620, avatar_ref!$A$1:$D$31, 2, FALSE)</f>
        <v>m</v>
      </c>
      <c r="J142" s="15" t="str">
        <f>VLOOKUP(data!K620, avatar_ref!$A$1:$D$31, 3, FALSE)</f>
        <v>white</v>
      </c>
      <c r="K142" s="14" t="s">
        <v>165</v>
      </c>
      <c r="L142" s="19" t="s">
        <v>30</v>
      </c>
      <c r="M142" s="20" t="str">
        <f>IF(L142="other",VLOOKUP(data!P620, avatar_ref!$A$1:$D$31, 4, FALSE),VLOOKUP(data!F620,avatar_ref!$A$1:$D$31, 4,FALSE))</f>
        <v>Amy</v>
      </c>
      <c r="N142" s="20" t="str">
        <f>IF(L142="other",VLOOKUP(data!P620, avatar_ref!$A$1:$D$31, 2, FALSE),VLOOKUP(data!F620,avatar_ref!$A$1:$D$31, 2,FALSE))</f>
        <v>f</v>
      </c>
      <c r="O142" s="20" t="str">
        <f>IF(L142="other",VLOOKUP(data!P620, avatar_ref!$A$1:$D$31, 3, FALSE),VLOOKUP(data!F620,avatar_ref!$A$1:$D$31, 3,FALSE))</f>
        <v>black</v>
      </c>
      <c r="P142" s="19" t="s">
        <v>36</v>
      </c>
      <c r="Q142" s="27">
        <v>1</v>
      </c>
      <c r="R142" s="27">
        <v>1</v>
      </c>
      <c r="S142" s="28" t="s">
        <v>170</v>
      </c>
      <c r="T142" s="28" t="s">
        <v>171</v>
      </c>
      <c r="U142" s="28" t="s">
        <v>170</v>
      </c>
      <c r="V142" s="28" t="s">
        <v>170</v>
      </c>
      <c r="W142" s="28" t="s">
        <v>171</v>
      </c>
      <c r="X142" s="30">
        <v>17</v>
      </c>
      <c r="Y142" s="30">
        <f>IF(Q142=1,100-X142,X142)</f>
        <v>83</v>
      </c>
      <c r="Z142" s="31" t="s">
        <v>170</v>
      </c>
      <c r="AA142" s="30" t="b">
        <v>1</v>
      </c>
      <c r="AB142" s="30" t="b">
        <v>1</v>
      </c>
      <c r="AC142" s="25">
        <v>1682619176584</v>
      </c>
      <c r="AD142" s="25">
        <v>1682620539305</v>
      </c>
      <c r="AE142" s="25">
        <v>1682620565545</v>
      </c>
      <c r="AF142" s="25">
        <v>1682620569294</v>
      </c>
      <c r="AG142" s="33"/>
      <c r="AH142" s="33"/>
      <c r="AI142" s="33"/>
    </row>
    <row r="143" spans="1:35" s="2" customFormat="1" ht="20" customHeight="1" x14ac:dyDescent="0.15">
      <c r="A143" s="8">
        <v>2</v>
      </c>
      <c r="B143" s="8">
        <v>7</v>
      </c>
      <c r="C143" s="23" t="s">
        <v>33</v>
      </c>
      <c r="D143" s="8">
        <v>2</v>
      </c>
      <c r="E143" s="10" t="str">
        <f>VLOOKUP(data!F621, avatar_ref!$A$1:$D$31, 4, FALSE)</f>
        <v>Gemma</v>
      </c>
      <c r="F143" s="11" t="s">
        <v>27</v>
      </c>
      <c r="G143" s="11" t="s">
        <v>28</v>
      </c>
      <c r="H143" s="14" t="s">
        <v>162</v>
      </c>
      <c r="I143" s="15" t="str">
        <f>VLOOKUP(data!K621, avatar_ref!$A$1:$D$31, 2, FALSE)</f>
        <v>m</v>
      </c>
      <c r="J143" s="15" t="str">
        <f>VLOOKUP(data!K621, avatar_ref!$A$1:$D$31, 3, FALSE)</f>
        <v>white</v>
      </c>
      <c r="K143" s="14" t="s">
        <v>165</v>
      </c>
      <c r="L143" s="19" t="s">
        <v>30</v>
      </c>
      <c r="M143" s="20" t="str">
        <f>IF(L143="other",VLOOKUP(data!P621, avatar_ref!$A$1:$D$31, 4, FALSE),VLOOKUP(data!F621,avatar_ref!$A$1:$D$31, 4,FALSE))</f>
        <v>Amy</v>
      </c>
      <c r="N143" s="20" t="str">
        <f>IF(L143="other",VLOOKUP(data!P621, avatar_ref!$A$1:$D$31, 2, FALSE),VLOOKUP(data!F621,avatar_ref!$A$1:$D$31, 2,FALSE))</f>
        <v>f</v>
      </c>
      <c r="O143" s="20" t="str">
        <f>IF(L143="other",VLOOKUP(data!P621, avatar_ref!$A$1:$D$31, 3, FALSE),VLOOKUP(data!F621,avatar_ref!$A$1:$D$31, 3,FALSE))</f>
        <v>black</v>
      </c>
      <c r="P143" s="19" t="s">
        <v>36</v>
      </c>
      <c r="Q143" s="27">
        <v>0</v>
      </c>
      <c r="R143" s="27">
        <v>1</v>
      </c>
      <c r="S143" s="28" t="s">
        <v>174</v>
      </c>
      <c r="T143" s="28" t="s">
        <v>175</v>
      </c>
      <c r="U143" s="28" t="s">
        <v>174</v>
      </c>
      <c r="V143" s="28" t="s">
        <v>175</v>
      </c>
      <c r="W143" s="28" t="s">
        <v>174</v>
      </c>
      <c r="X143" s="30">
        <v>10</v>
      </c>
      <c r="Y143" s="30">
        <f>IF(Q143=1,100-X143,X143)</f>
        <v>10</v>
      </c>
      <c r="Z143" s="31" t="s">
        <v>175</v>
      </c>
      <c r="AA143" s="30" t="b">
        <v>0</v>
      </c>
      <c r="AB143" s="30" t="b">
        <v>0</v>
      </c>
      <c r="AC143" s="25">
        <v>1682619176584</v>
      </c>
      <c r="AD143" s="25">
        <v>1682620539305</v>
      </c>
      <c r="AE143" s="25">
        <v>1682620569912</v>
      </c>
      <c r="AF143" s="25">
        <v>1682620573349</v>
      </c>
      <c r="AG143" s="33"/>
      <c r="AH143" s="33"/>
      <c r="AI143" s="33"/>
    </row>
    <row r="144" spans="1:35" s="2" customFormat="1" ht="20" customHeight="1" x14ac:dyDescent="0.15">
      <c r="A144" s="8">
        <v>2</v>
      </c>
      <c r="B144" s="8">
        <v>7</v>
      </c>
      <c r="C144" s="23" t="s">
        <v>33</v>
      </c>
      <c r="D144" s="8">
        <v>3</v>
      </c>
      <c r="E144" s="10" t="str">
        <f>VLOOKUP(data!F622, avatar_ref!$A$1:$D$31, 4, FALSE)</f>
        <v>Gemma</v>
      </c>
      <c r="F144" s="11" t="s">
        <v>27</v>
      </c>
      <c r="G144" s="11" t="s">
        <v>28</v>
      </c>
      <c r="H144" s="14" t="s">
        <v>162</v>
      </c>
      <c r="I144" s="15" t="str">
        <f>VLOOKUP(data!K622, avatar_ref!$A$1:$D$31, 2, FALSE)</f>
        <v>m</v>
      </c>
      <c r="J144" s="15" t="str">
        <f>VLOOKUP(data!K622, avatar_ref!$A$1:$D$31, 3, FALSE)</f>
        <v>white</v>
      </c>
      <c r="K144" s="14" t="s">
        <v>165</v>
      </c>
      <c r="L144" s="19" t="s">
        <v>30</v>
      </c>
      <c r="M144" s="20" t="str">
        <f>IF(L144="other",VLOOKUP(data!P622, avatar_ref!$A$1:$D$31, 4, FALSE),VLOOKUP(data!F622,avatar_ref!$A$1:$D$31, 4,FALSE))</f>
        <v>Amy</v>
      </c>
      <c r="N144" s="20" t="str">
        <f>IF(L144="other",VLOOKUP(data!P622, avatar_ref!$A$1:$D$31, 2, FALSE),VLOOKUP(data!F622,avatar_ref!$A$1:$D$31, 2,FALSE))</f>
        <v>f</v>
      </c>
      <c r="O144" s="20" t="str">
        <f>IF(L144="other",VLOOKUP(data!P622, avatar_ref!$A$1:$D$31, 3, FALSE),VLOOKUP(data!F622,avatar_ref!$A$1:$D$31, 3,FALSE))</f>
        <v>black</v>
      </c>
      <c r="P144" s="19" t="s">
        <v>36</v>
      </c>
      <c r="Q144" s="27">
        <v>1</v>
      </c>
      <c r="R144" s="27">
        <v>1</v>
      </c>
      <c r="S144" s="28" t="s">
        <v>186</v>
      </c>
      <c r="T144" s="28" t="s">
        <v>187</v>
      </c>
      <c r="U144" s="28" t="s">
        <v>186</v>
      </c>
      <c r="V144" s="28" t="s">
        <v>186</v>
      </c>
      <c r="W144" s="28" t="s">
        <v>187</v>
      </c>
      <c r="X144" s="30">
        <v>14</v>
      </c>
      <c r="Y144" s="30">
        <f>IF(Q144=1,100-X144,X144)</f>
        <v>86</v>
      </c>
      <c r="Z144" s="31" t="s">
        <v>186</v>
      </c>
      <c r="AA144" s="30" t="b">
        <v>1</v>
      </c>
      <c r="AB144" s="30" t="b">
        <v>1</v>
      </c>
      <c r="AC144" s="25">
        <v>1682619176584</v>
      </c>
      <c r="AD144" s="25">
        <v>1682620539305</v>
      </c>
      <c r="AE144" s="25">
        <v>1682620574096</v>
      </c>
      <c r="AF144" s="25">
        <v>1682620576548</v>
      </c>
      <c r="AG144" s="33"/>
      <c r="AH144" s="33"/>
      <c r="AI144" s="33"/>
    </row>
    <row r="145" spans="1:35" s="2" customFormat="1" ht="20" customHeight="1" x14ac:dyDescent="0.15">
      <c r="A145" s="8">
        <v>2</v>
      </c>
      <c r="B145" s="8">
        <v>7</v>
      </c>
      <c r="C145" s="23" t="s">
        <v>33</v>
      </c>
      <c r="D145" s="8">
        <v>4</v>
      </c>
      <c r="E145" s="10" t="str">
        <f>VLOOKUP(data!F623, avatar_ref!$A$1:$D$31, 4, FALSE)</f>
        <v>Gemma</v>
      </c>
      <c r="F145" s="11" t="s">
        <v>27</v>
      </c>
      <c r="G145" s="11" t="s">
        <v>28</v>
      </c>
      <c r="H145" s="14" t="s">
        <v>162</v>
      </c>
      <c r="I145" s="15" t="str">
        <f>VLOOKUP(data!K623, avatar_ref!$A$1:$D$31, 2, FALSE)</f>
        <v>m</v>
      </c>
      <c r="J145" s="15" t="str">
        <f>VLOOKUP(data!K623, avatar_ref!$A$1:$D$31, 3, FALSE)</f>
        <v>white</v>
      </c>
      <c r="K145" s="14" t="s">
        <v>165</v>
      </c>
      <c r="L145" s="19" t="s">
        <v>30</v>
      </c>
      <c r="M145" s="20" t="str">
        <f>IF(L145="other",VLOOKUP(data!P623, avatar_ref!$A$1:$D$31, 4, FALSE),VLOOKUP(data!F623,avatar_ref!$A$1:$D$31, 4,FALSE))</f>
        <v>Amy</v>
      </c>
      <c r="N145" s="20" t="str">
        <f>IF(L145="other",VLOOKUP(data!P623, avatar_ref!$A$1:$D$31, 2, FALSE),VLOOKUP(data!F623,avatar_ref!$A$1:$D$31, 2,FALSE))</f>
        <v>f</v>
      </c>
      <c r="O145" s="20" t="str">
        <f>IF(L145="other",VLOOKUP(data!P623, avatar_ref!$A$1:$D$31, 3, FALSE),VLOOKUP(data!F623,avatar_ref!$A$1:$D$31, 3,FALSE))</f>
        <v>black</v>
      </c>
      <c r="P145" s="19" t="s">
        <v>36</v>
      </c>
      <c r="Q145" s="27">
        <v>0</v>
      </c>
      <c r="R145" s="27">
        <v>1</v>
      </c>
      <c r="S145" s="28" t="s">
        <v>163</v>
      </c>
      <c r="T145" s="28" t="s">
        <v>164</v>
      </c>
      <c r="U145" s="28" t="s">
        <v>163</v>
      </c>
      <c r="V145" s="28" t="s">
        <v>164</v>
      </c>
      <c r="W145" s="28" t="s">
        <v>163</v>
      </c>
      <c r="X145" s="30">
        <v>19</v>
      </c>
      <c r="Y145" s="30">
        <f>IF(Q145=1,100-X145,X145)</f>
        <v>19</v>
      </c>
      <c r="Z145" s="31" t="s">
        <v>164</v>
      </c>
      <c r="AA145" s="30" t="b">
        <v>0</v>
      </c>
      <c r="AB145" s="30" t="b">
        <v>0</v>
      </c>
      <c r="AC145" s="25">
        <v>1682619176584</v>
      </c>
      <c r="AD145" s="25">
        <v>1682620539305</v>
      </c>
      <c r="AE145" s="25">
        <v>1682620577136</v>
      </c>
      <c r="AF145" s="25">
        <v>1682620592177</v>
      </c>
      <c r="AG145" s="33"/>
      <c r="AH145" s="33"/>
      <c r="AI145" s="33"/>
    </row>
    <row r="146" spans="1:35" s="2" customFormat="1" ht="20" customHeight="1" x14ac:dyDescent="0.15">
      <c r="A146" s="8">
        <v>2</v>
      </c>
      <c r="B146" s="8">
        <v>7</v>
      </c>
      <c r="C146" s="23" t="s">
        <v>33</v>
      </c>
      <c r="D146" s="8">
        <v>5</v>
      </c>
      <c r="E146" s="10" t="str">
        <f>VLOOKUP(data!F624, avatar_ref!$A$1:$D$31, 4, FALSE)</f>
        <v>Gemma</v>
      </c>
      <c r="F146" s="11" t="s">
        <v>27</v>
      </c>
      <c r="G146" s="11" t="s">
        <v>28</v>
      </c>
      <c r="H146" s="14" t="s">
        <v>162</v>
      </c>
      <c r="I146" s="15" t="str">
        <f>VLOOKUP(data!K624, avatar_ref!$A$1:$D$31, 2, FALSE)</f>
        <v>m</v>
      </c>
      <c r="J146" s="15" t="str">
        <f>VLOOKUP(data!K624, avatar_ref!$A$1:$D$31, 3, FALSE)</f>
        <v>white</v>
      </c>
      <c r="K146" s="14" t="s">
        <v>165</v>
      </c>
      <c r="L146" s="19" t="s">
        <v>30</v>
      </c>
      <c r="M146" s="20" t="str">
        <f>IF(L146="other",VLOOKUP(data!P624, avatar_ref!$A$1:$D$31, 4, FALSE),VLOOKUP(data!F624,avatar_ref!$A$1:$D$31, 4,FALSE))</f>
        <v>Amy</v>
      </c>
      <c r="N146" s="20" t="str">
        <f>IF(L146="other",VLOOKUP(data!P624, avatar_ref!$A$1:$D$31, 2, FALSE),VLOOKUP(data!F624,avatar_ref!$A$1:$D$31, 2,FALSE))</f>
        <v>f</v>
      </c>
      <c r="O146" s="20" t="str">
        <f>IF(L146="other",VLOOKUP(data!P624, avatar_ref!$A$1:$D$31, 3, FALSE),VLOOKUP(data!F624,avatar_ref!$A$1:$D$31, 3,FALSE))</f>
        <v>black</v>
      </c>
      <c r="P146" s="19" t="s">
        <v>36</v>
      </c>
      <c r="Q146" s="27">
        <v>1</v>
      </c>
      <c r="R146" s="27">
        <v>0</v>
      </c>
      <c r="S146" s="28" t="s">
        <v>200</v>
      </c>
      <c r="T146" s="28" t="s">
        <v>201</v>
      </c>
      <c r="U146" s="28" t="s">
        <v>201</v>
      </c>
      <c r="V146" s="28" t="s">
        <v>200</v>
      </c>
      <c r="W146" s="28" t="s">
        <v>201</v>
      </c>
      <c r="X146" s="30">
        <v>13</v>
      </c>
      <c r="Y146" s="30">
        <f>IF(Q146=1,100-X146,X146)</f>
        <v>87</v>
      </c>
      <c r="Z146" s="31" t="s">
        <v>200</v>
      </c>
      <c r="AA146" s="30" t="b">
        <v>1</v>
      </c>
      <c r="AB146" s="30" t="b">
        <v>0</v>
      </c>
      <c r="AC146" s="25">
        <v>1682619176584</v>
      </c>
      <c r="AD146" s="25">
        <v>1682620539305</v>
      </c>
      <c r="AE146" s="25">
        <v>1682620593381</v>
      </c>
      <c r="AF146" s="25">
        <v>1682620595567</v>
      </c>
      <c r="AG146" s="33"/>
      <c r="AH146" s="33"/>
      <c r="AI146" s="33"/>
    </row>
    <row r="147" spans="1:35" s="2" customFormat="1" ht="20" customHeight="1" x14ac:dyDescent="0.15">
      <c r="A147" s="8">
        <v>2</v>
      </c>
      <c r="B147" s="8">
        <v>7</v>
      </c>
      <c r="C147" s="23" t="s">
        <v>33</v>
      </c>
      <c r="D147" s="8">
        <v>6</v>
      </c>
      <c r="E147" s="10" t="str">
        <f>VLOOKUP(data!F625, avatar_ref!$A$1:$D$31, 4, FALSE)</f>
        <v>Gemma</v>
      </c>
      <c r="F147" s="11" t="s">
        <v>27</v>
      </c>
      <c r="G147" s="11" t="s">
        <v>28</v>
      </c>
      <c r="H147" s="14" t="s">
        <v>162</v>
      </c>
      <c r="I147" s="15" t="str">
        <f>VLOOKUP(data!K625, avatar_ref!$A$1:$D$31, 2, FALSE)</f>
        <v>m</v>
      </c>
      <c r="J147" s="15" t="str">
        <f>VLOOKUP(data!K625, avatar_ref!$A$1:$D$31, 3, FALSE)</f>
        <v>white</v>
      </c>
      <c r="K147" s="14" t="s">
        <v>165</v>
      </c>
      <c r="L147" s="19" t="s">
        <v>30</v>
      </c>
      <c r="M147" s="20" t="str">
        <f>IF(L147="other",VLOOKUP(data!P625, avatar_ref!$A$1:$D$31, 4, FALSE),VLOOKUP(data!F625,avatar_ref!$A$1:$D$31, 4,FALSE))</f>
        <v>Amy</v>
      </c>
      <c r="N147" s="20" t="str">
        <f>IF(L147="other",VLOOKUP(data!P625, avatar_ref!$A$1:$D$31, 2, FALSE),VLOOKUP(data!F625,avatar_ref!$A$1:$D$31, 2,FALSE))</f>
        <v>f</v>
      </c>
      <c r="O147" s="20" t="str">
        <f>IF(L147="other",VLOOKUP(data!P625, avatar_ref!$A$1:$D$31, 3, FALSE),VLOOKUP(data!F625,avatar_ref!$A$1:$D$31, 3,FALSE))</f>
        <v>black</v>
      </c>
      <c r="P147" s="19" t="s">
        <v>36</v>
      </c>
      <c r="Q147" s="27">
        <v>0</v>
      </c>
      <c r="R147" s="27">
        <v>1</v>
      </c>
      <c r="S147" s="28" t="s">
        <v>182</v>
      </c>
      <c r="T147" s="28" t="s">
        <v>183</v>
      </c>
      <c r="U147" s="28" t="s">
        <v>182</v>
      </c>
      <c r="V147" s="28" t="s">
        <v>183</v>
      </c>
      <c r="W147" s="28" t="s">
        <v>182</v>
      </c>
      <c r="X147" s="30">
        <v>80</v>
      </c>
      <c r="Y147" s="30">
        <f>IF(Q147=1,100-X147,X147)</f>
        <v>80</v>
      </c>
      <c r="Z147" s="31" t="s">
        <v>182</v>
      </c>
      <c r="AA147" s="30" t="b">
        <v>1</v>
      </c>
      <c r="AB147" s="30" t="b">
        <v>1</v>
      </c>
      <c r="AC147" s="25">
        <v>1682619176584</v>
      </c>
      <c r="AD147" s="25">
        <v>1682620539305</v>
      </c>
      <c r="AE147" s="25">
        <v>1682620597462</v>
      </c>
      <c r="AF147" s="25">
        <v>1682620599675</v>
      </c>
      <c r="AG147" s="33"/>
      <c r="AH147" s="33"/>
      <c r="AI147" s="33"/>
    </row>
    <row r="148" spans="1:35" s="2" customFormat="1" ht="20" customHeight="1" x14ac:dyDescent="0.15">
      <c r="A148" s="8">
        <v>2</v>
      </c>
      <c r="B148" s="8">
        <v>7</v>
      </c>
      <c r="C148" s="23" t="s">
        <v>33</v>
      </c>
      <c r="D148" s="8">
        <v>7</v>
      </c>
      <c r="E148" s="10" t="str">
        <f>VLOOKUP(data!F626, avatar_ref!$A$1:$D$31, 4, FALSE)</f>
        <v>Gemma</v>
      </c>
      <c r="F148" s="11" t="s">
        <v>27</v>
      </c>
      <c r="G148" s="11" t="s">
        <v>28</v>
      </c>
      <c r="H148" s="14" t="s">
        <v>162</v>
      </c>
      <c r="I148" s="15" t="str">
        <f>VLOOKUP(data!K626, avatar_ref!$A$1:$D$31, 2, FALSE)</f>
        <v>m</v>
      </c>
      <c r="J148" s="15" t="str">
        <f>VLOOKUP(data!K626, avatar_ref!$A$1:$D$31, 3, FALSE)</f>
        <v>white</v>
      </c>
      <c r="K148" s="14" t="s">
        <v>165</v>
      </c>
      <c r="L148" s="19" t="s">
        <v>30</v>
      </c>
      <c r="M148" s="20" t="str">
        <f>IF(L148="other",VLOOKUP(data!P626, avatar_ref!$A$1:$D$31, 4, FALSE),VLOOKUP(data!F626,avatar_ref!$A$1:$D$31, 4,FALSE))</f>
        <v>Amy</v>
      </c>
      <c r="N148" s="20" t="str">
        <f>IF(L148="other",VLOOKUP(data!P626, avatar_ref!$A$1:$D$31, 2, FALSE),VLOOKUP(data!F626,avatar_ref!$A$1:$D$31, 2,FALSE))</f>
        <v>f</v>
      </c>
      <c r="O148" s="20" t="str">
        <f>IF(L148="other",VLOOKUP(data!P626, avatar_ref!$A$1:$D$31, 3, FALSE),VLOOKUP(data!F626,avatar_ref!$A$1:$D$31, 3,FALSE))</f>
        <v>black</v>
      </c>
      <c r="P148" s="19" t="s">
        <v>36</v>
      </c>
      <c r="Q148" s="27">
        <v>0</v>
      </c>
      <c r="R148" s="27">
        <v>1</v>
      </c>
      <c r="S148" s="28" t="s">
        <v>196</v>
      </c>
      <c r="T148" s="28" t="s">
        <v>197</v>
      </c>
      <c r="U148" s="28" t="s">
        <v>196</v>
      </c>
      <c r="V148" s="28" t="s">
        <v>197</v>
      </c>
      <c r="W148" s="28" t="s">
        <v>196</v>
      </c>
      <c r="X148" s="30">
        <v>50</v>
      </c>
      <c r="Y148" s="30">
        <f>IF(Q148=1,100-X148,X148)</f>
        <v>50</v>
      </c>
      <c r="Z148" s="31" t="s">
        <v>196</v>
      </c>
      <c r="AA148" s="30" t="b">
        <v>1</v>
      </c>
      <c r="AB148" s="30" t="b">
        <v>1</v>
      </c>
      <c r="AC148" s="25">
        <v>1682619176584</v>
      </c>
      <c r="AD148" s="25">
        <v>1682620539305</v>
      </c>
      <c r="AE148" s="25">
        <v>1682620600404</v>
      </c>
      <c r="AF148" s="25">
        <v>1682620602383</v>
      </c>
      <c r="AG148" s="33"/>
      <c r="AH148" s="33"/>
      <c r="AI148" s="33"/>
    </row>
    <row r="149" spans="1:35" s="2" customFormat="1" ht="20" customHeight="1" x14ac:dyDescent="0.15">
      <c r="A149" s="8">
        <v>2</v>
      </c>
      <c r="B149" s="8">
        <v>7</v>
      </c>
      <c r="C149" s="23" t="s">
        <v>33</v>
      </c>
      <c r="D149" s="8">
        <v>8</v>
      </c>
      <c r="E149" s="10" t="str">
        <f>VLOOKUP(data!F627, avatar_ref!$A$1:$D$31, 4, FALSE)</f>
        <v>Gemma</v>
      </c>
      <c r="F149" s="11" t="s">
        <v>27</v>
      </c>
      <c r="G149" s="11" t="s">
        <v>28</v>
      </c>
      <c r="H149" s="14" t="s">
        <v>162</v>
      </c>
      <c r="I149" s="15" t="str">
        <f>VLOOKUP(data!K627, avatar_ref!$A$1:$D$31, 2, FALSE)</f>
        <v>m</v>
      </c>
      <c r="J149" s="15" t="str">
        <f>VLOOKUP(data!K627, avatar_ref!$A$1:$D$31, 3, FALSE)</f>
        <v>white</v>
      </c>
      <c r="K149" s="14" t="s">
        <v>165</v>
      </c>
      <c r="L149" s="19" t="s">
        <v>30</v>
      </c>
      <c r="M149" s="20" t="str">
        <f>IF(L149="other",VLOOKUP(data!P627, avatar_ref!$A$1:$D$31, 4, FALSE),VLOOKUP(data!F627,avatar_ref!$A$1:$D$31, 4,FALSE))</f>
        <v>Amy</v>
      </c>
      <c r="N149" s="20" t="str">
        <f>IF(L149="other",VLOOKUP(data!P627, avatar_ref!$A$1:$D$31, 2, FALSE),VLOOKUP(data!F627,avatar_ref!$A$1:$D$31, 2,FALSE))</f>
        <v>f</v>
      </c>
      <c r="O149" s="20" t="str">
        <f>IF(L149="other",VLOOKUP(data!P627, avatar_ref!$A$1:$D$31, 3, FALSE),VLOOKUP(data!F627,avatar_ref!$A$1:$D$31, 3,FALSE))</f>
        <v>black</v>
      </c>
      <c r="P149" s="19" t="s">
        <v>36</v>
      </c>
      <c r="Q149" s="27">
        <v>0</v>
      </c>
      <c r="R149" s="27">
        <v>1</v>
      </c>
      <c r="S149" s="28" t="s">
        <v>166</v>
      </c>
      <c r="T149" s="28" t="s">
        <v>167</v>
      </c>
      <c r="U149" s="28" t="s">
        <v>166</v>
      </c>
      <c r="V149" s="28" t="s">
        <v>167</v>
      </c>
      <c r="W149" s="28" t="s">
        <v>166</v>
      </c>
      <c r="X149" s="30">
        <v>22</v>
      </c>
      <c r="Y149" s="30">
        <f>IF(Q149=1,100-X149,X149)</f>
        <v>22</v>
      </c>
      <c r="Z149" s="31" t="s">
        <v>167</v>
      </c>
      <c r="AA149" s="30" t="b">
        <v>0</v>
      </c>
      <c r="AB149" s="30" t="b">
        <v>0</v>
      </c>
      <c r="AC149" s="25">
        <v>1682619176584</v>
      </c>
      <c r="AD149" s="25">
        <v>1682620539305</v>
      </c>
      <c r="AE149" s="25">
        <v>1682620603069</v>
      </c>
      <c r="AF149" s="25">
        <v>1682620605821</v>
      </c>
      <c r="AG149" s="33"/>
      <c r="AH149" s="33"/>
      <c r="AI149" s="33"/>
    </row>
    <row r="150" spans="1:35" s="2" customFormat="1" ht="20" customHeight="1" x14ac:dyDescent="0.15">
      <c r="A150" s="8">
        <v>2</v>
      </c>
      <c r="B150" s="8">
        <v>7</v>
      </c>
      <c r="C150" s="23" t="s">
        <v>33</v>
      </c>
      <c r="D150" s="8">
        <v>9</v>
      </c>
      <c r="E150" s="10" t="str">
        <f>VLOOKUP(data!F628, avatar_ref!$A$1:$D$31, 4, FALSE)</f>
        <v>Gemma</v>
      </c>
      <c r="F150" s="11" t="s">
        <v>27</v>
      </c>
      <c r="G150" s="11" t="s">
        <v>28</v>
      </c>
      <c r="H150" s="14" t="s">
        <v>162</v>
      </c>
      <c r="I150" s="15" t="str">
        <f>VLOOKUP(data!K628, avatar_ref!$A$1:$D$31, 2, FALSE)</f>
        <v>m</v>
      </c>
      <c r="J150" s="15" t="str">
        <f>VLOOKUP(data!K628, avatar_ref!$A$1:$D$31, 3, FALSE)</f>
        <v>white</v>
      </c>
      <c r="K150" s="14" t="s">
        <v>165</v>
      </c>
      <c r="L150" s="19" t="s">
        <v>30</v>
      </c>
      <c r="M150" s="20" t="str">
        <f>IF(L150="other",VLOOKUP(data!P628, avatar_ref!$A$1:$D$31, 4, FALSE),VLOOKUP(data!F628,avatar_ref!$A$1:$D$31, 4,FALSE))</f>
        <v>Amy</v>
      </c>
      <c r="N150" s="20" t="str">
        <f>IF(L150="other",VLOOKUP(data!P628, avatar_ref!$A$1:$D$31, 2, FALSE),VLOOKUP(data!F628,avatar_ref!$A$1:$D$31, 2,FALSE))</f>
        <v>f</v>
      </c>
      <c r="O150" s="20" t="str">
        <f>IF(L150="other",VLOOKUP(data!P628, avatar_ref!$A$1:$D$31, 3, FALSE),VLOOKUP(data!F628,avatar_ref!$A$1:$D$31, 3,FALSE))</f>
        <v>black</v>
      </c>
      <c r="P150" s="19" t="s">
        <v>36</v>
      </c>
      <c r="Q150" s="27">
        <v>1</v>
      </c>
      <c r="R150" s="27">
        <v>1</v>
      </c>
      <c r="S150" s="28" t="s">
        <v>192</v>
      </c>
      <c r="T150" s="28" t="s">
        <v>193</v>
      </c>
      <c r="U150" s="28" t="s">
        <v>192</v>
      </c>
      <c r="V150" s="28" t="s">
        <v>192</v>
      </c>
      <c r="W150" s="28" t="s">
        <v>193</v>
      </c>
      <c r="X150" s="30">
        <v>15</v>
      </c>
      <c r="Y150" s="30">
        <f>IF(Q150=1,100-X150,X150)</f>
        <v>85</v>
      </c>
      <c r="Z150" s="31" t="s">
        <v>192</v>
      </c>
      <c r="AA150" s="30" t="b">
        <v>1</v>
      </c>
      <c r="AB150" s="30" t="b">
        <v>1</v>
      </c>
      <c r="AC150" s="25">
        <v>1682619176584</v>
      </c>
      <c r="AD150" s="25">
        <v>1682620539305</v>
      </c>
      <c r="AE150" s="25">
        <v>1682620606493</v>
      </c>
      <c r="AF150" s="25">
        <v>1682620610584</v>
      </c>
      <c r="AG150" s="33"/>
      <c r="AH150" s="33"/>
      <c r="AI150" s="33"/>
    </row>
    <row r="151" spans="1:35" s="2" customFormat="1" ht="20" customHeight="1" x14ac:dyDescent="0.15">
      <c r="A151" s="8">
        <v>2</v>
      </c>
      <c r="B151" s="8">
        <v>7</v>
      </c>
      <c r="C151" s="23" t="s">
        <v>33</v>
      </c>
      <c r="D151" s="8">
        <v>10</v>
      </c>
      <c r="E151" s="10" t="str">
        <f>VLOOKUP(data!F629, avatar_ref!$A$1:$D$31, 4, FALSE)</f>
        <v>Gemma</v>
      </c>
      <c r="F151" s="11" t="s">
        <v>27</v>
      </c>
      <c r="G151" s="11" t="s">
        <v>28</v>
      </c>
      <c r="H151" s="14" t="s">
        <v>162</v>
      </c>
      <c r="I151" s="15" t="str">
        <f>VLOOKUP(data!K629, avatar_ref!$A$1:$D$31, 2, FALSE)</f>
        <v>m</v>
      </c>
      <c r="J151" s="15" t="str">
        <f>VLOOKUP(data!K629, avatar_ref!$A$1:$D$31, 3, FALSE)</f>
        <v>white</v>
      </c>
      <c r="K151" s="14" t="s">
        <v>165</v>
      </c>
      <c r="L151" s="19" t="s">
        <v>30</v>
      </c>
      <c r="M151" s="20" t="str">
        <f>IF(L151="other",VLOOKUP(data!P629, avatar_ref!$A$1:$D$31, 4, FALSE),VLOOKUP(data!F629,avatar_ref!$A$1:$D$31, 4,FALSE))</f>
        <v>Amy</v>
      </c>
      <c r="N151" s="20" t="str">
        <f>IF(L151="other",VLOOKUP(data!P629, avatar_ref!$A$1:$D$31, 2, FALSE),VLOOKUP(data!F629,avatar_ref!$A$1:$D$31, 2,FALSE))</f>
        <v>f</v>
      </c>
      <c r="O151" s="20" t="str">
        <f>IF(L151="other",VLOOKUP(data!P629, avatar_ref!$A$1:$D$31, 3, FALSE),VLOOKUP(data!F629,avatar_ref!$A$1:$D$31, 3,FALSE))</f>
        <v>black</v>
      </c>
      <c r="P151" s="19" t="s">
        <v>36</v>
      </c>
      <c r="Q151" s="27">
        <v>1</v>
      </c>
      <c r="R151" s="27">
        <v>0</v>
      </c>
      <c r="S151" s="28" t="s">
        <v>190</v>
      </c>
      <c r="T151" s="28" t="s">
        <v>191</v>
      </c>
      <c r="U151" s="28" t="s">
        <v>191</v>
      </c>
      <c r="V151" s="28" t="s">
        <v>190</v>
      </c>
      <c r="W151" s="28" t="s">
        <v>191</v>
      </c>
      <c r="X151" s="30">
        <v>73</v>
      </c>
      <c r="Y151" s="30">
        <f>IF(Q151=1,100-X151,X151)</f>
        <v>27</v>
      </c>
      <c r="Z151" s="31" t="s">
        <v>191</v>
      </c>
      <c r="AA151" s="30" t="b">
        <v>0</v>
      </c>
      <c r="AB151" s="30" t="b">
        <v>1</v>
      </c>
      <c r="AC151" s="25">
        <v>1682619176584</v>
      </c>
      <c r="AD151" s="25">
        <v>1682620539305</v>
      </c>
      <c r="AE151" s="25">
        <v>1682620611725</v>
      </c>
      <c r="AF151" s="25">
        <v>1682620613941</v>
      </c>
      <c r="AG151" s="33"/>
      <c r="AH151" s="33"/>
      <c r="AI151" s="33"/>
    </row>
    <row r="152" spans="1:35" s="2" customFormat="1" ht="20" customHeight="1" x14ac:dyDescent="0.15">
      <c r="A152" s="8">
        <v>2</v>
      </c>
      <c r="B152" s="8">
        <v>7</v>
      </c>
      <c r="C152" s="23" t="s">
        <v>33</v>
      </c>
      <c r="D152" s="8">
        <v>11</v>
      </c>
      <c r="E152" s="10" t="str">
        <f>VLOOKUP(data!F630, avatar_ref!$A$1:$D$31, 4, FALSE)</f>
        <v>Gemma</v>
      </c>
      <c r="F152" s="11" t="s">
        <v>27</v>
      </c>
      <c r="G152" s="11" t="s">
        <v>28</v>
      </c>
      <c r="H152" s="14" t="s">
        <v>162</v>
      </c>
      <c r="I152" s="15" t="str">
        <f>VLOOKUP(data!K630, avatar_ref!$A$1:$D$31, 2, FALSE)</f>
        <v>m</v>
      </c>
      <c r="J152" s="15" t="str">
        <f>VLOOKUP(data!K630, avatar_ref!$A$1:$D$31, 3, FALSE)</f>
        <v>white</v>
      </c>
      <c r="K152" s="14" t="s">
        <v>165</v>
      </c>
      <c r="L152" s="19" t="s">
        <v>30</v>
      </c>
      <c r="M152" s="20" t="str">
        <f>IF(L152="other",VLOOKUP(data!P630, avatar_ref!$A$1:$D$31, 4, FALSE),VLOOKUP(data!F630,avatar_ref!$A$1:$D$31, 4,FALSE))</f>
        <v>Amy</v>
      </c>
      <c r="N152" s="20" t="str">
        <f>IF(L152="other",VLOOKUP(data!P630, avatar_ref!$A$1:$D$31, 2, FALSE),VLOOKUP(data!F630,avatar_ref!$A$1:$D$31, 2,FALSE))</f>
        <v>f</v>
      </c>
      <c r="O152" s="20" t="str">
        <f>IF(L152="other",VLOOKUP(data!P630, avatar_ref!$A$1:$D$31, 3, FALSE),VLOOKUP(data!F630,avatar_ref!$A$1:$D$31, 3,FALSE))</f>
        <v>black</v>
      </c>
      <c r="P152" s="19" t="s">
        <v>36</v>
      </c>
      <c r="Q152" s="27">
        <v>1</v>
      </c>
      <c r="R152" s="27">
        <v>1</v>
      </c>
      <c r="S152" s="28" t="s">
        <v>188</v>
      </c>
      <c r="T152" s="28" t="s">
        <v>189</v>
      </c>
      <c r="U152" s="28" t="s">
        <v>188</v>
      </c>
      <c r="V152" s="28" t="s">
        <v>188</v>
      </c>
      <c r="W152" s="28" t="s">
        <v>189</v>
      </c>
      <c r="X152" s="30">
        <v>78</v>
      </c>
      <c r="Y152" s="30">
        <f>IF(Q152=1,100-X152,X152)</f>
        <v>22</v>
      </c>
      <c r="Z152" s="31" t="s">
        <v>189</v>
      </c>
      <c r="AA152" s="30" t="b">
        <v>0</v>
      </c>
      <c r="AB152" s="30" t="b">
        <v>0</v>
      </c>
      <c r="AC152" s="25">
        <v>1682619176584</v>
      </c>
      <c r="AD152" s="25">
        <v>1682620539305</v>
      </c>
      <c r="AE152" s="25">
        <v>1682620614542</v>
      </c>
      <c r="AF152" s="25">
        <v>1682620616801</v>
      </c>
      <c r="AG152" s="33"/>
      <c r="AH152" s="33"/>
      <c r="AI152" s="33"/>
    </row>
    <row r="153" spans="1:35" s="2" customFormat="1" ht="20" customHeight="1" x14ac:dyDescent="0.15">
      <c r="A153" s="8">
        <v>2</v>
      </c>
      <c r="B153" s="8">
        <v>7</v>
      </c>
      <c r="C153" s="23" t="s">
        <v>33</v>
      </c>
      <c r="D153" s="8">
        <v>12</v>
      </c>
      <c r="E153" s="10" t="str">
        <f>VLOOKUP(data!F631, avatar_ref!$A$1:$D$31, 4, FALSE)</f>
        <v>Gemma</v>
      </c>
      <c r="F153" s="11" t="s">
        <v>27</v>
      </c>
      <c r="G153" s="11" t="s">
        <v>28</v>
      </c>
      <c r="H153" s="14" t="s">
        <v>162</v>
      </c>
      <c r="I153" s="15" t="str">
        <f>VLOOKUP(data!K631, avatar_ref!$A$1:$D$31, 2, FALSE)</f>
        <v>m</v>
      </c>
      <c r="J153" s="15" t="str">
        <f>VLOOKUP(data!K631, avatar_ref!$A$1:$D$31, 3, FALSE)</f>
        <v>white</v>
      </c>
      <c r="K153" s="14" t="s">
        <v>165</v>
      </c>
      <c r="L153" s="19" t="s">
        <v>30</v>
      </c>
      <c r="M153" s="20" t="str">
        <f>IF(L153="other",VLOOKUP(data!P631, avatar_ref!$A$1:$D$31, 4, FALSE),VLOOKUP(data!F631,avatar_ref!$A$1:$D$31, 4,FALSE))</f>
        <v>Amy</v>
      </c>
      <c r="N153" s="20" t="str">
        <f>IF(L153="other",VLOOKUP(data!P631, avatar_ref!$A$1:$D$31, 2, FALSE),VLOOKUP(data!F631,avatar_ref!$A$1:$D$31, 2,FALSE))</f>
        <v>f</v>
      </c>
      <c r="O153" s="20" t="str">
        <f>IF(L153="other",VLOOKUP(data!P631, avatar_ref!$A$1:$D$31, 3, FALSE),VLOOKUP(data!F631,avatar_ref!$A$1:$D$31, 3,FALSE))</f>
        <v>black</v>
      </c>
      <c r="P153" s="19" t="s">
        <v>36</v>
      </c>
      <c r="Q153" s="27">
        <v>0</v>
      </c>
      <c r="R153" s="27">
        <v>1</v>
      </c>
      <c r="S153" s="28" t="s">
        <v>176</v>
      </c>
      <c r="T153" s="28" t="s">
        <v>177</v>
      </c>
      <c r="U153" s="28" t="s">
        <v>176</v>
      </c>
      <c r="V153" s="28" t="s">
        <v>177</v>
      </c>
      <c r="W153" s="28" t="s">
        <v>176</v>
      </c>
      <c r="X153" s="30">
        <v>26</v>
      </c>
      <c r="Y153" s="30">
        <f>IF(Q153=1,100-X153,X153)</f>
        <v>26</v>
      </c>
      <c r="Z153" s="31" t="s">
        <v>177</v>
      </c>
      <c r="AA153" s="30" t="b">
        <v>0</v>
      </c>
      <c r="AB153" s="30" t="b">
        <v>0</v>
      </c>
      <c r="AC153" s="25">
        <v>1682619176584</v>
      </c>
      <c r="AD153" s="25">
        <v>1682620539305</v>
      </c>
      <c r="AE153" s="25">
        <v>1682620618154</v>
      </c>
      <c r="AF153" s="25">
        <v>1682620620435</v>
      </c>
      <c r="AG153" s="33"/>
      <c r="AH153" s="33"/>
      <c r="AI153" s="33"/>
    </row>
    <row r="154" spans="1:35" s="2" customFormat="1" ht="20" customHeight="1" x14ac:dyDescent="0.15">
      <c r="A154" s="8">
        <v>2</v>
      </c>
      <c r="B154" s="8">
        <v>7</v>
      </c>
      <c r="C154" s="23" t="s">
        <v>33</v>
      </c>
      <c r="D154" s="8">
        <v>13</v>
      </c>
      <c r="E154" s="10" t="str">
        <f>VLOOKUP(data!F632, avatar_ref!$A$1:$D$31, 4, FALSE)</f>
        <v>Gemma</v>
      </c>
      <c r="F154" s="11" t="s">
        <v>27</v>
      </c>
      <c r="G154" s="11" t="s">
        <v>28</v>
      </c>
      <c r="H154" s="14" t="s">
        <v>162</v>
      </c>
      <c r="I154" s="15" t="str">
        <f>VLOOKUP(data!K632, avatar_ref!$A$1:$D$31, 2, FALSE)</f>
        <v>m</v>
      </c>
      <c r="J154" s="15" t="str">
        <f>VLOOKUP(data!K632, avatar_ref!$A$1:$D$31, 3, FALSE)</f>
        <v>white</v>
      </c>
      <c r="K154" s="14" t="s">
        <v>165</v>
      </c>
      <c r="L154" s="19" t="s">
        <v>30</v>
      </c>
      <c r="M154" s="20" t="str">
        <f>IF(L154="other",VLOOKUP(data!P632, avatar_ref!$A$1:$D$31, 4, FALSE),VLOOKUP(data!F632,avatar_ref!$A$1:$D$31, 4,FALSE))</f>
        <v>Amy</v>
      </c>
      <c r="N154" s="20" t="str">
        <f>IF(L154="other",VLOOKUP(data!P632, avatar_ref!$A$1:$D$31, 2, FALSE),VLOOKUP(data!F632,avatar_ref!$A$1:$D$31, 2,FALSE))</f>
        <v>f</v>
      </c>
      <c r="O154" s="20" t="str">
        <f>IF(L154="other",VLOOKUP(data!P632, avatar_ref!$A$1:$D$31, 3, FALSE),VLOOKUP(data!F632,avatar_ref!$A$1:$D$31, 3,FALSE))</f>
        <v>black</v>
      </c>
      <c r="P154" s="19" t="s">
        <v>36</v>
      </c>
      <c r="Q154" s="27">
        <v>0</v>
      </c>
      <c r="R154" s="27">
        <v>1</v>
      </c>
      <c r="S154" s="28" t="s">
        <v>180</v>
      </c>
      <c r="T154" s="28" t="s">
        <v>181</v>
      </c>
      <c r="U154" s="28" t="s">
        <v>180</v>
      </c>
      <c r="V154" s="28" t="s">
        <v>181</v>
      </c>
      <c r="W154" s="28" t="s">
        <v>180</v>
      </c>
      <c r="X154" s="30">
        <v>76</v>
      </c>
      <c r="Y154" s="30">
        <f>IF(Q154=1,100-X154,X154)</f>
        <v>76</v>
      </c>
      <c r="Z154" s="31" t="s">
        <v>180</v>
      </c>
      <c r="AA154" s="30" t="b">
        <v>1</v>
      </c>
      <c r="AB154" s="30" t="b">
        <v>1</v>
      </c>
      <c r="AC154" s="25">
        <v>1682619176584</v>
      </c>
      <c r="AD154" s="25">
        <v>1682620539305</v>
      </c>
      <c r="AE154" s="25">
        <v>1682620621206</v>
      </c>
      <c r="AF154" s="25">
        <v>1682620622880</v>
      </c>
      <c r="AG154" s="33"/>
      <c r="AH154" s="33"/>
      <c r="AI154" s="33"/>
    </row>
    <row r="155" spans="1:35" s="2" customFormat="1" ht="20" customHeight="1" x14ac:dyDescent="0.15">
      <c r="A155" s="8">
        <v>2</v>
      </c>
      <c r="B155" s="8">
        <v>7</v>
      </c>
      <c r="C155" s="23" t="s">
        <v>33</v>
      </c>
      <c r="D155" s="8">
        <v>14</v>
      </c>
      <c r="E155" s="10" t="str">
        <f>VLOOKUP(data!F633, avatar_ref!$A$1:$D$31, 4, FALSE)</f>
        <v>Gemma</v>
      </c>
      <c r="F155" s="11" t="s">
        <v>27</v>
      </c>
      <c r="G155" s="11" t="s">
        <v>28</v>
      </c>
      <c r="H155" s="14" t="s">
        <v>162</v>
      </c>
      <c r="I155" s="15" t="str">
        <f>VLOOKUP(data!K633, avatar_ref!$A$1:$D$31, 2, FALSE)</f>
        <v>m</v>
      </c>
      <c r="J155" s="15" t="str">
        <f>VLOOKUP(data!K633, avatar_ref!$A$1:$D$31, 3, FALSE)</f>
        <v>white</v>
      </c>
      <c r="K155" s="14" t="s">
        <v>165</v>
      </c>
      <c r="L155" s="19" t="s">
        <v>30</v>
      </c>
      <c r="M155" s="20" t="str">
        <f>IF(L155="other",VLOOKUP(data!P633, avatar_ref!$A$1:$D$31, 4, FALSE),VLOOKUP(data!F633,avatar_ref!$A$1:$D$31, 4,FALSE))</f>
        <v>Amy</v>
      </c>
      <c r="N155" s="20" t="str">
        <f>IF(L155="other",VLOOKUP(data!P633, avatar_ref!$A$1:$D$31, 2, FALSE),VLOOKUP(data!F633,avatar_ref!$A$1:$D$31, 2,FALSE))</f>
        <v>f</v>
      </c>
      <c r="O155" s="20" t="str">
        <f>IF(L155="other",VLOOKUP(data!P633, avatar_ref!$A$1:$D$31, 3, FALSE),VLOOKUP(data!F633,avatar_ref!$A$1:$D$31, 3,FALSE))</f>
        <v>black</v>
      </c>
      <c r="P155" s="19" t="s">
        <v>36</v>
      </c>
      <c r="Q155" s="27">
        <v>1</v>
      </c>
      <c r="R155" s="27">
        <v>1</v>
      </c>
      <c r="S155" s="28" t="s">
        <v>172</v>
      </c>
      <c r="T155" s="28" t="s">
        <v>173</v>
      </c>
      <c r="U155" s="28" t="s">
        <v>172</v>
      </c>
      <c r="V155" s="28" t="s">
        <v>172</v>
      </c>
      <c r="W155" s="28" t="s">
        <v>173</v>
      </c>
      <c r="X155" s="30">
        <v>32</v>
      </c>
      <c r="Y155" s="30">
        <f>IF(Q155=1,100-X155,X155)</f>
        <v>68</v>
      </c>
      <c r="Z155" s="31" t="s">
        <v>172</v>
      </c>
      <c r="AA155" s="30" t="b">
        <v>1</v>
      </c>
      <c r="AB155" s="30" t="b">
        <v>1</v>
      </c>
      <c r="AC155" s="25">
        <v>1682619176584</v>
      </c>
      <c r="AD155" s="25">
        <v>1682620539305</v>
      </c>
      <c r="AE155" s="25">
        <v>1682620623489</v>
      </c>
      <c r="AF155" s="25">
        <v>1682620649689</v>
      </c>
      <c r="AG155" s="33"/>
      <c r="AH155" s="33"/>
      <c r="AI155" s="33"/>
    </row>
    <row r="156" spans="1:35" s="2" customFormat="1" ht="20" customHeight="1" x14ac:dyDescent="0.15">
      <c r="A156" s="8">
        <v>2</v>
      </c>
      <c r="B156" s="8">
        <v>7</v>
      </c>
      <c r="C156" s="23" t="s">
        <v>33</v>
      </c>
      <c r="D156" s="8">
        <v>15</v>
      </c>
      <c r="E156" s="10" t="str">
        <f>VLOOKUP(data!F634, avatar_ref!$A$1:$D$31, 4, FALSE)</f>
        <v>Gemma</v>
      </c>
      <c r="F156" s="11" t="s">
        <v>27</v>
      </c>
      <c r="G156" s="11" t="s">
        <v>28</v>
      </c>
      <c r="H156" s="14" t="s">
        <v>162</v>
      </c>
      <c r="I156" s="15" t="str">
        <f>VLOOKUP(data!K634, avatar_ref!$A$1:$D$31, 2, FALSE)</f>
        <v>m</v>
      </c>
      <c r="J156" s="15" t="str">
        <f>VLOOKUP(data!K634, avatar_ref!$A$1:$D$31, 3, FALSE)</f>
        <v>white</v>
      </c>
      <c r="K156" s="14" t="s">
        <v>165</v>
      </c>
      <c r="L156" s="19" t="s">
        <v>30</v>
      </c>
      <c r="M156" s="20" t="str">
        <f>IF(L156="other",VLOOKUP(data!P634, avatar_ref!$A$1:$D$31, 4, FALSE),VLOOKUP(data!F634,avatar_ref!$A$1:$D$31, 4,FALSE))</f>
        <v>Amy</v>
      </c>
      <c r="N156" s="20" t="str">
        <f>IF(L156="other",VLOOKUP(data!P634, avatar_ref!$A$1:$D$31, 2, FALSE),VLOOKUP(data!F634,avatar_ref!$A$1:$D$31, 2,FALSE))</f>
        <v>f</v>
      </c>
      <c r="O156" s="20" t="str">
        <f>IF(L156="other",VLOOKUP(data!P634, avatar_ref!$A$1:$D$31, 3, FALSE),VLOOKUP(data!F634,avatar_ref!$A$1:$D$31, 3,FALSE))</f>
        <v>black</v>
      </c>
      <c r="P156" s="19" t="s">
        <v>36</v>
      </c>
      <c r="Q156" s="27">
        <v>1</v>
      </c>
      <c r="R156" s="27">
        <v>0</v>
      </c>
      <c r="S156" s="28" t="s">
        <v>168</v>
      </c>
      <c r="T156" s="28" t="s">
        <v>169</v>
      </c>
      <c r="U156" s="28" t="s">
        <v>169</v>
      </c>
      <c r="V156" s="28" t="s">
        <v>168</v>
      </c>
      <c r="W156" s="28" t="s">
        <v>169</v>
      </c>
      <c r="X156" s="30">
        <v>26</v>
      </c>
      <c r="Y156" s="30">
        <f>IF(Q156=1,100-X156,X156)</f>
        <v>74</v>
      </c>
      <c r="Z156" s="31" t="s">
        <v>168</v>
      </c>
      <c r="AA156" s="30" t="b">
        <v>1</v>
      </c>
      <c r="AB156" s="30" t="b">
        <v>0</v>
      </c>
      <c r="AC156" s="25">
        <v>1682619176584</v>
      </c>
      <c r="AD156" s="25">
        <v>1682620539305</v>
      </c>
      <c r="AE156" s="25">
        <v>1682620651166</v>
      </c>
      <c r="AF156" s="25">
        <v>1682620654841</v>
      </c>
      <c r="AG156" s="33"/>
      <c r="AH156" s="33"/>
      <c r="AI156" s="33"/>
    </row>
    <row r="157" spans="1:35" s="2" customFormat="1" ht="20" customHeight="1" x14ac:dyDescent="0.15">
      <c r="A157" s="8">
        <v>2</v>
      </c>
      <c r="B157" s="8">
        <v>7</v>
      </c>
      <c r="C157" s="23" t="s">
        <v>33</v>
      </c>
      <c r="D157" s="8">
        <v>16</v>
      </c>
      <c r="E157" s="10" t="str">
        <f>VLOOKUP(data!F635, avatar_ref!$A$1:$D$31, 4, FALSE)</f>
        <v>Gemma</v>
      </c>
      <c r="F157" s="11" t="s">
        <v>27</v>
      </c>
      <c r="G157" s="11" t="s">
        <v>28</v>
      </c>
      <c r="H157" s="14" t="s">
        <v>162</v>
      </c>
      <c r="I157" s="15" t="str">
        <f>VLOOKUP(data!K635, avatar_ref!$A$1:$D$31, 2, FALSE)</f>
        <v>m</v>
      </c>
      <c r="J157" s="15" t="str">
        <f>VLOOKUP(data!K635, avatar_ref!$A$1:$D$31, 3, FALSE)</f>
        <v>white</v>
      </c>
      <c r="K157" s="14" t="s">
        <v>165</v>
      </c>
      <c r="L157" s="19" t="s">
        <v>30</v>
      </c>
      <c r="M157" s="20" t="str">
        <f>IF(L157="other",VLOOKUP(data!P635, avatar_ref!$A$1:$D$31, 4, FALSE),VLOOKUP(data!F635,avatar_ref!$A$1:$D$31, 4,FALSE))</f>
        <v>Amy</v>
      </c>
      <c r="N157" s="20" t="str">
        <f>IF(L157="other",VLOOKUP(data!P635, avatar_ref!$A$1:$D$31, 2, FALSE),VLOOKUP(data!F635,avatar_ref!$A$1:$D$31, 2,FALSE))</f>
        <v>f</v>
      </c>
      <c r="O157" s="20" t="str">
        <f>IF(L157="other",VLOOKUP(data!P635, avatar_ref!$A$1:$D$31, 3, FALSE),VLOOKUP(data!F635,avatar_ref!$A$1:$D$31, 3,FALSE))</f>
        <v>black</v>
      </c>
      <c r="P157" s="19" t="s">
        <v>36</v>
      </c>
      <c r="Q157" s="27">
        <v>0</v>
      </c>
      <c r="R157" s="27">
        <v>0</v>
      </c>
      <c r="S157" s="28" t="s">
        <v>184</v>
      </c>
      <c r="T157" s="28" t="s">
        <v>185</v>
      </c>
      <c r="U157" s="28" t="s">
        <v>185</v>
      </c>
      <c r="V157" s="28" t="s">
        <v>185</v>
      </c>
      <c r="W157" s="28" t="s">
        <v>184</v>
      </c>
      <c r="X157" s="30">
        <v>80</v>
      </c>
      <c r="Y157" s="30">
        <f>IF(Q157=1,100-X157,X157)</f>
        <v>80</v>
      </c>
      <c r="Z157" s="31" t="s">
        <v>184</v>
      </c>
      <c r="AA157" s="30" t="b">
        <v>1</v>
      </c>
      <c r="AB157" s="30" t="b">
        <v>0</v>
      </c>
      <c r="AC157" s="25">
        <v>1682619176584</v>
      </c>
      <c r="AD157" s="25">
        <v>1682620539305</v>
      </c>
      <c r="AE157" s="25">
        <v>1682620655906</v>
      </c>
      <c r="AF157" s="25">
        <v>1682620659029</v>
      </c>
      <c r="AG157" s="33"/>
      <c r="AH157" s="33"/>
      <c r="AI157" s="33"/>
    </row>
    <row r="158" spans="1:35" s="2" customFormat="1" ht="20" customHeight="1" x14ac:dyDescent="0.15">
      <c r="A158" s="8">
        <v>2</v>
      </c>
      <c r="B158" s="8">
        <v>7</v>
      </c>
      <c r="C158" s="23" t="s">
        <v>33</v>
      </c>
      <c r="D158" s="8">
        <v>17</v>
      </c>
      <c r="E158" s="10" t="str">
        <f>VLOOKUP(data!F636, avatar_ref!$A$1:$D$31, 4, FALSE)</f>
        <v>Gemma</v>
      </c>
      <c r="F158" s="11" t="s">
        <v>27</v>
      </c>
      <c r="G158" s="11" t="s">
        <v>28</v>
      </c>
      <c r="H158" s="14" t="s">
        <v>162</v>
      </c>
      <c r="I158" s="15" t="str">
        <f>VLOOKUP(data!K636, avatar_ref!$A$1:$D$31, 2, FALSE)</f>
        <v>m</v>
      </c>
      <c r="J158" s="15" t="str">
        <f>VLOOKUP(data!K636, avatar_ref!$A$1:$D$31, 3, FALSE)</f>
        <v>white</v>
      </c>
      <c r="K158" s="14" t="s">
        <v>165</v>
      </c>
      <c r="L158" s="19" t="s">
        <v>30</v>
      </c>
      <c r="M158" s="20" t="str">
        <f>IF(L158="other",VLOOKUP(data!P636, avatar_ref!$A$1:$D$31, 4, FALSE),VLOOKUP(data!F636,avatar_ref!$A$1:$D$31, 4,FALSE))</f>
        <v>Amy</v>
      </c>
      <c r="N158" s="20" t="str">
        <f>IF(L158="other",VLOOKUP(data!P636, avatar_ref!$A$1:$D$31, 2, FALSE),VLOOKUP(data!F636,avatar_ref!$A$1:$D$31, 2,FALSE))</f>
        <v>f</v>
      </c>
      <c r="O158" s="20" t="str">
        <f>IF(L158="other",VLOOKUP(data!P636, avatar_ref!$A$1:$D$31, 3, FALSE),VLOOKUP(data!F636,avatar_ref!$A$1:$D$31, 3,FALSE))</f>
        <v>black</v>
      </c>
      <c r="P158" s="19" t="s">
        <v>36</v>
      </c>
      <c r="Q158" s="27">
        <v>1</v>
      </c>
      <c r="R158" s="27">
        <v>1</v>
      </c>
      <c r="S158" s="28" t="s">
        <v>178</v>
      </c>
      <c r="T158" s="28" t="s">
        <v>179</v>
      </c>
      <c r="U158" s="28" t="s">
        <v>178</v>
      </c>
      <c r="V158" s="28" t="s">
        <v>178</v>
      </c>
      <c r="W158" s="28" t="s">
        <v>179</v>
      </c>
      <c r="X158" s="30">
        <v>8</v>
      </c>
      <c r="Y158" s="30">
        <f>IF(Q158=1,100-X158,X158)</f>
        <v>92</v>
      </c>
      <c r="Z158" s="31" t="s">
        <v>178</v>
      </c>
      <c r="AA158" s="30" t="b">
        <v>1</v>
      </c>
      <c r="AB158" s="30" t="b">
        <v>1</v>
      </c>
      <c r="AC158" s="25">
        <v>1682619176584</v>
      </c>
      <c r="AD158" s="25">
        <v>1682620539305</v>
      </c>
      <c r="AE158" s="25">
        <v>1682620659729</v>
      </c>
      <c r="AF158" s="25">
        <v>1682620662084</v>
      </c>
      <c r="AG158" s="33"/>
      <c r="AH158" s="33"/>
      <c r="AI158" s="33"/>
    </row>
    <row r="159" spans="1:35" s="2" customFormat="1" ht="20" customHeight="1" x14ac:dyDescent="0.15">
      <c r="A159" s="8">
        <v>2</v>
      </c>
      <c r="B159" s="8">
        <v>7</v>
      </c>
      <c r="C159" s="23" t="s">
        <v>33</v>
      </c>
      <c r="D159" s="8">
        <v>18</v>
      </c>
      <c r="E159" s="10" t="str">
        <f>VLOOKUP(data!F637, avatar_ref!$A$1:$D$31, 4, FALSE)</f>
        <v>Gemma</v>
      </c>
      <c r="F159" s="11" t="s">
        <v>27</v>
      </c>
      <c r="G159" s="11" t="s">
        <v>28</v>
      </c>
      <c r="H159" s="14" t="s">
        <v>162</v>
      </c>
      <c r="I159" s="15" t="str">
        <f>VLOOKUP(data!K637, avatar_ref!$A$1:$D$31, 2, FALSE)</f>
        <v>m</v>
      </c>
      <c r="J159" s="15" t="str">
        <f>VLOOKUP(data!K637, avatar_ref!$A$1:$D$31, 3, FALSE)</f>
        <v>white</v>
      </c>
      <c r="K159" s="14" t="s">
        <v>165</v>
      </c>
      <c r="L159" s="19" t="s">
        <v>30</v>
      </c>
      <c r="M159" s="20" t="str">
        <f>IF(L159="other",VLOOKUP(data!P637, avatar_ref!$A$1:$D$31, 4, FALSE),VLOOKUP(data!F637,avatar_ref!$A$1:$D$31, 4,FALSE))</f>
        <v>Amy</v>
      </c>
      <c r="N159" s="20" t="str">
        <f>IF(L159="other",VLOOKUP(data!P637, avatar_ref!$A$1:$D$31, 2, FALSE),VLOOKUP(data!F637,avatar_ref!$A$1:$D$31, 2,FALSE))</f>
        <v>f</v>
      </c>
      <c r="O159" s="20" t="str">
        <f>IF(L159="other",VLOOKUP(data!P637, avatar_ref!$A$1:$D$31, 3, FALSE),VLOOKUP(data!F637,avatar_ref!$A$1:$D$31, 3,FALSE))</f>
        <v>black</v>
      </c>
      <c r="P159" s="19" t="s">
        <v>36</v>
      </c>
      <c r="Q159" s="27">
        <v>0</v>
      </c>
      <c r="R159" s="27">
        <v>1</v>
      </c>
      <c r="S159" s="28" t="s">
        <v>198</v>
      </c>
      <c r="T159" s="28" t="s">
        <v>199</v>
      </c>
      <c r="U159" s="28" t="s">
        <v>198</v>
      </c>
      <c r="V159" s="28" t="s">
        <v>199</v>
      </c>
      <c r="W159" s="28" t="s">
        <v>198</v>
      </c>
      <c r="X159" s="30">
        <v>87</v>
      </c>
      <c r="Y159" s="30">
        <f>IF(Q159=1,100-X159,X159)</f>
        <v>87</v>
      </c>
      <c r="Z159" s="31" t="s">
        <v>198</v>
      </c>
      <c r="AA159" s="30" t="b">
        <v>1</v>
      </c>
      <c r="AB159" s="30" t="b">
        <v>1</v>
      </c>
      <c r="AC159" s="25">
        <v>1682619176584</v>
      </c>
      <c r="AD159" s="25">
        <v>1682620539305</v>
      </c>
      <c r="AE159" s="25">
        <v>1682620662699</v>
      </c>
      <c r="AF159" s="25">
        <v>1682620664848</v>
      </c>
      <c r="AG159" s="33"/>
      <c r="AH159" s="33"/>
      <c r="AI159" s="33"/>
    </row>
    <row r="160" spans="1:35" s="2" customFormat="1" ht="20" customHeight="1" x14ac:dyDescent="0.15">
      <c r="A160" s="8">
        <v>2</v>
      </c>
      <c r="B160" s="8">
        <v>7</v>
      </c>
      <c r="C160" s="23" t="s">
        <v>33</v>
      </c>
      <c r="D160" s="8">
        <v>19</v>
      </c>
      <c r="E160" s="10" t="str">
        <f>VLOOKUP(data!F638, avatar_ref!$A$1:$D$31, 4, FALSE)</f>
        <v>Gemma</v>
      </c>
      <c r="F160" s="11" t="s">
        <v>27</v>
      </c>
      <c r="G160" s="11" t="s">
        <v>28</v>
      </c>
      <c r="H160" s="14" t="s">
        <v>162</v>
      </c>
      <c r="I160" s="15" t="str">
        <f>VLOOKUP(data!K638, avatar_ref!$A$1:$D$31, 2, FALSE)</f>
        <v>m</v>
      </c>
      <c r="J160" s="15" t="str">
        <f>VLOOKUP(data!K638, avatar_ref!$A$1:$D$31, 3, FALSE)</f>
        <v>black</v>
      </c>
      <c r="K160" s="14" t="s">
        <v>165</v>
      </c>
      <c r="L160" s="19" t="s">
        <v>30</v>
      </c>
      <c r="M160" s="20" t="str">
        <f>IF(L160="other",VLOOKUP(data!P638, avatar_ref!$A$1:$D$31, 4, FALSE),VLOOKUP(data!F638,avatar_ref!$A$1:$D$31, 4,FALSE))</f>
        <v>Amy</v>
      </c>
      <c r="N160" s="20" t="str">
        <f>IF(L160="other",VLOOKUP(data!P638, avatar_ref!$A$1:$D$31, 2, FALSE),VLOOKUP(data!F638,avatar_ref!$A$1:$D$31, 2,FALSE))</f>
        <v>f</v>
      </c>
      <c r="O160" s="20" t="str">
        <f>IF(L160="other",VLOOKUP(data!P638, avatar_ref!$A$1:$D$31, 3, FALSE),VLOOKUP(data!F638,avatar_ref!$A$1:$D$31, 3,FALSE))</f>
        <v>black</v>
      </c>
      <c r="P160" s="19" t="s">
        <v>36</v>
      </c>
      <c r="Q160" s="27">
        <v>0</v>
      </c>
      <c r="R160" s="27">
        <v>1</v>
      </c>
      <c r="S160" s="28" t="s">
        <v>202</v>
      </c>
      <c r="T160" s="28" t="s">
        <v>203</v>
      </c>
      <c r="U160" s="28" t="s">
        <v>202</v>
      </c>
      <c r="V160" s="28" t="s">
        <v>203</v>
      </c>
      <c r="W160" s="28" t="s">
        <v>202</v>
      </c>
      <c r="X160" s="30">
        <v>87</v>
      </c>
      <c r="Y160" s="30">
        <f>IF(Q160=1,100-X160,X160)</f>
        <v>87</v>
      </c>
      <c r="Z160" s="31" t="s">
        <v>202</v>
      </c>
      <c r="AA160" s="30" t="b">
        <v>1</v>
      </c>
      <c r="AB160" s="30" t="b">
        <v>1</v>
      </c>
      <c r="AC160" s="25">
        <v>1682619176584</v>
      </c>
      <c r="AD160" s="25">
        <v>1682620539305</v>
      </c>
      <c r="AE160" s="25">
        <v>1682620665344</v>
      </c>
      <c r="AF160" s="25">
        <v>1682620667230</v>
      </c>
      <c r="AG160" s="33">
        <v>3</v>
      </c>
      <c r="AH160" s="33">
        <v>1682620667729</v>
      </c>
      <c r="AI160" s="33">
        <v>1682620671168</v>
      </c>
    </row>
    <row r="161" spans="1:35" s="2" customFormat="1" ht="20" customHeight="1" x14ac:dyDescent="0.15">
      <c r="A161" s="8">
        <v>3</v>
      </c>
      <c r="B161" s="8">
        <v>0</v>
      </c>
      <c r="C161" s="23" t="s">
        <v>33</v>
      </c>
      <c r="D161" s="8">
        <v>0</v>
      </c>
      <c r="E161" s="10" t="str">
        <f>VLOOKUP(data!F2, avatar_ref!$A$1:$D$31, 4, FALSE)</f>
        <v>Colin</v>
      </c>
      <c r="F161" s="11" t="s">
        <v>27</v>
      </c>
      <c r="G161" s="11" t="s">
        <v>28</v>
      </c>
      <c r="H161" s="14" t="s">
        <v>29</v>
      </c>
      <c r="I161" s="15" t="str">
        <f>VLOOKUP(data!K2, avatar_ref!$A$1:$D$31, 2, FALSE)</f>
        <v>f</v>
      </c>
      <c r="J161" s="15" t="str">
        <f>VLOOKUP(data!K2, avatar_ref!$A$1:$D$31, 3, FALSE)</f>
        <v>black</v>
      </c>
      <c r="K161" s="14" t="s">
        <v>36</v>
      </c>
      <c r="L161" s="19" t="s">
        <v>30</v>
      </c>
      <c r="M161" s="20" t="str">
        <f>IF(L161="other",VLOOKUP(data!P2, avatar_ref!$A$1:$D$31, 4, FALSE),VLOOKUP(data!F2,avatar_ref!$A$1:$D$31, 4,FALSE))</f>
        <v>Jason</v>
      </c>
      <c r="N161" s="20" t="str">
        <f>IF(L161="other",VLOOKUP(data!P2, avatar_ref!$A$1:$D$31, 2, FALSE),VLOOKUP(data!F2,avatar_ref!$A$1:$D$31, 2,FALSE))</f>
        <v>m</v>
      </c>
      <c r="O161" s="20" t="str">
        <f>IF(L161="other",VLOOKUP(data!P2, avatar_ref!$A$1:$D$31, 3, FALSE),VLOOKUP(data!F2,avatar_ref!$A$1:$D$31, 3,FALSE))</f>
        <v>white</v>
      </c>
      <c r="P161" s="19" t="s">
        <v>32</v>
      </c>
      <c r="Q161" s="27">
        <v>1</v>
      </c>
      <c r="R161" s="27">
        <v>1</v>
      </c>
      <c r="S161" s="28" t="s">
        <v>34</v>
      </c>
      <c r="T161" s="28" t="s">
        <v>35</v>
      </c>
      <c r="U161" s="28" t="s">
        <v>34</v>
      </c>
      <c r="V161" s="28" t="s">
        <v>34</v>
      </c>
      <c r="W161" s="28" t="s">
        <v>35</v>
      </c>
      <c r="X161" s="30">
        <v>50</v>
      </c>
      <c r="Y161" s="30">
        <f>IF(Q161=1,100-X161,X161)</f>
        <v>50</v>
      </c>
      <c r="Z161" s="31" t="s">
        <v>35</v>
      </c>
      <c r="AA161" s="30" t="b">
        <v>0</v>
      </c>
      <c r="AB161" s="30" t="b">
        <v>0</v>
      </c>
      <c r="AC161" s="25">
        <v>1682619207667</v>
      </c>
      <c r="AD161" s="25">
        <v>1682619209832</v>
      </c>
      <c r="AE161" s="25">
        <v>1682619246569</v>
      </c>
      <c r="AF161" s="25">
        <v>1682619273427</v>
      </c>
      <c r="AG161" s="33"/>
      <c r="AH161" s="33"/>
      <c r="AI161" s="33"/>
    </row>
    <row r="162" spans="1:35" s="2" customFormat="1" ht="20" customHeight="1" x14ac:dyDescent="0.15">
      <c r="A162" s="8">
        <v>3</v>
      </c>
      <c r="B162" s="8">
        <v>0</v>
      </c>
      <c r="C162" s="23" t="s">
        <v>33</v>
      </c>
      <c r="D162" s="8">
        <v>1</v>
      </c>
      <c r="E162" s="10" t="str">
        <f>VLOOKUP(data!F3, avatar_ref!$A$1:$D$31, 4, FALSE)</f>
        <v>Colin</v>
      </c>
      <c r="F162" s="11" t="s">
        <v>27</v>
      </c>
      <c r="G162" s="11" t="s">
        <v>28</v>
      </c>
      <c r="H162" s="14" t="s">
        <v>29</v>
      </c>
      <c r="I162" s="15" t="str">
        <f>VLOOKUP(data!K3, avatar_ref!$A$1:$D$31, 2, FALSE)</f>
        <v>f</v>
      </c>
      <c r="J162" s="15" t="str">
        <f>VLOOKUP(data!K3, avatar_ref!$A$1:$D$31, 3, FALSE)</f>
        <v>black</v>
      </c>
      <c r="K162" s="14" t="s">
        <v>36</v>
      </c>
      <c r="L162" s="19" t="s">
        <v>30</v>
      </c>
      <c r="M162" s="20" t="str">
        <f>IF(L162="other",VLOOKUP(data!P3, avatar_ref!$A$1:$D$31, 4, FALSE),VLOOKUP(data!F3,avatar_ref!$A$1:$D$31, 4,FALSE))</f>
        <v>Jason</v>
      </c>
      <c r="N162" s="20" t="str">
        <f>IF(L162="other",VLOOKUP(data!P3, avatar_ref!$A$1:$D$31, 2, FALSE),VLOOKUP(data!F3,avatar_ref!$A$1:$D$31, 2,FALSE))</f>
        <v>m</v>
      </c>
      <c r="O162" s="20" t="str">
        <f>IF(L162="other",VLOOKUP(data!P3, avatar_ref!$A$1:$D$31, 3, FALSE),VLOOKUP(data!F3,avatar_ref!$A$1:$D$31, 3,FALSE))</f>
        <v>white</v>
      </c>
      <c r="P162" s="19" t="s">
        <v>32</v>
      </c>
      <c r="Q162" s="27">
        <v>1</v>
      </c>
      <c r="R162" s="27">
        <v>1</v>
      </c>
      <c r="S162" s="28" t="s">
        <v>37</v>
      </c>
      <c r="T162" s="28" t="s">
        <v>38</v>
      </c>
      <c r="U162" s="28" t="s">
        <v>37</v>
      </c>
      <c r="V162" s="28" t="s">
        <v>37</v>
      </c>
      <c r="W162" s="28" t="s">
        <v>38</v>
      </c>
      <c r="X162" s="30">
        <v>25</v>
      </c>
      <c r="Y162" s="30">
        <f>IF(Q162=1,100-X162,X162)</f>
        <v>75</v>
      </c>
      <c r="Z162" s="31" t="s">
        <v>37</v>
      </c>
      <c r="AA162" s="30" t="b">
        <v>1</v>
      </c>
      <c r="AB162" s="30" t="b">
        <v>1</v>
      </c>
      <c r="AC162" s="25">
        <v>1682619207667</v>
      </c>
      <c r="AD162" s="25">
        <v>1682619209832</v>
      </c>
      <c r="AE162" s="25">
        <v>1682619281496</v>
      </c>
      <c r="AF162" s="25">
        <v>1682619291540</v>
      </c>
      <c r="AG162" s="33"/>
      <c r="AH162" s="33"/>
      <c r="AI162" s="33"/>
    </row>
    <row r="163" spans="1:35" s="2" customFormat="1" ht="20" customHeight="1" x14ac:dyDescent="0.15">
      <c r="A163" s="8">
        <v>3</v>
      </c>
      <c r="B163" s="8">
        <v>0</v>
      </c>
      <c r="C163" s="23" t="s">
        <v>33</v>
      </c>
      <c r="D163" s="8">
        <v>2</v>
      </c>
      <c r="E163" s="10" t="str">
        <f>VLOOKUP(data!F4, avatar_ref!$A$1:$D$31, 4, FALSE)</f>
        <v>Colin</v>
      </c>
      <c r="F163" s="11" t="s">
        <v>27</v>
      </c>
      <c r="G163" s="11" t="s">
        <v>28</v>
      </c>
      <c r="H163" s="14" t="s">
        <v>29</v>
      </c>
      <c r="I163" s="15" t="str">
        <f>VLOOKUP(data!K4, avatar_ref!$A$1:$D$31, 2, FALSE)</f>
        <v>f</v>
      </c>
      <c r="J163" s="15" t="str">
        <f>VLOOKUP(data!K4, avatar_ref!$A$1:$D$31, 3, FALSE)</f>
        <v>black</v>
      </c>
      <c r="K163" s="14" t="s">
        <v>36</v>
      </c>
      <c r="L163" s="19" t="s">
        <v>30</v>
      </c>
      <c r="M163" s="20" t="str">
        <f>IF(L163="other",VLOOKUP(data!P4, avatar_ref!$A$1:$D$31, 4, FALSE),VLOOKUP(data!F4,avatar_ref!$A$1:$D$31, 4,FALSE))</f>
        <v>Jason</v>
      </c>
      <c r="N163" s="20" t="str">
        <f>IF(L163="other",VLOOKUP(data!P4, avatar_ref!$A$1:$D$31, 2, FALSE),VLOOKUP(data!F4,avatar_ref!$A$1:$D$31, 2,FALSE))</f>
        <v>m</v>
      </c>
      <c r="O163" s="20" t="str">
        <f>IF(L163="other",VLOOKUP(data!P4, avatar_ref!$A$1:$D$31, 3, FALSE),VLOOKUP(data!F4,avatar_ref!$A$1:$D$31, 3,FALSE))</f>
        <v>white</v>
      </c>
      <c r="P163" s="19" t="s">
        <v>32</v>
      </c>
      <c r="Q163" s="27">
        <v>0</v>
      </c>
      <c r="R163" s="27">
        <v>0</v>
      </c>
      <c r="S163" s="28" t="s">
        <v>39</v>
      </c>
      <c r="T163" s="28" t="s">
        <v>40</v>
      </c>
      <c r="U163" s="28" t="s">
        <v>40</v>
      </c>
      <c r="V163" s="28" t="s">
        <v>40</v>
      </c>
      <c r="W163" s="28" t="s">
        <v>39</v>
      </c>
      <c r="X163" s="30">
        <v>100</v>
      </c>
      <c r="Y163" s="30">
        <f>IF(Q163=1,100-X163,X163)</f>
        <v>100</v>
      </c>
      <c r="Z163" s="31" t="s">
        <v>39</v>
      </c>
      <c r="AA163" s="30" t="b">
        <v>1</v>
      </c>
      <c r="AB163" s="30" t="b">
        <v>0</v>
      </c>
      <c r="AC163" s="25">
        <v>1682619207667</v>
      </c>
      <c r="AD163" s="25">
        <v>1682619209832</v>
      </c>
      <c r="AE163" s="25">
        <v>1682619294264</v>
      </c>
      <c r="AF163" s="25">
        <v>1682619299845</v>
      </c>
      <c r="AG163" s="33"/>
      <c r="AH163" s="33"/>
      <c r="AI163" s="33"/>
    </row>
    <row r="164" spans="1:35" s="2" customFormat="1" ht="20" customHeight="1" x14ac:dyDescent="0.15">
      <c r="A164" s="8">
        <v>3</v>
      </c>
      <c r="B164" s="8">
        <v>0</v>
      </c>
      <c r="C164" s="23" t="s">
        <v>33</v>
      </c>
      <c r="D164" s="8">
        <v>3</v>
      </c>
      <c r="E164" s="10" t="str">
        <f>VLOOKUP(data!F5, avatar_ref!$A$1:$D$31, 4, FALSE)</f>
        <v>Colin</v>
      </c>
      <c r="F164" s="11" t="s">
        <v>27</v>
      </c>
      <c r="G164" s="11" t="s">
        <v>28</v>
      </c>
      <c r="H164" s="14" t="s">
        <v>29</v>
      </c>
      <c r="I164" s="15" t="str">
        <f>VLOOKUP(data!K5, avatar_ref!$A$1:$D$31, 2, FALSE)</f>
        <v>f</v>
      </c>
      <c r="J164" s="15" t="str">
        <f>VLOOKUP(data!K5, avatar_ref!$A$1:$D$31, 3, FALSE)</f>
        <v>black</v>
      </c>
      <c r="K164" s="14" t="s">
        <v>36</v>
      </c>
      <c r="L164" s="19" t="s">
        <v>30</v>
      </c>
      <c r="M164" s="20" t="str">
        <f>IF(L164="other",VLOOKUP(data!P5, avatar_ref!$A$1:$D$31, 4, FALSE),VLOOKUP(data!F5,avatar_ref!$A$1:$D$31, 4,FALSE))</f>
        <v>Jason</v>
      </c>
      <c r="N164" s="20" t="str">
        <f>IF(L164="other",VLOOKUP(data!P5, avatar_ref!$A$1:$D$31, 2, FALSE),VLOOKUP(data!F5,avatar_ref!$A$1:$D$31, 2,FALSE))</f>
        <v>m</v>
      </c>
      <c r="O164" s="20" t="str">
        <f>IF(L164="other",VLOOKUP(data!P5, avatar_ref!$A$1:$D$31, 3, FALSE),VLOOKUP(data!F5,avatar_ref!$A$1:$D$31, 3,FALSE))</f>
        <v>white</v>
      </c>
      <c r="P164" s="19" t="s">
        <v>32</v>
      </c>
      <c r="Q164" s="27">
        <v>1</v>
      </c>
      <c r="R164" s="27">
        <v>1</v>
      </c>
      <c r="S164" s="28" t="s">
        <v>41</v>
      </c>
      <c r="T164" s="28" t="s">
        <v>42</v>
      </c>
      <c r="U164" s="28" t="s">
        <v>41</v>
      </c>
      <c r="V164" s="28" t="s">
        <v>41</v>
      </c>
      <c r="W164" s="28" t="s">
        <v>42</v>
      </c>
      <c r="X164" s="30">
        <v>25</v>
      </c>
      <c r="Y164" s="30">
        <f>IF(Q164=1,100-X164,X164)</f>
        <v>75</v>
      </c>
      <c r="Z164" s="31" t="s">
        <v>41</v>
      </c>
      <c r="AA164" s="30" t="b">
        <v>1</v>
      </c>
      <c r="AB164" s="30" t="b">
        <v>1</v>
      </c>
      <c r="AC164" s="25">
        <v>1682619207667</v>
      </c>
      <c r="AD164" s="25">
        <v>1682619209832</v>
      </c>
      <c r="AE164" s="25">
        <v>1682619302402</v>
      </c>
      <c r="AF164" s="25">
        <v>1682619338956</v>
      </c>
      <c r="AG164" s="33"/>
      <c r="AH164" s="33"/>
      <c r="AI164" s="33"/>
    </row>
    <row r="165" spans="1:35" s="2" customFormat="1" ht="20" customHeight="1" x14ac:dyDescent="0.15">
      <c r="A165" s="8">
        <v>3</v>
      </c>
      <c r="B165" s="8">
        <v>0</v>
      </c>
      <c r="C165" s="23" t="s">
        <v>33</v>
      </c>
      <c r="D165" s="8">
        <v>4</v>
      </c>
      <c r="E165" s="10" t="str">
        <f>VLOOKUP(data!F6, avatar_ref!$A$1:$D$31, 4, FALSE)</f>
        <v>Colin</v>
      </c>
      <c r="F165" s="11" t="s">
        <v>27</v>
      </c>
      <c r="G165" s="11" t="s">
        <v>28</v>
      </c>
      <c r="H165" s="14" t="s">
        <v>29</v>
      </c>
      <c r="I165" s="15" t="str">
        <f>VLOOKUP(data!K6, avatar_ref!$A$1:$D$31, 2, FALSE)</f>
        <v>f</v>
      </c>
      <c r="J165" s="15" t="str">
        <f>VLOOKUP(data!K6, avatar_ref!$A$1:$D$31, 3, FALSE)</f>
        <v>black</v>
      </c>
      <c r="K165" s="14" t="s">
        <v>36</v>
      </c>
      <c r="L165" s="19" t="s">
        <v>30</v>
      </c>
      <c r="M165" s="20" t="str">
        <f>IF(L165="other",VLOOKUP(data!P6, avatar_ref!$A$1:$D$31, 4, FALSE),VLOOKUP(data!F6,avatar_ref!$A$1:$D$31, 4,FALSE))</f>
        <v>Jason</v>
      </c>
      <c r="N165" s="20" t="str">
        <f>IF(L165="other",VLOOKUP(data!P6, avatar_ref!$A$1:$D$31, 2, FALSE),VLOOKUP(data!F6,avatar_ref!$A$1:$D$31, 2,FALSE))</f>
        <v>m</v>
      </c>
      <c r="O165" s="20" t="str">
        <f>IF(L165="other",VLOOKUP(data!P6, avatar_ref!$A$1:$D$31, 3, FALSE),VLOOKUP(data!F6,avatar_ref!$A$1:$D$31, 3,FALSE))</f>
        <v>white</v>
      </c>
      <c r="P165" s="19" t="s">
        <v>32</v>
      </c>
      <c r="Q165" s="27">
        <v>0</v>
      </c>
      <c r="R165" s="27">
        <v>1</v>
      </c>
      <c r="S165" s="28" t="s">
        <v>43</v>
      </c>
      <c r="T165" s="28" t="s">
        <v>44</v>
      </c>
      <c r="U165" s="28" t="s">
        <v>43</v>
      </c>
      <c r="V165" s="28" t="s">
        <v>44</v>
      </c>
      <c r="W165" s="28" t="s">
        <v>43</v>
      </c>
      <c r="X165" s="30">
        <v>96</v>
      </c>
      <c r="Y165" s="30">
        <f>IF(Q165=1,100-X165,X165)</f>
        <v>96</v>
      </c>
      <c r="Z165" s="31" t="s">
        <v>43</v>
      </c>
      <c r="AA165" s="30" t="b">
        <v>1</v>
      </c>
      <c r="AB165" s="30" t="b">
        <v>1</v>
      </c>
      <c r="AC165" s="25">
        <v>1682619207667</v>
      </c>
      <c r="AD165" s="25">
        <v>1682619209832</v>
      </c>
      <c r="AE165" s="25">
        <v>1682619341341</v>
      </c>
      <c r="AF165" s="25">
        <v>1682619350401</v>
      </c>
      <c r="AG165" s="33"/>
      <c r="AH165" s="33"/>
      <c r="AI165" s="33"/>
    </row>
    <row r="166" spans="1:35" s="2" customFormat="1" ht="20" customHeight="1" x14ac:dyDescent="0.15">
      <c r="A166" s="8">
        <v>3</v>
      </c>
      <c r="B166" s="8">
        <v>0</v>
      </c>
      <c r="C166" s="23" t="s">
        <v>33</v>
      </c>
      <c r="D166" s="8">
        <v>5</v>
      </c>
      <c r="E166" s="10" t="str">
        <f>VLOOKUP(data!F7, avatar_ref!$A$1:$D$31, 4, FALSE)</f>
        <v>Colin</v>
      </c>
      <c r="F166" s="11" t="s">
        <v>27</v>
      </c>
      <c r="G166" s="11" t="s">
        <v>28</v>
      </c>
      <c r="H166" s="14" t="s">
        <v>29</v>
      </c>
      <c r="I166" s="15" t="str">
        <f>VLOOKUP(data!K7, avatar_ref!$A$1:$D$31, 2, FALSE)</f>
        <v>f</v>
      </c>
      <c r="J166" s="15" t="str">
        <f>VLOOKUP(data!K7, avatar_ref!$A$1:$D$31, 3, FALSE)</f>
        <v>black</v>
      </c>
      <c r="K166" s="14" t="s">
        <v>36</v>
      </c>
      <c r="L166" s="19" t="s">
        <v>30</v>
      </c>
      <c r="M166" s="20" t="str">
        <f>IF(L166="other",VLOOKUP(data!P7, avatar_ref!$A$1:$D$31, 4, FALSE),VLOOKUP(data!F7,avatar_ref!$A$1:$D$31, 4,FALSE))</f>
        <v>Jason</v>
      </c>
      <c r="N166" s="20" t="str">
        <f>IF(L166="other",VLOOKUP(data!P7, avatar_ref!$A$1:$D$31, 2, FALSE),VLOOKUP(data!F7,avatar_ref!$A$1:$D$31, 2,FALSE))</f>
        <v>m</v>
      </c>
      <c r="O166" s="20" t="str">
        <f>IF(L166="other",VLOOKUP(data!P7, avatar_ref!$A$1:$D$31, 3, FALSE),VLOOKUP(data!F7,avatar_ref!$A$1:$D$31, 3,FALSE))</f>
        <v>white</v>
      </c>
      <c r="P166" s="19" t="s">
        <v>32</v>
      </c>
      <c r="Q166" s="27">
        <v>0</v>
      </c>
      <c r="R166" s="27">
        <v>1</v>
      </c>
      <c r="S166" s="28" t="s">
        <v>45</v>
      </c>
      <c r="T166" s="28" t="s">
        <v>46</v>
      </c>
      <c r="U166" s="28" t="s">
        <v>45</v>
      </c>
      <c r="V166" s="28" t="s">
        <v>46</v>
      </c>
      <c r="W166" s="28" t="s">
        <v>45</v>
      </c>
      <c r="X166" s="30">
        <v>50</v>
      </c>
      <c r="Y166" s="30">
        <f>IF(Q166=1,100-X166,X166)</f>
        <v>50</v>
      </c>
      <c r="Z166" s="31" t="s">
        <v>45</v>
      </c>
      <c r="AA166" s="30" t="b">
        <v>1</v>
      </c>
      <c r="AB166" s="30" t="b">
        <v>1</v>
      </c>
      <c r="AC166" s="25">
        <v>1682619207667</v>
      </c>
      <c r="AD166" s="25">
        <v>1682619209832</v>
      </c>
      <c r="AE166" s="25">
        <v>1682619353738</v>
      </c>
      <c r="AF166" s="25">
        <v>1682619358339</v>
      </c>
      <c r="AG166" s="33"/>
      <c r="AH166" s="33"/>
      <c r="AI166" s="33"/>
    </row>
    <row r="167" spans="1:35" s="2" customFormat="1" ht="20" customHeight="1" x14ac:dyDescent="0.15">
      <c r="A167" s="8">
        <v>3</v>
      </c>
      <c r="B167" s="8">
        <v>0</v>
      </c>
      <c r="C167" s="23" t="s">
        <v>33</v>
      </c>
      <c r="D167" s="8">
        <v>6</v>
      </c>
      <c r="E167" s="10" t="str">
        <f>VLOOKUP(data!F8, avatar_ref!$A$1:$D$31, 4, FALSE)</f>
        <v>Colin</v>
      </c>
      <c r="F167" s="11" t="s">
        <v>27</v>
      </c>
      <c r="G167" s="11" t="s">
        <v>28</v>
      </c>
      <c r="H167" s="14" t="s">
        <v>29</v>
      </c>
      <c r="I167" s="15" t="str">
        <f>VLOOKUP(data!K8, avatar_ref!$A$1:$D$31, 2, FALSE)</f>
        <v>f</v>
      </c>
      <c r="J167" s="15" t="str">
        <f>VLOOKUP(data!K8, avatar_ref!$A$1:$D$31, 3, FALSE)</f>
        <v>black</v>
      </c>
      <c r="K167" s="14" t="s">
        <v>36</v>
      </c>
      <c r="L167" s="19" t="s">
        <v>30</v>
      </c>
      <c r="M167" s="20" t="str">
        <f>IF(L167="other",VLOOKUP(data!P8, avatar_ref!$A$1:$D$31, 4, FALSE),VLOOKUP(data!F8,avatar_ref!$A$1:$D$31, 4,FALSE))</f>
        <v>Jason</v>
      </c>
      <c r="N167" s="20" t="str">
        <f>IF(L167="other",VLOOKUP(data!P8, avatar_ref!$A$1:$D$31, 2, FALSE),VLOOKUP(data!F8,avatar_ref!$A$1:$D$31, 2,FALSE))</f>
        <v>m</v>
      </c>
      <c r="O167" s="20" t="str">
        <f>IF(L167="other",VLOOKUP(data!P8, avatar_ref!$A$1:$D$31, 3, FALSE),VLOOKUP(data!F8,avatar_ref!$A$1:$D$31, 3,FALSE))</f>
        <v>white</v>
      </c>
      <c r="P167" s="19" t="s">
        <v>32</v>
      </c>
      <c r="Q167" s="27">
        <v>1</v>
      </c>
      <c r="R167" s="27">
        <v>0</v>
      </c>
      <c r="S167" s="28" t="s">
        <v>47</v>
      </c>
      <c r="T167" s="28" t="s">
        <v>48</v>
      </c>
      <c r="U167" s="28" t="s">
        <v>48</v>
      </c>
      <c r="V167" s="28" t="s">
        <v>47</v>
      </c>
      <c r="W167" s="28" t="s">
        <v>48</v>
      </c>
      <c r="X167" s="30">
        <v>96</v>
      </c>
      <c r="Y167" s="30">
        <f>IF(Q167=1,100-X167,X167)</f>
        <v>4</v>
      </c>
      <c r="Z167" s="31" t="s">
        <v>48</v>
      </c>
      <c r="AA167" s="30" t="b">
        <v>0</v>
      </c>
      <c r="AB167" s="30" t="b">
        <v>1</v>
      </c>
      <c r="AC167" s="25">
        <v>1682619207667</v>
      </c>
      <c r="AD167" s="25">
        <v>1682619209832</v>
      </c>
      <c r="AE167" s="25">
        <v>1682619360769</v>
      </c>
      <c r="AF167" s="25">
        <v>1682619379388</v>
      </c>
      <c r="AG167" s="33"/>
      <c r="AH167" s="33"/>
      <c r="AI167" s="33"/>
    </row>
    <row r="168" spans="1:35" s="2" customFormat="1" ht="20" customHeight="1" x14ac:dyDescent="0.15">
      <c r="A168" s="8">
        <v>3</v>
      </c>
      <c r="B168" s="8">
        <v>0</v>
      </c>
      <c r="C168" s="23" t="s">
        <v>33</v>
      </c>
      <c r="D168" s="8">
        <v>7</v>
      </c>
      <c r="E168" s="10" t="str">
        <f>VLOOKUP(data!F9, avatar_ref!$A$1:$D$31, 4, FALSE)</f>
        <v>Colin</v>
      </c>
      <c r="F168" s="11" t="s">
        <v>27</v>
      </c>
      <c r="G168" s="11" t="s">
        <v>28</v>
      </c>
      <c r="H168" s="14" t="s">
        <v>29</v>
      </c>
      <c r="I168" s="15" t="str">
        <f>VLOOKUP(data!K9, avatar_ref!$A$1:$D$31, 2, FALSE)</f>
        <v>f</v>
      </c>
      <c r="J168" s="15" t="str">
        <f>VLOOKUP(data!K9, avatar_ref!$A$1:$D$31, 3, FALSE)</f>
        <v>black</v>
      </c>
      <c r="K168" s="14" t="s">
        <v>36</v>
      </c>
      <c r="L168" s="19" t="s">
        <v>30</v>
      </c>
      <c r="M168" s="20" t="str">
        <f>IF(L168="other",VLOOKUP(data!P9, avatar_ref!$A$1:$D$31, 4, FALSE),VLOOKUP(data!F9,avatar_ref!$A$1:$D$31, 4,FALSE))</f>
        <v>Jason</v>
      </c>
      <c r="N168" s="20" t="str">
        <f>IF(L168="other",VLOOKUP(data!P9, avatar_ref!$A$1:$D$31, 2, FALSE),VLOOKUP(data!F9,avatar_ref!$A$1:$D$31, 2,FALSE))</f>
        <v>m</v>
      </c>
      <c r="O168" s="20" t="str">
        <f>IF(L168="other",VLOOKUP(data!P9, avatar_ref!$A$1:$D$31, 3, FALSE),VLOOKUP(data!F9,avatar_ref!$A$1:$D$31, 3,FALSE))</f>
        <v>white</v>
      </c>
      <c r="P168" s="19" t="s">
        <v>32</v>
      </c>
      <c r="Q168" s="27">
        <v>0</v>
      </c>
      <c r="R168" s="27">
        <v>1</v>
      </c>
      <c r="S168" s="28" t="s">
        <v>49</v>
      </c>
      <c r="T168" s="28" t="s">
        <v>50</v>
      </c>
      <c r="U168" s="28" t="s">
        <v>49</v>
      </c>
      <c r="V168" s="28" t="s">
        <v>50</v>
      </c>
      <c r="W168" s="28" t="s">
        <v>49</v>
      </c>
      <c r="X168" s="30">
        <v>26</v>
      </c>
      <c r="Y168" s="30">
        <f>IF(Q168=1,100-X168,X168)</f>
        <v>26</v>
      </c>
      <c r="Z168" s="31" t="s">
        <v>50</v>
      </c>
      <c r="AA168" s="30" t="b">
        <v>0</v>
      </c>
      <c r="AB168" s="30" t="b">
        <v>0</v>
      </c>
      <c r="AC168" s="25">
        <v>1682619207667</v>
      </c>
      <c r="AD168" s="25">
        <v>1682619209832</v>
      </c>
      <c r="AE168" s="25">
        <v>1682619381801</v>
      </c>
      <c r="AF168" s="25">
        <v>1682619393731</v>
      </c>
      <c r="AG168" s="33"/>
      <c r="AH168" s="33"/>
      <c r="AI168" s="33"/>
    </row>
    <row r="169" spans="1:35" s="2" customFormat="1" ht="20" customHeight="1" x14ac:dyDescent="0.15">
      <c r="A169" s="8">
        <v>3</v>
      </c>
      <c r="B169" s="8">
        <v>0</v>
      </c>
      <c r="C169" s="23" t="s">
        <v>33</v>
      </c>
      <c r="D169" s="8">
        <v>8</v>
      </c>
      <c r="E169" s="10" t="str">
        <f>VLOOKUP(data!F10, avatar_ref!$A$1:$D$31, 4, FALSE)</f>
        <v>Colin</v>
      </c>
      <c r="F169" s="11" t="s">
        <v>27</v>
      </c>
      <c r="G169" s="11" t="s">
        <v>28</v>
      </c>
      <c r="H169" s="14" t="s">
        <v>29</v>
      </c>
      <c r="I169" s="15" t="str">
        <f>VLOOKUP(data!K10, avatar_ref!$A$1:$D$31, 2, FALSE)</f>
        <v>f</v>
      </c>
      <c r="J169" s="15" t="str">
        <f>VLOOKUP(data!K10, avatar_ref!$A$1:$D$31, 3, FALSE)</f>
        <v>black</v>
      </c>
      <c r="K169" s="14" t="s">
        <v>36</v>
      </c>
      <c r="L169" s="19" t="s">
        <v>30</v>
      </c>
      <c r="M169" s="20" t="str">
        <f>IF(L169="other",VLOOKUP(data!P10, avatar_ref!$A$1:$D$31, 4, FALSE),VLOOKUP(data!F10,avatar_ref!$A$1:$D$31, 4,FALSE))</f>
        <v>Jason</v>
      </c>
      <c r="N169" s="20" t="str">
        <f>IF(L169="other",VLOOKUP(data!P10, avatar_ref!$A$1:$D$31, 2, FALSE),VLOOKUP(data!F10,avatar_ref!$A$1:$D$31, 2,FALSE))</f>
        <v>m</v>
      </c>
      <c r="O169" s="20" t="str">
        <f>IF(L169="other",VLOOKUP(data!P10, avatar_ref!$A$1:$D$31, 3, FALSE),VLOOKUP(data!F10,avatar_ref!$A$1:$D$31, 3,FALSE))</f>
        <v>white</v>
      </c>
      <c r="P169" s="19" t="s">
        <v>32</v>
      </c>
      <c r="Q169" s="27">
        <v>0</v>
      </c>
      <c r="R169" s="27">
        <v>0</v>
      </c>
      <c r="S169" s="28" t="s">
        <v>51</v>
      </c>
      <c r="T169" s="28" t="s">
        <v>52</v>
      </c>
      <c r="U169" s="28" t="s">
        <v>52</v>
      </c>
      <c r="V169" s="28" t="s">
        <v>52</v>
      </c>
      <c r="W169" s="28" t="s">
        <v>51</v>
      </c>
      <c r="X169" s="30">
        <v>75</v>
      </c>
      <c r="Y169" s="30">
        <f>IF(Q169=1,100-X169,X169)</f>
        <v>75</v>
      </c>
      <c r="Z169" s="31" t="s">
        <v>51</v>
      </c>
      <c r="AA169" s="30" t="b">
        <v>1</v>
      </c>
      <c r="AB169" s="30" t="b">
        <v>0</v>
      </c>
      <c r="AC169" s="25">
        <v>1682619207667</v>
      </c>
      <c r="AD169" s="25">
        <v>1682619209832</v>
      </c>
      <c r="AE169" s="25">
        <v>1682619396019</v>
      </c>
      <c r="AF169" s="25">
        <v>1682619420535</v>
      </c>
      <c r="AG169" s="33"/>
      <c r="AH169" s="33"/>
      <c r="AI169" s="33"/>
    </row>
    <row r="170" spans="1:35" s="2" customFormat="1" ht="20" customHeight="1" x14ac:dyDescent="0.15">
      <c r="A170" s="8">
        <v>3</v>
      </c>
      <c r="B170" s="8">
        <v>0</v>
      </c>
      <c r="C170" s="23" t="s">
        <v>33</v>
      </c>
      <c r="D170" s="8">
        <v>9</v>
      </c>
      <c r="E170" s="10" t="str">
        <f>VLOOKUP(data!F11, avatar_ref!$A$1:$D$31, 4, FALSE)</f>
        <v>Colin</v>
      </c>
      <c r="F170" s="11" t="s">
        <v>27</v>
      </c>
      <c r="G170" s="11" t="s">
        <v>28</v>
      </c>
      <c r="H170" s="14" t="s">
        <v>29</v>
      </c>
      <c r="I170" s="15" t="str">
        <f>VLOOKUP(data!K11, avatar_ref!$A$1:$D$31, 2, FALSE)</f>
        <v>f</v>
      </c>
      <c r="J170" s="15" t="str">
        <f>VLOOKUP(data!K11, avatar_ref!$A$1:$D$31, 3, FALSE)</f>
        <v>black</v>
      </c>
      <c r="K170" s="14" t="s">
        <v>36</v>
      </c>
      <c r="L170" s="19" t="s">
        <v>30</v>
      </c>
      <c r="M170" s="20" t="str">
        <f>IF(L170="other",VLOOKUP(data!P11, avatar_ref!$A$1:$D$31, 4, FALSE),VLOOKUP(data!F11,avatar_ref!$A$1:$D$31, 4,FALSE))</f>
        <v>Jason</v>
      </c>
      <c r="N170" s="20" t="str">
        <f>IF(L170="other",VLOOKUP(data!P11, avatar_ref!$A$1:$D$31, 2, FALSE),VLOOKUP(data!F11,avatar_ref!$A$1:$D$31, 2,FALSE))</f>
        <v>m</v>
      </c>
      <c r="O170" s="20" t="str">
        <f>IF(L170="other",VLOOKUP(data!P11, avatar_ref!$A$1:$D$31, 3, FALSE),VLOOKUP(data!F11,avatar_ref!$A$1:$D$31, 3,FALSE))</f>
        <v>white</v>
      </c>
      <c r="P170" s="19" t="s">
        <v>32</v>
      </c>
      <c r="Q170" s="27">
        <v>0</v>
      </c>
      <c r="R170" s="27">
        <v>1</v>
      </c>
      <c r="S170" s="28" t="s">
        <v>53</v>
      </c>
      <c r="T170" s="28" t="s">
        <v>54</v>
      </c>
      <c r="U170" s="28" t="s">
        <v>53</v>
      </c>
      <c r="V170" s="28" t="s">
        <v>54</v>
      </c>
      <c r="W170" s="28" t="s">
        <v>53</v>
      </c>
      <c r="X170" s="30">
        <v>100</v>
      </c>
      <c r="Y170" s="30">
        <f>IF(Q170=1,100-X170,X170)</f>
        <v>100</v>
      </c>
      <c r="Z170" s="31" t="s">
        <v>53</v>
      </c>
      <c r="AA170" s="30" t="b">
        <v>1</v>
      </c>
      <c r="AB170" s="30" t="b">
        <v>1</v>
      </c>
      <c r="AC170" s="25">
        <v>1682619207667</v>
      </c>
      <c r="AD170" s="25">
        <v>1682619209832</v>
      </c>
      <c r="AE170" s="25">
        <v>1682619422653</v>
      </c>
      <c r="AF170" s="25">
        <v>1682619434778</v>
      </c>
      <c r="AG170" s="33"/>
      <c r="AH170" s="33"/>
      <c r="AI170" s="33"/>
    </row>
    <row r="171" spans="1:35" s="2" customFormat="1" ht="20" customHeight="1" x14ac:dyDescent="0.15">
      <c r="A171" s="8">
        <v>3</v>
      </c>
      <c r="B171" s="8">
        <v>0</v>
      </c>
      <c r="C171" s="23" t="s">
        <v>33</v>
      </c>
      <c r="D171" s="8">
        <v>10</v>
      </c>
      <c r="E171" s="10" t="str">
        <f>VLOOKUP(data!F12, avatar_ref!$A$1:$D$31, 4, FALSE)</f>
        <v>Colin</v>
      </c>
      <c r="F171" s="11" t="s">
        <v>27</v>
      </c>
      <c r="G171" s="11" t="s">
        <v>28</v>
      </c>
      <c r="H171" s="14" t="s">
        <v>29</v>
      </c>
      <c r="I171" s="15" t="str">
        <f>VLOOKUP(data!K12, avatar_ref!$A$1:$D$31, 2, FALSE)</f>
        <v>f</v>
      </c>
      <c r="J171" s="15" t="str">
        <f>VLOOKUP(data!K12, avatar_ref!$A$1:$D$31, 3, FALSE)</f>
        <v>black</v>
      </c>
      <c r="K171" s="14" t="s">
        <v>36</v>
      </c>
      <c r="L171" s="19" t="s">
        <v>30</v>
      </c>
      <c r="M171" s="20" t="str">
        <f>IF(L171="other",VLOOKUP(data!P12, avatar_ref!$A$1:$D$31, 4, FALSE),VLOOKUP(data!F12,avatar_ref!$A$1:$D$31, 4,FALSE))</f>
        <v>Jason</v>
      </c>
      <c r="N171" s="20" t="str">
        <f>IF(L171="other",VLOOKUP(data!P12, avatar_ref!$A$1:$D$31, 2, FALSE),VLOOKUP(data!F12,avatar_ref!$A$1:$D$31, 2,FALSE))</f>
        <v>m</v>
      </c>
      <c r="O171" s="20" t="str">
        <f>IF(L171="other",VLOOKUP(data!P12, avatar_ref!$A$1:$D$31, 3, FALSE),VLOOKUP(data!F12,avatar_ref!$A$1:$D$31, 3,FALSE))</f>
        <v>white</v>
      </c>
      <c r="P171" s="19" t="s">
        <v>32</v>
      </c>
      <c r="Q171" s="27">
        <v>0</v>
      </c>
      <c r="R171" s="27">
        <v>1</v>
      </c>
      <c r="S171" s="28" t="s">
        <v>55</v>
      </c>
      <c r="T171" s="28" t="s">
        <v>56</v>
      </c>
      <c r="U171" s="28" t="s">
        <v>55</v>
      </c>
      <c r="V171" s="28" t="s">
        <v>56</v>
      </c>
      <c r="W171" s="28" t="s">
        <v>55</v>
      </c>
      <c r="X171" s="30">
        <v>99</v>
      </c>
      <c r="Y171" s="30">
        <f>IF(Q171=1,100-X171,X171)</f>
        <v>99</v>
      </c>
      <c r="Z171" s="31" t="s">
        <v>55</v>
      </c>
      <c r="AA171" s="30" t="b">
        <v>1</v>
      </c>
      <c r="AB171" s="30" t="b">
        <v>1</v>
      </c>
      <c r="AC171" s="25">
        <v>1682619207667</v>
      </c>
      <c r="AD171" s="25">
        <v>1682619209832</v>
      </c>
      <c r="AE171" s="25">
        <v>1682619436577</v>
      </c>
      <c r="AF171" s="25">
        <v>1682619449737</v>
      </c>
      <c r="AG171" s="33"/>
      <c r="AH171" s="33"/>
      <c r="AI171" s="33"/>
    </row>
    <row r="172" spans="1:35" s="2" customFormat="1" ht="20" customHeight="1" x14ac:dyDescent="0.15">
      <c r="A172" s="8">
        <v>3</v>
      </c>
      <c r="B172" s="8">
        <v>0</v>
      </c>
      <c r="C172" s="23" t="s">
        <v>33</v>
      </c>
      <c r="D172" s="8">
        <v>11</v>
      </c>
      <c r="E172" s="10" t="str">
        <f>VLOOKUP(data!F13, avatar_ref!$A$1:$D$31, 4, FALSE)</f>
        <v>Colin</v>
      </c>
      <c r="F172" s="11" t="s">
        <v>27</v>
      </c>
      <c r="G172" s="11" t="s">
        <v>28</v>
      </c>
      <c r="H172" s="14" t="s">
        <v>29</v>
      </c>
      <c r="I172" s="15" t="str">
        <f>VLOOKUP(data!K13, avatar_ref!$A$1:$D$31, 2, FALSE)</f>
        <v>f</v>
      </c>
      <c r="J172" s="15" t="str">
        <f>VLOOKUP(data!K13, avatar_ref!$A$1:$D$31, 3, FALSE)</f>
        <v>black</v>
      </c>
      <c r="K172" s="14" t="s">
        <v>36</v>
      </c>
      <c r="L172" s="19" t="s">
        <v>30</v>
      </c>
      <c r="M172" s="20" t="str">
        <f>IF(L172="other",VLOOKUP(data!P13, avatar_ref!$A$1:$D$31, 4, FALSE),VLOOKUP(data!F13,avatar_ref!$A$1:$D$31, 4,FALSE))</f>
        <v>Jason</v>
      </c>
      <c r="N172" s="20" t="str">
        <f>IF(L172="other",VLOOKUP(data!P13, avatar_ref!$A$1:$D$31, 2, FALSE),VLOOKUP(data!F13,avatar_ref!$A$1:$D$31, 2,FALSE))</f>
        <v>m</v>
      </c>
      <c r="O172" s="20" t="str">
        <f>IF(L172="other",VLOOKUP(data!P13, avatar_ref!$A$1:$D$31, 3, FALSE),VLOOKUP(data!F13,avatar_ref!$A$1:$D$31, 3,FALSE))</f>
        <v>white</v>
      </c>
      <c r="P172" s="19" t="s">
        <v>32</v>
      </c>
      <c r="Q172" s="27">
        <v>1</v>
      </c>
      <c r="R172" s="27">
        <v>1</v>
      </c>
      <c r="S172" s="28" t="s">
        <v>57</v>
      </c>
      <c r="T172" s="28" t="s">
        <v>58</v>
      </c>
      <c r="U172" s="28" t="s">
        <v>57</v>
      </c>
      <c r="V172" s="28" t="s">
        <v>57</v>
      </c>
      <c r="W172" s="28" t="s">
        <v>58</v>
      </c>
      <c r="X172" s="30">
        <v>5</v>
      </c>
      <c r="Y172" s="30">
        <f>IF(Q172=1,100-X172,X172)</f>
        <v>95</v>
      </c>
      <c r="Z172" s="31" t="s">
        <v>57</v>
      </c>
      <c r="AA172" s="30" t="b">
        <v>1</v>
      </c>
      <c r="AB172" s="30" t="b">
        <v>1</v>
      </c>
      <c r="AC172" s="25">
        <v>1682619207667</v>
      </c>
      <c r="AD172" s="25">
        <v>1682619209832</v>
      </c>
      <c r="AE172" s="25">
        <v>1682619451135</v>
      </c>
      <c r="AF172" s="25">
        <v>1682619457424</v>
      </c>
      <c r="AG172" s="33"/>
      <c r="AH172" s="33"/>
      <c r="AI172" s="33"/>
    </row>
    <row r="173" spans="1:35" s="2" customFormat="1" ht="20" customHeight="1" x14ac:dyDescent="0.15">
      <c r="A173" s="8">
        <v>3</v>
      </c>
      <c r="B173" s="8">
        <v>0</v>
      </c>
      <c r="C173" s="23" t="s">
        <v>33</v>
      </c>
      <c r="D173" s="8">
        <v>12</v>
      </c>
      <c r="E173" s="10" t="str">
        <f>VLOOKUP(data!F14, avatar_ref!$A$1:$D$31, 4, FALSE)</f>
        <v>Colin</v>
      </c>
      <c r="F173" s="11" t="s">
        <v>27</v>
      </c>
      <c r="G173" s="11" t="s">
        <v>28</v>
      </c>
      <c r="H173" s="14" t="s">
        <v>29</v>
      </c>
      <c r="I173" s="15" t="str">
        <f>VLOOKUP(data!K14, avatar_ref!$A$1:$D$31, 2, FALSE)</f>
        <v>f</v>
      </c>
      <c r="J173" s="15" t="str">
        <f>VLOOKUP(data!K14, avatar_ref!$A$1:$D$31, 3, FALSE)</f>
        <v>black</v>
      </c>
      <c r="K173" s="14" t="s">
        <v>36</v>
      </c>
      <c r="L173" s="19" t="s">
        <v>30</v>
      </c>
      <c r="M173" s="20" t="str">
        <f>IF(L173="other",VLOOKUP(data!P14, avatar_ref!$A$1:$D$31, 4, FALSE),VLOOKUP(data!F14,avatar_ref!$A$1:$D$31, 4,FALSE))</f>
        <v>Jason</v>
      </c>
      <c r="N173" s="20" t="str">
        <f>IF(L173="other",VLOOKUP(data!P14, avatar_ref!$A$1:$D$31, 2, FALSE),VLOOKUP(data!F14,avatar_ref!$A$1:$D$31, 2,FALSE))</f>
        <v>m</v>
      </c>
      <c r="O173" s="20" t="str">
        <f>IF(L173="other",VLOOKUP(data!P14, avatar_ref!$A$1:$D$31, 3, FALSE),VLOOKUP(data!F14,avatar_ref!$A$1:$D$31, 3,FALSE))</f>
        <v>white</v>
      </c>
      <c r="P173" s="19" t="s">
        <v>32</v>
      </c>
      <c r="Q173" s="27">
        <v>0</v>
      </c>
      <c r="R173" s="27">
        <v>1</v>
      </c>
      <c r="S173" s="28" t="s">
        <v>59</v>
      </c>
      <c r="T173" s="28" t="s">
        <v>60</v>
      </c>
      <c r="U173" s="28" t="s">
        <v>59</v>
      </c>
      <c r="V173" s="28" t="s">
        <v>60</v>
      </c>
      <c r="W173" s="28" t="s">
        <v>59</v>
      </c>
      <c r="X173" s="30">
        <v>98</v>
      </c>
      <c r="Y173" s="30">
        <f>IF(Q173=1,100-X173,X173)</f>
        <v>98</v>
      </c>
      <c r="Z173" s="31" t="s">
        <v>59</v>
      </c>
      <c r="AA173" s="30" t="b">
        <v>1</v>
      </c>
      <c r="AB173" s="30" t="b">
        <v>1</v>
      </c>
      <c r="AC173" s="25">
        <v>1682619207667</v>
      </c>
      <c r="AD173" s="25">
        <v>1682619209832</v>
      </c>
      <c r="AE173" s="25">
        <v>1682619459705</v>
      </c>
      <c r="AF173" s="25">
        <v>1682619475293</v>
      </c>
      <c r="AG173" s="33"/>
      <c r="AH173" s="33"/>
      <c r="AI173" s="33"/>
    </row>
    <row r="174" spans="1:35" s="2" customFormat="1" ht="20" customHeight="1" x14ac:dyDescent="0.15">
      <c r="A174" s="8">
        <v>3</v>
      </c>
      <c r="B174" s="8">
        <v>0</v>
      </c>
      <c r="C174" s="23" t="s">
        <v>33</v>
      </c>
      <c r="D174" s="8">
        <v>13</v>
      </c>
      <c r="E174" s="10" t="str">
        <f>VLOOKUP(data!F15, avatar_ref!$A$1:$D$31, 4, FALSE)</f>
        <v>Colin</v>
      </c>
      <c r="F174" s="11" t="s">
        <v>27</v>
      </c>
      <c r="G174" s="11" t="s">
        <v>28</v>
      </c>
      <c r="H174" s="14" t="s">
        <v>29</v>
      </c>
      <c r="I174" s="15" t="str">
        <f>VLOOKUP(data!K15, avatar_ref!$A$1:$D$31, 2, FALSE)</f>
        <v>f</v>
      </c>
      <c r="J174" s="15" t="str">
        <f>VLOOKUP(data!K15, avatar_ref!$A$1:$D$31, 3, FALSE)</f>
        <v>black</v>
      </c>
      <c r="K174" s="14" t="s">
        <v>36</v>
      </c>
      <c r="L174" s="19" t="s">
        <v>30</v>
      </c>
      <c r="M174" s="20" t="str">
        <f>IF(L174="other",VLOOKUP(data!P15, avatar_ref!$A$1:$D$31, 4, FALSE),VLOOKUP(data!F15,avatar_ref!$A$1:$D$31, 4,FALSE))</f>
        <v>Jason</v>
      </c>
      <c r="N174" s="20" t="str">
        <f>IF(L174="other",VLOOKUP(data!P15, avatar_ref!$A$1:$D$31, 2, FALSE),VLOOKUP(data!F15,avatar_ref!$A$1:$D$31, 2,FALSE))</f>
        <v>m</v>
      </c>
      <c r="O174" s="20" t="str">
        <f>IF(L174="other",VLOOKUP(data!P15, avatar_ref!$A$1:$D$31, 3, FALSE),VLOOKUP(data!F15,avatar_ref!$A$1:$D$31, 3,FALSE))</f>
        <v>white</v>
      </c>
      <c r="P174" s="19" t="s">
        <v>32</v>
      </c>
      <c r="Q174" s="27">
        <v>1</v>
      </c>
      <c r="R174" s="27">
        <v>1</v>
      </c>
      <c r="S174" s="28" t="s">
        <v>61</v>
      </c>
      <c r="T174" s="28" t="s">
        <v>62</v>
      </c>
      <c r="U174" s="28" t="s">
        <v>61</v>
      </c>
      <c r="V174" s="28" t="s">
        <v>61</v>
      </c>
      <c r="W174" s="28" t="s">
        <v>62</v>
      </c>
      <c r="X174" s="30">
        <v>1</v>
      </c>
      <c r="Y174" s="30">
        <f>IF(Q174=1,100-X174,X174)</f>
        <v>99</v>
      </c>
      <c r="Z174" s="31" t="s">
        <v>61</v>
      </c>
      <c r="AA174" s="30" t="b">
        <v>1</v>
      </c>
      <c r="AB174" s="30" t="b">
        <v>1</v>
      </c>
      <c r="AC174" s="25">
        <v>1682619207667</v>
      </c>
      <c r="AD174" s="25">
        <v>1682619209832</v>
      </c>
      <c r="AE174" s="25">
        <v>1682619477354</v>
      </c>
      <c r="AF174" s="25">
        <v>1682619484293</v>
      </c>
      <c r="AG174" s="33"/>
      <c r="AH174" s="33"/>
      <c r="AI174" s="33"/>
    </row>
    <row r="175" spans="1:35" s="2" customFormat="1" ht="20" customHeight="1" x14ac:dyDescent="0.15">
      <c r="A175" s="8">
        <v>3</v>
      </c>
      <c r="B175" s="8">
        <v>0</v>
      </c>
      <c r="C175" s="23" t="s">
        <v>33</v>
      </c>
      <c r="D175" s="8">
        <v>14</v>
      </c>
      <c r="E175" s="10" t="str">
        <f>VLOOKUP(data!F16, avatar_ref!$A$1:$D$31, 4, FALSE)</f>
        <v>Colin</v>
      </c>
      <c r="F175" s="11" t="s">
        <v>27</v>
      </c>
      <c r="G175" s="11" t="s">
        <v>28</v>
      </c>
      <c r="H175" s="14" t="s">
        <v>29</v>
      </c>
      <c r="I175" s="15" t="str">
        <f>VLOOKUP(data!K16, avatar_ref!$A$1:$D$31, 2, FALSE)</f>
        <v>f</v>
      </c>
      <c r="J175" s="15" t="str">
        <f>VLOOKUP(data!K16, avatar_ref!$A$1:$D$31, 3, FALSE)</f>
        <v>black</v>
      </c>
      <c r="K175" s="14" t="s">
        <v>36</v>
      </c>
      <c r="L175" s="19" t="s">
        <v>30</v>
      </c>
      <c r="M175" s="20" t="str">
        <f>IF(L175="other",VLOOKUP(data!P16, avatar_ref!$A$1:$D$31, 4, FALSE),VLOOKUP(data!F16,avatar_ref!$A$1:$D$31, 4,FALSE))</f>
        <v>Jason</v>
      </c>
      <c r="N175" s="20" t="str">
        <f>IF(L175="other",VLOOKUP(data!P16, avatar_ref!$A$1:$D$31, 2, FALSE),VLOOKUP(data!F16,avatar_ref!$A$1:$D$31, 2,FALSE))</f>
        <v>m</v>
      </c>
      <c r="O175" s="20" t="str">
        <f>IF(L175="other",VLOOKUP(data!P16, avatar_ref!$A$1:$D$31, 3, FALSE),VLOOKUP(data!F16,avatar_ref!$A$1:$D$31, 3,FALSE))</f>
        <v>white</v>
      </c>
      <c r="P175" s="19" t="s">
        <v>32</v>
      </c>
      <c r="Q175" s="27">
        <v>1</v>
      </c>
      <c r="R175" s="27">
        <v>0</v>
      </c>
      <c r="S175" s="28" t="s">
        <v>63</v>
      </c>
      <c r="T175" s="28" t="s">
        <v>64</v>
      </c>
      <c r="U175" s="28" t="s">
        <v>64</v>
      </c>
      <c r="V175" s="28" t="s">
        <v>63</v>
      </c>
      <c r="W175" s="28" t="s">
        <v>64</v>
      </c>
      <c r="X175" s="30">
        <v>24</v>
      </c>
      <c r="Y175" s="30">
        <f>IF(Q175=1,100-X175,X175)</f>
        <v>76</v>
      </c>
      <c r="Z175" s="31" t="s">
        <v>63</v>
      </c>
      <c r="AA175" s="30" t="b">
        <v>1</v>
      </c>
      <c r="AB175" s="30" t="b">
        <v>0</v>
      </c>
      <c r="AC175" s="25">
        <v>1682619207667</v>
      </c>
      <c r="AD175" s="25">
        <v>1682619209832</v>
      </c>
      <c r="AE175" s="25">
        <v>1682619486135</v>
      </c>
      <c r="AF175" s="25">
        <v>1682619494187</v>
      </c>
      <c r="AG175" s="33"/>
      <c r="AH175" s="33"/>
      <c r="AI175" s="33"/>
    </row>
    <row r="176" spans="1:35" s="2" customFormat="1" ht="20" customHeight="1" x14ac:dyDescent="0.15">
      <c r="A176" s="8">
        <v>3</v>
      </c>
      <c r="B176" s="8">
        <v>0</v>
      </c>
      <c r="C176" s="23" t="s">
        <v>33</v>
      </c>
      <c r="D176" s="8">
        <v>15</v>
      </c>
      <c r="E176" s="10" t="str">
        <f>VLOOKUP(data!F17, avatar_ref!$A$1:$D$31, 4, FALSE)</f>
        <v>Colin</v>
      </c>
      <c r="F176" s="11" t="s">
        <v>27</v>
      </c>
      <c r="G176" s="11" t="s">
        <v>28</v>
      </c>
      <c r="H176" s="14" t="s">
        <v>29</v>
      </c>
      <c r="I176" s="15" t="str">
        <f>VLOOKUP(data!K17, avatar_ref!$A$1:$D$31, 2, FALSE)</f>
        <v>f</v>
      </c>
      <c r="J176" s="15" t="str">
        <f>VLOOKUP(data!K17, avatar_ref!$A$1:$D$31, 3, FALSE)</f>
        <v>black</v>
      </c>
      <c r="K176" s="14" t="s">
        <v>36</v>
      </c>
      <c r="L176" s="19" t="s">
        <v>30</v>
      </c>
      <c r="M176" s="20" t="str">
        <f>IF(L176="other",VLOOKUP(data!P17, avatar_ref!$A$1:$D$31, 4, FALSE),VLOOKUP(data!F17,avatar_ref!$A$1:$D$31, 4,FALSE))</f>
        <v>Jason</v>
      </c>
      <c r="N176" s="20" t="str">
        <f>IF(L176="other",VLOOKUP(data!P17, avatar_ref!$A$1:$D$31, 2, FALSE),VLOOKUP(data!F17,avatar_ref!$A$1:$D$31, 2,FALSE))</f>
        <v>m</v>
      </c>
      <c r="O176" s="20" t="str">
        <f>IF(L176="other",VLOOKUP(data!P17, avatar_ref!$A$1:$D$31, 3, FALSE),VLOOKUP(data!F17,avatar_ref!$A$1:$D$31, 3,FALSE))</f>
        <v>white</v>
      </c>
      <c r="P176" s="19" t="s">
        <v>32</v>
      </c>
      <c r="Q176" s="27">
        <v>0</v>
      </c>
      <c r="R176" s="27">
        <v>1</v>
      </c>
      <c r="S176" s="28" t="s">
        <v>65</v>
      </c>
      <c r="T176" s="28" t="s">
        <v>66</v>
      </c>
      <c r="U176" s="28" t="s">
        <v>65</v>
      </c>
      <c r="V176" s="28" t="s">
        <v>66</v>
      </c>
      <c r="W176" s="28" t="s">
        <v>65</v>
      </c>
      <c r="X176" s="30">
        <v>50</v>
      </c>
      <c r="Y176" s="30">
        <f>IF(Q176=1,100-X176,X176)</f>
        <v>50</v>
      </c>
      <c r="Z176" s="31" t="s">
        <v>65</v>
      </c>
      <c r="AA176" s="30" t="b">
        <v>1</v>
      </c>
      <c r="AB176" s="30" t="b">
        <v>1</v>
      </c>
      <c r="AC176" s="25">
        <v>1682619207667</v>
      </c>
      <c r="AD176" s="25">
        <v>1682619209832</v>
      </c>
      <c r="AE176" s="25">
        <v>1682619495982</v>
      </c>
      <c r="AF176" s="25">
        <v>1682619511696</v>
      </c>
      <c r="AG176" s="33"/>
      <c r="AH176" s="33"/>
      <c r="AI176" s="33"/>
    </row>
    <row r="177" spans="1:35" s="2" customFormat="1" ht="20" customHeight="1" x14ac:dyDescent="0.15">
      <c r="A177" s="8">
        <v>3</v>
      </c>
      <c r="B177" s="8">
        <v>0</v>
      </c>
      <c r="C177" s="23" t="s">
        <v>33</v>
      </c>
      <c r="D177" s="8">
        <v>16</v>
      </c>
      <c r="E177" s="10" t="str">
        <f>VLOOKUP(data!F18, avatar_ref!$A$1:$D$31, 4, FALSE)</f>
        <v>Colin</v>
      </c>
      <c r="F177" s="11" t="s">
        <v>27</v>
      </c>
      <c r="G177" s="11" t="s">
        <v>28</v>
      </c>
      <c r="H177" s="14" t="s">
        <v>29</v>
      </c>
      <c r="I177" s="15" t="str">
        <f>VLOOKUP(data!K18, avatar_ref!$A$1:$D$31, 2, FALSE)</f>
        <v>f</v>
      </c>
      <c r="J177" s="15" t="str">
        <f>VLOOKUP(data!K18, avatar_ref!$A$1:$D$31, 3, FALSE)</f>
        <v>black</v>
      </c>
      <c r="K177" s="14" t="s">
        <v>36</v>
      </c>
      <c r="L177" s="19" t="s">
        <v>30</v>
      </c>
      <c r="M177" s="20" t="str">
        <f>IF(L177="other",VLOOKUP(data!P18, avatar_ref!$A$1:$D$31, 4, FALSE),VLOOKUP(data!F18,avatar_ref!$A$1:$D$31, 4,FALSE))</f>
        <v>Jason</v>
      </c>
      <c r="N177" s="20" t="str">
        <f>IF(L177="other",VLOOKUP(data!P18, avatar_ref!$A$1:$D$31, 2, FALSE),VLOOKUP(data!F18,avatar_ref!$A$1:$D$31, 2,FALSE))</f>
        <v>m</v>
      </c>
      <c r="O177" s="20" t="str">
        <f>IF(L177="other",VLOOKUP(data!P18, avatar_ref!$A$1:$D$31, 3, FALSE),VLOOKUP(data!F18,avatar_ref!$A$1:$D$31, 3,FALSE))</f>
        <v>white</v>
      </c>
      <c r="P177" s="19" t="s">
        <v>32</v>
      </c>
      <c r="Q177" s="27">
        <v>1</v>
      </c>
      <c r="R177" s="27">
        <v>1</v>
      </c>
      <c r="S177" s="28" t="s">
        <v>67</v>
      </c>
      <c r="T177" s="28" t="s">
        <v>68</v>
      </c>
      <c r="U177" s="28" t="s">
        <v>67</v>
      </c>
      <c r="V177" s="28" t="s">
        <v>67</v>
      </c>
      <c r="W177" s="28" t="s">
        <v>68</v>
      </c>
      <c r="X177" s="30">
        <v>100</v>
      </c>
      <c r="Y177" s="30">
        <f>IF(Q177=1,100-X177,X177)</f>
        <v>0</v>
      </c>
      <c r="Z177" s="31" t="s">
        <v>68</v>
      </c>
      <c r="AA177" s="30" t="b">
        <v>0</v>
      </c>
      <c r="AB177" s="30" t="b">
        <v>0</v>
      </c>
      <c r="AC177" s="25">
        <v>1682619207667</v>
      </c>
      <c r="AD177" s="25">
        <v>1682619209832</v>
      </c>
      <c r="AE177" s="25">
        <v>1682619513687</v>
      </c>
      <c r="AF177" s="25">
        <v>1682619524526</v>
      </c>
      <c r="AG177" s="33"/>
      <c r="AH177" s="33"/>
      <c r="AI177" s="33"/>
    </row>
    <row r="178" spans="1:35" s="2" customFormat="1" ht="20" customHeight="1" x14ac:dyDescent="0.15">
      <c r="A178" s="8">
        <v>3</v>
      </c>
      <c r="B178" s="8">
        <v>0</v>
      </c>
      <c r="C178" s="23" t="s">
        <v>33</v>
      </c>
      <c r="D178" s="8">
        <v>17</v>
      </c>
      <c r="E178" s="10" t="str">
        <f>VLOOKUP(data!F19, avatar_ref!$A$1:$D$31, 4, FALSE)</f>
        <v>Colin</v>
      </c>
      <c r="F178" s="11" t="s">
        <v>27</v>
      </c>
      <c r="G178" s="11" t="s">
        <v>28</v>
      </c>
      <c r="H178" s="14" t="s">
        <v>29</v>
      </c>
      <c r="I178" s="15" t="str">
        <f>VLOOKUP(data!K19, avatar_ref!$A$1:$D$31, 2, FALSE)</f>
        <v>f</v>
      </c>
      <c r="J178" s="15" t="str">
        <f>VLOOKUP(data!K19, avatar_ref!$A$1:$D$31, 3, FALSE)</f>
        <v>black</v>
      </c>
      <c r="K178" s="14" t="s">
        <v>36</v>
      </c>
      <c r="L178" s="19" t="s">
        <v>30</v>
      </c>
      <c r="M178" s="20" t="str">
        <f>IF(L178="other",VLOOKUP(data!P19, avatar_ref!$A$1:$D$31, 4, FALSE),VLOOKUP(data!F19,avatar_ref!$A$1:$D$31, 4,FALSE))</f>
        <v>Jason</v>
      </c>
      <c r="N178" s="20" t="str">
        <f>IF(L178="other",VLOOKUP(data!P19, avatar_ref!$A$1:$D$31, 2, FALSE),VLOOKUP(data!F19,avatar_ref!$A$1:$D$31, 2,FALSE))</f>
        <v>m</v>
      </c>
      <c r="O178" s="20" t="str">
        <f>IF(L178="other",VLOOKUP(data!P19, avatar_ref!$A$1:$D$31, 3, FALSE),VLOOKUP(data!F19,avatar_ref!$A$1:$D$31, 3,FALSE))</f>
        <v>white</v>
      </c>
      <c r="P178" s="19" t="s">
        <v>32</v>
      </c>
      <c r="Q178" s="27">
        <v>0</v>
      </c>
      <c r="R178" s="27">
        <v>1</v>
      </c>
      <c r="S178" s="28" t="s">
        <v>69</v>
      </c>
      <c r="T178" s="28" t="s">
        <v>70</v>
      </c>
      <c r="U178" s="28" t="s">
        <v>69</v>
      </c>
      <c r="V178" s="28" t="s">
        <v>70</v>
      </c>
      <c r="W178" s="28" t="s">
        <v>69</v>
      </c>
      <c r="X178" s="30">
        <v>73</v>
      </c>
      <c r="Y178" s="30">
        <f>IF(Q178=1,100-X178,X178)</f>
        <v>73</v>
      </c>
      <c r="Z178" s="31" t="s">
        <v>69</v>
      </c>
      <c r="AA178" s="30" t="b">
        <v>1</v>
      </c>
      <c r="AB178" s="30" t="b">
        <v>1</v>
      </c>
      <c r="AC178" s="25">
        <v>1682619207667</v>
      </c>
      <c r="AD178" s="25">
        <v>1682619209832</v>
      </c>
      <c r="AE178" s="25">
        <v>1682619526092</v>
      </c>
      <c r="AF178" s="25">
        <v>1682619533980</v>
      </c>
      <c r="AG178" s="33"/>
      <c r="AH178" s="33"/>
      <c r="AI178" s="33"/>
    </row>
    <row r="179" spans="1:35" s="2" customFormat="1" ht="20" customHeight="1" x14ac:dyDescent="0.15">
      <c r="A179" s="8">
        <v>3</v>
      </c>
      <c r="B179" s="8">
        <v>0</v>
      </c>
      <c r="C179" s="23" t="s">
        <v>33</v>
      </c>
      <c r="D179" s="8">
        <v>18</v>
      </c>
      <c r="E179" s="10" t="str">
        <f>VLOOKUP(data!F20, avatar_ref!$A$1:$D$31, 4, FALSE)</f>
        <v>Colin</v>
      </c>
      <c r="F179" s="11" t="s">
        <v>27</v>
      </c>
      <c r="G179" s="11" t="s">
        <v>28</v>
      </c>
      <c r="H179" s="14" t="s">
        <v>29</v>
      </c>
      <c r="I179" s="15" t="str">
        <f>VLOOKUP(data!K20, avatar_ref!$A$1:$D$31, 2, FALSE)</f>
        <v>f</v>
      </c>
      <c r="J179" s="15" t="str">
        <f>VLOOKUP(data!K20, avatar_ref!$A$1:$D$31, 3, FALSE)</f>
        <v>black</v>
      </c>
      <c r="K179" s="14" t="s">
        <v>36</v>
      </c>
      <c r="L179" s="19" t="s">
        <v>30</v>
      </c>
      <c r="M179" s="20" t="str">
        <f>IF(L179="other",VLOOKUP(data!P20, avatar_ref!$A$1:$D$31, 4, FALSE),VLOOKUP(data!F20,avatar_ref!$A$1:$D$31, 4,FALSE))</f>
        <v>Jason</v>
      </c>
      <c r="N179" s="20" t="str">
        <f>IF(L179="other",VLOOKUP(data!P20, avatar_ref!$A$1:$D$31, 2, FALSE),VLOOKUP(data!F20,avatar_ref!$A$1:$D$31, 2,FALSE))</f>
        <v>m</v>
      </c>
      <c r="O179" s="20" t="str">
        <f>IF(L179="other",VLOOKUP(data!P20, avatar_ref!$A$1:$D$31, 3, FALSE),VLOOKUP(data!F20,avatar_ref!$A$1:$D$31, 3,FALSE))</f>
        <v>white</v>
      </c>
      <c r="P179" s="19" t="s">
        <v>32</v>
      </c>
      <c r="Q179" s="27">
        <v>1</v>
      </c>
      <c r="R179" s="27">
        <v>1</v>
      </c>
      <c r="S179" s="28" t="s">
        <v>71</v>
      </c>
      <c r="T179" s="28" t="s">
        <v>72</v>
      </c>
      <c r="U179" s="28" t="s">
        <v>71</v>
      </c>
      <c r="V179" s="28" t="s">
        <v>71</v>
      </c>
      <c r="W179" s="28" t="s">
        <v>72</v>
      </c>
      <c r="X179" s="30">
        <v>23</v>
      </c>
      <c r="Y179" s="30">
        <f>IF(Q179=1,100-X179,X179)</f>
        <v>77</v>
      </c>
      <c r="Z179" s="31" t="s">
        <v>71</v>
      </c>
      <c r="AA179" s="30" t="b">
        <v>1</v>
      </c>
      <c r="AB179" s="30" t="b">
        <v>1</v>
      </c>
      <c r="AC179" s="25">
        <v>1682619207667</v>
      </c>
      <c r="AD179" s="25">
        <v>1682619209832</v>
      </c>
      <c r="AE179" s="25">
        <v>1682619535575</v>
      </c>
      <c r="AF179" s="25">
        <v>1682619542271</v>
      </c>
      <c r="AG179" s="33"/>
      <c r="AH179" s="33"/>
      <c r="AI179" s="33"/>
    </row>
    <row r="180" spans="1:35" s="2" customFormat="1" ht="20" customHeight="1" x14ac:dyDescent="0.15">
      <c r="A180" s="8">
        <v>3</v>
      </c>
      <c r="B180" s="8">
        <v>0</v>
      </c>
      <c r="C180" s="23" t="s">
        <v>33</v>
      </c>
      <c r="D180" s="8">
        <v>19</v>
      </c>
      <c r="E180" s="10" t="str">
        <f>VLOOKUP(data!F21, avatar_ref!$A$1:$D$31, 4, FALSE)</f>
        <v>Colin</v>
      </c>
      <c r="F180" s="11" t="s">
        <v>27</v>
      </c>
      <c r="G180" s="11" t="s">
        <v>28</v>
      </c>
      <c r="H180" s="14" t="s">
        <v>29</v>
      </c>
      <c r="I180" s="15" t="str">
        <f>VLOOKUP(data!K21, avatar_ref!$A$1:$D$31, 2, FALSE)</f>
        <v>m</v>
      </c>
      <c r="J180" s="15" t="str">
        <f>VLOOKUP(data!K21, avatar_ref!$A$1:$D$31, 3, FALSE)</f>
        <v>white/asian</v>
      </c>
      <c r="K180" s="14" t="s">
        <v>36</v>
      </c>
      <c r="L180" s="19" t="s">
        <v>30</v>
      </c>
      <c r="M180" s="20" t="str">
        <f>IF(L180="other",VLOOKUP(data!P21, avatar_ref!$A$1:$D$31, 4, FALSE),VLOOKUP(data!F21,avatar_ref!$A$1:$D$31, 4,FALSE))</f>
        <v>Jason</v>
      </c>
      <c r="N180" s="20" t="str">
        <f>IF(L180="other",VLOOKUP(data!P21, avatar_ref!$A$1:$D$31, 2, FALSE),VLOOKUP(data!F21,avatar_ref!$A$1:$D$31, 2,FALSE))</f>
        <v>m</v>
      </c>
      <c r="O180" s="20" t="str">
        <f>IF(L180="other",VLOOKUP(data!P21, avatar_ref!$A$1:$D$31, 3, FALSE),VLOOKUP(data!F21,avatar_ref!$A$1:$D$31, 3,FALSE))</f>
        <v>white</v>
      </c>
      <c r="P180" s="19" t="s">
        <v>32</v>
      </c>
      <c r="Q180" s="27">
        <v>1</v>
      </c>
      <c r="R180" s="27">
        <v>1</v>
      </c>
      <c r="S180" s="28" t="s">
        <v>73</v>
      </c>
      <c r="T180" s="28" t="s">
        <v>74</v>
      </c>
      <c r="U180" s="28" t="s">
        <v>73</v>
      </c>
      <c r="V180" s="28" t="s">
        <v>73</v>
      </c>
      <c r="W180" s="28" t="s">
        <v>74</v>
      </c>
      <c r="X180" s="30">
        <v>27</v>
      </c>
      <c r="Y180" s="30">
        <f>IF(Q180=1,100-X180,X180)</f>
        <v>73</v>
      </c>
      <c r="Z180" s="31" t="s">
        <v>73</v>
      </c>
      <c r="AA180" s="30" t="b">
        <v>1</v>
      </c>
      <c r="AB180" s="30" t="b">
        <v>1</v>
      </c>
      <c r="AC180" s="25">
        <v>1682619207667</v>
      </c>
      <c r="AD180" s="25">
        <v>1682619209832</v>
      </c>
      <c r="AE180" s="25">
        <v>1682619543758</v>
      </c>
      <c r="AF180" s="25">
        <v>1682619551311</v>
      </c>
      <c r="AG180" s="33">
        <v>50</v>
      </c>
      <c r="AH180" s="33">
        <v>1682619552895</v>
      </c>
      <c r="AI180" s="33">
        <v>1682619575881</v>
      </c>
    </row>
    <row r="181" spans="1:35" s="2" customFormat="1" ht="20" customHeight="1" x14ac:dyDescent="0.15">
      <c r="A181" s="8">
        <v>3</v>
      </c>
      <c r="B181" s="8">
        <v>1</v>
      </c>
      <c r="C181" s="23" t="s">
        <v>77</v>
      </c>
      <c r="D181" s="8">
        <v>0</v>
      </c>
      <c r="E181" s="10" t="str">
        <f>VLOOKUP(data!F22, avatar_ref!$A$1:$D$31, 4, FALSE)</f>
        <v>Colin</v>
      </c>
      <c r="F181" s="11" t="s">
        <v>27</v>
      </c>
      <c r="G181" s="11" t="s">
        <v>28</v>
      </c>
      <c r="H181" s="14" t="s">
        <v>75</v>
      </c>
      <c r="I181" s="15" t="str">
        <f>VLOOKUP(data!K22, avatar_ref!$A$1:$D$31, 2, FALSE)</f>
        <v>m</v>
      </c>
      <c r="J181" s="15" t="str">
        <f>VLOOKUP(data!K22, avatar_ref!$A$1:$D$31, 3, FALSE)</f>
        <v>white/asian</v>
      </c>
      <c r="K181" s="14" t="s">
        <v>80</v>
      </c>
      <c r="L181" s="19" t="s">
        <v>76</v>
      </c>
      <c r="M181" s="20" t="str">
        <f>IF(L181="other",VLOOKUP(data!P22, avatar_ref!$A$1:$D$31, 4, FALSE),VLOOKUP(data!F22,avatar_ref!$A$1:$D$31, 4,FALSE))</f>
        <v>Colin</v>
      </c>
      <c r="N181" s="20" t="str">
        <f>IF(L181="other",VLOOKUP(data!P22, avatar_ref!$A$1:$D$31, 2, FALSE),VLOOKUP(data!F22,avatar_ref!$A$1:$D$31, 2,FALSE))</f>
        <v>m</v>
      </c>
      <c r="O181" s="20" t="str">
        <f>IF(L181="other",VLOOKUP(data!P22, avatar_ref!$A$1:$D$31, 3, FALSE),VLOOKUP(data!F22,avatar_ref!$A$1:$D$31, 3,FALSE))</f>
        <v>black</v>
      </c>
      <c r="P181" s="19" t="s">
        <v>32</v>
      </c>
      <c r="Q181" s="27">
        <v>1</v>
      </c>
      <c r="R181" s="27">
        <v>0</v>
      </c>
      <c r="S181" s="28" t="s">
        <v>78</v>
      </c>
      <c r="T181" s="28" t="s">
        <v>79</v>
      </c>
      <c r="U181" s="28" t="s">
        <v>79</v>
      </c>
      <c r="V181" s="28" t="s">
        <v>78</v>
      </c>
      <c r="W181" s="28" t="s">
        <v>79</v>
      </c>
      <c r="X181" s="30">
        <v>28</v>
      </c>
      <c r="Y181" s="30">
        <f>IF(Q181=1,100-X181,X181)</f>
        <v>72</v>
      </c>
      <c r="Z181" s="31" t="s">
        <v>78</v>
      </c>
      <c r="AA181" s="30" t="b">
        <v>1</v>
      </c>
      <c r="AB181" s="30" t="b">
        <v>0</v>
      </c>
      <c r="AC181" s="25">
        <v>1682619207667</v>
      </c>
      <c r="AD181" s="25">
        <v>1682619575882</v>
      </c>
      <c r="AE181" s="25">
        <v>1682619586381</v>
      </c>
      <c r="AF181" s="25">
        <v>1682619606114</v>
      </c>
      <c r="AG181" s="33"/>
      <c r="AH181" s="33"/>
      <c r="AI181" s="33"/>
    </row>
    <row r="182" spans="1:35" s="2" customFormat="1" ht="20" customHeight="1" x14ac:dyDescent="0.15">
      <c r="A182" s="8">
        <v>3</v>
      </c>
      <c r="B182" s="8">
        <v>1</v>
      </c>
      <c r="C182" s="23" t="s">
        <v>77</v>
      </c>
      <c r="D182" s="8">
        <v>1</v>
      </c>
      <c r="E182" s="10" t="str">
        <f>VLOOKUP(data!F23, avatar_ref!$A$1:$D$31, 4, FALSE)</f>
        <v>Colin</v>
      </c>
      <c r="F182" s="11" t="s">
        <v>27</v>
      </c>
      <c r="G182" s="11" t="s">
        <v>28</v>
      </c>
      <c r="H182" s="14" t="s">
        <v>75</v>
      </c>
      <c r="I182" s="15" t="str">
        <f>VLOOKUP(data!K23, avatar_ref!$A$1:$D$31, 2, FALSE)</f>
        <v>m</v>
      </c>
      <c r="J182" s="15" t="str">
        <f>VLOOKUP(data!K23, avatar_ref!$A$1:$D$31, 3, FALSE)</f>
        <v>white/asian</v>
      </c>
      <c r="K182" s="14" t="s">
        <v>80</v>
      </c>
      <c r="L182" s="19" t="s">
        <v>76</v>
      </c>
      <c r="M182" s="20" t="str">
        <f>IF(L182="other",VLOOKUP(data!P23, avatar_ref!$A$1:$D$31, 4, FALSE),VLOOKUP(data!F23,avatar_ref!$A$1:$D$31, 4,FALSE))</f>
        <v>Colin</v>
      </c>
      <c r="N182" s="20" t="str">
        <f>IF(L182="other",VLOOKUP(data!P23, avatar_ref!$A$1:$D$31, 2, FALSE),VLOOKUP(data!F23,avatar_ref!$A$1:$D$31, 2,FALSE))</f>
        <v>m</v>
      </c>
      <c r="O182" s="20" t="str">
        <f>IF(L182="other",VLOOKUP(data!P23, avatar_ref!$A$1:$D$31, 3, FALSE),VLOOKUP(data!F23,avatar_ref!$A$1:$D$31, 3,FALSE))</f>
        <v>black</v>
      </c>
      <c r="P182" s="19" t="s">
        <v>32</v>
      </c>
      <c r="Q182" s="27">
        <v>0</v>
      </c>
      <c r="R182" s="27">
        <v>0</v>
      </c>
      <c r="S182" s="28" t="s">
        <v>81</v>
      </c>
      <c r="T182" s="28" t="s">
        <v>82</v>
      </c>
      <c r="U182" s="28" t="s">
        <v>82</v>
      </c>
      <c r="V182" s="28" t="s">
        <v>82</v>
      </c>
      <c r="W182" s="28" t="s">
        <v>81</v>
      </c>
      <c r="X182" s="30">
        <v>100</v>
      </c>
      <c r="Y182" s="30">
        <f>IF(Q182=1,100-X182,X182)</f>
        <v>100</v>
      </c>
      <c r="Z182" s="31" t="s">
        <v>81</v>
      </c>
      <c r="AA182" s="30" t="b">
        <v>1</v>
      </c>
      <c r="AB182" s="30" t="b">
        <v>0</v>
      </c>
      <c r="AC182" s="25">
        <v>1682619207667</v>
      </c>
      <c r="AD182" s="25">
        <v>1682619575882</v>
      </c>
      <c r="AE182" s="25">
        <v>1682619610265</v>
      </c>
      <c r="AF182" s="25">
        <v>1682619620132</v>
      </c>
      <c r="AG182" s="33"/>
      <c r="AH182" s="33"/>
      <c r="AI182" s="33"/>
    </row>
    <row r="183" spans="1:35" s="2" customFormat="1" ht="20" customHeight="1" x14ac:dyDescent="0.15">
      <c r="A183" s="8">
        <v>3</v>
      </c>
      <c r="B183" s="8">
        <v>1</v>
      </c>
      <c r="C183" s="23" t="s">
        <v>77</v>
      </c>
      <c r="D183" s="8">
        <v>2</v>
      </c>
      <c r="E183" s="10" t="str">
        <f>VLOOKUP(data!F24, avatar_ref!$A$1:$D$31, 4, FALSE)</f>
        <v>Colin</v>
      </c>
      <c r="F183" s="11" t="s">
        <v>27</v>
      </c>
      <c r="G183" s="11" t="s">
        <v>28</v>
      </c>
      <c r="H183" s="14" t="s">
        <v>75</v>
      </c>
      <c r="I183" s="15" t="str">
        <f>VLOOKUP(data!K24, avatar_ref!$A$1:$D$31, 2, FALSE)</f>
        <v>m</v>
      </c>
      <c r="J183" s="15" t="str">
        <f>VLOOKUP(data!K24, avatar_ref!$A$1:$D$31, 3, FALSE)</f>
        <v>white/asian</v>
      </c>
      <c r="K183" s="14" t="s">
        <v>80</v>
      </c>
      <c r="L183" s="19" t="s">
        <v>76</v>
      </c>
      <c r="M183" s="20" t="str">
        <f>IF(L183="other",VLOOKUP(data!P24, avatar_ref!$A$1:$D$31, 4, FALSE),VLOOKUP(data!F24,avatar_ref!$A$1:$D$31, 4,FALSE))</f>
        <v>Colin</v>
      </c>
      <c r="N183" s="20" t="str">
        <f>IF(L183="other",VLOOKUP(data!P24, avatar_ref!$A$1:$D$31, 2, FALSE),VLOOKUP(data!F24,avatar_ref!$A$1:$D$31, 2,FALSE))</f>
        <v>m</v>
      </c>
      <c r="O183" s="20" t="str">
        <f>IF(L183="other",VLOOKUP(data!P24, avatar_ref!$A$1:$D$31, 3, FALSE),VLOOKUP(data!F24,avatar_ref!$A$1:$D$31, 3,FALSE))</f>
        <v>black</v>
      </c>
      <c r="P183" s="19" t="s">
        <v>32</v>
      </c>
      <c r="Q183" s="27">
        <v>0</v>
      </c>
      <c r="R183" s="27">
        <v>0</v>
      </c>
      <c r="S183" s="28" t="s">
        <v>83</v>
      </c>
      <c r="T183" s="28" t="s">
        <v>84</v>
      </c>
      <c r="U183" s="28" t="s">
        <v>84</v>
      </c>
      <c r="V183" s="28" t="s">
        <v>84</v>
      </c>
      <c r="W183" s="28" t="s">
        <v>83</v>
      </c>
      <c r="X183" s="30">
        <v>50</v>
      </c>
      <c r="Y183" s="30">
        <f>IF(Q183=1,100-X183,X183)</f>
        <v>50</v>
      </c>
      <c r="Z183" s="31" t="s">
        <v>83</v>
      </c>
      <c r="AA183" s="30" t="b">
        <v>1</v>
      </c>
      <c r="AB183" s="30" t="b">
        <v>0</v>
      </c>
      <c r="AC183" s="25">
        <v>1682619207667</v>
      </c>
      <c r="AD183" s="25">
        <v>1682619575882</v>
      </c>
      <c r="AE183" s="25">
        <v>1682619622698</v>
      </c>
      <c r="AF183" s="25">
        <v>1682619631603</v>
      </c>
      <c r="AG183" s="33"/>
      <c r="AH183" s="33"/>
      <c r="AI183" s="33"/>
    </row>
    <row r="184" spans="1:35" s="2" customFormat="1" ht="20" customHeight="1" x14ac:dyDescent="0.15">
      <c r="A184" s="8">
        <v>3</v>
      </c>
      <c r="B184" s="8">
        <v>1</v>
      </c>
      <c r="C184" s="23" t="s">
        <v>77</v>
      </c>
      <c r="D184" s="8">
        <v>3</v>
      </c>
      <c r="E184" s="10" t="str">
        <f>VLOOKUP(data!F25, avatar_ref!$A$1:$D$31, 4, FALSE)</f>
        <v>Colin</v>
      </c>
      <c r="F184" s="11" t="s">
        <v>27</v>
      </c>
      <c r="G184" s="11" t="s">
        <v>28</v>
      </c>
      <c r="H184" s="14" t="s">
        <v>75</v>
      </c>
      <c r="I184" s="15" t="str">
        <f>VLOOKUP(data!K25, avatar_ref!$A$1:$D$31, 2, FALSE)</f>
        <v>m</v>
      </c>
      <c r="J184" s="15" t="str">
        <f>VLOOKUP(data!K25, avatar_ref!$A$1:$D$31, 3, FALSE)</f>
        <v>white/asian</v>
      </c>
      <c r="K184" s="14" t="s">
        <v>80</v>
      </c>
      <c r="L184" s="19" t="s">
        <v>76</v>
      </c>
      <c r="M184" s="20" t="str">
        <f>IF(L184="other",VLOOKUP(data!P25, avatar_ref!$A$1:$D$31, 4, FALSE),VLOOKUP(data!F25,avatar_ref!$A$1:$D$31, 4,FALSE))</f>
        <v>Colin</v>
      </c>
      <c r="N184" s="20" t="str">
        <f>IF(L184="other",VLOOKUP(data!P25, avatar_ref!$A$1:$D$31, 2, FALSE),VLOOKUP(data!F25,avatar_ref!$A$1:$D$31, 2,FALSE))</f>
        <v>m</v>
      </c>
      <c r="O184" s="20" t="str">
        <f>IF(L184="other",VLOOKUP(data!P25, avatar_ref!$A$1:$D$31, 3, FALSE),VLOOKUP(data!F25,avatar_ref!$A$1:$D$31, 3,FALSE))</f>
        <v>black</v>
      </c>
      <c r="P184" s="19" t="s">
        <v>32</v>
      </c>
      <c r="Q184" s="27">
        <v>1</v>
      </c>
      <c r="R184" s="27">
        <v>1</v>
      </c>
      <c r="S184" s="28" t="s">
        <v>85</v>
      </c>
      <c r="T184" s="28" t="s">
        <v>86</v>
      </c>
      <c r="U184" s="28" t="s">
        <v>85</v>
      </c>
      <c r="V184" s="28" t="s">
        <v>85</v>
      </c>
      <c r="W184" s="28" t="s">
        <v>86</v>
      </c>
      <c r="X184" s="30">
        <v>28</v>
      </c>
      <c r="Y184" s="30">
        <f>IF(Q184=1,100-X184,X184)</f>
        <v>72</v>
      </c>
      <c r="Z184" s="31" t="s">
        <v>85</v>
      </c>
      <c r="AA184" s="30" t="b">
        <v>1</v>
      </c>
      <c r="AB184" s="30" t="b">
        <v>1</v>
      </c>
      <c r="AC184" s="25">
        <v>1682619207667</v>
      </c>
      <c r="AD184" s="25">
        <v>1682619575882</v>
      </c>
      <c r="AE184" s="25">
        <v>1682619633175</v>
      </c>
      <c r="AF184" s="25">
        <v>1682619645100</v>
      </c>
      <c r="AG184" s="33"/>
      <c r="AH184" s="33"/>
      <c r="AI184" s="33"/>
    </row>
    <row r="185" spans="1:35" s="2" customFormat="1" ht="20" customHeight="1" x14ac:dyDescent="0.15">
      <c r="A185" s="8">
        <v>3</v>
      </c>
      <c r="B185" s="8">
        <v>1</v>
      </c>
      <c r="C185" s="23" t="s">
        <v>77</v>
      </c>
      <c r="D185" s="8">
        <v>4</v>
      </c>
      <c r="E185" s="10" t="str">
        <f>VLOOKUP(data!F26, avatar_ref!$A$1:$D$31, 4, FALSE)</f>
        <v>Colin</v>
      </c>
      <c r="F185" s="11" t="s">
        <v>27</v>
      </c>
      <c r="G185" s="11" t="s">
        <v>28</v>
      </c>
      <c r="H185" s="14" t="s">
        <v>75</v>
      </c>
      <c r="I185" s="15" t="str">
        <f>VLOOKUP(data!K26, avatar_ref!$A$1:$D$31, 2, FALSE)</f>
        <v>m</v>
      </c>
      <c r="J185" s="15" t="str">
        <f>VLOOKUP(data!K26, avatar_ref!$A$1:$D$31, 3, FALSE)</f>
        <v>white/asian</v>
      </c>
      <c r="K185" s="14" t="s">
        <v>80</v>
      </c>
      <c r="L185" s="19" t="s">
        <v>76</v>
      </c>
      <c r="M185" s="20" t="str">
        <f>IF(L185="other",VLOOKUP(data!P26, avatar_ref!$A$1:$D$31, 4, FALSE),VLOOKUP(data!F26,avatar_ref!$A$1:$D$31, 4,FALSE))</f>
        <v>Colin</v>
      </c>
      <c r="N185" s="20" t="str">
        <f>IF(L185="other",VLOOKUP(data!P26, avatar_ref!$A$1:$D$31, 2, FALSE),VLOOKUP(data!F26,avatar_ref!$A$1:$D$31, 2,FALSE))</f>
        <v>m</v>
      </c>
      <c r="O185" s="20" t="str">
        <f>IF(L185="other",VLOOKUP(data!P26, avatar_ref!$A$1:$D$31, 3, FALSE),VLOOKUP(data!F26,avatar_ref!$A$1:$D$31, 3,FALSE))</f>
        <v>black</v>
      </c>
      <c r="P185" s="19" t="s">
        <v>32</v>
      </c>
      <c r="Q185" s="27">
        <v>0</v>
      </c>
      <c r="R185" s="27">
        <v>1</v>
      </c>
      <c r="S185" s="28" t="s">
        <v>87</v>
      </c>
      <c r="T185" s="28" t="s">
        <v>88</v>
      </c>
      <c r="U185" s="28" t="s">
        <v>87</v>
      </c>
      <c r="V185" s="28" t="s">
        <v>88</v>
      </c>
      <c r="W185" s="28" t="s">
        <v>87</v>
      </c>
      <c r="X185" s="30">
        <v>76</v>
      </c>
      <c r="Y185" s="30">
        <f>IF(Q185=1,100-X185,X185)</f>
        <v>76</v>
      </c>
      <c r="Z185" s="31" t="s">
        <v>87</v>
      </c>
      <c r="AA185" s="30" t="b">
        <v>1</v>
      </c>
      <c r="AB185" s="30" t="b">
        <v>1</v>
      </c>
      <c r="AC185" s="25">
        <v>1682619207667</v>
      </c>
      <c r="AD185" s="25">
        <v>1682619575882</v>
      </c>
      <c r="AE185" s="25">
        <v>1682619648033</v>
      </c>
      <c r="AF185" s="25">
        <v>1682619653682</v>
      </c>
      <c r="AG185" s="33"/>
      <c r="AH185" s="33"/>
      <c r="AI185" s="33"/>
    </row>
    <row r="186" spans="1:35" s="2" customFormat="1" ht="20" customHeight="1" x14ac:dyDescent="0.15">
      <c r="A186" s="8">
        <v>3</v>
      </c>
      <c r="B186" s="8">
        <v>1</v>
      </c>
      <c r="C186" s="23" t="s">
        <v>77</v>
      </c>
      <c r="D186" s="8">
        <v>5</v>
      </c>
      <c r="E186" s="10" t="str">
        <f>VLOOKUP(data!F27, avatar_ref!$A$1:$D$31, 4, FALSE)</f>
        <v>Colin</v>
      </c>
      <c r="F186" s="11" t="s">
        <v>27</v>
      </c>
      <c r="G186" s="11" t="s">
        <v>28</v>
      </c>
      <c r="H186" s="14" t="s">
        <v>75</v>
      </c>
      <c r="I186" s="15" t="str">
        <f>VLOOKUP(data!K27, avatar_ref!$A$1:$D$31, 2, FALSE)</f>
        <v>m</v>
      </c>
      <c r="J186" s="15" t="str">
        <f>VLOOKUP(data!K27, avatar_ref!$A$1:$D$31, 3, FALSE)</f>
        <v>white/asian</v>
      </c>
      <c r="K186" s="14" t="s">
        <v>80</v>
      </c>
      <c r="L186" s="19" t="s">
        <v>76</v>
      </c>
      <c r="M186" s="20" t="str">
        <f>IF(L186="other",VLOOKUP(data!P27, avatar_ref!$A$1:$D$31, 4, FALSE),VLOOKUP(data!F27,avatar_ref!$A$1:$D$31, 4,FALSE))</f>
        <v>Colin</v>
      </c>
      <c r="N186" s="20" t="str">
        <f>IF(L186="other",VLOOKUP(data!P27, avatar_ref!$A$1:$D$31, 2, FALSE),VLOOKUP(data!F27,avatar_ref!$A$1:$D$31, 2,FALSE))</f>
        <v>m</v>
      </c>
      <c r="O186" s="20" t="str">
        <f>IF(L186="other",VLOOKUP(data!P27, avatar_ref!$A$1:$D$31, 3, FALSE),VLOOKUP(data!F27,avatar_ref!$A$1:$D$31, 3,FALSE))</f>
        <v>black</v>
      </c>
      <c r="P186" s="19" t="s">
        <v>32</v>
      </c>
      <c r="Q186" s="27">
        <v>1</v>
      </c>
      <c r="R186" s="27">
        <v>0</v>
      </c>
      <c r="S186" s="28" t="s">
        <v>89</v>
      </c>
      <c r="T186" s="28" t="s">
        <v>90</v>
      </c>
      <c r="U186" s="28" t="s">
        <v>90</v>
      </c>
      <c r="V186" s="28" t="s">
        <v>89</v>
      </c>
      <c r="W186" s="28" t="s">
        <v>90</v>
      </c>
      <c r="X186" s="30">
        <v>50</v>
      </c>
      <c r="Y186" s="30">
        <f>IF(Q186=1,100-X186,X186)</f>
        <v>50</v>
      </c>
      <c r="Z186" s="31" t="s">
        <v>90</v>
      </c>
      <c r="AA186" s="30" t="b">
        <v>0</v>
      </c>
      <c r="AB186" s="30" t="b">
        <v>1</v>
      </c>
      <c r="AC186" s="25">
        <v>1682619207667</v>
      </c>
      <c r="AD186" s="25">
        <v>1682619575882</v>
      </c>
      <c r="AE186" s="25">
        <v>1682619655505</v>
      </c>
      <c r="AF186" s="25">
        <v>1682619666743</v>
      </c>
      <c r="AG186" s="33"/>
      <c r="AH186" s="33"/>
      <c r="AI186" s="33"/>
    </row>
    <row r="187" spans="1:35" s="2" customFormat="1" ht="20" customHeight="1" x14ac:dyDescent="0.15">
      <c r="A187" s="8">
        <v>3</v>
      </c>
      <c r="B187" s="8">
        <v>1</v>
      </c>
      <c r="C187" s="23" t="s">
        <v>77</v>
      </c>
      <c r="D187" s="8">
        <v>6</v>
      </c>
      <c r="E187" s="10" t="str">
        <f>VLOOKUP(data!F28, avatar_ref!$A$1:$D$31, 4, FALSE)</f>
        <v>Colin</v>
      </c>
      <c r="F187" s="11" t="s">
        <v>27</v>
      </c>
      <c r="G187" s="11" t="s">
        <v>28</v>
      </c>
      <c r="H187" s="14" t="s">
        <v>75</v>
      </c>
      <c r="I187" s="15" t="str">
        <f>VLOOKUP(data!K28, avatar_ref!$A$1:$D$31, 2, FALSE)</f>
        <v>m</v>
      </c>
      <c r="J187" s="15" t="str">
        <f>VLOOKUP(data!K28, avatar_ref!$A$1:$D$31, 3, FALSE)</f>
        <v>white/asian</v>
      </c>
      <c r="K187" s="14" t="s">
        <v>80</v>
      </c>
      <c r="L187" s="19" t="s">
        <v>76</v>
      </c>
      <c r="M187" s="20" t="str">
        <f>IF(L187="other",VLOOKUP(data!P28, avatar_ref!$A$1:$D$31, 4, FALSE),VLOOKUP(data!F28,avatar_ref!$A$1:$D$31, 4,FALSE))</f>
        <v>Colin</v>
      </c>
      <c r="N187" s="20" t="str">
        <f>IF(L187="other",VLOOKUP(data!P28, avatar_ref!$A$1:$D$31, 2, FALSE),VLOOKUP(data!F28,avatar_ref!$A$1:$D$31, 2,FALSE))</f>
        <v>m</v>
      </c>
      <c r="O187" s="20" t="str">
        <f>IF(L187="other",VLOOKUP(data!P28, avatar_ref!$A$1:$D$31, 3, FALSE),VLOOKUP(data!F28,avatar_ref!$A$1:$D$31, 3,FALSE))</f>
        <v>black</v>
      </c>
      <c r="P187" s="19" t="s">
        <v>32</v>
      </c>
      <c r="Q187" s="27">
        <v>1</v>
      </c>
      <c r="R187" s="27">
        <v>1</v>
      </c>
      <c r="S187" s="28" t="s">
        <v>91</v>
      </c>
      <c r="T187" s="28" t="s">
        <v>92</v>
      </c>
      <c r="U187" s="28" t="s">
        <v>91</v>
      </c>
      <c r="V187" s="28" t="s">
        <v>91</v>
      </c>
      <c r="W187" s="28" t="s">
        <v>92</v>
      </c>
      <c r="X187" s="30">
        <v>25</v>
      </c>
      <c r="Y187" s="30">
        <f>IF(Q187=1,100-X187,X187)</f>
        <v>75</v>
      </c>
      <c r="Z187" s="31" t="s">
        <v>91</v>
      </c>
      <c r="AA187" s="30" t="b">
        <v>1</v>
      </c>
      <c r="AB187" s="30" t="b">
        <v>1</v>
      </c>
      <c r="AC187" s="25">
        <v>1682619207667</v>
      </c>
      <c r="AD187" s="25">
        <v>1682619575882</v>
      </c>
      <c r="AE187" s="25">
        <v>1682619668991</v>
      </c>
      <c r="AF187" s="25">
        <v>1682619679472</v>
      </c>
      <c r="AG187" s="33"/>
      <c r="AH187" s="33"/>
      <c r="AI187" s="33"/>
    </row>
    <row r="188" spans="1:35" s="2" customFormat="1" ht="20" customHeight="1" x14ac:dyDescent="0.15">
      <c r="A188" s="8">
        <v>3</v>
      </c>
      <c r="B188" s="8">
        <v>1</v>
      </c>
      <c r="C188" s="23" t="s">
        <v>77</v>
      </c>
      <c r="D188" s="8">
        <v>7</v>
      </c>
      <c r="E188" s="10" t="str">
        <f>VLOOKUP(data!F29, avatar_ref!$A$1:$D$31, 4, FALSE)</f>
        <v>Colin</v>
      </c>
      <c r="F188" s="11" t="s">
        <v>27</v>
      </c>
      <c r="G188" s="11" t="s">
        <v>28</v>
      </c>
      <c r="H188" s="14" t="s">
        <v>75</v>
      </c>
      <c r="I188" s="15" t="str">
        <f>VLOOKUP(data!K29, avatar_ref!$A$1:$D$31, 2, FALSE)</f>
        <v>m</v>
      </c>
      <c r="J188" s="15" t="str">
        <f>VLOOKUP(data!K29, avatar_ref!$A$1:$D$31, 3, FALSE)</f>
        <v>white/asian</v>
      </c>
      <c r="K188" s="14" t="s">
        <v>80</v>
      </c>
      <c r="L188" s="19" t="s">
        <v>76</v>
      </c>
      <c r="M188" s="20" t="str">
        <f>IF(L188="other",VLOOKUP(data!P29, avatar_ref!$A$1:$D$31, 4, FALSE),VLOOKUP(data!F29,avatar_ref!$A$1:$D$31, 4,FALSE))</f>
        <v>Colin</v>
      </c>
      <c r="N188" s="20" t="str">
        <f>IF(L188="other",VLOOKUP(data!P29, avatar_ref!$A$1:$D$31, 2, FALSE),VLOOKUP(data!F29,avatar_ref!$A$1:$D$31, 2,FALSE))</f>
        <v>m</v>
      </c>
      <c r="O188" s="20" t="str">
        <f>IF(L188="other",VLOOKUP(data!P29, avatar_ref!$A$1:$D$31, 3, FALSE),VLOOKUP(data!F29,avatar_ref!$A$1:$D$31, 3,FALSE))</f>
        <v>black</v>
      </c>
      <c r="P188" s="19" t="s">
        <v>32</v>
      </c>
      <c r="Q188" s="27">
        <v>1</v>
      </c>
      <c r="R188" s="27">
        <v>0</v>
      </c>
      <c r="S188" s="28" t="s">
        <v>93</v>
      </c>
      <c r="T188" s="28" t="s">
        <v>94</v>
      </c>
      <c r="U188" s="28" t="s">
        <v>94</v>
      </c>
      <c r="V188" s="28" t="s">
        <v>93</v>
      </c>
      <c r="W188" s="28" t="s">
        <v>94</v>
      </c>
      <c r="X188" s="30">
        <v>50</v>
      </c>
      <c r="Y188" s="30">
        <f>IF(Q188=1,100-X188,X188)</f>
        <v>50</v>
      </c>
      <c r="Z188" s="31" t="s">
        <v>94</v>
      </c>
      <c r="AA188" s="30" t="b">
        <v>0</v>
      </c>
      <c r="AB188" s="30" t="b">
        <v>1</v>
      </c>
      <c r="AC188" s="25">
        <v>1682619207667</v>
      </c>
      <c r="AD188" s="25">
        <v>1682619575882</v>
      </c>
      <c r="AE188" s="25">
        <v>1682619681506</v>
      </c>
      <c r="AF188" s="25">
        <v>1682619687145</v>
      </c>
      <c r="AG188" s="33"/>
      <c r="AH188" s="33"/>
      <c r="AI188" s="33"/>
    </row>
    <row r="189" spans="1:35" s="2" customFormat="1" ht="20" customHeight="1" x14ac:dyDescent="0.15">
      <c r="A189" s="8">
        <v>3</v>
      </c>
      <c r="B189" s="8">
        <v>1</v>
      </c>
      <c r="C189" s="23" t="s">
        <v>77</v>
      </c>
      <c r="D189" s="8">
        <v>8</v>
      </c>
      <c r="E189" s="10" t="str">
        <f>VLOOKUP(data!F30, avatar_ref!$A$1:$D$31, 4, FALSE)</f>
        <v>Colin</v>
      </c>
      <c r="F189" s="11" t="s">
        <v>27</v>
      </c>
      <c r="G189" s="11" t="s">
        <v>28</v>
      </c>
      <c r="H189" s="14" t="s">
        <v>75</v>
      </c>
      <c r="I189" s="15" t="str">
        <f>VLOOKUP(data!K30, avatar_ref!$A$1:$D$31, 2, FALSE)</f>
        <v>m</v>
      </c>
      <c r="J189" s="15" t="str">
        <f>VLOOKUP(data!K30, avatar_ref!$A$1:$D$31, 3, FALSE)</f>
        <v>white/asian</v>
      </c>
      <c r="K189" s="14" t="s">
        <v>80</v>
      </c>
      <c r="L189" s="19" t="s">
        <v>76</v>
      </c>
      <c r="M189" s="20" t="str">
        <f>IF(L189="other",VLOOKUP(data!P30, avatar_ref!$A$1:$D$31, 4, FALSE),VLOOKUP(data!F30,avatar_ref!$A$1:$D$31, 4,FALSE))</f>
        <v>Colin</v>
      </c>
      <c r="N189" s="20" t="str">
        <f>IF(L189="other",VLOOKUP(data!P30, avatar_ref!$A$1:$D$31, 2, FALSE),VLOOKUP(data!F30,avatar_ref!$A$1:$D$31, 2,FALSE))</f>
        <v>m</v>
      </c>
      <c r="O189" s="20" t="str">
        <f>IF(L189="other",VLOOKUP(data!P30, avatar_ref!$A$1:$D$31, 3, FALSE),VLOOKUP(data!F30,avatar_ref!$A$1:$D$31, 3,FALSE))</f>
        <v>black</v>
      </c>
      <c r="P189" s="19" t="s">
        <v>32</v>
      </c>
      <c r="Q189" s="27">
        <v>1</v>
      </c>
      <c r="R189" s="27">
        <v>1</v>
      </c>
      <c r="S189" s="28" t="s">
        <v>95</v>
      </c>
      <c r="T189" s="28" t="s">
        <v>96</v>
      </c>
      <c r="U189" s="28" t="s">
        <v>95</v>
      </c>
      <c r="V189" s="28" t="s">
        <v>95</v>
      </c>
      <c r="W189" s="28" t="s">
        <v>96</v>
      </c>
      <c r="X189" s="30">
        <v>25</v>
      </c>
      <c r="Y189" s="30">
        <f>IF(Q189=1,100-X189,X189)</f>
        <v>75</v>
      </c>
      <c r="Z189" s="31" t="s">
        <v>95</v>
      </c>
      <c r="AA189" s="30" t="b">
        <v>1</v>
      </c>
      <c r="AB189" s="30" t="b">
        <v>1</v>
      </c>
      <c r="AC189" s="25">
        <v>1682619207667</v>
      </c>
      <c r="AD189" s="25">
        <v>1682619575882</v>
      </c>
      <c r="AE189" s="25">
        <v>1682619688808</v>
      </c>
      <c r="AF189" s="25">
        <v>1682619694488</v>
      </c>
      <c r="AG189" s="33"/>
      <c r="AH189" s="33"/>
      <c r="AI189" s="33"/>
    </row>
    <row r="190" spans="1:35" s="2" customFormat="1" ht="20" customHeight="1" x14ac:dyDescent="0.15">
      <c r="A190" s="8">
        <v>3</v>
      </c>
      <c r="B190" s="8">
        <v>1</v>
      </c>
      <c r="C190" s="23" t="s">
        <v>77</v>
      </c>
      <c r="D190" s="8">
        <v>9</v>
      </c>
      <c r="E190" s="10" t="str">
        <f>VLOOKUP(data!F31, avatar_ref!$A$1:$D$31, 4, FALSE)</f>
        <v>Colin</v>
      </c>
      <c r="F190" s="11" t="s">
        <v>27</v>
      </c>
      <c r="G190" s="11" t="s">
        <v>28</v>
      </c>
      <c r="H190" s="14" t="s">
        <v>75</v>
      </c>
      <c r="I190" s="15" t="str">
        <f>VLOOKUP(data!K31, avatar_ref!$A$1:$D$31, 2, FALSE)</f>
        <v>m</v>
      </c>
      <c r="J190" s="15" t="str">
        <f>VLOOKUP(data!K31, avatar_ref!$A$1:$D$31, 3, FALSE)</f>
        <v>white/asian</v>
      </c>
      <c r="K190" s="14" t="s">
        <v>80</v>
      </c>
      <c r="L190" s="19" t="s">
        <v>76</v>
      </c>
      <c r="M190" s="20" t="str">
        <f>IF(L190="other",VLOOKUP(data!P31, avatar_ref!$A$1:$D$31, 4, FALSE),VLOOKUP(data!F31,avatar_ref!$A$1:$D$31, 4,FALSE))</f>
        <v>Colin</v>
      </c>
      <c r="N190" s="20" t="str">
        <f>IF(L190="other",VLOOKUP(data!P31, avatar_ref!$A$1:$D$31, 2, FALSE),VLOOKUP(data!F31,avatar_ref!$A$1:$D$31, 2,FALSE))</f>
        <v>m</v>
      </c>
      <c r="O190" s="20" t="str">
        <f>IF(L190="other",VLOOKUP(data!P31, avatar_ref!$A$1:$D$31, 3, FALSE),VLOOKUP(data!F31,avatar_ref!$A$1:$D$31, 3,FALSE))</f>
        <v>black</v>
      </c>
      <c r="P190" s="19" t="s">
        <v>32</v>
      </c>
      <c r="Q190" s="27">
        <v>1</v>
      </c>
      <c r="R190" s="27">
        <v>0</v>
      </c>
      <c r="S190" s="28" t="s">
        <v>97</v>
      </c>
      <c r="T190" s="28" t="s">
        <v>98</v>
      </c>
      <c r="U190" s="28" t="s">
        <v>98</v>
      </c>
      <c r="V190" s="28" t="s">
        <v>97</v>
      </c>
      <c r="W190" s="28" t="s">
        <v>98</v>
      </c>
      <c r="X190" s="30">
        <v>31</v>
      </c>
      <c r="Y190" s="30">
        <f>IF(Q190=1,100-X190,X190)</f>
        <v>69</v>
      </c>
      <c r="Z190" s="31" t="s">
        <v>97</v>
      </c>
      <c r="AA190" s="30" t="b">
        <v>1</v>
      </c>
      <c r="AB190" s="30" t="b">
        <v>0</v>
      </c>
      <c r="AC190" s="25">
        <v>1682619207667</v>
      </c>
      <c r="AD190" s="25">
        <v>1682619575882</v>
      </c>
      <c r="AE190" s="25">
        <v>1682619697513</v>
      </c>
      <c r="AF190" s="25">
        <v>1682619721325</v>
      </c>
      <c r="AG190" s="33"/>
      <c r="AH190" s="33"/>
      <c r="AI190" s="33"/>
    </row>
    <row r="191" spans="1:35" s="2" customFormat="1" ht="20" customHeight="1" x14ac:dyDescent="0.15">
      <c r="A191" s="8">
        <v>3</v>
      </c>
      <c r="B191" s="8">
        <v>1</v>
      </c>
      <c r="C191" s="23" t="s">
        <v>77</v>
      </c>
      <c r="D191" s="8">
        <v>10</v>
      </c>
      <c r="E191" s="10" t="str">
        <f>VLOOKUP(data!F32, avatar_ref!$A$1:$D$31, 4, FALSE)</f>
        <v>Colin</v>
      </c>
      <c r="F191" s="11" t="s">
        <v>27</v>
      </c>
      <c r="G191" s="11" t="s">
        <v>28</v>
      </c>
      <c r="H191" s="14" t="s">
        <v>75</v>
      </c>
      <c r="I191" s="15" t="str">
        <f>VLOOKUP(data!K32, avatar_ref!$A$1:$D$31, 2, FALSE)</f>
        <v>m</v>
      </c>
      <c r="J191" s="15" t="str">
        <f>VLOOKUP(data!K32, avatar_ref!$A$1:$D$31, 3, FALSE)</f>
        <v>white/asian</v>
      </c>
      <c r="K191" s="14" t="s">
        <v>80</v>
      </c>
      <c r="L191" s="19" t="s">
        <v>76</v>
      </c>
      <c r="M191" s="20" t="str">
        <f>IF(L191="other",VLOOKUP(data!P32, avatar_ref!$A$1:$D$31, 4, FALSE),VLOOKUP(data!F32,avatar_ref!$A$1:$D$31, 4,FALSE))</f>
        <v>Colin</v>
      </c>
      <c r="N191" s="20" t="str">
        <f>IF(L191="other",VLOOKUP(data!P32, avatar_ref!$A$1:$D$31, 2, FALSE),VLOOKUP(data!F32,avatar_ref!$A$1:$D$31, 2,FALSE))</f>
        <v>m</v>
      </c>
      <c r="O191" s="20" t="str">
        <f>IF(L191="other",VLOOKUP(data!P32, avatar_ref!$A$1:$D$31, 3, FALSE),VLOOKUP(data!F32,avatar_ref!$A$1:$D$31, 3,FALSE))</f>
        <v>black</v>
      </c>
      <c r="P191" s="19" t="s">
        <v>32</v>
      </c>
      <c r="Q191" s="27">
        <v>0</v>
      </c>
      <c r="R191" s="27">
        <v>1</v>
      </c>
      <c r="S191" s="28" t="s">
        <v>99</v>
      </c>
      <c r="T191" s="28" t="s">
        <v>100</v>
      </c>
      <c r="U191" s="28" t="s">
        <v>99</v>
      </c>
      <c r="V191" s="28" t="s">
        <v>100</v>
      </c>
      <c r="W191" s="28" t="s">
        <v>99</v>
      </c>
      <c r="X191" s="30">
        <v>81</v>
      </c>
      <c r="Y191" s="30">
        <f>IF(Q191=1,100-X191,X191)</f>
        <v>81</v>
      </c>
      <c r="Z191" s="31" t="s">
        <v>99</v>
      </c>
      <c r="AA191" s="30" t="b">
        <v>1</v>
      </c>
      <c r="AB191" s="30" t="b">
        <v>1</v>
      </c>
      <c r="AC191" s="25">
        <v>1682619207667</v>
      </c>
      <c r="AD191" s="25">
        <v>1682619575882</v>
      </c>
      <c r="AE191" s="25">
        <v>1682619722849</v>
      </c>
      <c r="AF191" s="25">
        <v>1682619727456</v>
      </c>
      <c r="AG191" s="33"/>
      <c r="AH191" s="33"/>
      <c r="AI191" s="33"/>
    </row>
    <row r="192" spans="1:35" s="2" customFormat="1" ht="20" customHeight="1" x14ac:dyDescent="0.15">
      <c r="A192" s="8">
        <v>3</v>
      </c>
      <c r="B192" s="8">
        <v>1</v>
      </c>
      <c r="C192" s="23" t="s">
        <v>77</v>
      </c>
      <c r="D192" s="8">
        <v>11</v>
      </c>
      <c r="E192" s="10" t="str">
        <f>VLOOKUP(data!F33, avatar_ref!$A$1:$D$31, 4, FALSE)</f>
        <v>Colin</v>
      </c>
      <c r="F192" s="11" t="s">
        <v>27</v>
      </c>
      <c r="G192" s="11" t="s">
        <v>28</v>
      </c>
      <c r="H192" s="14" t="s">
        <v>75</v>
      </c>
      <c r="I192" s="15" t="str">
        <f>VLOOKUP(data!K33, avatar_ref!$A$1:$D$31, 2, FALSE)</f>
        <v>m</v>
      </c>
      <c r="J192" s="15" t="str">
        <f>VLOOKUP(data!K33, avatar_ref!$A$1:$D$31, 3, FALSE)</f>
        <v>white/asian</v>
      </c>
      <c r="K192" s="14" t="s">
        <v>80</v>
      </c>
      <c r="L192" s="19" t="s">
        <v>76</v>
      </c>
      <c r="M192" s="20" t="str">
        <f>IF(L192="other",VLOOKUP(data!P33, avatar_ref!$A$1:$D$31, 4, FALSE),VLOOKUP(data!F33,avatar_ref!$A$1:$D$31, 4,FALSE))</f>
        <v>Colin</v>
      </c>
      <c r="N192" s="20" t="str">
        <f>IF(L192="other",VLOOKUP(data!P33, avatar_ref!$A$1:$D$31, 2, FALSE),VLOOKUP(data!F33,avatar_ref!$A$1:$D$31, 2,FALSE))</f>
        <v>m</v>
      </c>
      <c r="O192" s="20" t="str">
        <f>IF(L192="other",VLOOKUP(data!P33, avatar_ref!$A$1:$D$31, 3, FALSE),VLOOKUP(data!F33,avatar_ref!$A$1:$D$31, 3,FALSE))</f>
        <v>black</v>
      </c>
      <c r="P192" s="19" t="s">
        <v>32</v>
      </c>
      <c r="Q192" s="27">
        <v>0</v>
      </c>
      <c r="R192" s="27">
        <v>0</v>
      </c>
      <c r="S192" s="28" t="s">
        <v>101</v>
      </c>
      <c r="T192" s="28" t="s">
        <v>102</v>
      </c>
      <c r="U192" s="28" t="s">
        <v>102</v>
      </c>
      <c r="V192" s="28" t="s">
        <v>102</v>
      </c>
      <c r="W192" s="28" t="s">
        <v>101</v>
      </c>
      <c r="X192" s="30">
        <v>73</v>
      </c>
      <c r="Y192" s="30">
        <f>IF(Q192=1,100-X192,X192)</f>
        <v>73</v>
      </c>
      <c r="Z192" s="31" t="s">
        <v>101</v>
      </c>
      <c r="AA192" s="30" t="b">
        <v>1</v>
      </c>
      <c r="AB192" s="30" t="b">
        <v>0</v>
      </c>
      <c r="AC192" s="25">
        <v>1682619207667</v>
      </c>
      <c r="AD192" s="25">
        <v>1682619575882</v>
      </c>
      <c r="AE192" s="25">
        <v>1682619728862</v>
      </c>
      <c r="AF192" s="25">
        <v>1682619733845</v>
      </c>
      <c r="AG192" s="33"/>
      <c r="AH192" s="33"/>
      <c r="AI192" s="33"/>
    </row>
    <row r="193" spans="1:35" s="2" customFormat="1" ht="20" customHeight="1" x14ac:dyDescent="0.15">
      <c r="A193" s="8">
        <v>3</v>
      </c>
      <c r="B193" s="8">
        <v>1</v>
      </c>
      <c r="C193" s="23" t="s">
        <v>77</v>
      </c>
      <c r="D193" s="8">
        <v>12</v>
      </c>
      <c r="E193" s="10" t="str">
        <f>VLOOKUP(data!F34, avatar_ref!$A$1:$D$31, 4, FALSE)</f>
        <v>Colin</v>
      </c>
      <c r="F193" s="11" t="s">
        <v>27</v>
      </c>
      <c r="G193" s="11" t="s">
        <v>28</v>
      </c>
      <c r="H193" s="14" t="s">
        <v>75</v>
      </c>
      <c r="I193" s="15" t="str">
        <f>VLOOKUP(data!K34, avatar_ref!$A$1:$D$31, 2, FALSE)</f>
        <v>m</v>
      </c>
      <c r="J193" s="15" t="str">
        <f>VLOOKUP(data!K34, avatar_ref!$A$1:$D$31, 3, FALSE)</f>
        <v>white/asian</v>
      </c>
      <c r="K193" s="14" t="s">
        <v>80</v>
      </c>
      <c r="L193" s="19" t="s">
        <v>76</v>
      </c>
      <c r="M193" s="20" t="str">
        <f>IF(L193="other",VLOOKUP(data!P34, avatar_ref!$A$1:$D$31, 4, FALSE),VLOOKUP(data!F34,avatar_ref!$A$1:$D$31, 4,FALSE))</f>
        <v>Colin</v>
      </c>
      <c r="N193" s="20" t="str">
        <f>IF(L193="other",VLOOKUP(data!P34, avatar_ref!$A$1:$D$31, 2, FALSE),VLOOKUP(data!F34,avatar_ref!$A$1:$D$31, 2,FALSE))</f>
        <v>m</v>
      </c>
      <c r="O193" s="20" t="str">
        <f>IF(L193="other",VLOOKUP(data!P34, avatar_ref!$A$1:$D$31, 3, FALSE),VLOOKUP(data!F34,avatar_ref!$A$1:$D$31, 3,FALSE))</f>
        <v>black</v>
      </c>
      <c r="P193" s="19" t="s">
        <v>32</v>
      </c>
      <c r="Q193" s="27">
        <v>1</v>
      </c>
      <c r="R193" s="27">
        <v>1</v>
      </c>
      <c r="S193" s="28" t="s">
        <v>103</v>
      </c>
      <c r="T193" s="28" t="s">
        <v>104</v>
      </c>
      <c r="U193" s="28" t="s">
        <v>103</v>
      </c>
      <c r="V193" s="28" t="s">
        <v>103</v>
      </c>
      <c r="W193" s="28" t="s">
        <v>104</v>
      </c>
      <c r="X193" s="30">
        <v>27</v>
      </c>
      <c r="Y193" s="30">
        <f>IF(Q193=1,100-X193,X193)</f>
        <v>73</v>
      </c>
      <c r="Z193" s="31" t="s">
        <v>103</v>
      </c>
      <c r="AA193" s="30" t="b">
        <v>1</v>
      </c>
      <c r="AB193" s="30" t="b">
        <v>1</v>
      </c>
      <c r="AC193" s="25">
        <v>1682619207667</v>
      </c>
      <c r="AD193" s="25">
        <v>1682619575882</v>
      </c>
      <c r="AE193" s="25">
        <v>1682619735057</v>
      </c>
      <c r="AF193" s="25">
        <v>1682619740728</v>
      </c>
      <c r="AG193" s="33"/>
      <c r="AH193" s="33"/>
      <c r="AI193" s="33"/>
    </row>
    <row r="194" spans="1:35" s="2" customFormat="1" ht="20" customHeight="1" x14ac:dyDescent="0.15">
      <c r="A194" s="8">
        <v>3</v>
      </c>
      <c r="B194" s="8">
        <v>1</v>
      </c>
      <c r="C194" s="23" t="s">
        <v>77</v>
      </c>
      <c r="D194" s="8">
        <v>13</v>
      </c>
      <c r="E194" s="10" t="str">
        <f>VLOOKUP(data!F35, avatar_ref!$A$1:$D$31, 4, FALSE)</f>
        <v>Colin</v>
      </c>
      <c r="F194" s="11" t="s">
        <v>27</v>
      </c>
      <c r="G194" s="11" t="s">
        <v>28</v>
      </c>
      <c r="H194" s="14" t="s">
        <v>75</v>
      </c>
      <c r="I194" s="15" t="str">
        <f>VLOOKUP(data!K35, avatar_ref!$A$1:$D$31, 2, FALSE)</f>
        <v>m</v>
      </c>
      <c r="J194" s="15" t="str">
        <f>VLOOKUP(data!K35, avatar_ref!$A$1:$D$31, 3, FALSE)</f>
        <v>white/asian</v>
      </c>
      <c r="K194" s="14" t="s">
        <v>80</v>
      </c>
      <c r="L194" s="19" t="s">
        <v>76</v>
      </c>
      <c r="M194" s="20" t="str">
        <f>IF(L194="other",VLOOKUP(data!P35, avatar_ref!$A$1:$D$31, 4, FALSE),VLOOKUP(data!F35,avatar_ref!$A$1:$D$31, 4,FALSE))</f>
        <v>Colin</v>
      </c>
      <c r="N194" s="20" t="str">
        <f>IF(L194="other",VLOOKUP(data!P35, avatar_ref!$A$1:$D$31, 2, FALSE),VLOOKUP(data!F35,avatar_ref!$A$1:$D$31, 2,FALSE))</f>
        <v>m</v>
      </c>
      <c r="O194" s="20" t="str">
        <f>IF(L194="other",VLOOKUP(data!P35, avatar_ref!$A$1:$D$31, 3, FALSE),VLOOKUP(data!F35,avatar_ref!$A$1:$D$31, 3,FALSE))</f>
        <v>black</v>
      </c>
      <c r="P194" s="19" t="s">
        <v>32</v>
      </c>
      <c r="Q194" s="27">
        <v>0</v>
      </c>
      <c r="R194" s="27">
        <v>1</v>
      </c>
      <c r="S194" s="28" t="s">
        <v>105</v>
      </c>
      <c r="T194" s="28" t="s">
        <v>106</v>
      </c>
      <c r="U194" s="28" t="s">
        <v>105</v>
      </c>
      <c r="V194" s="28" t="s">
        <v>106</v>
      </c>
      <c r="W194" s="28" t="s">
        <v>105</v>
      </c>
      <c r="X194" s="30">
        <v>78</v>
      </c>
      <c r="Y194" s="30">
        <f>IF(Q194=1,100-X194,X194)</f>
        <v>78</v>
      </c>
      <c r="Z194" s="31" t="s">
        <v>105</v>
      </c>
      <c r="AA194" s="30" t="b">
        <v>1</v>
      </c>
      <c r="AB194" s="30" t="b">
        <v>1</v>
      </c>
      <c r="AC194" s="25">
        <v>1682619207667</v>
      </c>
      <c r="AD194" s="25">
        <v>1682619575882</v>
      </c>
      <c r="AE194" s="25">
        <v>1682619742053</v>
      </c>
      <c r="AF194" s="25">
        <v>1682619749138</v>
      </c>
      <c r="AG194" s="33"/>
      <c r="AH194" s="33"/>
      <c r="AI194" s="33"/>
    </row>
    <row r="195" spans="1:35" s="2" customFormat="1" ht="20" customHeight="1" x14ac:dyDescent="0.15">
      <c r="A195" s="8">
        <v>3</v>
      </c>
      <c r="B195" s="8">
        <v>1</v>
      </c>
      <c r="C195" s="23" t="s">
        <v>77</v>
      </c>
      <c r="D195" s="8">
        <v>14</v>
      </c>
      <c r="E195" s="10" t="str">
        <f>VLOOKUP(data!F36, avatar_ref!$A$1:$D$31, 4, FALSE)</f>
        <v>Colin</v>
      </c>
      <c r="F195" s="11" t="s">
        <v>27</v>
      </c>
      <c r="G195" s="11" t="s">
        <v>28</v>
      </c>
      <c r="H195" s="14" t="s">
        <v>75</v>
      </c>
      <c r="I195" s="15" t="str">
        <f>VLOOKUP(data!K36, avatar_ref!$A$1:$D$31, 2, FALSE)</f>
        <v>m</v>
      </c>
      <c r="J195" s="15" t="str">
        <f>VLOOKUP(data!K36, avatar_ref!$A$1:$D$31, 3, FALSE)</f>
        <v>white/asian</v>
      </c>
      <c r="K195" s="14" t="s">
        <v>80</v>
      </c>
      <c r="L195" s="19" t="s">
        <v>76</v>
      </c>
      <c r="M195" s="20" t="str">
        <f>IF(L195="other",VLOOKUP(data!P36, avatar_ref!$A$1:$D$31, 4, FALSE),VLOOKUP(data!F36,avatar_ref!$A$1:$D$31, 4,FALSE))</f>
        <v>Colin</v>
      </c>
      <c r="N195" s="20" t="str">
        <f>IF(L195="other",VLOOKUP(data!P36, avatar_ref!$A$1:$D$31, 2, FALSE),VLOOKUP(data!F36,avatar_ref!$A$1:$D$31, 2,FALSE))</f>
        <v>m</v>
      </c>
      <c r="O195" s="20" t="str">
        <f>IF(L195="other",VLOOKUP(data!P36, avatar_ref!$A$1:$D$31, 3, FALSE),VLOOKUP(data!F36,avatar_ref!$A$1:$D$31, 3,FALSE))</f>
        <v>black</v>
      </c>
      <c r="P195" s="19" t="s">
        <v>32</v>
      </c>
      <c r="Q195" s="27">
        <v>1</v>
      </c>
      <c r="R195" s="27">
        <v>0</v>
      </c>
      <c r="S195" s="28" t="s">
        <v>107</v>
      </c>
      <c r="T195" s="28" t="s">
        <v>108</v>
      </c>
      <c r="U195" s="28" t="s">
        <v>108</v>
      </c>
      <c r="V195" s="28" t="s">
        <v>107</v>
      </c>
      <c r="W195" s="28" t="s">
        <v>108</v>
      </c>
      <c r="X195" s="30">
        <v>25</v>
      </c>
      <c r="Y195" s="30">
        <f>IF(Q195=1,100-X195,X195)</f>
        <v>75</v>
      </c>
      <c r="Z195" s="31" t="s">
        <v>107</v>
      </c>
      <c r="AA195" s="30" t="b">
        <v>1</v>
      </c>
      <c r="AB195" s="30" t="b">
        <v>0</v>
      </c>
      <c r="AC195" s="25">
        <v>1682619207667</v>
      </c>
      <c r="AD195" s="25">
        <v>1682619575882</v>
      </c>
      <c r="AE195" s="25">
        <v>1682619750970</v>
      </c>
      <c r="AF195" s="25">
        <v>1682619755431</v>
      </c>
      <c r="AG195" s="33"/>
      <c r="AH195" s="33"/>
      <c r="AI195" s="33"/>
    </row>
    <row r="196" spans="1:35" s="2" customFormat="1" ht="20" customHeight="1" x14ac:dyDescent="0.15">
      <c r="A196" s="8">
        <v>3</v>
      </c>
      <c r="B196" s="8">
        <v>1</v>
      </c>
      <c r="C196" s="23" t="s">
        <v>77</v>
      </c>
      <c r="D196" s="8">
        <v>15</v>
      </c>
      <c r="E196" s="10" t="str">
        <f>VLOOKUP(data!F37, avatar_ref!$A$1:$D$31, 4, FALSE)</f>
        <v>Colin</v>
      </c>
      <c r="F196" s="11" t="s">
        <v>27</v>
      </c>
      <c r="G196" s="11" t="s">
        <v>28</v>
      </c>
      <c r="H196" s="14" t="s">
        <v>75</v>
      </c>
      <c r="I196" s="15" t="str">
        <f>VLOOKUP(data!K37, avatar_ref!$A$1:$D$31, 2, FALSE)</f>
        <v>m</v>
      </c>
      <c r="J196" s="15" t="str">
        <f>VLOOKUP(data!K37, avatar_ref!$A$1:$D$31, 3, FALSE)</f>
        <v>white/asian</v>
      </c>
      <c r="K196" s="14" t="s">
        <v>80</v>
      </c>
      <c r="L196" s="19" t="s">
        <v>76</v>
      </c>
      <c r="M196" s="20" t="str">
        <f>IF(L196="other",VLOOKUP(data!P37, avatar_ref!$A$1:$D$31, 4, FALSE),VLOOKUP(data!F37,avatar_ref!$A$1:$D$31, 4,FALSE))</f>
        <v>Colin</v>
      </c>
      <c r="N196" s="20" t="str">
        <f>IF(L196="other",VLOOKUP(data!P37, avatar_ref!$A$1:$D$31, 2, FALSE),VLOOKUP(data!F37,avatar_ref!$A$1:$D$31, 2,FALSE))</f>
        <v>m</v>
      </c>
      <c r="O196" s="20" t="str">
        <f>IF(L196="other",VLOOKUP(data!P37, avatar_ref!$A$1:$D$31, 3, FALSE),VLOOKUP(data!F37,avatar_ref!$A$1:$D$31, 3,FALSE))</f>
        <v>black</v>
      </c>
      <c r="P196" s="19" t="s">
        <v>32</v>
      </c>
      <c r="Q196" s="27">
        <v>0</v>
      </c>
      <c r="R196" s="27">
        <v>1</v>
      </c>
      <c r="S196" s="28" t="s">
        <v>109</v>
      </c>
      <c r="T196" s="28" t="s">
        <v>110</v>
      </c>
      <c r="U196" s="28" t="s">
        <v>109</v>
      </c>
      <c r="V196" s="28" t="s">
        <v>110</v>
      </c>
      <c r="W196" s="28" t="s">
        <v>109</v>
      </c>
      <c r="X196" s="30">
        <v>76</v>
      </c>
      <c r="Y196" s="30">
        <f>IF(Q196=1,100-X196,X196)</f>
        <v>76</v>
      </c>
      <c r="Z196" s="31" t="s">
        <v>109</v>
      </c>
      <c r="AA196" s="30" t="b">
        <v>1</v>
      </c>
      <c r="AB196" s="30" t="b">
        <v>1</v>
      </c>
      <c r="AC196" s="25">
        <v>1682619207667</v>
      </c>
      <c r="AD196" s="25">
        <v>1682619575882</v>
      </c>
      <c r="AE196" s="25">
        <v>1682619759700</v>
      </c>
      <c r="AF196" s="25">
        <v>1682619764419</v>
      </c>
      <c r="AG196" s="33"/>
      <c r="AH196" s="33"/>
      <c r="AI196" s="33"/>
    </row>
    <row r="197" spans="1:35" s="2" customFormat="1" ht="20" customHeight="1" x14ac:dyDescent="0.15">
      <c r="A197" s="8">
        <v>3</v>
      </c>
      <c r="B197" s="8">
        <v>1</v>
      </c>
      <c r="C197" s="23" t="s">
        <v>77</v>
      </c>
      <c r="D197" s="8">
        <v>16</v>
      </c>
      <c r="E197" s="10" t="str">
        <f>VLOOKUP(data!F38, avatar_ref!$A$1:$D$31, 4, FALSE)</f>
        <v>Colin</v>
      </c>
      <c r="F197" s="11" t="s">
        <v>27</v>
      </c>
      <c r="G197" s="11" t="s">
        <v>28</v>
      </c>
      <c r="H197" s="14" t="s">
        <v>75</v>
      </c>
      <c r="I197" s="15" t="str">
        <f>VLOOKUP(data!K38, avatar_ref!$A$1:$D$31, 2, FALSE)</f>
        <v>m</v>
      </c>
      <c r="J197" s="15" t="str">
        <f>VLOOKUP(data!K38, avatar_ref!$A$1:$D$31, 3, FALSE)</f>
        <v>white/asian</v>
      </c>
      <c r="K197" s="14" t="s">
        <v>80</v>
      </c>
      <c r="L197" s="19" t="s">
        <v>76</v>
      </c>
      <c r="M197" s="20" t="str">
        <f>IF(L197="other",VLOOKUP(data!P38, avatar_ref!$A$1:$D$31, 4, FALSE),VLOOKUP(data!F38,avatar_ref!$A$1:$D$31, 4,FALSE))</f>
        <v>Colin</v>
      </c>
      <c r="N197" s="20" t="str">
        <f>IF(L197="other",VLOOKUP(data!P38, avatar_ref!$A$1:$D$31, 2, FALSE),VLOOKUP(data!F38,avatar_ref!$A$1:$D$31, 2,FALSE))</f>
        <v>m</v>
      </c>
      <c r="O197" s="20" t="str">
        <f>IF(L197="other",VLOOKUP(data!P38, avatar_ref!$A$1:$D$31, 3, FALSE),VLOOKUP(data!F38,avatar_ref!$A$1:$D$31, 3,FALSE))</f>
        <v>black</v>
      </c>
      <c r="P197" s="19" t="s">
        <v>32</v>
      </c>
      <c r="Q197" s="27">
        <v>0</v>
      </c>
      <c r="R197" s="27">
        <v>0</v>
      </c>
      <c r="S197" s="28" t="s">
        <v>111</v>
      </c>
      <c r="T197" s="28" t="s">
        <v>112</v>
      </c>
      <c r="U197" s="28" t="s">
        <v>112</v>
      </c>
      <c r="V197" s="28" t="s">
        <v>112</v>
      </c>
      <c r="W197" s="28" t="s">
        <v>111</v>
      </c>
      <c r="X197" s="30">
        <v>75</v>
      </c>
      <c r="Y197" s="30">
        <f>IF(Q197=1,100-X197,X197)</f>
        <v>75</v>
      </c>
      <c r="Z197" s="31" t="s">
        <v>111</v>
      </c>
      <c r="AA197" s="30" t="b">
        <v>1</v>
      </c>
      <c r="AB197" s="30" t="b">
        <v>0</v>
      </c>
      <c r="AC197" s="25">
        <v>1682619207667</v>
      </c>
      <c r="AD197" s="25">
        <v>1682619575882</v>
      </c>
      <c r="AE197" s="25">
        <v>1682619767231</v>
      </c>
      <c r="AF197" s="25">
        <v>1682619774185</v>
      </c>
      <c r="AG197" s="33"/>
      <c r="AH197" s="33"/>
      <c r="AI197" s="33"/>
    </row>
    <row r="198" spans="1:35" s="2" customFormat="1" ht="20" customHeight="1" x14ac:dyDescent="0.15">
      <c r="A198" s="8">
        <v>3</v>
      </c>
      <c r="B198" s="8">
        <v>1</v>
      </c>
      <c r="C198" s="23" t="s">
        <v>77</v>
      </c>
      <c r="D198" s="8">
        <v>17</v>
      </c>
      <c r="E198" s="10" t="str">
        <f>VLOOKUP(data!F39, avatar_ref!$A$1:$D$31, 4, FALSE)</f>
        <v>Colin</v>
      </c>
      <c r="F198" s="11" t="s">
        <v>27</v>
      </c>
      <c r="G198" s="11" t="s">
        <v>28</v>
      </c>
      <c r="H198" s="14" t="s">
        <v>75</v>
      </c>
      <c r="I198" s="15" t="str">
        <f>VLOOKUP(data!K39, avatar_ref!$A$1:$D$31, 2, FALSE)</f>
        <v>m</v>
      </c>
      <c r="J198" s="15" t="str">
        <f>VLOOKUP(data!K39, avatar_ref!$A$1:$D$31, 3, FALSE)</f>
        <v>white/asian</v>
      </c>
      <c r="K198" s="14" t="s">
        <v>80</v>
      </c>
      <c r="L198" s="19" t="s">
        <v>76</v>
      </c>
      <c r="M198" s="20" t="str">
        <f>IF(L198="other",VLOOKUP(data!P39, avatar_ref!$A$1:$D$31, 4, FALSE),VLOOKUP(data!F39,avatar_ref!$A$1:$D$31, 4,FALSE))</f>
        <v>Colin</v>
      </c>
      <c r="N198" s="20" t="str">
        <f>IF(L198="other",VLOOKUP(data!P39, avatar_ref!$A$1:$D$31, 2, FALSE),VLOOKUP(data!F39,avatar_ref!$A$1:$D$31, 2,FALSE))</f>
        <v>m</v>
      </c>
      <c r="O198" s="20" t="str">
        <f>IF(L198="other",VLOOKUP(data!P39, avatar_ref!$A$1:$D$31, 3, FALSE),VLOOKUP(data!F39,avatar_ref!$A$1:$D$31, 3,FALSE))</f>
        <v>black</v>
      </c>
      <c r="P198" s="19" t="s">
        <v>32</v>
      </c>
      <c r="Q198" s="27">
        <v>0</v>
      </c>
      <c r="R198" s="27">
        <v>1</v>
      </c>
      <c r="S198" s="28" t="s">
        <v>113</v>
      </c>
      <c r="T198" s="28" t="s">
        <v>114</v>
      </c>
      <c r="U198" s="28" t="s">
        <v>113</v>
      </c>
      <c r="V198" s="28" t="s">
        <v>114</v>
      </c>
      <c r="W198" s="28" t="s">
        <v>113</v>
      </c>
      <c r="X198" s="30">
        <v>30</v>
      </c>
      <c r="Y198" s="30">
        <f>IF(Q198=1,100-X198,X198)</f>
        <v>30</v>
      </c>
      <c r="Z198" s="31" t="s">
        <v>114</v>
      </c>
      <c r="AA198" s="30" t="b">
        <v>0</v>
      </c>
      <c r="AB198" s="30" t="b">
        <v>0</v>
      </c>
      <c r="AC198" s="25">
        <v>1682619207667</v>
      </c>
      <c r="AD198" s="25">
        <v>1682619575882</v>
      </c>
      <c r="AE198" s="25">
        <v>1682619775801</v>
      </c>
      <c r="AF198" s="25">
        <v>1682619782460</v>
      </c>
      <c r="AG198" s="33"/>
      <c r="AH198" s="33"/>
      <c r="AI198" s="33"/>
    </row>
    <row r="199" spans="1:35" s="2" customFormat="1" ht="20" customHeight="1" x14ac:dyDescent="0.15">
      <c r="A199" s="8">
        <v>3</v>
      </c>
      <c r="B199" s="8">
        <v>1</v>
      </c>
      <c r="C199" s="23" t="s">
        <v>77</v>
      </c>
      <c r="D199" s="8">
        <v>18</v>
      </c>
      <c r="E199" s="10" t="str">
        <f>VLOOKUP(data!F40, avatar_ref!$A$1:$D$31, 4, FALSE)</f>
        <v>Colin</v>
      </c>
      <c r="F199" s="11" t="s">
        <v>27</v>
      </c>
      <c r="G199" s="11" t="s">
        <v>28</v>
      </c>
      <c r="H199" s="14" t="s">
        <v>75</v>
      </c>
      <c r="I199" s="15" t="str">
        <f>VLOOKUP(data!K40, avatar_ref!$A$1:$D$31, 2, FALSE)</f>
        <v>m</v>
      </c>
      <c r="J199" s="15" t="str">
        <f>VLOOKUP(data!K40, avatar_ref!$A$1:$D$31, 3, FALSE)</f>
        <v>white/asian</v>
      </c>
      <c r="K199" s="14" t="s">
        <v>80</v>
      </c>
      <c r="L199" s="19" t="s">
        <v>76</v>
      </c>
      <c r="M199" s="20" t="str">
        <f>IF(L199="other",VLOOKUP(data!P40, avatar_ref!$A$1:$D$31, 4, FALSE),VLOOKUP(data!F40,avatar_ref!$A$1:$D$31, 4,FALSE))</f>
        <v>Colin</v>
      </c>
      <c r="N199" s="20" t="str">
        <f>IF(L199="other",VLOOKUP(data!P40, avatar_ref!$A$1:$D$31, 2, FALSE),VLOOKUP(data!F40,avatar_ref!$A$1:$D$31, 2,FALSE))</f>
        <v>m</v>
      </c>
      <c r="O199" s="20" t="str">
        <f>IF(L199="other",VLOOKUP(data!P40, avatar_ref!$A$1:$D$31, 3, FALSE),VLOOKUP(data!F40,avatar_ref!$A$1:$D$31, 3,FALSE))</f>
        <v>black</v>
      </c>
      <c r="P199" s="19" t="s">
        <v>32</v>
      </c>
      <c r="Q199" s="27">
        <v>0</v>
      </c>
      <c r="R199" s="27">
        <v>1</v>
      </c>
      <c r="S199" s="28" t="s">
        <v>115</v>
      </c>
      <c r="T199" s="28" t="s">
        <v>116</v>
      </c>
      <c r="U199" s="28" t="s">
        <v>115</v>
      </c>
      <c r="V199" s="28" t="s">
        <v>116</v>
      </c>
      <c r="W199" s="28" t="s">
        <v>115</v>
      </c>
      <c r="X199" s="30">
        <v>75</v>
      </c>
      <c r="Y199" s="30">
        <f>IF(Q199=1,100-X199,X199)</f>
        <v>75</v>
      </c>
      <c r="Z199" s="31" t="s">
        <v>115</v>
      </c>
      <c r="AA199" s="30" t="b">
        <v>1</v>
      </c>
      <c r="AB199" s="30" t="b">
        <v>1</v>
      </c>
      <c r="AC199" s="25">
        <v>1682619207667</v>
      </c>
      <c r="AD199" s="25">
        <v>1682619575882</v>
      </c>
      <c r="AE199" s="25">
        <v>1682619784807</v>
      </c>
      <c r="AF199" s="25">
        <v>1682619801893</v>
      </c>
      <c r="AG199" s="33"/>
      <c r="AH199" s="33"/>
      <c r="AI199" s="33"/>
    </row>
    <row r="200" spans="1:35" s="2" customFormat="1" ht="20" customHeight="1" x14ac:dyDescent="0.15">
      <c r="A200" s="8">
        <v>3</v>
      </c>
      <c r="B200" s="8">
        <v>1</v>
      </c>
      <c r="C200" s="23" t="s">
        <v>77</v>
      </c>
      <c r="D200" s="8">
        <v>19</v>
      </c>
      <c r="E200" s="10" t="str">
        <f>VLOOKUP(data!F41, avatar_ref!$A$1:$D$31, 4, FALSE)</f>
        <v>Colin</v>
      </c>
      <c r="F200" s="11" t="s">
        <v>27</v>
      </c>
      <c r="G200" s="11" t="s">
        <v>28</v>
      </c>
      <c r="H200" s="14" t="s">
        <v>75</v>
      </c>
      <c r="I200" s="15" t="str">
        <f>VLOOKUP(data!K41, avatar_ref!$A$1:$D$31, 2, FALSE)</f>
        <v>m</v>
      </c>
      <c r="J200" s="15" t="str">
        <f>VLOOKUP(data!K41, avatar_ref!$A$1:$D$31, 3, FALSE)</f>
        <v>white/asian</v>
      </c>
      <c r="K200" s="14" t="s">
        <v>80</v>
      </c>
      <c r="L200" s="19" t="s">
        <v>76</v>
      </c>
      <c r="M200" s="20" t="str">
        <f>IF(L200="other",VLOOKUP(data!P41, avatar_ref!$A$1:$D$31, 4, FALSE),VLOOKUP(data!F41,avatar_ref!$A$1:$D$31, 4,FALSE))</f>
        <v>Colin</v>
      </c>
      <c r="N200" s="20" t="str">
        <f>IF(L200="other",VLOOKUP(data!P41, avatar_ref!$A$1:$D$31, 2, FALSE),VLOOKUP(data!F41,avatar_ref!$A$1:$D$31, 2,FALSE))</f>
        <v>m</v>
      </c>
      <c r="O200" s="20" t="str">
        <f>IF(L200="other",VLOOKUP(data!P41, avatar_ref!$A$1:$D$31, 3, FALSE),VLOOKUP(data!F41,avatar_ref!$A$1:$D$31, 3,FALSE))</f>
        <v>black</v>
      </c>
      <c r="P200" s="19" t="s">
        <v>32</v>
      </c>
      <c r="Q200" s="27">
        <v>1</v>
      </c>
      <c r="R200" s="27">
        <v>0</v>
      </c>
      <c r="S200" s="28" t="s">
        <v>117</v>
      </c>
      <c r="T200" s="28" t="s">
        <v>118</v>
      </c>
      <c r="U200" s="28" t="s">
        <v>118</v>
      </c>
      <c r="V200" s="28" t="s">
        <v>117</v>
      </c>
      <c r="W200" s="28" t="s">
        <v>118</v>
      </c>
      <c r="X200" s="30">
        <v>28</v>
      </c>
      <c r="Y200" s="30">
        <f>IF(Q200=1,100-X200,X200)</f>
        <v>72</v>
      </c>
      <c r="Z200" s="31" t="s">
        <v>117</v>
      </c>
      <c r="AA200" s="30" t="b">
        <v>1</v>
      </c>
      <c r="AB200" s="30" t="b">
        <v>0</v>
      </c>
      <c r="AC200" s="25">
        <v>1682619207667</v>
      </c>
      <c r="AD200" s="25">
        <v>1682619575882</v>
      </c>
      <c r="AE200" s="25">
        <v>1682619804098</v>
      </c>
      <c r="AF200" s="25">
        <v>1682619815087</v>
      </c>
      <c r="AG200" s="33">
        <v>78</v>
      </c>
      <c r="AH200" s="33">
        <v>1682619817287</v>
      </c>
      <c r="AI200" s="33">
        <v>1682619823178</v>
      </c>
    </row>
    <row r="201" spans="1:35" s="2" customFormat="1" ht="20" customHeight="1" x14ac:dyDescent="0.15">
      <c r="A201" s="8">
        <v>3</v>
      </c>
      <c r="B201" s="8">
        <v>2</v>
      </c>
      <c r="C201" s="23" t="s">
        <v>120</v>
      </c>
      <c r="D201" s="8">
        <v>0</v>
      </c>
      <c r="E201" s="10" t="str">
        <f>VLOOKUP(data!F42, avatar_ref!$A$1:$D$31, 4, FALSE)</f>
        <v>Colin</v>
      </c>
      <c r="F201" s="11" t="s">
        <v>27</v>
      </c>
      <c r="G201" s="11" t="s">
        <v>28</v>
      </c>
      <c r="H201" s="14" t="s">
        <v>119</v>
      </c>
      <c r="I201" s="15" t="str">
        <f>VLOOKUP(data!K42, avatar_ref!$A$1:$D$31, 2, FALSE)</f>
        <v>m</v>
      </c>
      <c r="J201" s="15" t="str">
        <f>VLOOKUP(data!K42, avatar_ref!$A$1:$D$31, 3, FALSE)</f>
        <v>white/asian</v>
      </c>
      <c r="K201" s="14" t="s">
        <v>123</v>
      </c>
      <c r="L201" s="19" t="s">
        <v>76</v>
      </c>
      <c r="M201" s="20" t="str">
        <f>IF(L201="other",VLOOKUP(data!P42, avatar_ref!$A$1:$D$31, 4, FALSE),VLOOKUP(data!F42,avatar_ref!$A$1:$D$31, 4,FALSE))</f>
        <v>Colin</v>
      </c>
      <c r="N201" s="20" t="str">
        <f>IF(L201="other",VLOOKUP(data!P42, avatar_ref!$A$1:$D$31, 2, FALSE),VLOOKUP(data!F42,avatar_ref!$A$1:$D$31, 2,FALSE))</f>
        <v>m</v>
      </c>
      <c r="O201" s="20" t="str">
        <f>IF(L201="other",VLOOKUP(data!P42, avatar_ref!$A$1:$D$31, 3, FALSE),VLOOKUP(data!F42,avatar_ref!$A$1:$D$31, 3,FALSE))</f>
        <v>black</v>
      </c>
      <c r="P201" s="19" t="s">
        <v>32</v>
      </c>
      <c r="Q201" s="27">
        <v>0</v>
      </c>
      <c r="R201" s="27">
        <v>0</v>
      </c>
      <c r="S201" s="28" t="s">
        <v>121</v>
      </c>
      <c r="T201" s="28" t="s">
        <v>122</v>
      </c>
      <c r="U201" s="28" t="s">
        <v>122</v>
      </c>
      <c r="V201" s="28" t="s">
        <v>122</v>
      </c>
      <c r="W201" s="28" t="s">
        <v>121</v>
      </c>
      <c r="X201" s="30">
        <v>50</v>
      </c>
      <c r="Y201" s="30">
        <f>IF(Q201=1,100-X201,X201)</f>
        <v>50</v>
      </c>
      <c r="Z201" s="31" t="s">
        <v>121</v>
      </c>
      <c r="AA201" s="30" t="b">
        <v>1</v>
      </c>
      <c r="AB201" s="30" t="b">
        <v>0</v>
      </c>
      <c r="AC201" s="25">
        <v>1682619207667</v>
      </c>
      <c r="AD201" s="25">
        <v>1682619823179</v>
      </c>
      <c r="AE201" s="25">
        <v>1682619829788</v>
      </c>
      <c r="AF201" s="25">
        <v>1682619836980</v>
      </c>
      <c r="AG201" s="33"/>
      <c r="AH201" s="33"/>
      <c r="AI201" s="33"/>
    </row>
    <row r="202" spans="1:35" s="2" customFormat="1" ht="20" customHeight="1" x14ac:dyDescent="0.15">
      <c r="A202" s="8">
        <v>3</v>
      </c>
      <c r="B202" s="8">
        <v>2</v>
      </c>
      <c r="C202" s="23" t="s">
        <v>120</v>
      </c>
      <c r="D202" s="8">
        <v>1</v>
      </c>
      <c r="E202" s="10" t="str">
        <f>VLOOKUP(data!F43, avatar_ref!$A$1:$D$31, 4, FALSE)</f>
        <v>Colin</v>
      </c>
      <c r="F202" s="11" t="s">
        <v>27</v>
      </c>
      <c r="G202" s="11" t="s">
        <v>28</v>
      </c>
      <c r="H202" s="14" t="s">
        <v>119</v>
      </c>
      <c r="I202" s="15" t="str">
        <f>VLOOKUP(data!K43, avatar_ref!$A$1:$D$31, 2, FALSE)</f>
        <v>m</v>
      </c>
      <c r="J202" s="15" t="str">
        <f>VLOOKUP(data!K43, avatar_ref!$A$1:$D$31, 3, FALSE)</f>
        <v>white/asian</v>
      </c>
      <c r="K202" s="14" t="s">
        <v>123</v>
      </c>
      <c r="L202" s="19" t="s">
        <v>76</v>
      </c>
      <c r="M202" s="20" t="str">
        <f>IF(L202="other",VLOOKUP(data!P43, avatar_ref!$A$1:$D$31, 4, FALSE),VLOOKUP(data!F43,avatar_ref!$A$1:$D$31, 4,FALSE))</f>
        <v>Colin</v>
      </c>
      <c r="N202" s="20" t="str">
        <f>IF(L202="other",VLOOKUP(data!P43, avatar_ref!$A$1:$D$31, 2, FALSE),VLOOKUP(data!F43,avatar_ref!$A$1:$D$31, 2,FALSE))</f>
        <v>m</v>
      </c>
      <c r="O202" s="20" t="str">
        <f>IF(L202="other",VLOOKUP(data!P43, avatar_ref!$A$1:$D$31, 3, FALSE),VLOOKUP(data!F43,avatar_ref!$A$1:$D$31, 3,FALSE))</f>
        <v>black</v>
      </c>
      <c r="P202" s="19" t="s">
        <v>32</v>
      </c>
      <c r="Q202" s="27">
        <v>1</v>
      </c>
      <c r="R202" s="27">
        <v>0</v>
      </c>
      <c r="S202" s="28" t="s">
        <v>124</v>
      </c>
      <c r="T202" s="28" t="s">
        <v>125</v>
      </c>
      <c r="U202" s="28" t="s">
        <v>125</v>
      </c>
      <c r="V202" s="28" t="s">
        <v>124</v>
      </c>
      <c r="W202" s="28" t="s">
        <v>125</v>
      </c>
      <c r="X202" s="30">
        <v>26</v>
      </c>
      <c r="Y202" s="30">
        <f>IF(Q202=1,100-X202,X202)</f>
        <v>74</v>
      </c>
      <c r="Z202" s="31" t="s">
        <v>124</v>
      </c>
      <c r="AA202" s="30" t="b">
        <v>1</v>
      </c>
      <c r="AB202" s="30" t="b">
        <v>0</v>
      </c>
      <c r="AC202" s="25">
        <v>1682619207667</v>
      </c>
      <c r="AD202" s="25">
        <v>1682619823179</v>
      </c>
      <c r="AE202" s="25">
        <v>1682619838856</v>
      </c>
      <c r="AF202" s="25">
        <v>1682619846496</v>
      </c>
      <c r="AG202" s="33"/>
      <c r="AH202" s="33"/>
      <c r="AI202" s="33"/>
    </row>
    <row r="203" spans="1:35" s="2" customFormat="1" ht="20" customHeight="1" x14ac:dyDescent="0.15">
      <c r="A203" s="8">
        <v>3</v>
      </c>
      <c r="B203" s="8">
        <v>2</v>
      </c>
      <c r="C203" s="23" t="s">
        <v>120</v>
      </c>
      <c r="D203" s="8">
        <v>2</v>
      </c>
      <c r="E203" s="10" t="str">
        <f>VLOOKUP(data!F44, avatar_ref!$A$1:$D$31, 4, FALSE)</f>
        <v>Colin</v>
      </c>
      <c r="F203" s="11" t="s">
        <v>27</v>
      </c>
      <c r="G203" s="11" t="s">
        <v>28</v>
      </c>
      <c r="H203" s="14" t="s">
        <v>119</v>
      </c>
      <c r="I203" s="15" t="str">
        <f>VLOOKUP(data!K44, avatar_ref!$A$1:$D$31, 2, FALSE)</f>
        <v>m</v>
      </c>
      <c r="J203" s="15" t="str">
        <f>VLOOKUP(data!K44, avatar_ref!$A$1:$D$31, 3, FALSE)</f>
        <v>white/asian</v>
      </c>
      <c r="K203" s="14" t="s">
        <v>123</v>
      </c>
      <c r="L203" s="19" t="s">
        <v>76</v>
      </c>
      <c r="M203" s="20" t="str">
        <f>IF(L203="other",VLOOKUP(data!P44, avatar_ref!$A$1:$D$31, 4, FALSE),VLOOKUP(data!F44,avatar_ref!$A$1:$D$31, 4,FALSE))</f>
        <v>Colin</v>
      </c>
      <c r="N203" s="20" t="str">
        <f>IF(L203="other",VLOOKUP(data!P44, avatar_ref!$A$1:$D$31, 2, FALSE),VLOOKUP(data!F44,avatar_ref!$A$1:$D$31, 2,FALSE))</f>
        <v>m</v>
      </c>
      <c r="O203" s="20" t="str">
        <f>IF(L203="other",VLOOKUP(data!P44, avatar_ref!$A$1:$D$31, 3, FALSE),VLOOKUP(data!F44,avatar_ref!$A$1:$D$31, 3,FALSE))</f>
        <v>black</v>
      </c>
      <c r="P203" s="19" t="s">
        <v>32</v>
      </c>
      <c r="Q203" s="27">
        <v>1</v>
      </c>
      <c r="R203" s="27">
        <v>1</v>
      </c>
      <c r="S203" s="28" t="s">
        <v>126</v>
      </c>
      <c r="T203" s="28" t="s">
        <v>127</v>
      </c>
      <c r="U203" s="28" t="s">
        <v>126</v>
      </c>
      <c r="V203" s="28" t="s">
        <v>126</v>
      </c>
      <c r="W203" s="28" t="s">
        <v>127</v>
      </c>
      <c r="X203" s="30">
        <v>33</v>
      </c>
      <c r="Y203" s="30">
        <f>IF(Q203=1,100-X203,X203)</f>
        <v>67</v>
      </c>
      <c r="Z203" s="31" t="s">
        <v>126</v>
      </c>
      <c r="AA203" s="30" t="b">
        <v>1</v>
      </c>
      <c r="AB203" s="30" t="b">
        <v>1</v>
      </c>
      <c r="AC203" s="25">
        <v>1682619207667</v>
      </c>
      <c r="AD203" s="25">
        <v>1682619823179</v>
      </c>
      <c r="AE203" s="25">
        <v>1682619848980</v>
      </c>
      <c r="AF203" s="25">
        <v>1682619866790</v>
      </c>
      <c r="AG203" s="33"/>
      <c r="AH203" s="33"/>
      <c r="AI203" s="33"/>
    </row>
    <row r="204" spans="1:35" s="2" customFormat="1" ht="20" customHeight="1" x14ac:dyDescent="0.15">
      <c r="A204" s="8">
        <v>3</v>
      </c>
      <c r="B204" s="8">
        <v>2</v>
      </c>
      <c r="C204" s="23" t="s">
        <v>120</v>
      </c>
      <c r="D204" s="8">
        <v>3</v>
      </c>
      <c r="E204" s="10" t="str">
        <f>VLOOKUP(data!F45, avatar_ref!$A$1:$D$31, 4, FALSE)</f>
        <v>Colin</v>
      </c>
      <c r="F204" s="11" t="s">
        <v>27</v>
      </c>
      <c r="G204" s="11" t="s">
        <v>28</v>
      </c>
      <c r="H204" s="14" t="s">
        <v>119</v>
      </c>
      <c r="I204" s="15" t="str">
        <f>VLOOKUP(data!K45, avatar_ref!$A$1:$D$31, 2, FALSE)</f>
        <v>m</v>
      </c>
      <c r="J204" s="15" t="str">
        <f>VLOOKUP(data!K45, avatar_ref!$A$1:$D$31, 3, FALSE)</f>
        <v>white/asian</v>
      </c>
      <c r="K204" s="14" t="s">
        <v>123</v>
      </c>
      <c r="L204" s="19" t="s">
        <v>76</v>
      </c>
      <c r="M204" s="20" t="str">
        <f>IF(L204="other",VLOOKUP(data!P45, avatar_ref!$A$1:$D$31, 4, FALSE),VLOOKUP(data!F45,avatar_ref!$A$1:$D$31, 4,FALSE))</f>
        <v>Colin</v>
      </c>
      <c r="N204" s="20" t="str">
        <f>IF(L204="other",VLOOKUP(data!P45, avatar_ref!$A$1:$D$31, 2, FALSE),VLOOKUP(data!F45,avatar_ref!$A$1:$D$31, 2,FALSE))</f>
        <v>m</v>
      </c>
      <c r="O204" s="20" t="str">
        <f>IF(L204="other",VLOOKUP(data!P45, avatar_ref!$A$1:$D$31, 3, FALSE),VLOOKUP(data!F45,avatar_ref!$A$1:$D$31, 3,FALSE))</f>
        <v>black</v>
      </c>
      <c r="P204" s="19" t="s">
        <v>32</v>
      </c>
      <c r="Q204" s="27">
        <v>1</v>
      </c>
      <c r="R204" s="27">
        <v>0</v>
      </c>
      <c r="S204" s="28" t="s">
        <v>128</v>
      </c>
      <c r="T204" s="28" t="s">
        <v>129</v>
      </c>
      <c r="U204" s="28" t="s">
        <v>129</v>
      </c>
      <c r="V204" s="28" t="s">
        <v>128</v>
      </c>
      <c r="W204" s="28" t="s">
        <v>129</v>
      </c>
      <c r="X204" s="30">
        <v>33</v>
      </c>
      <c r="Y204" s="30">
        <f>IF(Q204=1,100-X204,X204)</f>
        <v>67</v>
      </c>
      <c r="Z204" s="31" t="s">
        <v>128</v>
      </c>
      <c r="AA204" s="30" t="b">
        <v>1</v>
      </c>
      <c r="AB204" s="30" t="b">
        <v>0</v>
      </c>
      <c r="AC204" s="25">
        <v>1682619207667</v>
      </c>
      <c r="AD204" s="25">
        <v>1682619823179</v>
      </c>
      <c r="AE204" s="25">
        <v>1682619868573</v>
      </c>
      <c r="AF204" s="25">
        <v>1682619878066</v>
      </c>
      <c r="AG204" s="33"/>
      <c r="AH204" s="33"/>
      <c r="AI204" s="33"/>
    </row>
    <row r="205" spans="1:35" s="2" customFormat="1" ht="20" customHeight="1" x14ac:dyDescent="0.15">
      <c r="A205" s="8">
        <v>3</v>
      </c>
      <c r="B205" s="8">
        <v>2</v>
      </c>
      <c r="C205" s="23" t="s">
        <v>120</v>
      </c>
      <c r="D205" s="8">
        <v>4</v>
      </c>
      <c r="E205" s="10" t="str">
        <f>VLOOKUP(data!F46, avatar_ref!$A$1:$D$31, 4, FALSE)</f>
        <v>Colin</v>
      </c>
      <c r="F205" s="11" t="s">
        <v>27</v>
      </c>
      <c r="G205" s="11" t="s">
        <v>28</v>
      </c>
      <c r="H205" s="14" t="s">
        <v>119</v>
      </c>
      <c r="I205" s="15" t="str">
        <f>VLOOKUP(data!K46, avatar_ref!$A$1:$D$31, 2, FALSE)</f>
        <v>m</v>
      </c>
      <c r="J205" s="15" t="str">
        <f>VLOOKUP(data!K46, avatar_ref!$A$1:$D$31, 3, FALSE)</f>
        <v>white/asian</v>
      </c>
      <c r="K205" s="14" t="s">
        <v>123</v>
      </c>
      <c r="L205" s="19" t="s">
        <v>76</v>
      </c>
      <c r="M205" s="20" t="str">
        <f>IF(L205="other",VLOOKUP(data!P46, avatar_ref!$A$1:$D$31, 4, FALSE),VLOOKUP(data!F46,avatar_ref!$A$1:$D$31, 4,FALSE))</f>
        <v>Colin</v>
      </c>
      <c r="N205" s="20" t="str">
        <f>IF(L205="other",VLOOKUP(data!P46, avatar_ref!$A$1:$D$31, 2, FALSE),VLOOKUP(data!F46,avatar_ref!$A$1:$D$31, 2,FALSE))</f>
        <v>m</v>
      </c>
      <c r="O205" s="20" t="str">
        <f>IF(L205="other",VLOOKUP(data!P46, avatar_ref!$A$1:$D$31, 3, FALSE),VLOOKUP(data!F46,avatar_ref!$A$1:$D$31, 3,FALSE))</f>
        <v>black</v>
      </c>
      <c r="P205" s="19" t="s">
        <v>32</v>
      </c>
      <c r="Q205" s="27">
        <v>0</v>
      </c>
      <c r="R205" s="27">
        <v>0</v>
      </c>
      <c r="S205" s="28" t="s">
        <v>130</v>
      </c>
      <c r="T205" s="28" t="s">
        <v>131</v>
      </c>
      <c r="U205" s="28" t="s">
        <v>131</v>
      </c>
      <c r="V205" s="28" t="s">
        <v>131</v>
      </c>
      <c r="W205" s="28" t="s">
        <v>130</v>
      </c>
      <c r="X205" s="30">
        <v>77</v>
      </c>
      <c r="Y205" s="30">
        <f>IF(Q205=1,100-X205,X205)</f>
        <v>77</v>
      </c>
      <c r="Z205" s="31" t="s">
        <v>130</v>
      </c>
      <c r="AA205" s="30" t="b">
        <v>1</v>
      </c>
      <c r="AB205" s="30" t="b">
        <v>0</v>
      </c>
      <c r="AC205" s="25">
        <v>1682619207667</v>
      </c>
      <c r="AD205" s="25">
        <v>1682619823179</v>
      </c>
      <c r="AE205" s="25">
        <v>1682619880266</v>
      </c>
      <c r="AF205" s="25">
        <v>1682619894847</v>
      </c>
      <c r="AG205" s="33"/>
      <c r="AH205" s="33"/>
      <c r="AI205" s="33"/>
    </row>
    <row r="206" spans="1:35" s="2" customFormat="1" ht="20" customHeight="1" x14ac:dyDescent="0.15">
      <c r="A206" s="8">
        <v>3</v>
      </c>
      <c r="B206" s="8">
        <v>2</v>
      </c>
      <c r="C206" s="23" t="s">
        <v>120</v>
      </c>
      <c r="D206" s="8">
        <v>5</v>
      </c>
      <c r="E206" s="10" t="str">
        <f>VLOOKUP(data!F47, avatar_ref!$A$1:$D$31, 4, FALSE)</f>
        <v>Colin</v>
      </c>
      <c r="F206" s="11" t="s">
        <v>27</v>
      </c>
      <c r="G206" s="11" t="s">
        <v>28</v>
      </c>
      <c r="H206" s="14" t="s">
        <v>119</v>
      </c>
      <c r="I206" s="15" t="str">
        <f>VLOOKUP(data!K47, avatar_ref!$A$1:$D$31, 2, FALSE)</f>
        <v>m</v>
      </c>
      <c r="J206" s="15" t="str">
        <f>VLOOKUP(data!K47, avatar_ref!$A$1:$D$31, 3, FALSE)</f>
        <v>white/asian</v>
      </c>
      <c r="K206" s="14" t="s">
        <v>123</v>
      </c>
      <c r="L206" s="19" t="s">
        <v>76</v>
      </c>
      <c r="M206" s="20" t="str">
        <f>IF(L206="other",VLOOKUP(data!P47, avatar_ref!$A$1:$D$31, 4, FALSE),VLOOKUP(data!F47,avatar_ref!$A$1:$D$31, 4,FALSE))</f>
        <v>Colin</v>
      </c>
      <c r="N206" s="20" t="str">
        <f>IF(L206="other",VLOOKUP(data!P47, avatar_ref!$A$1:$D$31, 2, FALSE),VLOOKUP(data!F47,avatar_ref!$A$1:$D$31, 2,FALSE))</f>
        <v>m</v>
      </c>
      <c r="O206" s="20" t="str">
        <f>IF(L206="other",VLOOKUP(data!P47, avatar_ref!$A$1:$D$31, 3, FALSE),VLOOKUP(data!F47,avatar_ref!$A$1:$D$31, 3,FALSE))</f>
        <v>black</v>
      </c>
      <c r="P206" s="19" t="s">
        <v>32</v>
      </c>
      <c r="Q206" s="27">
        <v>0</v>
      </c>
      <c r="R206" s="27">
        <v>1</v>
      </c>
      <c r="S206" s="28" t="s">
        <v>132</v>
      </c>
      <c r="T206" s="28" t="s">
        <v>133</v>
      </c>
      <c r="U206" s="28" t="s">
        <v>132</v>
      </c>
      <c r="V206" s="28" t="s">
        <v>133</v>
      </c>
      <c r="W206" s="28" t="s">
        <v>132</v>
      </c>
      <c r="X206" s="30">
        <v>50</v>
      </c>
      <c r="Y206" s="30">
        <f>IF(Q206=1,100-X206,X206)</f>
        <v>50</v>
      </c>
      <c r="Z206" s="31" t="s">
        <v>132</v>
      </c>
      <c r="AA206" s="30" t="b">
        <v>1</v>
      </c>
      <c r="AB206" s="30" t="b">
        <v>1</v>
      </c>
      <c r="AC206" s="25">
        <v>1682619207667</v>
      </c>
      <c r="AD206" s="25">
        <v>1682619823179</v>
      </c>
      <c r="AE206" s="25">
        <v>1682619896942</v>
      </c>
      <c r="AF206" s="25">
        <v>1682619905458</v>
      </c>
      <c r="AG206" s="33"/>
      <c r="AH206" s="33"/>
      <c r="AI206" s="33"/>
    </row>
    <row r="207" spans="1:35" s="2" customFormat="1" ht="20" customHeight="1" x14ac:dyDescent="0.15">
      <c r="A207" s="8">
        <v>3</v>
      </c>
      <c r="B207" s="8">
        <v>2</v>
      </c>
      <c r="C207" s="23" t="s">
        <v>120</v>
      </c>
      <c r="D207" s="8">
        <v>6</v>
      </c>
      <c r="E207" s="10" t="str">
        <f>VLOOKUP(data!F48, avatar_ref!$A$1:$D$31, 4, FALSE)</f>
        <v>Colin</v>
      </c>
      <c r="F207" s="11" t="s">
        <v>27</v>
      </c>
      <c r="G207" s="11" t="s">
        <v>28</v>
      </c>
      <c r="H207" s="14" t="s">
        <v>119</v>
      </c>
      <c r="I207" s="15" t="str">
        <f>VLOOKUP(data!K48, avatar_ref!$A$1:$D$31, 2, FALSE)</f>
        <v>m</v>
      </c>
      <c r="J207" s="15" t="str">
        <f>VLOOKUP(data!K48, avatar_ref!$A$1:$D$31, 3, FALSE)</f>
        <v>white/asian</v>
      </c>
      <c r="K207" s="14" t="s">
        <v>123</v>
      </c>
      <c r="L207" s="19" t="s">
        <v>76</v>
      </c>
      <c r="M207" s="20" t="str">
        <f>IF(L207="other",VLOOKUP(data!P48, avatar_ref!$A$1:$D$31, 4, FALSE),VLOOKUP(data!F48,avatar_ref!$A$1:$D$31, 4,FALSE))</f>
        <v>Colin</v>
      </c>
      <c r="N207" s="20" t="str">
        <f>IF(L207="other",VLOOKUP(data!P48, avatar_ref!$A$1:$D$31, 2, FALSE),VLOOKUP(data!F48,avatar_ref!$A$1:$D$31, 2,FALSE))</f>
        <v>m</v>
      </c>
      <c r="O207" s="20" t="str">
        <f>IF(L207="other",VLOOKUP(data!P48, avatar_ref!$A$1:$D$31, 3, FALSE),VLOOKUP(data!F48,avatar_ref!$A$1:$D$31, 3,FALSE))</f>
        <v>black</v>
      </c>
      <c r="P207" s="19" t="s">
        <v>32</v>
      </c>
      <c r="Q207" s="27">
        <v>0</v>
      </c>
      <c r="R207" s="27">
        <v>0</v>
      </c>
      <c r="S207" s="28" t="s">
        <v>134</v>
      </c>
      <c r="T207" s="28" t="s">
        <v>135</v>
      </c>
      <c r="U207" s="28" t="s">
        <v>135</v>
      </c>
      <c r="V207" s="28" t="s">
        <v>135</v>
      </c>
      <c r="W207" s="28" t="s">
        <v>134</v>
      </c>
      <c r="X207" s="30">
        <v>76</v>
      </c>
      <c r="Y207" s="30">
        <f>IF(Q207=1,100-X207,X207)</f>
        <v>76</v>
      </c>
      <c r="Z207" s="31" t="s">
        <v>134</v>
      </c>
      <c r="AA207" s="30" t="b">
        <v>1</v>
      </c>
      <c r="AB207" s="30" t="b">
        <v>0</v>
      </c>
      <c r="AC207" s="25">
        <v>1682619207667</v>
      </c>
      <c r="AD207" s="25">
        <v>1682619823179</v>
      </c>
      <c r="AE207" s="25">
        <v>1682619906945</v>
      </c>
      <c r="AF207" s="25">
        <v>1682619911958</v>
      </c>
      <c r="AG207" s="33"/>
      <c r="AH207" s="33"/>
      <c r="AI207" s="33"/>
    </row>
    <row r="208" spans="1:35" s="2" customFormat="1" ht="20" customHeight="1" x14ac:dyDescent="0.15">
      <c r="A208" s="8">
        <v>3</v>
      </c>
      <c r="B208" s="8">
        <v>2</v>
      </c>
      <c r="C208" s="23" t="s">
        <v>120</v>
      </c>
      <c r="D208" s="8">
        <v>7</v>
      </c>
      <c r="E208" s="10" t="str">
        <f>VLOOKUP(data!F49, avatar_ref!$A$1:$D$31, 4, FALSE)</f>
        <v>Colin</v>
      </c>
      <c r="F208" s="11" t="s">
        <v>27</v>
      </c>
      <c r="G208" s="11" t="s">
        <v>28</v>
      </c>
      <c r="H208" s="14" t="s">
        <v>119</v>
      </c>
      <c r="I208" s="15" t="str">
        <f>VLOOKUP(data!K49, avatar_ref!$A$1:$D$31, 2, FALSE)</f>
        <v>m</v>
      </c>
      <c r="J208" s="15" t="str">
        <f>VLOOKUP(data!K49, avatar_ref!$A$1:$D$31, 3, FALSE)</f>
        <v>white/asian</v>
      </c>
      <c r="K208" s="14" t="s">
        <v>123</v>
      </c>
      <c r="L208" s="19" t="s">
        <v>76</v>
      </c>
      <c r="M208" s="20" t="str">
        <f>IF(L208="other",VLOOKUP(data!P49, avatar_ref!$A$1:$D$31, 4, FALSE),VLOOKUP(data!F49,avatar_ref!$A$1:$D$31, 4,FALSE))</f>
        <v>Colin</v>
      </c>
      <c r="N208" s="20" t="str">
        <f>IF(L208="other",VLOOKUP(data!P49, avatar_ref!$A$1:$D$31, 2, FALSE),VLOOKUP(data!F49,avatar_ref!$A$1:$D$31, 2,FALSE))</f>
        <v>m</v>
      </c>
      <c r="O208" s="20" t="str">
        <f>IF(L208="other",VLOOKUP(data!P49, avatar_ref!$A$1:$D$31, 3, FALSE),VLOOKUP(data!F49,avatar_ref!$A$1:$D$31, 3,FALSE))</f>
        <v>black</v>
      </c>
      <c r="P208" s="19" t="s">
        <v>32</v>
      </c>
      <c r="Q208" s="27">
        <v>1</v>
      </c>
      <c r="R208" s="27">
        <v>0</v>
      </c>
      <c r="S208" s="28" t="s">
        <v>136</v>
      </c>
      <c r="T208" s="28" t="s">
        <v>137</v>
      </c>
      <c r="U208" s="28" t="s">
        <v>137</v>
      </c>
      <c r="V208" s="28" t="s">
        <v>136</v>
      </c>
      <c r="W208" s="28" t="s">
        <v>137</v>
      </c>
      <c r="X208" s="30">
        <v>29</v>
      </c>
      <c r="Y208" s="30">
        <f>IF(Q208=1,100-X208,X208)</f>
        <v>71</v>
      </c>
      <c r="Z208" s="31" t="s">
        <v>136</v>
      </c>
      <c r="AA208" s="30" t="b">
        <v>1</v>
      </c>
      <c r="AB208" s="30" t="b">
        <v>0</v>
      </c>
      <c r="AC208" s="25">
        <v>1682619207667</v>
      </c>
      <c r="AD208" s="25">
        <v>1682619823179</v>
      </c>
      <c r="AE208" s="25">
        <v>1682619913960</v>
      </c>
      <c r="AF208" s="25">
        <v>1682619921981</v>
      </c>
      <c r="AG208" s="33"/>
      <c r="AH208" s="33"/>
      <c r="AI208" s="33"/>
    </row>
    <row r="209" spans="1:35" s="2" customFormat="1" ht="20" customHeight="1" x14ac:dyDescent="0.15">
      <c r="A209" s="8">
        <v>3</v>
      </c>
      <c r="B209" s="8">
        <v>2</v>
      </c>
      <c r="C209" s="23" t="s">
        <v>120</v>
      </c>
      <c r="D209" s="8">
        <v>8</v>
      </c>
      <c r="E209" s="10" t="str">
        <f>VLOOKUP(data!F50, avatar_ref!$A$1:$D$31, 4, FALSE)</f>
        <v>Colin</v>
      </c>
      <c r="F209" s="11" t="s">
        <v>27</v>
      </c>
      <c r="G209" s="11" t="s">
        <v>28</v>
      </c>
      <c r="H209" s="14" t="s">
        <v>119</v>
      </c>
      <c r="I209" s="15" t="str">
        <f>VLOOKUP(data!K50, avatar_ref!$A$1:$D$31, 2, FALSE)</f>
        <v>m</v>
      </c>
      <c r="J209" s="15" t="str">
        <f>VLOOKUP(data!K50, avatar_ref!$A$1:$D$31, 3, FALSE)</f>
        <v>white/asian</v>
      </c>
      <c r="K209" s="14" t="s">
        <v>123</v>
      </c>
      <c r="L209" s="19" t="s">
        <v>76</v>
      </c>
      <c r="M209" s="20" t="str">
        <f>IF(L209="other",VLOOKUP(data!P50, avatar_ref!$A$1:$D$31, 4, FALSE),VLOOKUP(data!F50,avatar_ref!$A$1:$D$31, 4,FALSE))</f>
        <v>Colin</v>
      </c>
      <c r="N209" s="20" t="str">
        <f>IF(L209="other",VLOOKUP(data!P50, avatar_ref!$A$1:$D$31, 2, FALSE),VLOOKUP(data!F50,avatar_ref!$A$1:$D$31, 2,FALSE))</f>
        <v>m</v>
      </c>
      <c r="O209" s="20" t="str">
        <f>IF(L209="other",VLOOKUP(data!P50, avatar_ref!$A$1:$D$31, 3, FALSE),VLOOKUP(data!F50,avatar_ref!$A$1:$D$31, 3,FALSE))</f>
        <v>black</v>
      </c>
      <c r="P209" s="19" t="s">
        <v>32</v>
      </c>
      <c r="Q209" s="27">
        <v>1</v>
      </c>
      <c r="R209" s="27">
        <v>0</v>
      </c>
      <c r="S209" s="28" t="s">
        <v>138</v>
      </c>
      <c r="T209" s="28" t="s">
        <v>139</v>
      </c>
      <c r="U209" s="28" t="s">
        <v>139</v>
      </c>
      <c r="V209" s="28" t="s">
        <v>138</v>
      </c>
      <c r="W209" s="28" t="s">
        <v>139</v>
      </c>
      <c r="X209" s="30">
        <v>34</v>
      </c>
      <c r="Y209" s="30">
        <f>IF(Q209=1,100-X209,X209)</f>
        <v>66</v>
      </c>
      <c r="Z209" s="31" t="s">
        <v>138</v>
      </c>
      <c r="AA209" s="30" t="b">
        <v>1</v>
      </c>
      <c r="AB209" s="30" t="b">
        <v>0</v>
      </c>
      <c r="AC209" s="25">
        <v>1682619207667</v>
      </c>
      <c r="AD209" s="25">
        <v>1682619823179</v>
      </c>
      <c r="AE209" s="25">
        <v>1682619923852</v>
      </c>
      <c r="AF209" s="25">
        <v>1682619943790</v>
      </c>
      <c r="AG209" s="33"/>
      <c r="AH209" s="33"/>
      <c r="AI209" s="33"/>
    </row>
    <row r="210" spans="1:35" s="2" customFormat="1" ht="20" customHeight="1" x14ac:dyDescent="0.15">
      <c r="A210" s="8">
        <v>3</v>
      </c>
      <c r="B210" s="8">
        <v>2</v>
      </c>
      <c r="C210" s="23" t="s">
        <v>120</v>
      </c>
      <c r="D210" s="8">
        <v>9</v>
      </c>
      <c r="E210" s="10" t="str">
        <f>VLOOKUP(data!F51, avatar_ref!$A$1:$D$31, 4, FALSE)</f>
        <v>Colin</v>
      </c>
      <c r="F210" s="11" t="s">
        <v>27</v>
      </c>
      <c r="G210" s="11" t="s">
        <v>28</v>
      </c>
      <c r="H210" s="14" t="s">
        <v>119</v>
      </c>
      <c r="I210" s="15" t="str">
        <f>VLOOKUP(data!K51, avatar_ref!$A$1:$D$31, 2, FALSE)</f>
        <v>m</v>
      </c>
      <c r="J210" s="15" t="str">
        <f>VLOOKUP(data!K51, avatar_ref!$A$1:$D$31, 3, FALSE)</f>
        <v>white/asian</v>
      </c>
      <c r="K210" s="14" t="s">
        <v>123</v>
      </c>
      <c r="L210" s="19" t="s">
        <v>76</v>
      </c>
      <c r="M210" s="20" t="str">
        <f>IF(L210="other",VLOOKUP(data!P51, avatar_ref!$A$1:$D$31, 4, FALSE),VLOOKUP(data!F51,avatar_ref!$A$1:$D$31, 4,FALSE))</f>
        <v>Colin</v>
      </c>
      <c r="N210" s="20" t="str">
        <f>IF(L210="other",VLOOKUP(data!P51, avatar_ref!$A$1:$D$31, 2, FALSE),VLOOKUP(data!F51,avatar_ref!$A$1:$D$31, 2,FALSE))</f>
        <v>m</v>
      </c>
      <c r="O210" s="20" t="str">
        <f>IF(L210="other",VLOOKUP(data!P51, avatar_ref!$A$1:$D$31, 3, FALSE),VLOOKUP(data!F51,avatar_ref!$A$1:$D$31, 3,FALSE))</f>
        <v>black</v>
      </c>
      <c r="P210" s="19" t="s">
        <v>32</v>
      </c>
      <c r="Q210" s="27">
        <v>1</v>
      </c>
      <c r="R210" s="27">
        <v>0</v>
      </c>
      <c r="S210" s="28" t="s">
        <v>140</v>
      </c>
      <c r="T210" s="28" t="s">
        <v>141</v>
      </c>
      <c r="U210" s="28" t="s">
        <v>141</v>
      </c>
      <c r="V210" s="28" t="s">
        <v>140</v>
      </c>
      <c r="W210" s="28" t="s">
        <v>141</v>
      </c>
      <c r="X210" s="30">
        <v>32</v>
      </c>
      <c r="Y210" s="30">
        <f>IF(Q210=1,100-X210,X210)</f>
        <v>68</v>
      </c>
      <c r="Z210" s="31" t="s">
        <v>140</v>
      </c>
      <c r="AA210" s="30" t="b">
        <v>1</v>
      </c>
      <c r="AB210" s="30" t="b">
        <v>0</v>
      </c>
      <c r="AC210" s="25">
        <v>1682619207667</v>
      </c>
      <c r="AD210" s="25">
        <v>1682619823179</v>
      </c>
      <c r="AE210" s="25">
        <v>1682619946097</v>
      </c>
      <c r="AF210" s="25">
        <v>1682619967069</v>
      </c>
      <c r="AG210" s="33"/>
      <c r="AH210" s="33"/>
      <c r="AI210" s="33"/>
    </row>
    <row r="211" spans="1:35" s="2" customFormat="1" ht="20" customHeight="1" x14ac:dyDescent="0.15">
      <c r="A211" s="8">
        <v>3</v>
      </c>
      <c r="B211" s="8">
        <v>2</v>
      </c>
      <c r="C211" s="23" t="s">
        <v>120</v>
      </c>
      <c r="D211" s="8">
        <v>10</v>
      </c>
      <c r="E211" s="10" t="str">
        <f>VLOOKUP(data!F52, avatar_ref!$A$1:$D$31, 4, FALSE)</f>
        <v>Colin</v>
      </c>
      <c r="F211" s="11" t="s">
        <v>27</v>
      </c>
      <c r="G211" s="11" t="s">
        <v>28</v>
      </c>
      <c r="H211" s="14" t="s">
        <v>119</v>
      </c>
      <c r="I211" s="15" t="str">
        <f>VLOOKUP(data!K52, avatar_ref!$A$1:$D$31, 2, FALSE)</f>
        <v>m</v>
      </c>
      <c r="J211" s="15" t="str">
        <f>VLOOKUP(data!K52, avatar_ref!$A$1:$D$31, 3, FALSE)</f>
        <v>white/asian</v>
      </c>
      <c r="K211" s="14" t="s">
        <v>123</v>
      </c>
      <c r="L211" s="19" t="s">
        <v>76</v>
      </c>
      <c r="M211" s="20" t="str">
        <f>IF(L211="other",VLOOKUP(data!P52, avatar_ref!$A$1:$D$31, 4, FALSE),VLOOKUP(data!F52,avatar_ref!$A$1:$D$31, 4,FALSE))</f>
        <v>Colin</v>
      </c>
      <c r="N211" s="20" t="str">
        <f>IF(L211="other",VLOOKUP(data!P52, avatar_ref!$A$1:$D$31, 2, FALSE),VLOOKUP(data!F52,avatar_ref!$A$1:$D$31, 2,FALSE))</f>
        <v>m</v>
      </c>
      <c r="O211" s="20" t="str">
        <f>IF(L211="other",VLOOKUP(data!P52, avatar_ref!$A$1:$D$31, 3, FALSE),VLOOKUP(data!F52,avatar_ref!$A$1:$D$31, 3,FALSE))</f>
        <v>black</v>
      </c>
      <c r="P211" s="19" t="s">
        <v>32</v>
      </c>
      <c r="Q211" s="27">
        <v>0</v>
      </c>
      <c r="R211" s="27">
        <v>0</v>
      </c>
      <c r="S211" s="28" t="s">
        <v>142</v>
      </c>
      <c r="T211" s="28" t="s">
        <v>143</v>
      </c>
      <c r="U211" s="28" t="s">
        <v>143</v>
      </c>
      <c r="V211" s="28" t="s">
        <v>143</v>
      </c>
      <c r="W211" s="28" t="s">
        <v>142</v>
      </c>
      <c r="X211" s="30">
        <v>77</v>
      </c>
      <c r="Y211" s="30">
        <f>IF(Q211=1,100-X211,X211)</f>
        <v>77</v>
      </c>
      <c r="Z211" s="31" t="s">
        <v>142</v>
      </c>
      <c r="AA211" s="30" t="b">
        <v>1</v>
      </c>
      <c r="AB211" s="30" t="b">
        <v>0</v>
      </c>
      <c r="AC211" s="25">
        <v>1682619207667</v>
      </c>
      <c r="AD211" s="25">
        <v>1682619823179</v>
      </c>
      <c r="AE211" s="25">
        <v>1682619969234</v>
      </c>
      <c r="AF211" s="25">
        <v>1682619976363</v>
      </c>
      <c r="AG211" s="33"/>
      <c r="AH211" s="33"/>
      <c r="AI211" s="33"/>
    </row>
    <row r="212" spans="1:35" s="2" customFormat="1" ht="20" customHeight="1" x14ac:dyDescent="0.15">
      <c r="A212" s="8">
        <v>3</v>
      </c>
      <c r="B212" s="8">
        <v>2</v>
      </c>
      <c r="C212" s="23" t="s">
        <v>120</v>
      </c>
      <c r="D212" s="8">
        <v>11</v>
      </c>
      <c r="E212" s="10" t="str">
        <f>VLOOKUP(data!F53, avatar_ref!$A$1:$D$31, 4, FALSE)</f>
        <v>Colin</v>
      </c>
      <c r="F212" s="11" t="s">
        <v>27</v>
      </c>
      <c r="G212" s="11" t="s">
        <v>28</v>
      </c>
      <c r="H212" s="14" t="s">
        <v>119</v>
      </c>
      <c r="I212" s="15" t="str">
        <f>VLOOKUP(data!K53, avatar_ref!$A$1:$D$31, 2, FALSE)</f>
        <v>m</v>
      </c>
      <c r="J212" s="15" t="str">
        <f>VLOOKUP(data!K53, avatar_ref!$A$1:$D$31, 3, FALSE)</f>
        <v>white/asian</v>
      </c>
      <c r="K212" s="14" t="s">
        <v>123</v>
      </c>
      <c r="L212" s="19" t="s">
        <v>76</v>
      </c>
      <c r="M212" s="20" t="str">
        <f>IF(L212="other",VLOOKUP(data!P53, avatar_ref!$A$1:$D$31, 4, FALSE),VLOOKUP(data!F53,avatar_ref!$A$1:$D$31, 4,FALSE))</f>
        <v>Colin</v>
      </c>
      <c r="N212" s="20" t="str">
        <f>IF(L212="other",VLOOKUP(data!P53, avatar_ref!$A$1:$D$31, 2, FALSE),VLOOKUP(data!F53,avatar_ref!$A$1:$D$31, 2,FALSE))</f>
        <v>m</v>
      </c>
      <c r="O212" s="20" t="str">
        <f>IF(L212="other",VLOOKUP(data!P53, avatar_ref!$A$1:$D$31, 3, FALSE),VLOOKUP(data!F53,avatar_ref!$A$1:$D$31, 3,FALSE))</f>
        <v>black</v>
      </c>
      <c r="P212" s="19" t="s">
        <v>32</v>
      </c>
      <c r="Q212" s="27">
        <v>1</v>
      </c>
      <c r="R212" s="27">
        <v>0</v>
      </c>
      <c r="S212" s="28" t="s">
        <v>144</v>
      </c>
      <c r="T212" s="28" t="s">
        <v>145</v>
      </c>
      <c r="U212" s="28" t="s">
        <v>145</v>
      </c>
      <c r="V212" s="28" t="s">
        <v>144</v>
      </c>
      <c r="W212" s="28" t="s">
        <v>145</v>
      </c>
      <c r="X212" s="30">
        <v>50</v>
      </c>
      <c r="Y212" s="30">
        <f>IF(Q212=1,100-X212,X212)</f>
        <v>50</v>
      </c>
      <c r="Z212" s="31" t="s">
        <v>145</v>
      </c>
      <c r="AA212" s="30" t="b">
        <v>0</v>
      </c>
      <c r="AB212" s="30" t="b">
        <v>1</v>
      </c>
      <c r="AC212" s="25">
        <v>1682619207667</v>
      </c>
      <c r="AD212" s="25">
        <v>1682619823179</v>
      </c>
      <c r="AE212" s="25">
        <v>1682619978103</v>
      </c>
      <c r="AF212" s="25">
        <v>1682619982363</v>
      </c>
      <c r="AG212" s="33"/>
      <c r="AH212" s="33"/>
      <c r="AI212" s="33"/>
    </row>
    <row r="213" spans="1:35" s="2" customFormat="1" ht="20" customHeight="1" x14ac:dyDescent="0.15">
      <c r="A213" s="8">
        <v>3</v>
      </c>
      <c r="B213" s="8">
        <v>2</v>
      </c>
      <c r="C213" s="23" t="s">
        <v>120</v>
      </c>
      <c r="D213" s="8">
        <v>12</v>
      </c>
      <c r="E213" s="10" t="str">
        <f>VLOOKUP(data!F54, avatar_ref!$A$1:$D$31, 4, FALSE)</f>
        <v>Colin</v>
      </c>
      <c r="F213" s="11" t="s">
        <v>27</v>
      </c>
      <c r="G213" s="11" t="s">
        <v>28</v>
      </c>
      <c r="H213" s="14" t="s">
        <v>119</v>
      </c>
      <c r="I213" s="15" t="str">
        <f>VLOOKUP(data!K54, avatar_ref!$A$1:$D$31, 2, FALSE)</f>
        <v>m</v>
      </c>
      <c r="J213" s="15" t="str">
        <f>VLOOKUP(data!K54, avatar_ref!$A$1:$D$31, 3, FALSE)</f>
        <v>white/asian</v>
      </c>
      <c r="K213" s="14" t="s">
        <v>123</v>
      </c>
      <c r="L213" s="19" t="s">
        <v>76</v>
      </c>
      <c r="M213" s="20" t="str">
        <f>IF(L213="other",VLOOKUP(data!P54, avatar_ref!$A$1:$D$31, 4, FALSE),VLOOKUP(data!F54,avatar_ref!$A$1:$D$31, 4,FALSE))</f>
        <v>Colin</v>
      </c>
      <c r="N213" s="20" t="str">
        <f>IF(L213="other",VLOOKUP(data!P54, avatar_ref!$A$1:$D$31, 2, FALSE),VLOOKUP(data!F54,avatar_ref!$A$1:$D$31, 2,FALSE))</f>
        <v>m</v>
      </c>
      <c r="O213" s="20" t="str">
        <f>IF(L213="other",VLOOKUP(data!P54, avatar_ref!$A$1:$D$31, 3, FALSE),VLOOKUP(data!F54,avatar_ref!$A$1:$D$31, 3,FALSE))</f>
        <v>black</v>
      </c>
      <c r="P213" s="19" t="s">
        <v>32</v>
      </c>
      <c r="Q213" s="27">
        <v>1</v>
      </c>
      <c r="R213" s="27">
        <v>0</v>
      </c>
      <c r="S213" s="28" t="s">
        <v>146</v>
      </c>
      <c r="T213" s="28" t="s">
        <v>147</v>
      </c>
      <c r="U213" s="28" t="s">
        <v>147</v>
      </c>
      <c r="V213" s="28" t="s">
        <v>146</v>
      </c>
      <c r="W213" s="28" t="s">
        <v>147</v>
      </c>
      <c r="X213" s="30">
        <v>28</v>
      </c>
      <c r="Y213" s="30">
        <f>IF(Q213=1,100-X213,X213)</f>
        <v>72</v>
      </c>
      <c r="Z213" s="31" t="s">
        <v>146</v>
      </c>
      <c r="AA213" s="30" t="b">
        <v>1</v>
      </c>
      <c r="AB213" s="30" t="b">
        <v>0</v>
      </c>
      <c r="AC213" s="25">
        <v>1682619207667</v>
      </c>
      <c r="AD213" s="25">
        <v>1682619823179</v>
      </c>
      <c r="AE213" s="25">
        <v>1682619983979</v>
      </c>
      <c r="AF213" s="25">
        <v>1682619988209</v>
      </c>
      <c r="AG213" s="33"/>
      <c r="AH213" s="33"/>
      <c r="AI213" s="33"/>
    </row>
    <row r="214" spans="1:35" s="2" customFormat="1" ht="20" customHeight="1" x14ac:dyDescent="0.15">
      <c r="A214" s="8">
        <v>3</v>
      </c>
      <c r="B214" s="8">
        <v>2</v>
      </c>
      <c r="C214" s="23" t="s">
        <v>120</v>
      </c>
      <c r="D214" s="8">
        <v>13</v>
      </c>
      <c r="E214" s="10" t="str">
        <f>VLOOKUP(data!F55, avatar_ref!$A$1:$D$31, 4, FALSE)</f>
        <v>Colin</v>
      </c>
      <c r="F214" s="11" t="s">
        <v>27</v>
      </c>
      <c r="G214" s="11" t="s">
        <v>28</v>
      </c>
      <c r="H214" s="14" t="s">
        <v>119</v>
      </c>
      <c r="I214" s="15" t="str">
        <f>VLOOKUP(data!K55, avatar_ref!$A$1:$D$31, 2, FALSE)</f>
        <v>m</v>
      </c>
      <c r="J214" s="15" t="str">
        <f>VLOOKUP(data!K55, avatar_ref!$A$1:$D$31, 3, FALSE)</f>
        <v>white/asian</v>
      </c>
      <c r="K214" s="14" t="s">
        <v>123</v>
      </c>
      <c r="L214" s="19" t="s">
        <v>76</v>
      </c>
      <c r="M214" s="20" t="str">
        <f>IF(L214="other",VLOOKUP(data!P55, avatar_ref!$A$1:$D$31, 4, FALSE),VLOOKUP(data!F55,avatar_ref!$A$1:$D$31, 4,FALSE))</f>
        <v>Colin</v>
      </c>
      <c r="N214" s="20" t="str">
        <f>IF(L214="other",VLOOKUP(data!P55, avatar_ref!$A$1:$D$31, 2, FALSE),VLOOKUP(data!F55,avatar_ref!$A$1:$D$31, 2,FALSE))</f>
        <v>m</v>
      </c>
      <c r="O214" s="20" t="str">
        <f>IF(L214="other",VLOOKUP(data!P55, avatar_ref!$A$1:$D$31, 3, FALSE),VLOOKUP(data!F55,avatar_ref!$A$1:$D$31, 3,FALSE))</f>
        <v>black</v>
      </c>
      <c r="P214" s="19" t="s">
        <v>32</v>
      </c>
      <c r="Q214" s="27">
        <v>0</v>
      </c>
      <c r="R214" s="27">
        <v>0</v>
      </c>
      <c r="S214" s="28" t="s">
        <v>148</v>
      </c>
      <c r="T214" s="28" t="s">
        <v>149</v>
      </c>
      <c r="U214" s="28" t="s">
        <v>149</v>
      </c>
      <c r="V214" s="28" t="s">
        <v>149</v>
      </c>
      <c r="W214" s="28" t="s">
        <v>148</v>
      </c>
      <c r="X214" s="30">
        <v>75</v>
      </c>
      <c r="Y214" s="30">
        <f>IF(Q214=1,100-X214,X214)</f>
        <v>75</v>
      </c>
      <c r="Z214" s="31" t="s">
        <v>148</v>
      </c>
      <c r="AA214" s="30" t="b">
        <v>1</v>
      </c>
      <c r="AB214" s="30" t="b">
        <v>0</v>
      </c>
      <c r="AC214" s="25">
        <v>1682619207667</v>
      </c>
      <c r="AD214" s="25">
        <v>1682619823179</v>
      </c>
      <c r="AE214" s="25">
        <v>1682619989924</v>
      </c>
      <c r="AF214" s="25">
        <v>1682619997639</v>
      </c>
      <c r="AG214" s="33"/>
      <c r="AH214" s="33"/>
      <c r="AI214" s="33"/>
    </row>
    <row r="215" spans="1:35" s="2" customFormat="1" ht="20" customHeight="1" x14ac:dyDescent="0.15">
      <c r="A215" s="8">
        <v>3</v>
      </c>
      <c r="B215" s="8">
        <v>2</v>
      </c>
      <c r="C215" s="23" t="s">
        <v>120</v>
      </c>
      <c r="D215" s="8">
        <v>14</v>
      </c>
      <c r="E215" s="10" t="str">
        <f>VLOOKUP(data!F56, avatar_ref!$A$1:$D$31, 4, FALSE)</f>
        <v>Colin</v>
      </c>
      <c r="F215" s="11" t="s">
        <v>27</v>
      </c>
      <c r="G215" s="11" t="s">
        <v>28</v>
      </c>
      <c r="H215" s="14" t="s">
        <v>119</v>
      </c>
      <c r="I215" s="15" t="str">
        <f>VLOOKUP(data!K56, avatar_ref!$A$1:$D$31, 2, FALSE)</f>
        <v>m</v>
      </c>
      <c r="J215" s="15" t="str">
        <f>VLOOKUP(data!K56, avatar_ref!$A$1:$D$31, 3, FALSE)</f>
        <v>white/asian</v>
      </c>
      <c r="K215" s="14" t="s">
        <v>123</v>
      </c>
      <c r="L215" s="19" t="s">
        <v>76</v>
      </c>
      <c r="M215" s="20" t="str">
        <f>IF(L215="other",VLOOKUP(data!P56, avatar_ref!$A$1:$D$31, 4, FALSE),VLOOKUP(data!F56,avatar_ref!$A$1:$D$31, 4,FALSE))</f>
        <v>Colin</v>
      </c>
      <c r="N215" s="20" t="str">
        <f>IF(L215="other",VLOOKUP(data!P56, avatar_ref!$A$1:$D$31, 2, FALSE),VLOOKUP(data!F56,avatar_ref!$A$1:$D$31, 2,FALSE))</f>
        <v>m</v>
      </c>
      <c r="O215" s="20" t="str">
        <f>IF(L215="other",VLOOKUP(data!P56, avatar_ref!$A$1:$D$31, 3, FALSE),VLOOKUP(data!F56,avatar_ref!$A$1:$D$31, 3,FALSE))</f>
        <v>black</v>
      </c>
      <c r="P215" s="19" t="s">
        <v>32</v>
      </c>
      <c r="Q215" s="27">
        <v>0</v>
      </c>
      <c r="R215" s="27">
        <v>0</v>
      </c>
      <c r="S215" s="28" t="s">
        <v>150</v>
      </c>
      <c r="T215" s="28" t="s">
        <v>151</v>
      </c>
      <c r="U215" s="28" t="s">
        <v>151</v>
      </c>
      <c r="V215" s="28" t="s">
        <v>151</v>
      </c>
      <c r="W215" s="28" t="s">
        <v>150</v>
      </c>
      <c r="X215" s="30">
        <v>74</v>
      </c>
      <c r="Y215" s="30">
        <f>IF(Q215=1,100-X215,X215)</f>
        <v>74</v>
      </c>
      <c r="Z215" s="31" t="s">
        <v>150</v>
      </c>
      <c r="AA215" s="30" t="b">
        <v>1</v>
      </c>
      <c r="AB215" s="30" t="b">
        <v>0</v>
      </c>
      <c r="AC215" s="25">
        <v>1682619207667</v>
      </c>
      <c r="AD215" s="25">
        <v>1682619823179</v>
      </c>
      <c r="AE215" s="25">
        <v>1682619999248</v>
      </c>
      <c r="AF215" s="25">
        <v>1682620007215</v>
      </c>
      <c r="AG215" s="33"/>
      <c r="AH215" s="33"/>
      <c r="AI215" s="33"/>
    </row>
    <row r="216" spans="1:35" s="2" customFormat="1" ht="20" customHeight="1" x14ac:dyDescent="0.15">
      <c r="A216" s="8">
        <v>3</v>
      </c>
      <c r="B216" s="8">
        <v>2</v>
      </c>
      <c r="C216" s="23" t="s">
        <v>120</v>
      </c>
      <c r="D216" s="8">
        <v>15</v>
      </c>
      <c r="E216" s="10" t="str">
        <f>VLOOKUP(data!F57, avatar_ref!$A$1:$D$31, 4, FALSE)</f>
        <v>Colin</v>
      </c>
      <c r="F216" s="11" t="s">
        <v>27</v>
      </c>
      <c r="G216" s="11" t="s">
        <v>28</v>
      </c>
      <c r="H216" s="14" t="s">
        <v>119</v>
      </c>
      <c r="I216" s="15" t="str">
        <f>VLOOKUP(data!K57, avatar_ref!$A$1:$D$31, 2, FALSE)</f>
        <v>m</v>
      </c>
      <c r="J216" s="15" t="str">
        <f>VLOOKUP(data!K57, avatar_ref!$A$1:$D$31, 3, FALSE)</f>
        <v>white/asian</v>
      </c>
      <c r="K216" s="14" t="s">
        <v>123</v>
      </c>
      <c r="L216" s="19" t="s">
        <v>76</v>
      </c>
      <c r="M216" s="20" t="str">
        <f>IF(L216="other",VLOOKUP(data!P57, avatar_ref!$A$1:$D$31, 4, FALSE),VLOOKUP(data!F57,avatar_ref!$A$1:$D$31, 4,FALSE))</f>
        <v>Colin</v>
      </c>
      <c r="N216" s="20" t="str">
        <f>IF(L216="other",VLOOKUP(data!P57, avatar_ref!$A$1:$D$31, 2, FALSE),VLOOKUP(data!F57,avatar_ref!$A$1:$D$31, 2,FALSE))</f>
        <v>m</v>
      </c>
      <c r="O216" s="20" t="str">
        <f>IF(L216="other",VLOOKUP(data!P57, avatar_ref!$A$1:$D$31, 3, FALSE),VLOOKUP(data!F57,avatar_ref!$A$1:$D$31, 3,FALSE))</f>
        <v>black</v>
      </c>
      <c r="P216" s="19" t="s">
        <v>32</v>
      </c>
      <c r="Q216" s="27">
        <v>1</v>
      </c>
      <c r="R216" s="27">
        <v>0</v>
      </c>
      <c r="S216" s="28" t="s">
        <v>152</v>
      </c>
      <c r="T216" s="28" t="s">
        <v>153</v>
      </c>
      <c r="U216" s="28" t="s">
        <v>153</v>
      </c>
      <c r="V216" s="28" t="s">
        <v>152</v>
      </c>
      <c r="W216" s="28" t="s">
        <v>153</v>
      </c>
      <c r="X216" s="30">
        <v>29</v>
      </c>
      <c r="Y216" s="30">
        <f>IF(Q216=1,100-X216,X216)</f>
        <v>71</v>
      </c>
      <c r="Z216" s="31" t="s">
        <v>152</v>
      </c>
      <c r="AA216" s="30" t="b">
        <v>1</v>
      </c>
      <c r="AB216" s="30" t="b">
        <v>0</v>
      </c>
      <c r="AC216" s="25">
        <v>1682619207667</v>
      </c>
      <c r="AD216" s="25">
        <v>1682619823179</v>
      </c>
      <c r="AE216" s="25">
        <v>1682620008670</v>
      </c>
      <c r="AF216" s="25">
        <v>1682620012997</v>
      </c>
      <c r="AG216" s="33"/>
      <c r="AH216" s="33"/>
      <c r="AI216" s="33"/>
    </row>
    <row r="217" spans="1:35" s="2" customFormat="1" ht="20" customHeight="1" x14ac:dyDescent="0.15">
      <c r="A217" s="8">
        <v>3</v>
      </c>
      <c r="B217" s="8">
        <v>2</v>
      </c>
      <c r="C217" s="23" t="s">
        <v>120</v>
      </c>
      <c r="D217" s="8">
        <v>16</v>
      </c>
      <c r="E217" s="10" t="str">
        <f>VLOOKUP(data!F58, avatar_ref!$A$1:$D$31, 4, FALSE)</f>
        <v>Colin</v>
      </c>
      <c r="F217" s="11" t="s">
        <v>27</v>
      </c>
      <c r="G217" s="11" t="s">
        <v>28</v>
      </c>
      <c r="H217" s="14" t="s">
        <v>119</v>
      </c>
      <c r="I217" s="15" t="str">
        <f>VLOOKUP(data!K58, avatar_ref!$A$1:$D$31, 2, FALSE)</f>
        <v>m</v>
      </c>
      <c r="J217" s="15" t="str">
        <f>VLOOKUP(data!K58, avatar_ref!$A$1:$D$31, 3, FALSE)</f>
        <v>white/asian</v>
      </c>
      <c r="K217" s="14" t="s">
        <v>123</v>
      </c>
      <c r="L217" s="19" t="s">
        <v>76</v>
      </c>
      <c r="M217" s="20" t="str">
        <f>IF(L217="other",VLOOKUP(data!P58, avatar_ref!$A$1:$D$31, 4, FALSE),VLOOKUP(data!F58,avatar_ref!$A$1:$D$31, 4,FALSE))</f>
        <v>Colin</v>
      </c>
      <c r="N217" s="20" t="str">
        <f>IF(L217="other",VLOOKUP(data!P58, avatar_ref!$A$1:$D$31, 2, FALSE),VLOOKUP(data!F58,avatar_ref!$A$1:$D$31, 2,FALSE))</f>
        <v>m</v>
      </c>
      <c r="O217" s="20" t="str">
        <f>IF(L217="other",VLOOKUP(data!P58, avatar_ref!$A$1:$D$31, 3, FALSE),VLOOKUP(data!F58,avatar_ref!$A$1:$D$31, 3,FALSE))</f>
        <v>black</v>
      </c>
      <c r="P217" s="19" t="s">
        <v>32</v>
      </c>
      <c r="Q217" s="27">
        <v>1</v>
      </c>
      <c r="R217" s="27">
        <v>1</v>
      </c>
      <c r="S217" s="28" t="s">
        <v>154</v>
      </c>
      <c r="T217" s="28" t="s">
        <v>155</v>
      </c>
      <c r="U217" s="28" t="s">
        <v>154</v>
      </c>
      <c r="V217" s="28" t="s">
        <v>154</v>
      </c>
      <c r="W217" s="28" t="s">
        <v>155</v>
      </c>
      <c r="X217" s="30">
        <v>27</v>
      </c>
      <c r="Y217" s="30">
        <f>IF(Q217=1,100-X217,X217)</f>
        <v>73</v>
      </c>
      <c r="Z217" s="31" t="s">
        <v>154</v>
      </c>
      <c r="AA217" s="30" t="b">
        <v>1</v>
      </c>
      <c r="AB217" s="30" t="b">
        <v>1</v>
      </c>
      <c r="AC217" s="25">
        <v>1682619207667</v>
      </c>
      <c r="AD217" s="25">
        <v>1682619823179</v>
      </c>
      <c r="AE217" s="25">
        <v>1682620020120</v>
      </c>
      <c r="AF217" s="25">
        <v>1682620024401</v>
      </c>
      <c r="AG217" s="33"/>
      <c r="AH217" s="33"/>
      <c r="AI217" s="33"/>
    </row>
    <row r="218" spans="1:35" s="2" customFormat="1" ht="20" customHeight="1" x14ac:dyDescent="0.15">
      <c r="A218" s="8">
        <v>3</v>
      </c>
      <c r="B218" s="8">
        <v>2</v>
      </c>
      <c r="C218" s="23" t="s">
        <v>120</v>
      </c>
      <c r="D218" s="8">
        <v>17</v>
      </c>
      <c r="E218" s="10" t="str">
        <f>VLOOKUP(data!F59, avatar_ref!$A$1:$D$31, 4, FALSE)</f>
        <v>Colin</v>
      </c>
      <c r="F218" s="11" t="s">
        <v>27</v>
      </c>
      <c r="G218" s="11" t="s">
        <v>28</v>
      </c>
      <c r="H218" s="14" t="s">
        <v>119</v>
      </c>
      <c r="I218" s="15" t="str">
        <f>VLOOKUP(data!K59, avatar_ref!$A$1:$D$31, 2, FALSE)</f>
        <v>m</v>
      </c>
      <c r="J218" s="15" t="str">
        <f>VLOOKUP(data!K59, avatar_ref!$A$1:$D$31, 3, FALSE)</f>
        <v>white/asian</v>
      </c>
      <c r="K218" s="14" t="s">
        <v>123</v>
      </c>
      <c r="L218" s="19" t="s">
        <v>76</v>
      </c>
      <c r="M218" s="20" t="str">
        <f>IF(L218="other",VLOOKUP(data!P59, avatar_ref!$A$1:$D$31, 4, FALSE),VLOOKUP(data!F59,avatar_ref!$A$1:$D$31, 4,FALSE))</f>
        <v>Colin</v>
      </c>
      <c r="N218" s="20" t="str">
        <f>IF(L218="other",VLOOKUP(data!P59, avatar_ref!$A$1:$D$31, 2, FALSE),VLOOKUP(data!F59,avatar_ref!$A$1:$D$31, 2,FALSE))</f>
        <v>m</v>
      </c>
      <c r="O218" s="20" t="str">
        <f>IF(L218="other",VLOOKUP(data!P59, avatar_ref!$A$1:$D$31, 3, FALSE),VLOOKUP(data!F59,avatar_ref!$A$1:$D$31, 3,FALSE))</f>
        <v>black</v>
      </c>
      <c r="P218" s="19" t="s">
        <v>32</v>
      </c>
      <c r="Q218" s="27">
        <v>0</v>
      </c>
      <c r="R218" s="27">
        <v>0</v>
      </c>
      <c r="S218" s="28" t="s">
        <v>156</v>
      </c>
      <c r="T218" s="28" t="s">
        <v>157</v>
      </c>
      <c r="U218" s="28" t="s">
        <v>157</v>
      </c>
      <c r="V218" s="28" t="s">
        <v>157</v>
      </c>
      <c r="W218" s="28" t="s">
        <v>156</v>
      </c>
      <c r="X218" s="30">
        <v>75</v>
      </c>
      <c r="Y218" s="30">
        <f>IF(Q218=1,100-X218,X218)</f>
        <v>75</v>
      </c>
      <c r="Z218" s="31" t="s">
        <v>156</v>
      </c>
      <c r="AA218" s="30" t="b">
        <v>1</v>
      </c>
      <c r="AB218" s="30" t="b">
        <v>0</v>
      </c>
      <c r="AC218" s="25">
        <v>1682619207667</v>
      </c>
      <c r="AD218" s="25">
        <v>1682619823179</v>
      </c>
      <c r="AE218" s="25">
        <v>1682620026207</v>
      </c>
      <c r="AF218" s="25">
        <v>1682620031861</v>
      </c>
      <c r="AG218" s="33"/>
      <c r="AH218" s="33"/>
      <c r="AI218" s="33"/>
    </row>
    <row r="219" spans="1:35" s="2" customFormat="1" ht="20" customHeight="1" x14ac:dyDescent="0.15">
      <c r="A219" s="8">
        <v>3</v>
      </c>
      <c r="B219" s="8">
        <v>2</v>
      </c>
      <c r="C219" s="23" t="s">
        <v>120</v>
      </c>
      <c r="D219" s="8">
        <v>18</v>
      </c>
      <c r="E219" s="10" t="str">
        <f>VLOOKUP(data!F60, avatar_ref!$A$1:$D$31, 4, FALSE)</f>
        <v>Colin</v>
      </c>
      <c r="F219" s="11" t="s">
        <v>27</v>
      </c>
      <c r="G219" s="11" t="s">
        <v>28</v>
      </c>
      <c r="H219" s="14" t="s">
        <v>119</v>
      </c>
      <c r="I219" s="15" t="str">
        <f>VLOOKUP(data!K60, avatar_ref!$A$1:$D$31, 2, FALSE)</f>
        <v>m</v>
      </c>
      <c r="J219" s="15" t="str">
        <f>VLOOKUP(data!K60, avatar_ref!$A$1:$D$31, 3, FALSE)</f>
        <v>white/asian</v>
      </c>
      <c r="K219" s="14" t="s">
        <v>123</v>
      </c>
      <c r="L219" s="19" t="s">
        <v>76</v>
      </c>
      <c r="M219" s="20" t="str">
        <f>IF(L219="other",VLOOKUP(data!P60, avatar_ref!$A$1:$D$31, 4, FALSE),VLOOKUP(data!F60,avatar_ref!$A$1:$D$31, 4,FALSE))</f>
        <v>Colin</v>
      </c>
      <c r="N219" s="20" t="str">
        <f>IF(L219="other",VLOOKUP(data!P60, avatar_ref!$A$1:$D$31, 2, FALSE),VLOOKUP(data!F60,avatar_ref!$A$1:$D$31, 2,FALSE))</f>
        <v>m</v>
      </c>
      <c r="O219" s="20" t="str">
        <f>IF(L219="other",VLOOKUP(data!P60, avatar_ref!$A$1:$D$31, 3, FALSE),VLOOKUP(data!F60,avatar_ref!$A$1:$D$31, 3,FALSE))</f>
        <v>black</v>
      </c>
      <c r="P219" s="19" t="s">
        <v>32</v>
      </c>
      <c r="Q219" s="27">
        <v>0</v>
      </c>
      <c r="R219" s="27">
        <v>0</v>
      </c>
      <c r="S219" s="28" t="s">
        <v>158</v>
      </c>
      <c r="T219" s="28" t="s">
        <v>159</v>
      </c>
      <c r="U219" s="28" t="s">
        <v>159</v>
      </c>
      <c r="V219" s="28" t="s">
        <v>159</v>
      </c>
      <c r="W219" s="28" t="s">
        <v>158</v>
      </c>
      <c r="X219" s="30">
        <v>72</v>
      </c>
      <c r="Y219" s="30">
        <f>IF(Q219=1,100-X219,X219)</f>
        <v>72</v>
      </c>
      <c r="Z219" s="31" t="s">
        <v>158</v>
      </c>
      <c r="AA219" s="30" t="b">
        <v>1</v>
      </c>
      <c r="AB219" s="30" t="b">
        <v>0</v>
      </c>
      <c r="AC219" s="25">
        <v>1682619207667</v>
      </c>
      <c r="AD219" s="25">
        <v>1682619823179</v>
      </c>
      <c r="AE219" s="25">
        <v>1682620033583</v>
      </c>
      <c r="AF219" s="25">
        <v>1682620047784</v>
      </c>
      <c r="AG219" s="33"/>
      <c r="AH219" s="33"/>
      <c r="AI219" s="33"/>
    </row>
    <row r="220" spans="1:35" s="2" customFormat="1" ht="20" customHeight="1" x14ac:dyDescent="0.15">
      <c r="A220" s="8">
        <v>3</v>
      </c>
      <c r="B220" s="8">
        <v>2</v>
      </c>
      <c r="C220" s="23" t="s">
        <v>120</v>
      </c>
      <c r="D220" s="8">
        <v>19</v>
      </c>
      <c r="E220" s="10" t="str">
        <f>VLOOKUP(data!F61, avatar_ref!$A$1:$D$31, 4, FALSE)</f>
        <v>Colin</v>
      </c>
      <c r="F220" s="11" t="s">
        <v>27</v>
      </c>
      <c r="G220" s="11" t="s">
        <v>28</v>
      </c>
      <c r="H220" s="14" t="s">
        <v>119</v>
      </c>
      <c r="I220" s="15" t="str">
        <f>VLOOKUP(data!K61, avatar_ref!$A$1:$D$31, 2, FALSE)</f>
        <v>m</v>
      </c>
      <c r="J220" s="15" t="str">
        <f>VLOOKUP(data!K61, avatar_ref!$A$1:$D$31, 3, FALSE)</f>
        <v>muslim</v>
      </c>
      <c r="K220" s="14" t="s">
        <v>123</v>
      </c>
      <c r="L220" s="19" t="s">
        <v>76</v>
      </c>
      <c r="M220" s="20" t="str">
        <f>IF(L220="other",VLOOKUP(data!P61, avatar_ref!$A$1:$D$31, 4, FALSE),VLOOKUP(data!F61,avatar_ref!$A$1:$D$31, 4,FALSE))</f>
        <v>Colin</v>
      </c>
      <c r="N220" s="20" t="str">
        <f>IF(L220="other",VLOOKUP(data!P61, avatar_ref!$A$1:$D$31, 2, FALSE),VLOOKUP(data!F61,avatar_ref!$A$1:$D$31, 2,FALSE))</f>
        <v>m</v>
      </c>
      <c r="O220" s="20" t="str">
        <f>IF(L220="other",VLOOKUP(data!P61, avatar_ref!$A$1:$D$31, 3, FALSE),VLOOKUP(data!F61,avatar_ref!$A$1:$D$31, 3,FALSE))</f>
        <v>black</v>
      </c>
      <c r="P220" s="19" t="s">
        <v>32</v>
      </c>
      <c r="Q220" s="27">
        <v>0</v>
      </c>
      <c r="R220" s="27">
        <v>1</v>
      </c>
      <c r="S220" s="28" t="s">
        <v>160</v>
      </c>
      <c r="T220" s="28" t="s">
        <v>161</v>
      </c>
      <c r="U220" s="28" t="s">
        <v>160</v>
      </c>
      <c r="V220" s="28" t="s">
        <v>161</v>
      </c>
      <c r="W220" s="28" t="s">
        <v>160</v>
      </c>
      <c r="X220" s="30">
        <v>50</v>
      </c>
      <c r="Y220" s="30">
        <f>IF(Q220=1,100-X220,X220)</f>
        <v>50</v>
      </c>
      <c r="Z220" s="31" t="s">
        <v>160</v>
      </c>
      <c r="AA220" s="30" t="b">
        <v>1</v>
      </c>
      <c r="AB220" s="30" t="b">
        <v>1</v>
      </c>
      <c r="AC220" s="25">
        <v>1682619207667</v>
      </c>
      <c r="AD220" s="25">
        <v>1682619823179</v>
      </c>
      <c r="AE220" s="25">
        <v>1682620057869</v>
      </c>
      <c r="AF220" s="25">
        <v>1682620062925</v>
      </c>
      <c r="AG220" s="33">
        <v>62</v>
      </c>
      <c r="AH220" s="33">
        <v>1682620064850</v>
      </c>
      <c r="AI220" s="33">
        <v>1682620069692</v>
      </c>
    </row>
    <row r="221" spans="1:35" s="2" customFormat="1" ht="20" customHeight="1" x14ac:dyDescent="0.15">
      <c r="A221" s="8">
        <v>3</v>
      </c>
      <c r="B221" s="8">
        <v>3</v>
      </c>
      <c r="C221" s="23" t="s">
        <v>120</v>
      </c>
      <c r="D221" s="8">
        <v>0</v>
      </c>
      <c r="E221" s="10" t="str">
        <f>VLOOKUP(data!F62, avatar_ref!$A$1:$D$31, 4, FALSE)</f>
        <v>Colin</v>
      </c>
      <c r="F221" s="11" t="s">
        <v>27</v>
      </c>
      <c r="G221" s="11" t="s">
        <v>28</v>
      </c>
      <c r="H221" s="14" t="s">
        <v>162</v>
      </c>
      <c r="I221" s="15" t="str">
        <f>VLOOKUP(data!K62, avatar_ref!$A$1:$D$31, 2, FALSE)</f>
        <v>m</v>
      </c>
      <c r="J221" s="15" t="str">
        <f>VLOOKUP(data!K62, avatar_ref!$A$1:$D$31, 3, FALSE)</f>
        <v>muslim</v>
      </c>
      <c r="K221" s="14" t="s">
        <v>165</v>
      </c>
      <c r="L221" s="19" t="s">
        <v>30</v>
      </c>
      <c r="M221" s="20" t="str">
        <f>IF(L221="other",VLOOKUP(data!P62, avatar_ref!$A$1:$D$31, 4, FALSE),VLOOKUP(data!F62,avatar_ref!$A$1:$D$31, 4,FALSE))</f>
        <v>Jason</v>
      </c>
      <c r="N221" s="20" t="str">
        <f>IF(L221="other",VLOOKUP(data!P62, avatar_ref!$A$1:$D$31, 2, FALSE),VLOOKUP(data!F62,avatar_ref!$A$1:$D$31, 2,FALSE))</f>
        <v>m</v>
      </c>
      <c r="O221" s="20" t="str">
        <f>IF(L221="other",VLOOKUP(data!P62, avatar_ref!$A$1:$D$31, 3, FALSE),VLOOKUP(data!F62,avatar_ref!$A$1:$D$31, 3,FALSE))</f>
        <v>white</v>
      </c>
      <c r="P221" s="19" t="s">
        <v>32</v>
      </c>
      <c r="Q221" s="27">
        <v>1</v>
      </c>
      <c r="R221" s="27">
        <v>0</v>
      </c>
      <c r="S221" s="28" t="s">
        <v>163</v>
      </c>
      <c r="T221" s="28" t="s">
        <v>164</v>
      </c>
      <c r="U221" s="28" t="s">
        <v>164</v>
      </c>
      <c r="V221" s="28" t="s">
        <v>163</v>
      </c>
      <c r="W221" s="28" t="s">
        <v>164</v>
      </c>
      <c r="X221" s="30">
        <v>36</v>
      </c>
      <c r="Y221" s="30">
        <f>IF(Q221=1,100-X221,X221)</f>
        <v>64</v>
      </c>
      <c r="Z221" s="31" t="s">
        <v>163</v>
      </c>
      <c r="AA221" s="30" t="b">
        <v>1</v>
      </c>
      <c r="AB221" s="30" t="b">
        <v>0</v>
      </c>
      <c r="AC221" s="25">
        <v>1682619207667</v>
      </c>
      <c r="AD221" s="25">
        <v>1682620069693</v>
      </c>
      <c r="AE221" s="25">
        <v>1682620075528</v>
      </c>
      <c r="AF221" s="25">
        <v>1682620081549</v>
      </c>
      <c r="AG221" s="33"/>
      <c r="AH221" s="33"/>
      <c r="AI221" s="33"/>
    </row>
    <row r="222" spans="1:35" s="2" customFormat="1" ht="20" customHeight="1" x14ac:dyDescent="0.15">
      <c r="A222" s="8">
        <v>3</v>
      </c>
      <c r="B222" s="8">
        <v>3</v>
      </c>
      <c r="C222" s="23" t="s">
        <v>120</v>
      </c>
      <c r="D222" s="8">
        <v>1</v>
      </c>
      <c r="E222" s="10" t="str">
        <f>VLOOKUP(data!F63, avatar_ref!$A$1:$D$31, 4, FALSE)</f>
        <v>Colin</v>
      </c>
      <c r="F222" s="11" t="s">
        <v>27</v>
      </c>
      <c r="G222" s="11" t="s">
        <v>28</v>
      </c>
      <c r="H222" s="14" t="s">
        <v>162</v>
      </c>
      <c r="I222" s="15" t="str">
        <f>VLOOKUP(data!K63, avatar_ref!$A$1:$D$31, 2, FALSE)</f>
        <v>m</v>
      </c>
      <c r="J222" s="15" t="str">
        <f>VLOOKUP(data!K63, avatar_ref!$A$1:$D$31, 3, FALSE)</f>
        <v>muslim</v>
      </c>
      <c r="K222" s="14" t="s">
        <v>165</v>
      </c>
      <c r="L222" s="19" t="s">
        <v>30</v>
      </c>
      <c r="M222" s="20" t="str">
        <f>IF(L222="other",VLOOKUP(data!P63, avatar_ref!$A$1:$D$31, 4, FALSE),VLOOKUP(data!F63,avatar_ref!$A$1:$D$31, 4,FALSE))</f>
        <v>Jason</v>
      </c>
      <c r="N222" s="20" t="str">
        <f>IF(L222="other",VLOOKUP(data!P63, avatar_ref!$A$1:$D$31, 2, FALSE),VLOOKUP(data!F63,avatar_ref!$A$1:$D$31, 2,FALSE))</f>
        <v>m</v>
      </c>
      <c r="O222" s="20" t="str">
        <f>IF(L222="other",VLOOKUP(data!P63, avatar_ref!$A$1:$D$31, 3, FALSE),VLOOKUP(data!F63,avatar_ref!$A$1:$D$31, 3,FALSE))</f>
        <v>white</v>
      </c>
      <c r="P222" s="19" t="s">
        <v>32</v>
      </c>
      <c r="Q222" s="27">
        <v>1</v>
      </c>
      <c r="R222" s="27">
        <v>0</v>
      </c>
      <c r="S222" s="28" t="s">
        <v>166</v>
      </c>
      <c r="T222" s="28" t="s">
        <v>167</v>
      </c>
      <c r="U222" s="28" t="s">
        <v>167</v>
      </c>
      <c r="V222" s="28" t="s">
        <v>166</v>
      </c>
      <c r="W222" s="28" t="s">
        <v>167</v>
      </c>
      <c r="X222" s="30">
        <v>37</v>
      </c>
      <c r="Y222" s="30">
        <f>IF(Q222=1,100-X222,X222)</f>
        <v>63</v>
      </c>
      <c r="Z222" s="31" t="s">
        <v>166</v>
      </c>
      <c r="AA222" s="30" t="b">
        <v>1</v>
      </c>
      <c r="AB222" s="30" t="b">
        <v>0</v>
      </c>
      <c r="AC222" s="25">
        <v>1682619207667</v>
      </c>
      <c r="AD222" s="25">
        <v>1682620069693</v>
      </c>
      <c r="AE222" s="25">
        <v>1682620083701</v>
      </c>
      <c r="AF222" s="25">
        <v>1682620090116</v>
      </c>
      <c r="AG222" s="33"/>
      <c r="AH222" s="33"/>
      <c r="AI222" s="33"/>
    </row>
    <row r="223" spans="1:35" s="2" customFormat="1" ht="20" customHeight="1" x14ac:dyDescent="0.15">
      <c r="A223" s="8">
        <v>3</v>
      </c>
      <c r="B223" s="8">
        <v>3</v>
      </c>
      <c r="C223" s="23" t="s">
        <v>120</v>
      </c>
      <c r="D223" s="8">
        <v>2</v>
      </c>
      <c r="E223" s="10" t="str">
        <f>VLOOKUP(data!F64, avatar_ref!$A$1:$D$31, 4, FALSE)</f>
        <v>Colin</v>
      </c>
      <c r="F223" s="11" t="s">
        <v>27</v>
      </c>
      <c r="G223" s="11" t="s">
        <v>28</v>
      </c>
      <c r="H223" s="14" t="s">
        <v>162</v>
      </c>
      <c r="I223" s="15" t="str">
        <f>VLOOKUP(data!K64, avatar_ref!$A$1:$D$31, 2, FALSE)</f>
        <v>m</v>
      </c>
      <c r="J223" s="15" t="str">
        <f>VLOOKUP(data!K64, avatar_ref!$A$1:$D$31, 3, FALSE)</f>
        <v>muslim</v>
      </c>
      <c r="K223" s="14" t="s">
        <v>165</v>
      </c>
      <c r="L223" s="19" t="s">
        <v>30</v>
      </c>
      <c r="M223" s="20" t="str">
        <f>IF(L223="other",VLOOKUP(data!P64, avatar_ref!$A$1:$D$31, 4, FALSE),VLOOKUP(data!F64,avatar_ref!$A$1:$D$31, 4,FALSE))</f>
        <v>Jason</v>
      </c>
      <c r="N223" s="20" t="str">
        <f>IF(L223="other",VLOOKUP(data!P64, avatar_ref!$A$1:$D$31, 2, FALSE),VLOOKUP(data!F64,avatar_ref!$A$1:$D$31, 2,FALSE))</f>
        <v>m</v>
      </c>
      <c r="O223" s="20" t="str">
        <f>IF(L223="other",VLOOKUP(data!P64, avatar_ref!$A$1:$D$31, 3, FALSE),VLOOKUP(data!F64,avatar_ref!$A$1:$D$31, 3,FALSE))</f>
        <v>white</v>
      </c>
      <c r="P223" s="19" t="s">
        <v>32</v>
      </c>
      <c r="Q223" s="27">
        <v>0</v>
      </c>
      <c r="R223" s="27">
        <v>0</v>
      </c>
      <c r="S223" s="28" t="s">
        <v>168</v>
      </c>
      <c r="T223" s="28" t="s">
        <v>169</v>
      </c>
      <c r="U223" s="28" t="s">
        <v>169</v>
      </c>
      <c r="V223" s="28" t="s">
        <v>169</v>
      </c>
      <c r="W223" s="28" t="s">
        <v>168</v>
      </c>
      <c r="X223" s="30">
        <v>34</v>
      </c>
      <c r="Y223" s="30">
        <f>IF(Q223=1,100-X223,X223)</f>
        <v>34</v>
      </c>
      <c r="Z223" s="31" t="s">
        <v>169</v>
      </c>
      <c r="AA223" s="30" t="b">
        <v>0</v>
      </c>
      <c r="AB223" s="30" t="b">
        <v>1</v>
      </c>
      <c r="AC223" s="25">
        <v>1682619207667</v>
      </c>
      <c r="AD223" s="25">
        <v>1682620069693</v>
      </c>
      <c r="AE223" s="25">
        <v>1682620093398</v>
      </c>
      <c r="AF223" s="25">
        <v>1682620097804</v>
      </c>
      <c r="AG223" s="33"/>
      <c r="AH223" s="33"/>
      <c r="AI223" s="33"/>
    </row>
    <row r="224" spans="1:35" s="2" customFormat="1" ht="20" customHeight="1" x14ac:dyDescent="0.15">
      <c r="A224" s="8">
        <v>3</v>
      </c>
      <c r="B224" s="8">
        <v>3</v>
      </c>
      <c r="C224" s="23" t="s">
        <v>120</v>
      </c>
      <c r="D224" s="8">
        <v>3</v>
      </c>
      <c r="E224" s="10" t="str">
        <f>VLOOKUP(data!F65, avatar_ref!$A$1:$D$31, 4, FALSE)</f>
        <v>Colin</v>
      </c>
      <c r="F224" s="11" t="s">
        <v>27</v>
      </c>
      <c r="G224" s="11" t="s">
        <v>28</v>
      </c>
      <c r="H224" s="14" t="s">
        <v>162</v>
      </c>
      <c r="I224" s="15" t="str">
        <f>VLOOKUP(data!K65, avatar_ref!$A$1:$D$31, 2, FALSE)</f>
        <v>m</v>
      </c>
      <c r="J224" s="15" t="str">
        <f>VLOOKUP(data!K65, avatar_ref!$A$1:$D$31, 3, FALSE)</f>
        <v>muslim</v>
      </c>
      <c r="K224" s="14" t="s">
        <v>165</v>
      </c>
      <c r="L224" s="19" t="s">
        <v>30</v>
      </c>
      <c r="M224" s="20" t="str">
        <f>IF(L224="other",VLOOKUP(data!P65, avatar_ref!$A$1:$D$31, 4, FALSE),VLOOKUP(data!F65,avatar_ref!$A$1:$D$31, 4,FALSE))</f>
        <v>Jason</v>
      </c>
      <c r="N224" s="20" t="str">
        <f>IF(L224="other",VLOOKUP(data!P65, avatar_ref!$A$1:$D$31, 2, FALSE),VLOOKUP(data!F65,avatar_ref!$A$1:$D$31, 2,FALSE))</f>
        <v>m</v>
      </c>
      <c r="O224" s="20" t="str">
        <f>IF(L224="other",VLOOKUP(data!P65, avatar_ref!$A$1:$D$31, 3, FALSE),VLOOKUP(data!F65,avatar_ref!$A$1:$D$31, 3,FALSE))</f>
        <v>white</v>
      </c>
      <c r="P224" s="19" t="s">
        <v>32</v>
      </c>
      <c r="Q224" s="27">
        <v>0</v>
      </c>
      <c r="R224" s="27">
        <v>1</v>
      </c>
      <c r="S224" s="28" t="s">
        <v>170</v>
      </c>
      <c r="T224" s="28" t="s">
        <v>171</v>
      </c>
      <c r="U224" s="28" t="s">
        <v>170</v>
      </c>
      <c r="V224" s="28" t="s">
        <v>171</v>
      </c>
      <c r="W224" s="28" t="s">
        <v>170</v>
      </c>
      <c r="X224" s="30">
        <v>69</v>
      </c>
      <c r="Y224" s="30">
        <f>IF(Q224=1,100-X224,X224)</f>
        <v>69</v>
      </c>
      <c r="Z224" s="31" t="s">
        <v>170</v>
      </c>
      <c r="AA224" s="30" t="b">
        <v>1</v>
      </c>
      <c r="AB224" s="30" t="b">
        <v>1</v>
      </c>
      <c r="AC224" s="25">
        <v>1682619207667</v>
      </c>
      <c r="AD224" s="25">
        <v>1682620069693</v>
      </c>
      <c r="AE224" s="25">
        <v>1682620100499</v>
      </c>
      <c r="AF224" s="25">
        <v>1682620104044</v>
      </c>
      <c r="AG224" s="33"/>
      <c r="AH224" s="33"/>
      <c r="AI224" s="33"/>
    </row>
    <row r="225" spans="1:35" s="2" customFormat="1" ht="20" customHeight="1" x14ac:dyDescent="0.15">
      <c r="A225" s="8">
        <v>3</v>
      </c>
      <c r="B225" s="8">
        <v>3</v>
      </c>
      <c r="C225" s="23" t="s">
        <v>120</v>
      </c>
      <c r="D225" s="8">
        <v>4</v>
      </c>
      <c r="E225" s="10" t="str">
        <f>VLOOKUP(data!F66, avatar_ref!$A$1:$D$31, 4, FALSE)</f>
        <v>Colin</v>
      </c>
      <c r="F225" s="11" t="s">
        <v>27</v>
      </c>
      <c r="G225" s="11" t="s">
        <v>28</v>
      </c>
      <c r="H225" s="14" t="s">
        <v>162</v>
      </c>
      <c r="I225" s="15" t="str">
        <f>VLOOKUP(data!K66, avatar_ref!$A$1:$D$31, 2, FALSE)</f>
        <v>m</v>
      </c>
      <c r="J225" s="15" t="str">
        <f>VLOOKUP(data!K66, avatar_ref!$A$1:$D$31, 3, FALSE)</f>
        <v>muslim</v>
      </c>
      <c r="K225" s="14" t="s">
        <v>165</v>
      </c>
      <c r="L225" s="19" t="s">
        <v>30</v>
      </c>
      <c r="M225" s="20" t="str">
        <f>IF(L225="other",VLOOKUP(data!P66, avatar_ref!$A$1:$D$31, 4, FALSE),VLOOKUP(data!F66,avatar_ref!$A$1:$D$31, 4,FALSE))</f>
        <v>Jason</v>
      </c>
      <c r="N225" s="20" t="str">
        <f>IF(L225="other",VLOOKUP(data!P66, avatar_ref!$A$1:$D$31, 2, FALSE),VLOOKUP(data!F66,avatar_ref!$A$1:$D$31, 2,FALSE))</f>
        <v>m</v>
      </c>
      <c r="O225" s="20" t="str">
        <f>IF(L225="other",VLOOKUP(data!P66, avatar_ref!$A$1:$D$31, 3, FALSE),VLOOKUP(data!F66,avatar_ref!$A$1:$D$31, 3,FALSE))</f>
        <v>white</v>
      </c>
      <c r="P225" s="19" t="s">
        <v>32</v>
      </c>
      <c r="Q225" s="27">
        <v>1</v>
      </c>
      <c r="R225" s="27">
        <v>0</v>
      </c>
      <c r="S225" s="28" t="s">
        <v>172</v>
      </c>
      <c r="T225" s="28" t="s">
        <v>173</v>
      </c>
      <c r="U225" s="28" t="s">
        <v>173</v>
      </c>
      <c r="V225" s="28" t="s">
        <v>172</v>
      </c>
      <c r="W225" s="28" t="s">
        <v>173</v>
      </c>
      <c r="X225" s="30">
        <v>38</v>
      </c>
      <c r="Y225" s="30">
        <f>IF(Q225=1,100-X225,X225)</f>
        <v>62</v>
      </c>
      <c r="Z225" s="31" t="s">
        <v>172</v>
      </c>
      <c r="AA225" s="30" t="b">
        <v>1</v>
      </c>
      <c r="AB225" s="30" t="b">
        <v>0</v>
      </c>
      <c r="AC225" s="25">
        <v>1682619207667</v>
      </c>
      <c r="AD225" s="25">
        <v>1682620069693</v>
      </c>
      <c r="AE225" s="25">
        <v>1682620105281</v>
      </c>
      <c r="AF225" s="25">
        <v>1682620108120</v>
      </c>
      <c r="AG225" s="33"/>
      <c r="AH225" s="33"/>
      <c r="AI225" s="33"/>
    </row>
    <row r="226" spans="1:35" s="2" customFormat="1" ht="20" customHeight="1" x14ac:dyDescent="0.15">
      <c r="A226" s="8">
        <v>3</v>
      </c>
      <c r="B226" s="8">
        <v>3</v>
      </c>
      <c r="C226" s="23" t="s">
        <v>120</v>
      </c>
      <c r="D226" s="8">
        <v>5</v>
      </c>
      <c r="E226" s="10" t="str">
        <f>VLOOKUP(data!F67, avatar_ref!$A$1:$D$31, 4, FALSE)</f>
        <v>Colin</v>
      </c>
      <c r="F226" s="11" t="s">
        <v>27</v>
      </c>
      <c r="G226" s="11" t="s">
        <v>28</v>
      </c>
      <c r="H226" s="14" t="s">
        <v>162</v>
      </c>
      <c r="I226" s="15" t="str">
        <f>VLOOKUP(data!K67, avatar_ref!$A$1:$D$31, 2, FALSE)</f>
        <v>m</v>
      </c>
      <c r="J226" s="15" t="str">
        <f>VLOOKUP(data!K67, avatar_ref!$A$1:$D$31, 3, FALSE)</f>
        <v>muslim</v>
      </c>
      <c r="K226" s="14" t="s">
        <v>165</v>
      </c>
      <c r="L226" s="19" t="s">
        <v>30</v>
      </c>
      <c r="M226" s="20" t="str">
        <f>IF(L226="other",VLOOKUP(data!P67, avatar_ref!$A$1:$D$31, 4, FALSE),VLOOKUP(data!F67,avatar_ref!$A$1:$D$31, 4,FALSE))</f>
        <v>Jason</v>
      </c>
      <c r="N226" s="20" t="str">
        <f>IF(L226="other",VLOOKUP(data!P67, avatar_ref!$A$1:$D$31, 2, FALSE),VLOOKUP(data!F67,avatar_ref!$A$1:$D$31, 2,FALSE))</f>
        <v>m</v>
      </c>
      <c r="O226" s="20" t="str">
        <f>IF(L226="other",VLOOKUP(data!P67, avatar_ref!$A$1:$D$31, 3, FALSE),VLOOKUP(data!F67,avatar_ref!$A$1:$D$31, 3,FALSE))</f>
        <v>white</v>
      </c>
      <c r="P226" s="19" t="s">
        <v>32</v>
      </c>
      <c r="Q226" s="27">
        <v>0</v>
      </c>
      <c r="R226" s="27">
        <v>0</v>
      </c>
      <c r="S226" s="28" t="s">
        <v>174</v>
      </c>
      <c r="T226" s="28" t="s">
        <v>175</v>
      </c>
      <c r="U226" s="28" t="s">
        <v>175</v>
      </c>
      <c r="V226" s="28" t="s">
        <v>175</v>
      </c>
      <c r="W226" s="28" t="s">
        <v>174</v>
      </c>
      <c r="X226" s="30">
        <v>71</v>
      </c>
      <c r="Y226" s="30">
        <f>IF(Q226=1,100-X226,X226)</f>
        <v>71</v>
      </c>
      <c r="Z226" s="31" t="s">
        <v>174</v>
      </c>
      <c r="AA226" s="30" t="b">
        <v>1</v>
      </c>
      <c r="AB226" s="30" t="b">
        <v>0</v>
      </c>
      <c r="AC226" s="25">
        <v>1682619207667</v>
      </c>
      <c r="AD226" s="25">
        <v>1682620069693</v>
      </c>
      <c r="AE226" s="25">
        <v>1682620109751</v>
      </c>
      <c r="AF226" s="25">
        <v>1682620113933</v>
      </c>
      <c r="AG226" s="33"/>
      <c r="AH226" s="33"/>
      <c r="AI226" s="33"/>
    </row>
    <row r="227" spans="1:35" s="2" customFormat="1" ht="20" customHeight="1" x14ac:dyDescent="0.15">
      <c r="A227" s="8">
        <v>3</v>
      </c>
      <c r="B227" s="8">
        <v>3</v>
      </c>
      <c r="C227" s="23" t="s">
        <v>120</v>
      </c>
      <c r="D227" s="8">
        <v>6</v>
      </c>
      <c r="E227" s="10" t="str">
        <f>VLOOKUP(data!F68, avatar_ref!$A$1:$D$31, 4, FALSE)</f>
        <v>Colin</v>
      </c>
      <c r="F227" s="11" t="s">
        <v>27</v>
      </c>
      <c r="G227" s="11" t="s">
        <v>28</v>
      </c>
      <c r="H227" s="14" t="s">
        <v>162</v>
      </c>
      <c r="I227" s="15" t="str">
        <f>VLOOKUP(data!K68, avatar_ref!$A$1:$D$31, 2, FALSE)</f>
        <v>m</v>
      </c>
      <c r="J227" s="15" t="str">
        <f>VLOOKUP(data!K68, avatar_ref!$A$1:$D$31, 3, FALSE)</f>
        <v>muslim</v>
      </c>
      <c r="K227" s="14" t="s">
        <v>165</v>
      </c>
      <c r="L227" s="19" t="s">
        <v>30</v>
      </c>
      <c r="M227" s="20" t="str">
        <f>IF(L227="other",VLOOKUP(data!P68, avatar_ref!$A$1:$D$31, 4, FALSE),VLOOKUP(data!F68,avatar_ref!$A$1:$D$31, 4,FALSE))</f>
        <v>Jason</v>
      </c>
      <c r="N227" s="20" t="str">
        <f>IF(L227="other",VLOOKUP(data!P68, avatar_ref!$A$1:$D$31, 2, FALSE),VLOOKUP(data!F68,avatar_ref!$A$1:$D$31, 2,FALSE))</f>
        <v>m</v>
      </c>
      <c r="O227" s="20" t="str">
        <f>IF(L227="other",VLOOKUP(data!P68, avatar_ref!$A$1:$D$31, 3, FALSE),VLOOKUP(data!F68,avatar_ref!$A$1:$D$31, 3,FALSE))</f>
        <v>white</v>
      </c>
      <c r="P227" s="19" t="s">
        <v>32</v>
      </c>
      <c r="Q227" s="27">
        <v>0</v>
      </c>
      <c r="R227" s="27">
        <v>0</v>
      </c>
      <c r="S227" s="28" t="s">
        <v>176</v>
      </c>
      <c r="T227" s="28" t="s">
        <v>177</v>
      </c>
      <c r="U227" s="28" t="s">
        <v>177</v>
      </c>
      <c r="V227" s="28" t="s">
        <v>177</v>
      </c>
      <c r="W227" s="28" t="s">
        <v>176</v>
      </c>
      <c r="X227" s="30">
        <v>77</v>
      </c>
      <c r="Y227" s="30">
        <f>IF(Q227=1,100-X227,X227)</f>
        <v>77</v>
      </c>
      <c r="Z227" s="31" t="s">
        <v>176</v>
      </c>
      <c r="AA227" s="30" t="b">
        <v>1</v>
      </c>
      <c r="AB227" s="30" t="b">
        <v>0</v>
      </c>
      <c r="AC227" s="25">
        <v>1682619207667</v>
      </c>
      <c r="AD227" s="25">
        <v>1682620069693</v>
      </c>
      <c r="AE227" s="25">
        <v>1682620116746</v>
      </c>
      <c r="AF227" s="25">
        <v>1682620122057</v>
      </c>
      <c r="AG227" s="33"/>
      <c r="AH227" s="33"/>
      <c r="AI227" s="33"/>
    </row>
    <row r="228" spans="1:35" s="2" customFormat="1" ht="20" customHeight="1" x14ac:dyDescent="0.15">
      <c r="A228" s="8">
        <v>3</v>
      </c>
      <c r="B228" s="8">
        <v>3</v>
      </c>
      <c r="C228" s="23" t="s">
        <v>120</v>
      </c>
      <c r="D228" s="8">
        <v>7</v>
      </c>
      <c r="E228" s="10" t="str">
        <f>VLOOKUP(data!F69, avatar_ref!$A$1:$D$31, 4, FALSE)</f>
        <v>Colin</v>
      </c>
      <c r="F228" s="11" t="s">
        <v>27</v>
      </c>
      <c r="G228" s="11" t="s">
        <v>28</v>
      </c>
      <c r="H228" s="14" t="s">
        <v>162</v>
      </c>
      <c r="I228" s="15" t="str">
        <f>VLOOKUP(data!K69, avatar_ref!$A$1:$D$31, 2, FALSE)</f>
        <v>m</v>
      </c>
      <c r="J228" s="15" t="str">
        <f>VLOOKUP(data!K69, avatar_ref!$A$1:$D$31, 3, FALSE)</f>
        <v>muslim</v>
      </c>
      <c r="K228" s="14" t="s">
        <v>165</v>
      </c>
      <c r="L228" s="19" t="s">
        <v>30</v>
      </c>
      <c r="M228" s="20" t="str">
        <f>IF(L228="other",VLOOKUP(data!P69, avatar_ref!$A$1:$D$31, 4, FALSE),VLOOKUP(data!F69,avatar_ref!$A$1:$D$31, 4,FALSE))</f>
        <v>Jason</v>
      </c>
      <c r="N228" s="20" t="str">
        <f>IF(L228="other",VLOOKUP(data!P69, avatar_ref!$A$1:$D$31, 2, FALSE),VLOOKUP(data!F69,avatar_ref!$A$1:$D$31, 2,FALSE))</f>
        <v>m</v>
      </c>
      <c r="O228" s="20" t="str">
        <f>IF(L228="other",VLOOKUP(data!P69, avatar_ref!$A$1:$D$31, 3, FALSE),VLOOKUP(data!F69,avatar_ref!$A$1:$D$31, 3,FALSE))</f>
        <v>white</v>
      </c>
      <c r="P228" s="19" t="s">
        <v>32</v>
      </c>
      <c r="Q228" s="27">
        <v>0</v>
      </c>
      <c r="R228" s="27">
        <v>0</v>
      </c>
      <c r="S228" s="28" t="s">
        <v>178</v>
      </c>
      <c r="T228" s="28" t="s">
        <v>179</v>
      </c>
      <c r="U228" s="28" t="s">
        <v>179</v>
      </c>
      <c r="V228" s="28" t="s">
        <v>179</v>
      </c>
      <c r="W228" s="28" t="s">
        <v>178</v>
      </c>
      <c r="X228" s="30">
        <v>74</v>
      </c>
      <c r="Y228" s="30">
        <f>IF(Q228=1,100-X228,X228)</f>
        <v>74</v>
      </c>
      <c r="Z228" s="31" t="s">
        <v>178</v>
      </c>
      <c r="AA228" s="30" t="b">
        <v>1</v>
      </c>
      <c r="AB228" s="30" t="b">
        <v>0</v>
      </c>
      <c r="AC228" s="25">
        <v>1682619207667</v>
      </c>
      <c r="AD228" s="25">
        <v>1682620069693</v>
      </c>
      <c r="AE228" s="25">
        <v>1682620123989</v>
      </c>
      <c r="AF228" s="25">
        <v>1682620129208</v>
      </c>
      <c r="AG228" s="33"/>
      <c r="AH228" s="33"/>
      <c r="AI228" s="33"/>
    </row>
    <row r="229" spans="1:35" s="2" customFormat="1" ht="20" customHeight="1" x14ac:dyDescent="0.15">
      <c r="A229" s="8">
        <v>3</v>
      </c>
      <c r="B229" s="8">
        <v>3</v>
      </c>
      <c r="C229" s="23" t="s">
        <v>120</v>
      </c>
      <c r="D229" s="8">
        <v>8</v>
      </c>
      <c r="E229" s="10" t="str">
        <f>VLOOKUP(data!F70, avatar_ref!$A$1:$D$31, 4, FALSE)</f>
        <v>Colin</v>
      </c>
      <c r="F229" s="11" t="s">
        <v>27</v>
      </c>
      <c r="G229" s="11" t="s">
        <v>28</v>
      </c>
      <c r="H229" s="14" t="s">
        <v>162</v>
      </c>
      <c r="I229" s="15" t="str">
        <f>VLOOKUP(data!K70, avatar_ref!$A$1:$D$31, 2, FALSE)</f>
        <v>m</v>
      </c>
      <c r="J229" s="15" t="str">
        <f>VLOOKUP(data!K70, avatar_ref!$A$1:$D$31, 3, FALSE)</f>
        <v>muslim</v>
      </c>
      <c r="K229" s="14" t="s">
        <v>165</v>
      </c>
      <c r="L229" s="19" t="s">
        <v>30</v>
      </c>
      <c r="M229" s="20" t="str">
        <f>IF(L229="other",VLOOKUP(data!P70, avatar_ref!$A$1:$D$31, 4, FALSE),VLOOKUP(data!F70,avatar_ref!$A$1:$D$31, 4,FALSE))</f>
        <v>Jason</v>
      </c>
      <c r="N229" s="20" t="str">
        <f>IF(L229="other",VLOOKUP(data!P70, avatar_ref!$A$1:$D$31, 2, FALSE),VLOOKUP(data!F70,avatar_ref!$A$1:$D$31, 2,FALSE))</f>
        <v>m</v>
      </c>
      <c r="O229" s="20" t="str">
        <f>IF(L229="other",VLOOKUP(data!P70, avatar_ref!$A$1:$D$31, 3, FALSE),VLOOKUP(data!F70,avatar_ref!$A$1:$D$31, 3,FALSE))</f>
        <v>white</v>
      </c>
      <c r="P229" s="19" t="s">
        <v>32</v>
      </c>
      <c r="Q229" s="27">
        <v>1</v>
      </c>
      <c r="R229" s="27">
        <v>1</v>
      </c>
      <c r="S229" s="28" t="s">
        <v>180</v>
      </c>
      <c r="T229" s="28" t="s">
        <v>181</v>
      </c>
      <c r="U229" s="28" t="s">
        <v>180</v>
      </c>
      <c r="V229" s="28" t="s">
        <v>180</v>
      </c>
      <c r="W229" s="28" t="s">
        <v>181</v>
      </c>
      <c r="X229" s="30">
        <v>29</v>
      </c>
      <c r="Y229" s="30">
        <f>IF(Q229=1,100-X229,X229)</f>
        <v>71</v>
      </c>
      <c r="Z229" s="31" t="s">
        <v>180</v>
      </c>
      <c r="AA229" s="30" t="b">
        <v>1</v>
      </c>
      <c r="AB229" s="30" t="b">
        <v>1</v>
      </c>
      <c r="AC229" s="25">
        <v>1682619207667</v>
      </c>
      <c r="AD229" s="25">
        <v>1682620069693</v>
      </c>
      <c r="AE229" s="25">
        <v>1682620131304</v>
      </c>
      <c r="AF229" s="25">
        <v>1682620135370</v>
      </c>
      <c r="AG229" s="33"/>
      <c r="AH229" s="33"/>
      <c r="AI229" s="33"/>
    </row>
    <row r="230" spans="1:35" s="2" customFormat="1" ht="20" customHeight="1" x14ac:dyDescent="0.15">
      <c r="A230" s="8">
        <v>3</v>
      </c>
      <c r="B230" s="8">
        <v>3</v>
      </c>
      <c r="C230" s="23" t="s">
        <v>120</v>
      </c>
      <c r="D230" s="8">
        <v>9</v>
      </c>
      <c r="E230" s="10" t="str">
        <f>VLOOKUP(data!F71, avatar_ref!$A$1:$D$31, 4, FALSE)</f>
        <v>Colin</v>
      </c>
      <c r="F230" s="11" t="s">
        <v>27</v>
      </c>
      <c r="G230" s="11" t="s">
        <v>28</v>
      </c>
      <c r="H230" s="14" t="s">
        <v>162</v>
      </c>
      <c r="I230" s="15" t="str">
        <f>VLOOKUP(data!K71, avatar_ref!$A$1:$D$31, 2, FALSE)</f>
        <v>m</v>
      </c>
      <c r="J230" s="15" t="str">
        <f>VLOOKUP(data!K71, avatar_ref!$A$1:$D$31, 3, FALSE)</f>
        <v>muslim</v>
      </c>
      <c r="K230" s="14" t="s">
        <v>165</v>
      </c>
      <c r="L230" s="19" t="s">
        <v>30</v>
      </c>
      <c r="M230" s="20" t="str">
        <f>IF(L230="other",VLOOKUP(data!P71, avatar_ref!$A$1:$D$31, 4, FALSE),VLOOKUP(data!F71,avatar_ref!$A$1:$D$31, 4,FALSE))</f>
        <v>Jason</v>
      </c>
      <c r="N230" s="20" t="str">
        <f>IF(L230="other",VLOOKUP(data!P71, avatar_ref!$A$1:$D$31, 2, FALSE),VLOOKUP(data!F71,avatar_ref!$A$1:$D$31, 2,FALSE))</f>
        <v>m</v>
      </c>
      <c r="O230" s="20" t="str">
        <f>IF(L230="other",VLOOKUP(data!P71, avatar_ref!$A$1:$D$31, 3, FALSE),VLOOKUP(data!F71,avatar_ref!$A$1:$D$31, 3,FALSE))</f>
        <v>white</v>
      </c>
      <c r="P230" s="19" t="s">
        <v>32</v>
      </c>
      <c r="Q230" s="27">
        <v>1</v>
      </c>
      <c r="R230" s="27">
        <v>0</v>
      </c>
      <c r="S230" s="28" t="s">
        <v>182</v>
      </c>
      <c r="T230" s="28" t="s">
        <v>183</v>
      </c>
      <c r="U230" s="28" t="s">
        <v>183</v>
      </c>
      <c r="V230" s="28" t="s">
        <v>182</v>
      </c>
      <c r="W230" s="28" t="s">
        <v>183</v>
      </c>
      <c r="X230" s="30">
        <v>33</v>
      </c>
      <c r="Y230" s="30">
        <f>IF(Q230=1,100-X230,X230)</f>
        <v>67</v>
      </c>
      <c r="Z230" s="31" t="s">
        <v>182</v>
      </c>
      <c r="AA230" s="30" t="b">
        <v>1</v>
      </c>
      <c r="AB230" s="30" t="b">
        <v>0</v>
      </c>
      <c r="AC230" s="25">
        <v>1682619207667</v>
      </c>
      <c r="AD230" s="25">
        <v>1682620069693</v>
      </c>
      <c r="AE230" s="25">
        <v>1682620137164</v>
      </c>
      <c r="AF230" s="25">
        <v>1682620144436</v>
      </c>
      <c r="AG230" s="33"/>
      <c r="AH230" s="33"/>
      <c r="AI230" s="33"/>
    </row>
    <row r="231" spans="1:35" s="2" customFormat="1" ht="20" customHeight="1" x14ac:dyDescent="0.15">
      <c r="A231" s="8">
        <v>3</v>
      </c>
      <c r="B231" s="8">
        <v>3</v>
      </c>
      <c r="C231" s="23" t="s">
        <v>120</v>
      </c>
      <c r="D231" s="8">
        <v>10</v>
      </c>
      <c r="E231" s="10" t="str">
        <f>VLOOKUP(data!F72, avatar_ref!$A$1:$D$31, 4, FALSE)</f>
        <v>Colin</v>
      </c>
      <c r="F231" s="11" t="s">
        <v>27</v>
      </c>
      <c r="G231" s="11" t="s">
        <v>28</v>
      </c>
      <c r="H231" s="14" t="s">
        <v>162</v>
      </c>
      <c r="I231" s="15" t="str">
        <f>VLOOKUP(data!K72, avatar_ref!$A$1:$D$31, 2, FALSE)</f>
        <v>m</v>
      </c>
      <c r="J231" s="15" t="str">
        <f>VLOOKUP(data!K72, avatar_ref!$A$1:$D$31, 3, FALSE)</f>
        <v>muslim</v>
      </c>
      <c r="K231" s="14" t="s">
        <v>165</v>
      </c>
      <c r="L231" s="19" t="s">
        <v>30</v>
      </c>
      <c r="M231" s="20" t="str">
        <f>IF(L231="other",VLOOKUP(data!P72, avatar_ref!$A$1:$D$31, 4, FALSE),VLOOKUP(data!F72,avatar_ref!$A$1:$D$31, 4,FALSE))</f>
        <v>Jason</v>
      </c>
      <c r="N231" s="20" t="str">
        <f>IF(L231="other",VLOOKUP(data!P72, avatar_ref!$A$1:$D$31, 2, FALSE),VLOOKUP(data!F72,avatar_ref!$A$1:$D$31, 2,FALSE))</f>
        <v>m</v>
      </c>
      <c r="O231" s="20" t="str">
        <f>IF(L231="other",VLOOKUP(data!P72, avatar_ref!$A$1:$D$31, 3, FALSE),VLOOKUP(data!F72,avatar_ref!$A$1:$D$31, 3,FALSE))</f>
        <v>white</v>
      </c>
      <c r="P231" s="19" t="s">
        <v>32</v>
      </c>
      <c r="Q231" s="27">
        <v>1</v>
      </c>
      <c r="R231" s="27">
        <v>0</v>
      </c>
      <c r="S231" s="28" t="s">
        <v>184</v>
      </c>
      <c r="T231" s="28" t="s">
        <v>185</v>
      </c>
      <c r="U231" s="28" t="s">
        <v>185</v>
      </c>
      <c r="V231" s="28" t="s">
        <v>184</v>
      </c>
      <c r="W231" s="28" t="s">
        <v>185</v>
      </c>
      <c r="X231" s="30">
        <v>32</v>
      </c>
      <c r="Y231" s="30">
        <f>IF(Q231=1,100-X231,X231)</f>
        <v>68</v>
      </c>
      <c r="Z231" s="31" t="s">
        <v>184</v>
      </c>
      <c r="AA231" s="30" t="b">
        <v>1</v>
      </c>
      <c r="AB231" s="30" t="b">
        <v>0</v>
      </c>
      <c r="AC231" s="25">
        <v>1682619207667</v>
      </c>
      <c r="AD231" s="25">
        <v>1682620069693</v>
      </c>
      <c r="AE231" s="25">
        <v>1682620149437</v>
      </c>
      <c r="AF231" s="25">
        <v>1682620160007</v>
      </c>
      <c r="AG231" s="33"/>
      <c r="AH231" s="33"/>
      <c r="AI231" s="33"/>
    </row>
    <row r="232" spans="1:35" s="2" customFormat="1" ht="20" customHeight="1" x14ac:dyDescent="0.15">
      <c r="A232" s="8">
        <v>3</v>
      </c>
      <c r="B232" s="8">
        <v>3</v>
      </c>
      <c r="C232" s="23" t="s">
        <v>120</v>
      </c>
      <c r="D232" s="8">
        <v>11</v>
      </c>
      <c r="E232" s="10" t="str">
        <f>VLOOKUP(data!F73, avatar_ref!$A$1:$D$31, 4, FALSE)</f>
        <v>Colin</v>
      </c>
      <c r="F232" s="11" t="s">
        <v>27</v>
      </c>
      <c r="G232" s="11" t="s">
        <v>28</v>
      </c>
      <c r="H232" s="14" t="s">
        <v>162</v>
      </c>
      <c r="I232" s="15" t="str">
        <f>VLOOKUP(data!K73, avatar_ref!$A$1:$D$31, 2, FALSE)</f>
        <v>m</v>
      </c>
      <c r="J232" s="15" t="str">
        <f>VLOOKUP(data!K73, avatar_ref!$A$1:$D$31, 3, FALSE)</f>
        <v>muslim</v>
      </c>
      <c r="K232" s="14" t="s">
        <v>165</v>
      </c>
      <c r="L232" s="19" t="s">
        <v>30</v>
      </c>
      <c r="M232" s="20" t="str">
        <f>IF(L232="other",VLOOKUP(data!P73, avatar_ref!$A$1:$D$31, 4, FALSE),VLOOKUP(data!F73,avatar_ref!$A$1:$D$31, 4,FALSE))</f>
        <v>Jason</v>
      </c>
      <c r="N232" s="20" t="str">
        <f>IF(L232="other",VLOOKUP(data!P73, avatar_ref!$A$1:$D$31, 2, FALSE),VLOOKUP(data!F73,avatar_ref!$A$1:$D$31, 2,FALSE))</f>
        <v>m</v>
      </c>
      <c r="O232" s="20" t="str">
        <f>IF(L232="other",VLOOKUP(data!P73, avatar_ref!$A$1:$D$31, 3, FALSE),VLOOKUP(data!F73,avatar_ref!$A$1:$D$31, 3,FALSE))</f>
        <v>white</v>
      </c>
      <c r="P232" s="19" t="s">
        <v>32</v>
      </c>
      <c r="Q232" s="27">
        <v>0</v>
      </c>
      <c r="R232" s="27">
        <v>0</v>
      </c>
      <c r="S232" s="28" t="s">
        <v>186</v>
      </c>
      <c r="T232" s="28" t="s">
        <v>187</v>
      </c>
      <c r="U232" s="28" t="s">
        <v>187</v>
      </c>
      <c r="V232" s="28" t="s">
        <v>187</v>
      </c>
      <c r="W232" s="28" t="s">
        <v>186</v>
      </c>
      <c r="X232" s="30">
        <v>77</v>
      </c>
      <c r="Y232" s="30">
        <f>IF(Q232=1,100-X232,X232)</f>
        <v>77</v>
      </c>
      <c r="Z232" s="31" t="s">
        <v>186</v>
      </c>
      <c r="AA232" s="30" t="b">
        <v>1</v>
      </c>
      <c r="AB232" s="30" t="b">
        <v>0</v>
      </c>
      <c r="AC232" s="25">
        <v>1682619207667</v>
      </c>
      <c r="AD232" s="25">
        <v>1682620069693</v>
      </c>
      <c r="AE232" s="25">
        <v>1682620167510</v>
      </c>
      <c r="AF232" s="25">
        <v>1682620171225</v>
      </c>
      <c r="AG232" s="33"/>
      <c r="AH232" s="33"/>
      <c r="AI232" s="33"/>
    </row>
    <row r="233" spans="1:35" s="2" customFormat="1" ht="20" customHeight="1" x14ac:dyDescent="0.15">
      <c r="A233" s="8">
        <v>3</v>
      </c>
      <c r="B233" s="8">
        <v>3</v>
      </c>
      <c r="C233" s="23" t="s">
        <v>120</v>
      </c>
      <c r="D233" s="8">
        <v>12</v>
      </c>
      <c r="E233" s="10" t="str">
        <f>VLOOKUP(data!F74, avatar_ref!$A$1:$D$31, 4, FALSE)</f>
        <v>Colin</v>
      </c>
      <c r="F233" s="11" t="s">
        <v>27</v>
      </c>
      <c r="G233" s="11" t="s">
        <v>28</v>
      </c>
      <c r="H233" s="14" t="s">
        <v>162</v>
      </c>
      <c r="I233" s="15" t="str">
        <f>VLOOKUP(data!K74, avatar_ref!$A$1:$D$31, 2, FALSE)</f>
        <v>m</v>
      </c>
      <c r="J233" s="15" t="str">
        <f>VLOOKUP(data!K74, avatar_ref!$A$1:$D$31, 3, FALSE)</f>
        <v>muslim</v>
      </c>
      <c r="K233" s="14" t="s">
        <v>165</v>
      </c>
      <c r="L233" s="19" t="s">
        <v>30</v>
      </c>
      <c r="M233" s="20" t="str">
        <f>IF(L233="other",VLOOKUP(data!P74, avatar_ref!$A$1:$D$31, 4, FALSE),VLOOKUP(data!F74,avatar_ref!$A$1:$D$31, 4,FALSE))</f>
        <v>Jason</v>
      </c>
      <c r="N233" s="20" t="str">
        <f>IF(L233="other",VLOOKUP(data!P74, avatar_ref!$A$1:$D$31, 2, FALSE),VLOOKUP(data!F74,avatar_ref!$A$1:$D$31, 2,FALSE))</f>
        <v>m</v>
      </c>
      <c r="O233" s="20" t="str">
        <f>IF(L233="other",VLOOKUP(data!P74, avatar_ref!$A$1:$D$31, 3, FALSE),VLOOKUP(data!F74,avatar_ref!$A$1:$D$31, 3,FALSE))</f>
        <v>white</v>
      </c>
      <c r="P233" s="19" t="s">
        <v>32</v>
      </c>
      <c r="Q233" s="27">
        <v>0</v>
      </c>
      <c r="R233" s="27">
        <v>0</v>
      </c>
      <c r="S233" s="28" t="s">
        <v>188</v>
      </c>
      <c r="T233" s="28" t="s">
        <v>189</v>
      </c>
      <c r="U233" s="28" t="s">
        <v>189</v>
      </c>
      <c r="V233" s="28" t="s">
        <v>189</v>
      </c>
      <c r="W233" s="28" t="s">
        <v>188</v>
      </c>
      <c r="X233" s="30">
        <v>28</v>
      </c>
      <c r="Y233" s="30">
        <f>IF(Q233=1,100-X233,X233)</f>
        <v>28</v>
      </c>
      <c r="Z233" s="31" t="s">
        <v>189</v>
      </c>
      <c r="AA233" s="30" t="b">
        <v>0</v>
      </c>
      <c r="AB233" s="30" t="b">
        <v>1</v>
      </c>
      <c r="AC233" s="25">
        <v>1682619207667</v>
      </c>
      <c r="AD233" s="25">
        <v>1682620069693</v>
      </c>
      <c r="AE233" s="25">
        <v>1682620172912</v>
      </c>
      <c r="AF233" s="25">
        <v>1682620178997</v>
      </c>
      <c r="AG233" s="33"/>
      <c r="AH233" s="33"/>
      <c r="AI233" s="33"/>
    </row>
    <row r="234" spans="1:35" s="2" customFormat="1" ht="20" customHeight="1" x14ac:dyDescent="0.15">
      <c r="A234" s="8">
        <v>3</v>
      </c>
      <c r="B234" s="8">
        <v>3</v>
      </c>
      <c r="C234" s="23" t="s">
        <v>120</v>
      </c>
      <c r="D234" s="8">
        <v>13</v>
      </c>
      <c r="E234" s="10" t="str">
        <f>VLOOKUP(data!F75, avatar_ref!$A$1:$D$31, 4, FALSE)</f>
        <v>Colin</v>
      </c>
      <c r="F234" s="11" t="s">
        <v>27</v>
      </c>
      <c r="G234" s="11" t="s">
        <v>28</v>
      </c>
      <c r="H234" s="14" t="s">
        <v>162</v>
      </c>
      <c r="I234" s="15" t="str">
        <f>VLOOKUP(data!K75, avatar_ref!$A$1:$D$31, 2, FALSE)</f>
        <v>m</v>
      </c>
      <c r="J234" s="15" t="str">
        <f>VLOOKUP(data!K75, avatar_ref!$A$1:$D$31, 3, FALSE)</f>
        <v>muslim</v>
      </c>
      <c r="K234" s="14" t="s">
        <v>165</v>
      </c>
      <c r="L234" s="19" t="s">
        <v>30</v>
      </c>
      <c r="M234" s="20" t="str">
        <f>IF(L234="other",VLOOKUP(data!P75, avatar_ref!$A$1:$D$31, 4, FALSE),VLOOKUP(data!F75,avatar_ref!$A$1:$D$31, 4,FALSE))</f>
        <v>Jason</v>
      </c>
      <c r="N234" s="20" t="str">
        <f>IF(L234="other",VLOOKUP(data!P75, avatar_ref!$A$1:$D$31, 2, FALSE),VLOOKUP(data!F75,avatar_ref!$A$1:$D$31, 2,FALSE))</f>
        <v>m</v>
      </c>
      <c r="O234" s="20" t="str">
        <f>IF(L234="other",VLOOKUP(data!P75, avatar_ref!$A$1:$D$31, 3, FALSE),VLOOKUP(data!F75,avatar_ref!$A$1:$D$31, 3,FALSE))</f>
        <v>white</v>
      </c>
      <c r="P234" s="19" t="s">
        <v>32</v>
      </c>
      <c r="Q234" s="27">
        <v>1</v>
      </c>
      <c r="R234" s="27">
        <v>0</v>
      </c>
      <c r="S234" s="28" t="s">
        <v>190</v>
      </c>
      <c r="T234" s="28" t="s">
        <v>191</v>
      </c>
      <c r="U234" s="28" t="s">
        <v>191</v>
      </c>
      <c r="V234" s="28" t="s">
        <v>190</v>
      </c>
      <c r="W234" s="28" t="s">
        <v>191</v>
      </c>
      <c r="X234" s="30">
        <v>35</v>
      </c>
      <c r="Y234" s="30">
        <f>IF(Q234=1,100-X234,X234)</f>
        <v>65</v>
      </c>
      <c r="Z234" s="31" t="s">
        <v>190</v>
      </c>
      <c r="AA234" s="30" t="b">
        <v>1</v>
      </c>
      <c r="AB234" s="30" t="b">
        <v>0</v>
      </c>
      <c r="AC234" s="25">
        <v>1682619207667</v>
      </c>
      <c r="AD234" s="25">
        <v>1682620069693</v>
      </c>
      <c r="AE234" s="25">
        <v>1682620181093</v>
      </c>
      <c r="AF234" s="25">
        <v>1682620185621</v>
      </c>
      <c r="AG234" s="33"/>
      <c r="AH234" s="33"/>
      <c r="AI234" s="33"/>
    </row>
    <row r="235" spans="1:35" s="2" customFormat="1" ht="20" customHeight="1" x14ac:dyDescent="0.15">
      <c r="A235" s="8">
        <v>3</v>
      </c>
      <c r="B235" s="8">
        <v>3</v>
      </c>
      <c r="C235" s="23" t="s">
        <v>120</v>
      </c>
      <c r="D235" s="8">
        <v>14</v>
      </c>
      <c r="E235" s="10" t="str">
        <f>VLOOKUP(data!F76, avatar_ref!$A$1:$D$31, 4, FALSE)</f>
        <v>Colin</v>
      </c>
      <c r="F235" s="11" t="s">
        <v>27</v>
      </c>
      <c r="G235" s="11" t="s">
        <v>28</v>
      </c>
      <c r="H235" s="14" t="s">
        <v>162</v>
      </c>
      <c r="I235" s="15" t="str">
        <f>VLOOKUP(data!K76, avatar_ref!$A$1:$D$31, 2, FALSE)</f>
        <v>m</v>
      </c>
      <c r="J235" s="15" t="str">
        <f>VLOOKUP(data!K76, avatar_ref!$A$1:$D$31, 3, FALSE)</f>
        <v>muslim</v>
      </c>
      <c r="K235" s="14" t="s">
        <v>165</v>
      </c>
      <c r="L235" s="19" t="s">
        <v>30</v>
      </c>
      <c r="M235" s="20" t="str">
        <f>IF(L235="other",VLOOKUP(data!P76, avatar_ref!$A$1:$D$31, 4, FALSE),VLOOKUP(data!F76,avatar_ref!$A$1:$D$31, 4,FALSE))</f>
        <v>Jason</v>
      </c>
      <c r="N235" s="20" t="str">
        <f>IF(L235="other",VLOOKUP(data!P76, avatar_ref!$A$1:$D$31, 2, FALSE),VLOOKUP(data!F76,avatar_ref!$A$1:$D$31, 2,FALSE))</f>
        <v>m</v>
      </c>
      <c r="O235" s="20" t="str">
        <f>IF(L235="other",VLOOKUP(data!P76, avatar_ref!$A$1:$D$31, 3, FALSE),VLOOKUP(data!F76,avatar_ref!$A$1:$D$31, 3,FALSE))</f>
        <v>white</v>
      </c>
      <c r="P235" s="19" t="s">
        <v>32</v>
      </c>
      <c r="Q235" s="27">
        <v>0</v>
      </c>
      <c r="R235" s="27">
        <v>0</v>
      </c>
      <c r="S235" s="28" t="s">
        <v>192</v>
      </c>
      <c r="T235" s="28" t="s">
        <v>193</v>
      </c>
      <c r="U235" s="28" t="s">
        <v>193</v>
      </c>
      <c r="V235" s="28" t="s">
        <v>193</v>
      </c>
      <c r="W235" s="28" t="s">
        <v>192</v>
      </c>
      <c r="X235" s="30">
        <v>64</v>
      </c>
      <c r="Y235" s="30">
        <f>IF(Q235=1,100-X235,X235)</f>
        <v>64</v>
      </c>
      <c r="Z235" s="31" t="s">
        <v>192</v>
      </c>
      <c r="AA235" s="30" t="b">
        <v>1</v>
      </c>
      <c r="AB235" s="30" t="b">
        <v>0</v>
      </c>
      <c r="AC235" s="25">
        <v>1682619207667</v>
      </c>
      <c r="AD235" s="25">
        <v>1682620069693</v>
      </c>
      <c r="AE235" s="25">
        <v>1682620187258</v>
      </c>
      <c r="AF235" s="25">
        <v>1682620200150</v>
      </c>
      <c r="AG235" s="33"/>
      <c r="AH235" s="33"/>
      <c r="AI235" s="33"/>
    </row>
    <row r="236" spans="1:35" s="2" customFormat="1" ht="20" customHeight="1" x14ac:dyDescent="0.15">
      <c r="A236" s="8">
        <v>3</v>
      </c>
      <c r="B236" s="8">
        <v>3</v>
      </c>
      <c r="C236" s="23" t="s">
        <v>120</v>
      </c>
      <c r="D236" s="8">
        <v>15</v>
      </c>
      <c r="E236" s="10" t="str">
        <f>VLOOKUP(data!F77, avatar_ref!$A$1:$D$31, 4, FALSE)</f>
        <v>Colin</v>
      </c>
      <c r="F236" s="11" t="s">
        <v>27</v>
      </c>
      <c r="G236" s="11" t="s">
        <v>28</v>
      </c>
      <c r="H236" s="14" t="s">
        <v>162</v>
      </c>
      <c r="I236" s="15" t="str">
        <f>VLOOKUP(data!K77, avatar_ref!$A$1:$D$31, 2, FALSE)</f>
        <v>m</v>
      </c>
      <c r="J236" s="15" t="str">
        <f>VLOOKUP(data!K77, avatar_ref!$A$1:$D$31, 3, FALSE)</f>
        <v>muslim</v>
      </c>
      <c r="K236" s="14" t="s">
        <v>165</v>
      </c>
      <c r="L236" s="19" t="s">
        <v>30</v>
      </c>
      <c r="M236" s="20" t="str">
        <f>IF(L236="other",VLOOKUP(data!P77, avatar_ref!$A$1:$D$31, 4, FALSE),VLOOKUP(data!F77,avatar_ref!$A$1:$D$31, 4,FALSE))</f>
        <v>Jason</v>
      </c>
      <c r="N236" s="20" t="str">
        <f>IF(L236="other",VLOOKUP(data!P77, avatar_ref!$A$1:$D$31, 2, FALSE),VLOOKUP(data!F77,avatar_ref!$A$1:$D$31, 2,FALSE))</f>
        <v>m</v>
      </c>
      <c r="O236" s="20" t="str">
        <f>IF(L236="other",VLOOKUP(data!P77, avatar_ref!$A$1:$D$31, 3, FALSE),VLOOKUP(data!F77,avatar_ref!$A$1:$D$31, 3,FALSE))</f>
        <v>white</v>
      </c>
      <c r="P236" s="19" t="s">
        <v>32</v>
      </c>
      <c r="Q236" s="27">
        <v>1</v>
      </c>
      <c r="R236" s="27">
        <v>0</v>
      </c>
      <c r="S236" s="28" t="s">
        <v>194</v>
      </c>
      <c r="T236" s="28" t="s">
        <v>195</v>
      </c>
      <c r="U236" s="28" t="s">
        <v>195</v>
      </c>
      <c r="V236" s="28" t="s">
        <v>194</v>
      </c>
      <c r="W236" s="28" t="s">
        <v>195</v>
      </c>
      <c r="X236" s="30">
        <v>50</v>
      </c>
      <c r="Y236" s="30">
        <f>IF(Q236=1,100-X236,X236)</f>
        <v>50</v>
      </c>
      <c r="Z236" s="31" t="s">
        <v>195</v>
      </c>
      <c r="AA236" s="30" t="b">
        <v>0</v>
      </c>
      <c r="AB236" s="30" t="b">
        <v>1</v>
      </c>
      <c r="AC236" s="25">
        <v>1682619207667</v>
      </c>
      <c r="AD236" s="25">
        <v>1682620069693</v>
      </c>
      <c r="AE236" s="25">
        <v>1682620201878</v>
      </c>
      <c r="AF236" s="25">
        <v>1682620207167</v>
      </c>
      <c r="AG236" s="33"/>
      <c r="AH236" s="33"/>
      <c r="AI236" s="33"/>
    </row>
    <row r="237" spans="1:35" s="2" customFormat="1" ht="20" customHeight="1" x14ac:dyDescent="0.15">
      <c r="A237" s="8">
        <v>3</v>
      </c>
      <c r="B237" s="8">
        <v>3</v>
      </c>
      <c r="C237" s="23" t="s">
        <v>120</v>
      </c>
      <c r="D237" s="8">
        <v>16</v>
      </c>
      <c r="E237" s="10" t="str">
        <f>VLOOKUP(data!F78, avatar_ref!$A$1:$D$31, 4, FALSE)</f>
        <v>Colin</v>
      </c>
      <c r="F237" s="11" t="s">
        <v>27</v>
      </c>
      <c r="G237" s="11" t="s">
        <v>28</v>
      </c>
      <c r="H237" s="14" t="s">
        <v>162</v>
      </c>
      <c r="I237" s="15" t="str">
        <f>VLOOKUP(data!K78, avatar_ref!$A$1:$D$31, 2, FALSE)</f>
        <v>m</v>
      </c>
      <c r="J237" s="15" t="str">
        <f>VLOOKUP(data!K78, avatar_ref!$A$1:$D$31, 3, FALSE)</f>
        <v>muslim</v>
      </c>
      <c r="K237" s="14" t="s">
        <v>165</v>
      </c>
      <c r="L237" s="19" t="s">
        <v>30</v>
      </c>
      <c r="M237" s="20" t="str">
        <f>IF(L237="other",VLOOKUP(data!P78, avatar_ref!$A$1:$D$31, 4, FALSE),VLOOKUP(data!F78,avatar_ref!$A$1:$D$31, 4,FALSE))</f>
        <v>Jason</v>
      </c>
      <c r="N237" s="20" t="str">
        <f>IF(L237="other",VLOOKUP(data!P78, avatar_ref!$A$1:$D$31, 2, FALSE),VLOOKUP(data!F78,avatar_ref!$A$1:$D$31, 2,FALSE))</f>
        <v>m</v>
      </c>
      <c r="O237" s="20" t="str">
        <f>IF(L237="other",VLOOKUP(data!P78, avatar_ref!$A$1:$D$31, 3, FALSE),VLOOKUP(data!F78,avatar_ref!$A$1:$D$31, 3,FALSE))</f>
        <v>white</v>
      </c>
      <c r="P237" s="19" t="s">
        <v>32</v>
      </c>
      <c r="Q237" s="27">
        <v>1</v>
      </c>
      <c r="R237" s="27">
        <v>1</v>
      </c>
      <c r="S237" s="28" t="s">
        <v>196</v>
      </c>
      <c r="T237" s="28" t="s">
        <v>197</v>
      </c>
      <c r="U237" s="28" t="s">
        <v>196</v>
      </c>
      <c r="V237" s="28" t="s">
        <v>196</v>
      </c>
      <c r="W237" s="28" t="s">
        <v>197</v>
      </c>
      <c r="X237" s="30">
        <v>32</v>
      </c>
      <c r="Y237" s="30">
        <f>IF(Q237=1,100-X237,X237)</f>
        <v>68</v>
      </c>
      <c r="Z237" s="31" t="s">
        <v>196</v>
      </c>
      <c r="AA237" s="30" t="b">
        <v>1</v>
      </c>
      <c r="AB237" s="30" t="b">
        <v>1</v>
      </c>
      <c r="AC237" s="25">
        <v>1682619207667</v>
      </c>
      <c r="AD237" s="25">
        <v>1682620069693</v>
      </c>
      <c r="AE237" s="25">
        <v>1682620211152</v>
      </c>
      <c r="AF237" s="25">
        <v>1682620216187</v>
      </c>
      <c r="AG237" s="33"/>
      <c r="AH237" s="33"/>
      <c r="AI237" s="33"/>
    </row>
    <row r="238" spans="1:35" s="2" customFormat="1" ht="20" customHeight="1" x14ac:dyDescent="0.15">
      <c r="A238" s="8">
        <v>3</v>
      </c>
      <c r="B238" s="8">
        <v>3</v>
      </c>
      <c r="C238" s="23" t="s">
        <v>120</v>
      </c>
      <c r="D238" s="8">
        <v>17</v>
      </c>
      <c r="E238" s="10" t="str">
        <f>VLOOKUP(data!F79, avatar_ref!$A$1:$D$31, 4, FALSE)</f>
        <v>Colin</v>
      </c>
      <c r="F238" s="11" t="s">
        <v>27</v>
      </c>
      <c r="G238" s="11" t="s">
        <v>28</v>
      </c>
      <c r="H238" s="14" t="s">
        <v>162</v>
      </c>
      <c r="I238" s="15" t="str">
        <f>VLOOKUP(data!K79, avatar_ref!$A$1:$D$31, 2, FALSE)</f>
        <v>m</v>
      </c>
      <c r="J238" s="15" t="str">
        <f>VLOOKUP(data!K79, avatar_ref!$A$1:$D$31, 3, FALSE)</f>
        <v>muslim</v>
      </c>
      <c r="K238" s="14" t="s">
        <v>165</v>
      </c>
      <c r="L238" s="19" t="s">
        <v>30</v>
      </c>
      <c r="M238" s="20" t="str">
        <f>IF(L238="other",VLOOKUP(data!P79, avatar_ref!$A$1:$D$31, 4, FALSE),VLOOKUP(data!F79,avatar_ref!$A$1:$D$31, 4,FALSE))</f>
        <v>Jason</v>
      </c>
      <c r="N238" s="20" t="str">
        <f>IF(L238="other",VLOOKUP(data!P79, avatar_ref!$A$1:$D$31, 2, FALSE),VLOOKUP(data!F79,avatar_ref!$A$1:$D$31, 2,FALSE))</f>
        <v>m</v>
      </c>
      <c r="O238" s="20" t="str">
        <f>IF(L238="other",VLOOKUP(data!P79, avatar_ref!$A$1:$D$31, 3, FALSE),VLOOKUP(data!F79,avatar_ref!$A$1:$D$31, 3,FALSE))</f>
        <v>white</v>
      </c>
      <c r="P238" s="19" t="s">
        <v>32</v>
      </c>
      <c r="Q238" s="27">
        <v>0</v>
      </c>
      <c r="R238" s="27">
        <v>1</v>
      </c>
      <c r="S238" s="28" t="s">
        <v>198</v>
      </c>
      <c r="T238" s="28" t="s">
        <v>199</v>
      </c>
      <c r="U238" s="28" t="s">
        <v>198</v>
      </c>
      <c r="V238" s="28" t="s">
        <v>199</v>
      </c>
      <c r="W238" s="28" t="s">
        <v>198</v>
      </c>
      <c r="X238" s="30">
        <v>74</v>
      </c>
      <c r="Y238" s="30">
        <f>IF(Q238=1,100-X238,X238)</f>
        <v>74</v>
      </c>
      <c r="Z238" s="31" t="s">
        <v>198</v>
      </c>
      <c r="AA238" s="30" t="b">
        <v>1</v>
      </c>
      <c r="AB238" s="30" t="b">
        <v>1</v>
      </c>
      <c r="AC238" s="25">
        <v>1682619207667</v>
      </c>
      <c r="AD238" s="25">
        <v>1682620069693</v>
      </c>
      <c r="AE238" s="25">
        <v>1682620218233</v>
      </c>
      <c r="AF238" s="25">
        <v>1682620222789</v>
      </c>
      <c r="AG238" s="33"/>
      <c r="AH238" s="33"/>
      <c r="AI238" s="33"/>
    </row>
    <row r="239" spans="1:35" s="2" customFormat="1" ht="20" customHeight="1" x14ac:dyDescent="0.15">
      <c r="A239" s="8">
        <v>3</v>
      </c>
      <c r="B239" s="8">
        <v>3</v>
      </c>
      <c r="C239" s="23" t="s">
        <v>120</v>
      </c>
      <c r="D239" s="8">
        <v>18</v>
      </c>
      <c r="E239" s="10" t="str">
        <f>VLOOKUP(data!F80, avatar_ref!$A$1:$D$31, 4, FALSE)</f>
        <v>Colin</v>
      </c>
      <c r="F239" s="11" t="s">
        <v>27</v>
      </c>
      <c r="G239" s="11" t="s">
        <v>28</v>
      </c>
      <c r="H239" s="14" t="s">
        <v>162</v>
      </c>
      <c r="I239" s="15" t="str">
        <f>VLOOKUP(data!K80, avatar_ref!$A$1:$D$31, 2, FALSE)</f>
        <v>m</v>
      </c>
      <c r="J239" s="15" t="str">
        <f>VLOOKUP(data!K80, avatar_ref!$A$1:$D$31, 3, FALSE)</f>
        <v>muslim</v>
      </c>
      <c r="K239" s="14" t="s">
        <v>165</v>
      </c>
      <c r="L239" s="19" t="s">
        <v>30</v>
      </c>
      <c r="M239" s="20" t="str">
        <f>IF(L239="other",VLOOKUP(data!P80, avatar_ref!$A$1:$D$31, 4, FALSE),VLOOKUP(data!F80,avatar_ref!$A$1:$D$31, 4,FALSE))</f>
        <v>Jason</v>
      </c>
      <c r="N239" s="20" t="str">
        <f>IF(L239="other",VLOOKUP(data!P80, avatar_ref!$A$1:$D$31, 2, FALSE),VLOOKUP(data!F80,avatar_ref!$A$1:$D$31, 2,FALSE))</f>
        <v>m</v>
      </c>
      <c r="O239" s="20" t="str">
        <f>IF(L239="other",VLOOKUP(data!P80, avatar_ref!$A$1:$D$31, 3, FALSE),VLOOKUP(data!F80,avatar_ref!$A$1:$D$31, 3,FALSE))</f>
        <v>white</v>
      </c>
      <c r="P239" s="19" t="s">
        <v>32</v>
      </c>
      <c r="Q239" s="27">
        <v>0</v>
      </c>
      <c r="R239" s="27">
        <v>0</v>
      </c>
      <c r="S239" s="28" t="s">
        <v>200</v>
      </c>
      <c r="T239" s="28" t="s">
        <v>201</v>
      </c>
      <c r="U239" s="28" t="s">
        <v>201</v>
      </c>
      <c r="V239" s="28" t="s">
        <v>201</v>
      </c>
      <c r="W239" s="28" t="s">
        <v>200</v>
      </c>
      <c r="X239" s="30">
        <v>79</v>
      </c>
      <c r="Y239" s="30">
        <f>IF(Q239=1,100-X239,X239)</f>
        <v>79</v>
      </c>
      <c r="Z239" s="31" t="s">
        <v>200</v>
      </c>
      <c r="AA239" s="30" t="b">
        <v>1</v>
      </c>
      <c r="AB239" s="30" t="b">
        <v>0</v>
      </c>
      <c r="AC239" s="25">
        <v>1682619207667</v>
      </c>
      <c r="AD239" s="25">
        <v>1682620069693</v>
      </c>
      <c r="AE239" s="25">
        <v>1682620224448</v>
      </c>
      <c r="AF239" s="25">
        <v>1682620232121</v>
      </c>
      <c r="AG239" s="33"/>
      <c r="AH239" s="33"/>
      <c r="AI239" s="33"/>
    </row>
    <row r="240" spans="1:35" s="2" customFormat="1" ht="20" customHeight="1" x14ac:dyDescent="0.15">
      <c r="A240" s="8">
        <v>3</v>
      </c>
      <c r="B240" s="8">
        <v>3</v>
      </c>
      <c r="C240" s="23" t="s">
        <v>120</v>
      </c>
      <c r="D240" s="8">
        <v>19</v>
      </c>
      <c r="E240" s="10" t="str">
        <f>VLOOKUP(data!F81, avatar_ref!$A$1:$D$31, 4, FALSE)</f>
        <v>Colin</v>
      </c>
      <c r="F240" s="11" t="s">
        <v>27</v>
      </c>
      <c r="G240" s="11" t="s">
        <v>28</v>
      </c>
      <c r="H240" s="14" t="s">
        <v>162</v>
      </c>
      <c r="I240" s="15" t="str">
        <f>VLOOKUP(data!K81, avatar_ref!$A$1:$D$31, 2, FALSE)</f>
        <v>m</v>
      </c>
      <c r="J240" s="15" t="str">
        <f>VLOOKUP(data!K81, avatar_ref!$A$1:$D$31, 3, FALSE)</f>
        <v>white/asian</v>
      </c>
      <c r="K240" s="14" t="s">
        <v>165</v>
      </c>
      <c r="L240" s="19" t="s">
        <v>30</v>
      </c>
      <c r="M240" s="20" t="str">
        <f>IF(L240="other",VLOOKUP(data!P81, avatar_ref!$A$1:$D$31, 4, FALSE),VLOOKUP(data!F81,avatar_ref!$A$1:$D$31, 4,FALSE))</f>
        <v>Jason</v>
      </c>
      <c r="N240" s="20" t="str">
        <f>IF(L240="other",VLOOKUP(data!P81, avatar_ref!$A$1:$D$31, 2, FALSE),VLOOKUP(data!F81,avatar_ref!$A$1:$D$31, 2,FALSE))</f>
        <v>m</v>
      </c>
      <c r="O240" s="20" t="str">
        <f>IF(L240="other",VLOOKUP(data!P81, avatar_ref!$A$1:$D$31, 3, FALSE),VLOOKUP(data!F81,avatar_ref!$A$1:$D$31, 3,FALSE))</f>
        <v>white</v>
      </c>
      <c r="P240" s="19" t="s">
        <v>32</v>
      </c>
      <c r="Q240" s="27">
        <v>1</v>
      </c>
      <c r="R240" s="27">
        <v>0</v>
      </c>
      <c r="S240" s="28" t="s">
        <v>202</v>
      </c>
      <c r="T240" s="28" t="s">
        <v>203</v>
      </c>
      <c r="U240" s="28" t="s">
        <v>203</v>
      </c>
      <c r="V240" s="28" t="s">
        <v>202</v>
      </c>
      <c r="W240" s="28" t="s">
        <v>203</v>
      </c>
      <c r="X240" s="30">
        <v>33</v>
      </c>
      <c r="Y240" s="30">
        <f>IF(Q240=1,100-X240,X240)</f>
        <v>67</v>
      </c>
      <c r="Z240" s="31" t="s">
        <v>202</v>
      </c>
      <c r="AA240" s="30" t="b">
        <v>1</v>
      </c>
      <c r="AB240" s="30" t="b">
        <v>0</v>
      </c>
      <c r="AC240" s="25">
        <v>1682619207667</v>
      </c>
      <c r="AD240" s="25">
        <v>1682620069693</v>
      </c>
      <c r="AE240" s="25">
        <v>1682620233814</v>
      </c>
      <c r="AF240" s="25">
        <v>1682620239478</v>
      </c>
      <c r="AG240" s="33">
        <v>50</v>
      </c>
      <c r="AH240" s="33">
        <v>1682620241144</v>
      </c>
      <c r="AI240" s="33">
        <v>1682620242828</v>
      </c>
    </row>
    <row r="241" spans="1:35" s="2" customFormat="1" ht="20" customHeight="1" x14ac:dyDescent="0.15">
      <c r="A241" s="8">
        <v>3</v>
      </c>
      <c r="B241" s="8">
        <v>4</v>
      </c>
      <c r="C241" s="23" t="s">
        <v>33</v>
      </c>
      <c r="D241" s="8">
        <v>0</v>
      </c>
      <c r="E241" s="10" t="str">
        <f>VLOOKUP(data!F82, avatar_ref!$A$1:$D$31, 4, FALSE)</f>
        <v>Colin</v>
      </c>
      <c r="F241" s="11" t="s">
        <v>27</v>
      </c>
      <c r="G241" s="11" t="s">
        <v>28</v>
      </c>
      <c r="H241" s="14" t="s">
        <v>119</v>
      </c>
      <c r="I241" s="15" t="str">
        <f>VLOOKUP(data!K82, avatar_ref!$A$1:$D$31, 2, FALSE)</f>
        <v>m</v>
      </c>
      <c r="J241" s="15" t="str">
        <f>VLOOKUP(data!K82, avatar_ref!$A$1:$D$31, 3, FALSE)</f>
        <v>white/asian</v>
      </c>
      <c r="K241" s="14" t="s">
        <v>123</v>
      </c>
      <c r="L241" s="19" t="s">
        <v>76</v>
      </c>
      <c r="M241" s="20" t="str">
        <f>IF(L241="other",VLOOKUP(data!P82, avatar_ref!$A$1:$D$31, 4, FALSE),VLOOKUP(data!F82,avatar_ref!$A$1:$D$31, 4,FALSE))</f>
        <v>Colin</v>
      </c>
      <c r="N241" s="20" t="str">
        <f>IF(L241="other",VLOOKUP(data!P82, avatar_ref!$A$1:$D$31, 2, FALSE),VLOOKUP(data!F82,avatar_ref!$A$1:$D$31, 2,FALSE))</f>
        <v>m</v>
      </c>
      <c r="O241" s="20" t="str">
        <f>IF(L241="other",VLOOKUP(data!P82, avatar_ref!$A$1:$D$31, 3, FALSE),VLOOKUP(data!F82,avatar_ref!$A$1:$D$31, 3,FALSE))</f>
        <v>black</v>
      </c>
      <c r="P241" s="19" t="s">
        <v>32</v>
      </c>
      <c r="Q241" s="27">
        <v>0</v>
      </c>
      <c r="R241" s="27">
        <v>1</v>
      </c>
      <c r="S241" s="28" t="s">
        <v>63</v>
      </c>
      <c r="T241" s="28" t="s">
        <v>64</v>
      </c>
      <c r="U241" s="28" t="s">
        <v>63</v>
      </c>
      <c r="V241" s="28" t="s">
        <v>64</v>
      </c>
      <c r="W241" s="28" t="s">
        <v>63</v>
      </c>
      <c r="X241" s="30">
        <v>77</v>
      </c>
      <c r="Y241" s="30">
        <f>IF(Q241=1,100-X241,X241)</f>
        <v>77</v>
      </c>
      <c r="Z241" s="31" t="s">
        <v>63</v>
      </c>
      <c r="AA241" s="30" t="b">
        <v>1</v>
      </c>
      <c r="AB241" s="30" t="b">
        <v>1</v>
      </c>
      <c r="AC241" s="25">
        <v>1682619207667</v>
      </c>
      <c r="AD241" s="25">
        <v>1682620252082</v>
      </c>
      <c r="AE241" s="25">
        <v>1682620257239</v>
      </c>
      <c r="AF241" s="25">
        <v>1682620262049</v>
      </c>
      <c r="AG241" s="33"/>
      <c r="AH241" s="33"/>
      <c r="AI241" s="33"/>
    </row>
    <row r="242" spans="1:35" s="2" customFormat="1" ht="20" customHeight="1" x14ac:dyDescent="0.15">
      <c r="A242" s="8">
        <v>3</v>
      </c>
      <c r="B242" s="8">
        <v>4</v>
      </c>
      <c r="C242" s="23" t="s">
        <v>33</v>
      </c>
      <c r="D242" s="8">
        <v>1</v>
      </c>
      <c r="E242" s="10" t="str">
        <f>VLOOKUP(data!F83, avatar_ref!$A$1:$D$31, 4, FALSE)</f>
        <v>Colin</v>
      </c>
      <c r="F242" s="11" t="s">
        <v>27</v>
      </c>
      <c r="G242" s="11" t="s">
        <v>28</v>
      </c>
      <c r="H242" s="14" t="s">
        <v>119</v>
      </c>
      <c r="I242" s="15" t="str">
        <f>VLOOKUP(data!K83, avatar_ref!$A$1:$D$31, 2, FALSE)</f>
        <v>m</v>
      </c>
      <c r="J242" s="15" t="str">
        <f>VLOOKUP(data!K83, avatar_ref!$A$1:$D$31, 3, FALSE)</f>
        <v>white/asian</v>
      </c>
      <c r="K242" s="14" t="s">
        <v>123</v>
      </c>
      <c r="L242" s="19" t="s">
        <v>76</v>
      </c>
      <c r="M242" s="20" t="str">
        <f>IF(L242="other",VLOOKUP(data!P83, avatar_ref!$A$1:$D$31, 4, FALSE),VLOOKUP(data!F83,avatar_ref!$A$1:$D$31, 4,FALSE))</f>
        <v>Colin</v>
      </c>
      <c r="N242" s="20" t="str">
        <f>IF(L242="other",VLOOKUP(data!P83, avatar_ref!$A$1:$D$31, 2, FALSE),VLOOKUP(data!F83,avatar_ref!$A$1:$D$31, 2,FALSE))</f>
        <v>m</v>
      </c>
      <c r="O242" s="20" t="str">
        <f>IF(L242="other",VLOOKUP(data!P83, avatar_ref!$A$1:$D$31, 3, FALSE),VLOOKUP(data!F83,avatar_ref!$A$1:$D$31, 3,FALSE))</f>
        <v>black</v>
      </c>
      <c r="P242" s="19" t="s">
        <v>32</v>
      </c>
      <c r="Q242" s="27">
        <v>1</v>
      </c>
      <c r="R242" s="27">
        <v>0</v>
      </c>
      <c r="S242" s="28" t="s">
        <v>41</v>
      </c>
      <c r="T242" s="28" t="s">
        <v>42</v>
      </c>
      <c r="U242" s="28" t="s">
        <v>42</v>
      </c>
      <c r="V242" s="28" t="s">
        <v>41</v>
      </c>
      <c r="W242" s="28" t="s">
        <v>42</v>
      </c>
      <c r="X242" s="30">
        <v>26</v>
      </c>
      <c r="Y242" s="30">
        <f>IF(Q242=1,100-X242,X242)</f>
        <v>74</v>
      </c>
      <c r="Z242" s="31" t="s">
        <v>41</v>
      </c>
      <c r="AA242" s="30" t="b">
        <v>1</v>
      </c>
      <c r="AB242" s="30" t="b">
        <v>0</v>
      </c>
      <c r="AC242" s="25">
        <v>1682619207667</v>
      </c>
      <c r="AD242" s="25">
        <v>1682620252082</v>
      </c>
      <c r="AE242" s="25">
        <v>1682620263666</v>
      </c>
      <c r="AF242" s="25">
        <v>1682620268895</v>
      </c>
      <c r="AG242" s="33"/>
      <c r="AH242" s="33"/>
      <c r="AI242" s="33"/>
    </row>
    <row r="243" spans="1:35" s="2" customFormat="1" ht="20" customHeight="1" x14ac:dyDescent="0.15">
      <c r="A243" s="8">
        <v>3</v>
      </c>
      <c r="B243" s="8">
        <v>4</v>
      </c>
      <c r="C243" s="23" t="s">
        <v>33</v>
      </c>
      <c r="D243" s="8">
        <v>2</v>
      </c>
      <c r="E243" s="10" t="str">
        <f>VLOOKUP(data!F84, avatar_ref!$A$1:$D$31, 4, FALSE)</f>
        <v>Colin</v>
      </c>
      <c r="F243" s="11" t="s">
        <v>27</v>
      </c>
      <c r="G243" s="11" t="s">
        <v>28</v>
      </c>
      <c r="H243" s="14" t="s">
        <v>119</v>
      </c>
      <c r="I243" s="15" t="str">
        <f>VLOOKUP(data!K84, avatar_ref!$A$1:$D$31, 2, FALSE)</f>
        <v>m</v>
      </c>
      <c r="J243" s="15" t="str">
        <f>VLOOKUP(data!K84, avatar_ref!$A$1:$D$31, 3, FALSE)</f>
        <v>white/asian</v>
      </c>
      <c r="K243" s="14" t="s">
        <v>123</v>
      </c>
      <c r="L243" s="19" t="s">
        <v>76</v>
      </c>
      <c r="M243" s="20" t="str">
        <f>IF(L243="other",VLOOKUP(data!P84, avatar_ref!$A$1:$D$31, 4, FALSE),VLOOKUP(data!F84,avatar_ref!$A$1:$D$31, 4,FALSE))</f>
        <v>Colin</v>
      </c>
      <c r="N243" s="20" t="str">
        <f>IF(L243="other",VLOOKUP(data!P84, avatar_ref!$A$1:$D$31, 2, FALSE),VLOOKUP(data!F84,avatar_ref!$A$1:$D$31, 2,FALSE))</f>
        <v>m</v>
      </c>
      <c r="O243" s="20" t="str">
        <f>IF(L243="other",VLOOKUP(data!P84, avatar_ref!$A$1:$D$31, 3, FALSE),VLOOKUP(data!F84,avatar_ref!$A$1:$D$31, 3,FALSE))</f>
        <v>black</v>
      </c>
      <c r="P243" s="19" t="s">
        <v>32</v>
      </c>
      <c r="Q243" s="27">
        <v>0</v>
      </c>
      <c r="R243" s="27">
        <v>1</v>
      </c>
      <c r="S243" s="28" t="s">
        <v>67</v>
      </c>
      <c r="T243" s="28" t="s">
        <v>68</v>
      </c>
      <c r="U243" s="28" t="s">
        <v>67</v>
      </c>
      <c r="V243" s="28" t="s">
        <v>68</v>
      </c>
      <c r="W243" s="28" t="s">
        <v>67</v>
      </c>
      <c r="X243" s="30">
        <v>30</v>
      </c>
      <c r="Y243" s="30">
        <f>IF(Q243=1,100-X243,X243)</f>
        <v>30</v>
      </c>
      <c r="Z243" s="31" t="s">
        <v>68</v>
      </c>
      <c r="AA243" s="30" t="b">
        <v>0</v>
      </c>
      <c r="AB243" s="30" t="b">
        <v>0</v>
      </c>
      <c r="AC243" s="25">
        <v>1682619207667</v>
      </c>
      <c r="AD243" s="25">
        <v>1682620252082</v>
      </c>
      <c r="AE243" s="25">
        <v>1682620272441</v>
      </c>
      <c r="AF243" s="25">
        <v>1682620276236</v>
      </c>
      <c r="AG243" s="33"/>
      <c r="AH243" s="33"/>
      <c r="AI243" s="33"/>
    </row>
    <row r="244" spans="1:35" s="2" customFormat="1" ht="20" customHeight="1" x14ac:dyDescent="0.15">
      <c r="A244" s="8">
        <v>3</v>
      </c>
      <c r="B244" s="8">
        <v>4</v>
      </c>
      <c r="C244" s="23" t="s">
        <v>33</v>
      </c>
      <c r="D244" s="8">
        <v>3</v>
      </c>
      <c r="E244" s="10" t="str">
        <f>VLOOKUP(data!F85, avatar_ref!$A$1:$D$31, 4, FALSE)</f>
        <v>Colin</v>
      </c>
      <c r="F244" s="11" t="s">
        <v>27</v>
      </c>
      <c r="G244" s="11" t="s">
        <v>28</v>
      </c>
      <c r="H244" s="14" t="s">
        <v>119</v>
      </c>
      <c r="I244" s="15" t="str">
        <f>VLOOKUP(data!K85, avatar_ref!$A$1:$D$31, 2, FALSE)</f>
        <v>m</v>
      </c>
      <c r="J244" s="15" t="str">
        <f>VLOOKUP(data!K85, avatar_ref!$A$1:$D$31, 3, FALSE)</f>
        <v>white/asian</v>
      </c>
      <c r="K244" s="14" t="s">
        <v>123</v>
      </c>
      <c r="L244" s="19" t="s">
        <v>76</v>
      </c>
      <c r="M244" s="20" t="str">
        <f>IF(L244="other",VLOOKUP(data!P85, avatar_ref!$A$1:$D$31, 4, FALSE),VLOOKUP(data!F85,avatar_ref!$A$1:$D$31, 4,FALSE))</f>
        <v>Colin</v>
      </c>
      <c r="N244" s="20" t="str">
        <f>IF(L244="other",VLOOKUP(data!P85, avatar_ref!$A$1:$D$31, 2, FALSE),VLOOKUP(data!F85,avatar_ref!$A$1:$D$31, 2,FALSE))</f>
        <v>m</v>
      </c>
      <c r="O244" s="20" t="str">
        <f>IF(L244="other",VLOOKUP(data!P85, avatar_ref!$A$1:$D$31, 3, FALSE),VLOOKUP(data!F85,avatar_ref!$A$1:$D$31, 3,FALSE))</f>
        <v>black</v>
      </c>
      <c r="P244" s="19" t="s">
        <v>32</v>
      </c>
      <c r="Q244" s="27">
        <v>1</v>
      </c>
      <c r="R244" s="27">
        <v>1</v>
      </c>
      <c r="S244" s="28" t="s">
        <v>34</v>
      </c>
      <c r="T244" s="28" t="s">
        <v>35</v>
      </c>
      <c r="U244" s="28" t="s">
        <v>34</v>
      </c>
      <c r="V244" s="28" t="s">
        <v>34</v>
      </c>
      <c r="W244" s="28" t="s">
        <v>35</v>
      </c>
      <c r="X244" s="30">
        <v>30</v>
      </c>
      <c r="Y244" s="30">
        <f>IF(Q244=1,100-X244,X244)</f>
        <v>70</v>
      </c>
      <c r="Z244" s="31" t="s">
        <v>34</v>
      </c>
      <c r="AA244" s="30" t="b">
        <v>1</v>
      </c>
      <c r="AB244" s="30" t="b">
        <v>1</v>
      </c>
      <c r="AC244" s="25">
        <v>1682619207667</v>
      </c>
      <c r="AD244" s="25">
        <v>1682620252082</v>
      </c>
      <c r="AE244" s="25">
        <v>1682620278463</v>
      </c>
      <c r="AF244" s="25">
        <v>1682620282615</v>
      </c>
      <c r="AG244" s="33"/>
      <c r="AH244" s="33"/>
      <c r="AI244" s="33"/>
    </row>
    <row r="245" spans="1:35" s="2" customFormat="1" ht="20" customHeight="1" x14ac:dyDescent="0.15">
      <c r="A245" s="8">
        <v>3</v>
      </c>
      <c r="B245" s="8">
        <v>4</v>
      </c>
      <c r="C245" s="23" t="s">
        <v>33</v>
      </c>
      <c r="D245" s="8">
        <v>4</v>
      </c>
      <c r="E245" s="10" t="str">
        <f>VLOOKUP(data!F86, avatar_ref!$A$1:$D$31, 4, FALSE)</f>
        <v>Colin</v>
      </c>
      <c r="F245" s="11" t="s">
        <v>27</v>
      </c>
      <c r="G245" s="11" t="s">
        <v>28</v>
      </c>
      <c r="H245" s="14" t="s">
        <v>119</v>
      </c>
      <c r="I245" s="15" t="str">
        <f>VLOOKUP(data!K86, avatar_ref!$A$1:$D$31, 2, FALSE)</f>
        <v>m</v>
      </c>
      <c r="J245" s="15" t="str">
        <f>VLOOKUP(data!K86, avatar_ref!$A$1:$D$31, 3, FALSE)</f>
        <v>white/asian</v>
      </c>
      <c r="K245" s="14" t="s">
        <v>123</v>
      </c>
      <c r="L245" s="19" t="s">
        <v>76</v>
      </c>
      <c r="M245" s="20" t="str">
        <f>IF(L245="other",VLOOKUP(data!P86, avatar_ref!$A$1:$D$31, 4, FALSE),VLOOKUP(data!F86,avatar_ref!$A$1:$D$31, 4,FALSE))</f>
        <v>Colin</v>
      </c>
      <c r="N245" s="20" t="str">
        <f>IF(L245="other",VLOOKUP(data!P86, avatar_ref!$A$1:$D$31, 2, FALSE),VLOOKUP(data!F86,avatar_ref!$A$1:$D$31, 2,FALSE))</f>
        <v>m</v>
      </c>
      <c r="O245" s="20" t="str">
        <f>IF(L245="other",VLOOKUP(data!P86, avatar_ref!$A$1:$D$31, 3, FALSE),VLOOKUP(data!F86,avatar_ref!$A$1:$D$31, 3,FALSE))</f>
        <v>black</v>
      </c>
      <c r="P245" s="19" t="s">
        <v>32</v>
      </c>
      <c r="Q245" s="27">
        <v>0</v>
      </c>
      <c r="R245" s="27">
        <v>1</v>
      </c>
      <c r="S245" s="28" t="s">
        <v>61</v>
      </c>
      <c r="T245" s="28" t="s">
        <v>62</v>
      </c>
      <c r="U245" s="28" t="s">
        <v>61</v>
      </c>
      <c r="V245" s="28" t="s">
        <v>62</v>
      </c>
      <c r="W245" s="28" t="s">
        <v>61</v>
      </c>
      <c r="X245" s="30">
        <v>76</v>
      </c>
      <c r="Y245" s="30">
        <f>IF(Q245=1,100-X245,X245)</f>
        <v>76</v>
      </c>
      <c r="Z245" s="31" t="s">
        <v>61</v>
      </c>
      <c r="AA245" s="30" t="b">
        <v>1</v>
      </c>
      <c r="AB245" s="30" t="b">
        <v>1</v>
      </c>
      <c r="AC245" s="25">
        <v>1682619207667</v>
      </c>
      <c r="AD245" s="25">
        <v>1682620252082</v>
      </c>
      <c r="AE245" s="25">
        <v>1682620284733</v>
      </c>
      <c r="AF245" s="25">
        <v>1682620288673</v>
      </c>
      <c r="AG245" s="33"/>
      <c r="AH245" s="33"/>
      <c r="AI245" s="33"/>
    </row>
    <row r="246" spans="1:35" s="2" customFormat="1" ht="20" customHeight="1" x14ac:dyDescent="0.15">
      <c r="A246" s="8">
        <v>3</v>
      </c>
      <c r="B246" s="8">
        <v>4</v>
      </c>
      <c r="C246" s="23" t="s">
        <v>33</v>
      </c>
      <c r="D246" s="8">
        <v>5</v>
      </c>
      <c r="E246" s="10" t="str">
        <f>VLOOKUP(data!F87, avatar_ref!$A$1:$D$31, 4, FALSE)</f>
        <v>Colin</v>
      </c>
      <c r="F246" s="11" t="s">
        <v>27</v>
      </c>
      <c r="G246" s="11" t="s">
        <v>28</v>
      </c>
      <c r="H246" s="14" t="s">
        <v>119</v>
      </c>
      <c r="I246" s="15" t="str">
        <f>VLOOKUP(data!K87, avatar_ref!$A$1:$D$31, 2, FALSE)</f>
        <v>m</v>
      </c>
      <c r="J246" s="15" t="str">
        <f>VLOOKUP(data!K87, avatar_ref!$A$1:$D$31, 3, FALSE)</f>
        <v>white/asian</v>
      </c>
      <c r="K246" s="14" t="s">
        <v>123</v>
      </c>
      <c r="L246" s="19" t="s">
        <v>76</v>
      </c>
      <c r="M246" s="20" t="str">
        <f>IF(L246="other",VLOOKUP(data!P87, avatar_ref!$A$1:$D$31, 4, FALSE),VLOOKUP(data!F87,avatar_ref!$A$1:$D$31, 4,FALSE))</f>
        <v>Colin</v>
      </c>
      <c r="N246" s="20" t="str">
        <f>IF(L246="other",VLOOKUP(data!P87, avatar_ref!$A$1:$D$31, 2, FALSE),VLOOKUP(data!F87,avatar_ref!$A$1:$D$31, 2,FALSE))</f>
        <v>m</v>
      </c>
      <c r="O246" s="20" t="str">
        <f>IF(L246="other",VLOOKUP(data!P87, avatar_ref!$A$1:$D$31, 3, FALSE),VLOOKUP(data!F87,avatar_ref!$A$1:$D$31, 3,FALSE))</f>
        <v>black</v>
      </c>
      <c r="P246" s="19" t="s">
        <v>32</v>
      </c>
      <c r="Q246" s="27">
        <v>1</v>
      </c>
      <c r="R246" s="27">
        <v>0</v>
      </c>
      <c r="S246" s="28" t="s">
        <v>43</v>
      </c>
      <c r="T246" s="28" t="s">
        <v>44</v>
      </c>
      <c r="U246" s="28" t="s">
        <v>44</v>
      </c>
      <c r="V246" s="28" t="s">
        <v>43</v>
      </c>
      <c r="W246" s="28" t="s">
        <v>44</v>
      </c>
      <c r="X246" s="30">
        <v>29</v>
      </c>
      <c r="Y246" s="30">
        <f>IF(Q246=1,100-X246,X246)</f>
        <v>71</v>
      </c>
      <c r="Z246" s="31" t="s">
        <v>43</v>
      </c>
      <c r="AA246" s="30" t="b">
        <v>1</v>
      </c>
      <c r="AB246" s="30" t="b">
        <v>0</v>
      </c>
      <c r="AC246" s="25">
        <v>1682619207667</v>
      </c>
      <c r="AD246" s="25">
        <v>1682620252082</v>
      </c>
      <c r="AE246" s="25">
        <v>1682620290331</v>
      </c>
      <c r="AF246" s="25">
        <v>1682620295050</v>
      </c>
      <c r="AG246" s="33"/>
      <c r="AH246" s="33"/>
      <c r="AI246" s="33"/>
    </row>
    <row r="247" spans="1:35" s="2" customFormat="1" ht="20" customHeight="1" x14ac:dyDescent="0.15">
      <c r="A247" s="8">
        <v>3</v>
      </c>
      <c r="B247" s="8">
        <v>4</v>
      </c>
      <c r="C247" s="23" t="s">
        <v>33</v>
      </c>
      <c r="D247" s="8">
        <v>6</v>
      </c>
      <c r="E247" s="10" t="str">
        <f>VLOOKUP(data!F88, avatar_ref!$A$1:$D$31, 4, FALSE)</f>
        <v>Colin</v>
      </c>
      <c r="F247" s="11" t="s">
        <v>27</v>
      </c>
      <c r="G247" s="11" t="s">
        <v>28</v>
      </c>
      <c r="H247" s="14" t="s">
        <v>119</v>
      </c>
      <c r="I247" s="15" t="str">
        <f>VLOOKUP(data!K88, avatar_ref!$A$1:$D$31, 2, FALSE)</f>
        <v>m</v>
      </c>
      <c r="J247" s="15" t="str">
        <f>VLOOKUP(data!K88, avatar_ref!$A$1:$D$31, 3, FALSE)</f>
        <v>white/asian</v>
      </c>
      <c r="K247" s="14" t="s">
        <v>123</v>
      </c>
      <c r="L247" s="19" t="s">
        <v>76</v>
      </c>
      <c r="M247" s="20" t="str">
        <f>IF(L247="other",VLOOKUP(data!P88, avatar_ref!$A$1:$D$31, 4, FALSE),VLOOKUP(data!F88,avatar_ref!$A$1:$D$31, 4,FALSE))</f>
        <v>Colin</v>
      </c>
      <c r="N247" s="20" t="str">
        <f>IF(L247="other",VLOOKUP(data!P88, avatar_ref!$A$1:$D$31, 2, FALSE),VLOOKUP(data!F88,avatar_ref!$A$1:$D$31, 2,FALSE))</f>
        <v>m</v>
      </c>
      <c r="O247" s="20" t="str">
        <f>IF(L247="other",VLOOKUP(data!P88, avatar_ref!$A$1:$D$31, 3, FALSE),VLOOKUP(data!F88,avatar_ref!$A$1:$D$31, 3,FALSE))</f>
        <v>black</v>
      </c>
      <c r="P247" s="19" t="s">
        <v>32</v>
      </c>
      <c r="Q247" s="27">
        <v>1</v>
      </c>
      <c r="R247" s="27">
        <v>0</v>
      </c>
      <c r="S247" s="28" t="s">
        <v>45</v>
      </c>
      <c r="T247" s="28" t="s">
        <v>46</v>
      </c>
      <c r="U247" s="28" t="s">
        <v>46</v>
      </c>
      <c r="V247" s="28" t="s">
        <v>45</v>
      </c>
      <c r="W247" s="28" t="s">
        <v>46</v>
      </c>
      <c r="X247" s="30">
        <v>24</v>
      </c>
      <c r="Y247" s="30">
        <f>IF(Q247=1,100-X247,X247)</f>
        <v>76</v>
      </c>
      <c r="Z247" s="31" t="s">
        <v>45</v>
      </c>
      <c r="AA247" s="30" t="b">
        <v>1</v>
      </c>
      <c r="AB247" s="30" t="b">
        <v>0</v>
      </c>
      <c r="AC247" s="25">
        <v>1682619207667</v>
      </c>
      <c r="AD247" s="25">
        <v>1682620252082</v>
      </c>
      <c r="AE247" s="25">
        <v>1682620297914</v>
      </c>
      <c r="AF247" s="25">
        <v>1682620305893</v>
      </c>
      <c r="AG247" s="33"/>
      <c r="AH247" s="33"/>
      <c r="AI247" s="33"/>
    </row>
    <row r="248" spans="1:35" s="2" customFormat="1" ht="20" customHeight="1" x14ac:dyDescent="0.15">
      <c r="A248" s="8">
        <v>3</v>
      </c>
      <c r="B248" s="8">
        <v>4</v>
      </c>
      <c r="C248" s="23" t="s">
        <v>33</v>
      </c>
      <c r="D248" s="8">
        <v>7</v>
      </c>
      <c r="E248" s="10" t="str">
        <f>VLOOKUP(data!F89, avatar_ref!$A$1:$D$31, 4, FALSE)</f>
        <v>Colin</v>
      </c>
      <c r="F248" s="11" t="s">
        <v>27</v>
      </c>
      <c r="G248" s="11" t="s">
        <v>28</v>
      </c>
      <c r="H248" s="14" t="s">
        <v>119</v>
      </c>
      <c r="I248" s="15" t="str">
        <f>VLOOKUP(data!K89, avatar_ref!$A$1:$D$31, 2, FALSE)</f>
        <v>m</v>
      </c>
      <c r="J248" s="15" t="str">
        <f>VLOOKUP(data!K89, avatar_ref!$A$1:$D$31, 3, FALSE)</f>
        <v>white/asian</v>
      </c>
      <c r="K248" s="14" t="s">
        <v>123</v>
      </c>
      <c r="L248" s="19" t="s">
        <v>76</v>
      </c>
      <c r="M248" s="20" t="str">
        <f>IF(L248="other",VLOOKUP(data!P89, avatar_ref!$A$1:$D$31, 4, FALSE),VLOOKUP(data!F89,avatar_ref!$A$1:$D$31, 4,FALSE))</f>
        <v>Colin</v>
      </c>
      <c r="N248" s="20" t="str">
        <f>IF(L248="other",VLOOKUP(data!P89, avatar_ref!$A$1:$D$31, 2, FALSE),VLOOKUP(data!F89,avatar_ref!$A$1:$D$31, 2,FALSE))</f>
        <v>m</v>
      </c>
      <c r="O248" s="20" t="str">
        <f>IF(L248="other",VLOOKUP(data!P89, avatar_ref!$A$1:$D$31, 3, FALSE),VLOOKUP(data!F89,avatar_ref!$A$1:$D$31, 3,FALSE))</f>
        <v>black</v>
      </c>
      <c r="P248" s="19" t="s">
        <v>32</v>
      </c>
      <c r="Q248" s="27">
        <v>1</v>
      </c>
      <c r="R248" s="27">
        <v>1</v>
      </c>
      <c r="S248" s="28" t="s">
        <v>57</v>
      </c>
      <c r="T248" s="28" t="s">
        <v>58</v>
      </c>
      <c r="U248" s="28" t="s">
        <v>57</v>
      </c>
      <c r="V248" s="28" t="s">
        <v>57</v>
      </c>
      <c r="W248" s="28" t="s">
        <v>58</v>
      </c>
      <c r="X248" s="30">
        <v>25</v>
      </c>
      <c r="Y248" s="30">
        <f>IF(Q248=1,100-X248,X248)</f>
        <v>75</v>
      </c>
      <c r="Z248" s="31" t="s">
        <v>57</v>
      </c>
      <c r="AA248" s="30" t="b">
        <v>1</v>
      </c>
      <c r="AB248" s="30" t="b">
        <v>1</v>
      </c>
      <c r="AC248" s="25">
        <v>1682619207667</v>
      </c>
      <c r="AD248" s="25">
        <v>1682620252082</v>
      </c>
      <c r="AE248" s="25">
        <v>1682620308355</v>
      </c>
      <c r="AF248" s="25">
        <v>1682620312798</v>
      </c>
      <c r="AG248" s="33"/>
      <c r="AH248" s="33"/>
      <c r="AI248" s="33"/>
    </row>
    <row r="249" spans="1:35" s="2" customFormat="1" ht="20" customHeight="1" x14ac:dyDescent="0.15">
      <c r="A249" s="8">
        <v>3</v>
      </c>
      <c r="B249" s="8">
        <v>4</v>
      </c>
      <c r="C249" s="23" t="s">
        <v>33</v>
      </c>
      <c r="D249" s="8">
        <v>8</v>
      </c>
      <c r="E249" s="10" t="str">
        <f>VLOOKUP(data!F90, avatar_ref!$A$1:$D$31, 4, FALSE)</f>
        <v>Colin</v>
      </c>
      <c r="F249" s="11" t="s">
        <v>27</v>
      </c>
      <c r="G249" s="11" t="s">
        <v>28</v>
      </c>
      <c r="H249" s="14" t="s">
        <v>119</v>
      </c>
      <c r="I249" s="15" t="str">
        <f>VLOOKUP(data!K90, avatar_ref!$A$1:$D$31, 2, FALSE)</f>
        <v>m</v>
      </c>
      <c r="J249" s="15" t="str">
        <f>VLOOKUP(data!K90, avatar_ref!$A$1:$D$31, 3, FALSE)</f>
        <v>white/asian</v>
      </c>
      <c r="K249" s="14" t="s">
        <v>123</v>
      </c>
      <c r="L249" s="19" t="s">
        <v>76</v>
      </c>
      <c r="M249" s="20" t="str">
        <f>IF(L249="other",VLOOKUP(data!P90, avatar_ref!$A$1:$D$31, 4, FALSE),VLOOKUP(data!F90,avatar_ref!$A$1:$D$31, 4,FALSE))</f>
        <v>Colin</v>
      </c>
      <c r="N249" s="20" t="str">
        <f>IF(L249="other",VLOOKUP(data!P90, avatar_ref!$A$1:$D$31, 2, FALSE),VLOOKUP(data!F90,avatar_ref!$A$1:$D$31, 2,FALSE))</f>
        <v>m</v>
      </c>
      <c r="O249" s="20" t="str">
        <f>IF(L249="other",VLOOKUP(data!P90, avatar_ref!$A$1:$D$31, 3, FALSE),VLOOKUP(data!F90,avatar_ref!$A$1:$D$31, 3,FALSE))</f>
        <v>black</v>
      </c>
      <c r="P249" s="19" t="s">
        <v>32</v>
      </c>
      <c r="Q249" s="27">
        <v>1</v>
      </c>
      <c r="R249" s="27">
        <v>1</v>
      </c>
      <c r="S249" s="28" t="s">
        <v>51</v>
      </c>
      <c r="T249" s="28" t="s">
        <v>52</v>
      </c>
      <c r="U249" s="28" t="s">
        <v>51</v>
      </c>
      <c r="V249" s="28" t="s">
        <v>51</v>
      </c>
      <c r="W249" s="28" t="s">
        <v>52</v>
      </c>
      <c r="X249" s="30">
        <v>25</v>
      </c>
      <c r="Y249" s="30">
        <f>IF(Q249=1,100-X249,X249)</f>
        <v>75</v>
      </c>
      <c r="Z249" s="31" t="s">
        <v>51</v>
      </c>
      <c r="AA249" s="30" t="b">
        <v>1</v>
      </c>
      <c r="AB249" s="30" t="b">
        <v>1</v>
      </c>
      <c r="AC249" s="25">
        <v>1682619207667</v>
      </c>
      <c r="AD249" s="25">
        <v>1682620252082</v>
      </c>
      <c r="AE249" s="25">
        <v>1682620315042</v>
      </c>
      <c r="AF249" s="25">
        <v>1682620318257</v>
      </c>
      <c r="AG249" s="33"/>
      <c r="AH249" s="33"/>
      <c r="AI249" s="33"/>
    </row>
    <row r="250" spans="1:35" s="2" customFormat="1" ht="20" customHeight="1" x14ac:dyDescent="0.15">
      <c r="A250" s="8">
        <v>3</v>
      </c>
      <c r="B250" s="8">
        <v>4</v>
      </c>
      <c r="C250" s="23" t="s">
        <v>33</v>
      </c>
      <c r="D250" s="8">
        <v>9</v>
      </c>
      <c r="E250" s="10" t="str">
        <f>VLOOKUP(data!F91, avatar_ref!$A$1:$D$31, 4, FALSE)</f>
        <v>Colin</v>
      </c>
      <c r="F250" s="11" t="s">
        <v>27</v>
      </c>
      <c r="G250" s="11" t="s">
        <v>28</v>
      </c>
      <c r="H250" s="14" t="s">
        <v>119</v>
      </c>
      <c r="I250" s="15" t="str">
        <f>VLOOKUP(data!K91, avatar_ref!$A$1:$D$31, 2, FALSE)</f>
        <v>m</v>
      </c>
      <c r="J250" s="15" t="str">
        <f>VLOOKUP(data!K91, avatar_ref!$A$1:$D$31, 3, FALSE)</f>
        <v>white/asian</v>
      </c>
      <c r="K250" s="14" t="s">
        <v>123</v>
      </c>
      <c r="L250" s="19" t="s">
        <v>76</v>
      </c>
      <c r="M250" s="20" t="str">
        <f>IF(L250="other",VLOOKUP(data!P91, avatar_ref!$A$1:$D$31, 4, FALSE),VLOOKUP(data!F91,avatar_ref!$A$1:$D$31, 4,FALSE))</f>
        <v>Colin</v>
      </c>
      <c r="N250" s="20" t="str">
        <f>IF(L250="other",VLOOKUP(data!P91, avatar_ref!$A$1:$D$31, 2, FALSE),VLOOKUP(data!F91,avatar_ref!$A$1:$D$31, 2,FALSE))</f>
        <v>m</v>
      </c>
      <c r="O250" s="20" t="str">
        <f>IF(L250="other",VLOOKUP(data!P91, avatar_ref!$A$1:$D$31, 3, FALSE),VLOOKUP(data!F91,avatar_ref!$A$1:$D$31, 3,FALSE))</f>
        <v>black</v>
      </c>
      <c r="P250" s="19" t="s">
        <v>32</v>
      </c>
      <c r="Q250" s="27">
        <v>0</v>
      </c>
      <c r="R250" s="27">
        <v>1</v>
      </c>
      <c r="S250" s="28" t="s">
        <v>53</v>
      </c>
      <c r="T250" s="28" t="s">
        <v>54</v>
      </c>
      <c r="U250" s="28" t="s">
        <v>53</v>
      </c>
      <c r="V250" s="28" t="s">
        <v>54</v>
      </c>
      <c r="W250" s="28" t="s">
        <v>53</v>
      </c>
      <c r="X250" s="30">
        <v>79</v>
      </c>
      <c r="Y250" s="30">
        <f>IF(Q250=1,100-X250,X250)</f>
        <v>79</v>
      </c>
      <c r="Z250" s="31" t="s">
        <v>53</v>
      </c>
      <c r="AA250" s="30" t="b">
        <v>1</v>
      </c>
      <c r="AB250" s="30" t="b">
        <v>1</v>
      </c>
      <c r="AC250" s="25">
        <v>1682619207667</v>
      </c>
      <c r="AD250" s="25">
        <v>1682620252082</v>
      </c>
      <c r="AE250" s="25">
        <v>1682620322842</v>
      </c>
      <c r="AF250" s="25">
        <v>1682620328592</v>
      </c>
      <c r="AG250" s="33"/>
      <c r="AH250" s="33"/>
      <c r="AI250" s="33"/>
    </row>
    <row r="251" spans="1:35" s="2" customFormat="1" ht="20" customHeight="1" x14ac:dyDescent="0.15">
      <c r="A251" s="8">
        <v>3</v>
      </c>
      <c r="B251" s="8">
        <v>4</v>
      </c>
      <c r="C251" s="23" t="s">
        <v>33</v>
      </c>
      <c r="D251" s="8">
        <v>10</v>
      </c>
      <c r="E251" s="10" t="str">
        <f>VLOOKUP(data!F92, avatar_ref!$A$1:$D$31, 4, FALSE)</f>
        <v>Colin</v>
      </c>
      <c r="F251" s="11" t="s">
        <v>27</v>
      </c>
      <c r="G251" s="11" t="s">
        <v>28</v>
      </c>
      <c r="H251" s="14" t="s">
        <v>119</v>
      </c>
      <c r="I251" s="15" t="str">
        <f>VLOOKUP(data!K92, avatar_ref!$A$1:$D$31, 2, FALSE)</f>
        <v>m</v>
      </c>
      <c r="J251" s="15" t="str">
        <f>VLOOKUP(data!K92, avatar_ref!$A$1:$D$31, 3, FALSE)</f>
        <v>white/asian</v>
      </c>
      <c r="K251" s="14" t="s">
        <v>123</v>
      </c>
      <c r="L251" s="19" t="s">
        <v>76</v>
      </c>
      <c r="M251" s="20" t="str">
        <f>IF(L251="other",VLOOKUP(data!P92, avatar_ref!$A$1:$D$31, 4, FALSE),VLOOKUP(data!F92,avatar_ref!$A$1:$D$31, 4,FALSE))</f>
        <v>Colin</v>
      </c>
      <c r="N251" s="20" t="str">
        <f>IF(L251="other",VLOOKUP(data!P92, avatar_ref!$A$1:$D$31, 2, FALSE),VLOOKUP(data!F92,avatar_ref!$A$1:$D$31, 2,FALSE))</f>
        <v>m</v>
      </c>
      <c r="O251" s="20" t="str">
        <f>IF(L251="other",VLOOKUP(data!P92, avatar_ref!$A$1:$D$31, 3, FALSE),VLOOKUP(data!F92,avatar_ref!$A$1:$D$31, 3,FALSE))</f>
        <v>black</v>
      </c>
      <c r="P251" s="19" t="s">
        <v>32</v>
      </c>
      <c r="Q251" s="27">
        <v>0</v>
      </c>
      <c r="R251" s="27">
        <v>1</v>
      </c>
      <c r="S251" s="28" t="s">
        <v>49</v>
      </c>
      <c r="T251" s="28" t="s">
        <v>50</v>
      </c>
      <c r="U251" s="28" t="s">
        <v>49</v>
      </c>
      <c r="V251" s="28" t="s">
        <v>50</v>
      </c>
      <c r="W251" s="28" t="s">
        <v>49</v>
      </c>
      <c r="X251" s="30">
        <v>75</v>
      </c>
      <c r="Y251" s="30">
        <f>IF(Q251=1,100-X251,X251)</f>
        <v>75</v>
      </c>
      <c r="Z251" s="31" t="s">
        <v>49</v>
      </c>
      <c r="AA251" s="30" t="b">
        <v>1</v>
      </c>
      <c r="AB251" s="30" t="b">
        <v>1</v>
      </c>
      <c r="AC251" s="25">
        <v>1682619207667</v>
      </c>
      <c r="AD251" s="25">
        <v>1682620252082</v>
      </c>
      <c r="AE251" s="25">
        <v>1682620331598</v>
      </c>
      <c r="AF251" s="25">
        <v>1682620335985</v>
      </c>
      <c r="AG251" s="33"/>
      <c r="AH251" s="33"/>
      <c r="AI251" s="33"/>
    </row>
    <row r="252" spans="1:35" s="2" customFormat="1" ht="20" customHeight="1" x14ac:dyDescent="0.15">
      <c r="A252" s="8">
        <v>3</v>
      </c>
      <c r="B252" s="8">
        <v>4</v>
      </c>
      <c r="C252" s="23" t="s">
        <v>33</v>
      </c>
      <c r="D252" s="8">
        <v>11</v>
      </c>
      <c r="E252" s="10" t="str">
        <f>VLOOKUP(data!F93, avatar_ref!$A$1:$D$31, 4, FALSE)</f>
        <v>Colin</v>
      </c>
      <c r="F252" s="11" t="s">
        <v>27</v>
      </c>
      <c r="G252" s="11" t="s">
        <v>28</v>
      </c>
      <c r="H252" s="14" t="s">
        <v>119</v>
      </c>
      <c r="I252" s="15" t="str">
        <f>VLOOKUP(data!K93, avatar_ref!$A$1:$D$31, 2, FALSE)</f>
        <v>m</v>
      </c>
      <c r="J252" s="15" t="str">
        <f>VLOOKUP(data!K93, avatar_ref!$A$1:$D$31, 3, FALSE)</f>
        <v>white/asian</v>
      </c>
      <c r="K252" s="14" t="s">
        <v>123</v>
      </c>
      <c r="L252" s="19" t="s">
        <v>76</v>
      </c>
      <c r="M252" s="20" t="str">
        <f>IF(L252="other",VLOOKUP(data!P93, avatar_ref!$A$1:$D$31, 4, FALSE),VLOOKUP(data!F93,avatar_ref!$A$1:$D$31, 4,FALSE))</f>
        <v>Colin</v>
      </c>
      <c r="N252" s="20" t="str">
        <f>IF(L252="other",VLOOKUP(data!P93, avatar_ref!$A$1:$D$31, 2, FALSE),VLOOKUP(data!F93,avatar_ref!$A$1:$D$31, 2,FALSE))</f>
        <v>m</v>
      </c>
      <c r="O252" s="20" t="str">
        <f>IF(L252="other",VLOOKUP(data!P93, avatar_ref!$A$1:$D$31, 3, FALSE),VLOOKUP(data!F93,avatar_ref!$A$1:$D$31, 3,FALSE))</f>
        <v>black</v>
      </c>
      <c r="P252" s="19" t="s">
        <v>32</v>
      </c>
      <c r="Q252" s="27">
        <v>0</v>
      </c>
      <c r="R252" s="27">
        <v>1</v>
      </c>
      <c r="S252" s="28" t="s">
        <v>65</v>
      </c>
      <c r="T252" s="28" t="s">
        <v>66</v>
      </c>
      <c r="U252" s="28" t="s">
        <v>65</v>
      </c>
      <c r="V252" s="28" t="s">
        <v>66</v>
      </c>
      <c r="W252" s="28" t="s">
        <v>65</v>
      </c>
      <c r="X252" s="30">
        <v>50</v>
      </c>
      <c r="Y252" s="30">
        <f>IF(Q252=1,100-X252,X252)</f>
        <v>50</v>
      </c>
      <c r="Z252" s="31" t="s">
        <v>65</v>
      </c>
      <c r="AA252" s="30" t="b">
        <v>1</v>
      </c>
      <c r="AB252" s="30" t="b">
        <v>1</v>
      </c>
      <c r="AC252" s="25">
        <v>1682619207667</v>
      </c>
      <c r="AD252" s="25">
        <v>1682620252082</v>
      </c>
      <c r="AE252" s="25">
        <v>1682620340203</v>
      </c>
      <c r="AF252" s="25">
        <v>1682620345947</v>
      </c>
      <c r="AG252" s="33"/>
      <c r="AH252" s="33"/>
      <c r="AI252" s="33"/>
    </row>
    <row r="253" spans="1:35" s="2" customFormat="1" ht="20" customHeight="1" x14ac:dyDescent="0.15">
      <c r="A253" s="8">
        <v>3</v>
      </c>
      <c r="B253" s="8">
        <v>4</v>
      </c>
      <c r="C253" s="23" t="s">
        <v>33</v>
      </c>
      <c r="D253" s="8">
        <v>12</v>
      </c>
      <c r="E253" s="10" t="str">
        <f>VLOOKUP(data!F94, avatar_ref!$A$1:$D$31, 4, FALSE)</f>
        <v>Colin</v>
      </c>
      <c r="F253" s="11" t="s">
        <v>27</v>
      </c>
      <c r="G253" s="11" t="s">
        <v>28</v>
      </c>
      <c r="H253" s="14" t="s">
        <v>119</v>
      </c>
      <c r="I253" s="15" t="str">
        <f>VLOOKUP(data!K94, avatar_ref!$A$1:$D$31, 2, FALSE)</f>
        <v>m</v>
      </c>
      <c r="J253" s="15" t="str">
        <f>VLOOKUP(data!K94, avatar_ref!$A$1:$D$31, 3, FALSE)</f>
        <v>white/asian</v>
      </c>
      <c r="K253" s="14" t="s">
        <v>123</v>
      </c>
      <c r="L253" s="19" t="s">
        <v>76</v>
      </c>
      <c r="M253" s="20" t="str">
        <f>IF(L253="other",VLOOKUP(data!P94, avatar_ref!$A$1:$D$31, 4, FALSE),VLOOKUP(data!F94,avatar_ref!$A$1:$D$31, 4,FALSE))</f>
        <v>Colin</v>
      </c>
      <c r="N253" s="20" t="str">
        <f>IF(L253="other",VLOOKUP(data!P94, avatar_ref!$A$1:$D$31, 2, FALSE),VLOOKUP(data!F94,avatar_ref!$A$1:$D$31, 2,FALSE))</f>
        <v>m</v>
      </c>
      <c r="O253" s="20" t="str">
        <f>IF(L253="other",VLOOKUP(data!P94, avatar_ref!$A$1:$D$31, 3, FALSE),VLOOKUP(data!F94,avatar_ref!$A$1:$D$31, 3,FALSE))</f>
        <v>black</v>
      </c>
      <c r="P253" s="19" t="s">
        <v>32</v>
      </c>
      <c r="Q253" s="27">
        <v>0</v>
      </c>
      <c r="R253" s="27">
        <v>1</v>
      </c>
      <c r="S253" s="28" t="s">
        <v>69</v>
      </c>
      <c r="T253" s="28" t="s">
        <v>70</v>
      </c>
      <c r="U253" s="28" t="s">
        <v>69</v>
      </c>
      <c r="V253" s="28" t="s">
        <v>70</v>
      </c>
      <c r="W253" s="28" t="s">
        <v>69</v>
      </c>
      <c r="X253" s="30">
        <v>73</v>
      </c>
      <c r="Y253" s="30">
        <f>IF(Q253=1,100-X253,X253)</f>
        <v>73</v>
      </c>
      <c r="Z253" s="31" t="s">
        <v>69</v>
      </c>
      <c r="AA253" s="30" t="b">
        <v>1</v>
      </c>
      <c r="AB253" s="30" t="b">
        <v>1</v>
      </c>
      <c r="AC253" s="25">
        <v>1682619207667</v>
      </c>
      <c r="AD253" s="25">
        <v>1682620252082</v>
      </c>
      <c r="AE253" s="25">
        <v>1682620347702</v>
      </c>
      <c r="AF253" s="25">
        <v>1682620351785</v>
      </c>
      <c r="AG253" s="33"/>
      <c r="AH253" s="33"/>
      <c r="AI253" s="33"/>
    </row>
    <row r="254" spans="1:35" s="2" customFormat="1" ht="20" customHeight="1" x14ac:dyDescent="0.15">
      <c r="A254" s="8">
        <v>3</v>
      </c>
      <c r="B254" s="8">
        <v>4</v>
      </c>
      <c r="C254" s="23" t="s">
        <v>33</v>
      </c>
      <c r="D254" s="8">
        <v>13</v>
      </c>
      <c r="E254" s="10" t="str">
        <f>VLOOKUP(data!F95, avatar_ref!$A$1:$D$31, 4, FALSE)</f>
        <v>Colin</v>
      </c>
      <c r="F254" s="11" t="s">
        <v>27</v>
      </c>
      <c r="G254" s="11" t="s">
        <v>28</v>
      </c>
      <c r="H254" s="14" t="s">
        <v>119</v>
      </c>
      <c r="I254" s="15" t="str">
        <f>VLOOKUP(data!K95, avatar_ref!$A$1:$D$31, 2, FALSE)</f>
        <v>m</v>
      </c>
      <c r="J254" s="15" t="str">
        <f>VLOOKUP(data!K95, avatar_ref!$A$1:$D$31, 3, FALSE)</f>
        <v>white/asian</v>
      </c>
      <c r="K254" s="14" t="s">
        <v>123</v>
      </c>
      <c r="L254" s="19" t="s">
        <v>76</v>
      </c>
      <c r="M254" s="20" t="str">
        <f>IF(L254="other",VLOOKUP(data!P95, avatar_ref!$A$1:$D$31, 4, FALSE),VLOOKUP(data!F95,avatar_ref!$A$1:$D$31, 4,FALSE))</f>
        <v>Colin</v>
      </c>
      <c r="N254" s="20" t="str">
        <f>IF(L254="other",VLOOKUP(data!P95, avatar_ref!$A$1:$D$31, 2, FALSE),VLOOKUP(data!F95,avatar_ref!$A$1:$D$31, 2,FALSE))</f>
        <v>m</v>
      </c>
      <c r="O254" s="20" t="str">
        <f>IF(L254="other",VLOOKUP(data!P95, avatar_ref!$A$1:$D$31, 3, FALSE),VLOOKUP(data!F95,avatar_ref!$A$1:$D$31, 3,FALSE))</f>
        <v>black</v>
      </c>
      <c r="P254" s="19" t="s">
        <v>32</v>
      </c>
      <c r="Q254" s="27">
        <v>0</v>
      </c>
      <c r="R254" s="27">
        <v>1</v>
      </c>
      <c r="S254" s="28" t="s">
        <v>37</v>
      </c>
      <c r="T254" s="28" t="s">
        <v>38</v>
      </c>
      <c r="U254" s="28" t="s">
        <v>37</v>
      </c>
      <c r="V254" s="28" t="s">
        <v>38</v>
      </c>
      <c r="W254" s="28" t="s">
        <v>37</v>
      </c>
      <c r="X254" s="30">
        <v>81</v>
      </c>
      <c r="Y254" s="30">
        <f>IF(Q254=1,100-X254,X254)</f>
        <v>81</v>
      </c>
      <c r="Z254" s="31" t="s">
        <v>37</v>
      </c>
      <c r="AA254" s="30" t="b">
        <v>1</v>
      </c>
      <c r="AB254" s="30" t="b">
        <v>1</v>
      </c>
      <c r="AC254" s="25">
        <v>1682619207667</v>
      </c>
      <c r="AD254" s="25">
        <v>1682620252082</v>
      </c>
      <c r="AE254" s="25">
        <v>1682620353279</v>
      </c>
      <c r="AF254" s="25">
        <v>1682620357266</v>
      </c>
      <c r="AG254" s="33"/>
      <c r="AH254" s="33"/>
      <c r="AI254" s="33"/>
    </row>
    <row r="255" spans="1:35" s="2" customFormat="1" ht="20" customHeight="1" x14ac:dyDescent="0.15">
      <c r="A255" s="8">
        <v>3</v>
      </c>
      <c r="B255" s="8">
        <v>4</v>
      </c>
      <c r="C255" s="23" t="s">
        <v>33</v>
      </c>
      <c r="D255" s="8">
        <v>14</v>
      </c>
      <c r="E255" s="10" t="str">
        <f>VLOOKUP(data!F96, avatar_ref!$A$1:$D$31, 4, FALSE)</f>
        <v>Colin</v>
      </c>
      <c r="F255" s="11" t="s">
        <v>27</v>
      </c>
      <c r="G255" s="11" t="s">
        <v>28</v>
      </c>
      <c r="H255" s="14" t="s">
        <v>119</v>
      </c>
      <c r="I255" s="15" t="str">
        <f>VLOOKUP(data!K96, avatar_ref!$A$1:$D$31, 2, FALSE)</f>
        <v>m</v>
      </c>
      <c r="J255" s="15" t="str">
        <f>VLOOKUP(data!K96, avatar_ref!$A$1:$D$31, 3, FALSE)</f>
        <v>white/asian</v>
      </c>
      <c r="K255" s="14" t="s">
        <v>123</v>
      </c>
      <c r="L255" s="19" t="s">
        <v>76</v>
      </c>
      <c r="M255" s="20" t="str">
        <f>IF(L255="other",VLOOKUP(data!P96, avatar_ref!$A$1:$D$31, 4, FALSE),VLOOKUP(data!F96,avatar_ref!$A$1:$D$31, 4,FALSE))</f>
        <v>Colin</v>
      </c>
      <c r="N255" s="20" t="str">
        <f>IF(L255="other",VLOOKUP(data!P96, avatar_ref!$A$1:$D$31, 2, FALSE),VLOOKUP(data!F96,avatar_ref!$A$1:$D$31, 2,FALSE))</f>
        <v>m</v>
      </c>
      <c r="O255" s="20" t="str">
        <f>IF(L255="other",VLOOKUP(data!P96, avatar_ref!$A$1:$D$31, 3, FALSE),VLOOKUP(data!F96,avatar_ref!$A$1:$D$31, 3,FALSE))</f>
        <v>black</v>
      </c>
      <c r="P255" s="19" t="s">
        <v>32</v>
      </c>
      <c r="Q255" s="27">
        <v>1</v>
      </c>
      <c r="R255" s="27">
        <v>1</v>
      </c>
      <c r="S255" s="28" t="s">
        <v>73</v>
      </c>
      <c r="T255" s="28" t="s">
        <v>74</v>
      </c>
      <c r="U255" s="28" t="s">
        <v>73</v>
      </c>
      <c r="V255" s="28" t="s">
        <v>73</v>
      </c>
      <c r="W255" s="28" t="s">
        <v>74</v>
      </c>
      <c r="X255" s="30">
        <v>21</v>
      </c>
      <c r="Y255" s="30">
        <f>IF(Q255=1,100-X255,X255)</f>
        <v>79</v>
      </c>
      <c r="Z255" s="31" t="s">
        <v>73</v>
      </c>
      <c r="AA255" s="30" t="b">
        <v>1</v>
      </c>
      <c r="AB255" s="30" t="b">
        <v>1</v>
      </c>
      <c r="AC255" s="25">
        <v>1682619207667</v>
      </c>
      <c r="AD255" s="25">
        <v>1682620252082</v>
      </c>
      <c r="AE255" s="25">
        <v>1682620358515</v>
      </c>
      <c r="AF255" s="25">
        <v>1682620362942</v>
      </c>
      <c r="AG255" s="33"/>
      <c r="AH255" s="33"/>
      <c r="AI255" s="33"/>
    </row>
    <row r="256" spans="1:35" s="2" customFormat="1" ht="20" customHeight="1" x14ac:dyDescent="0.15">
      <c r="A256" s="8">
        <v>3</v>
      </c>
      <c r="B256" s="8">
        <v>4</v>
      </c>
      <c r="C256" s="23" t="s">
        <v>33</v>
      </c>
      <c r="D256" s="8">
        <v>15</v>
      </c>
      <c r="E256" s="10" t="str">
        <f>VLOOKUP(data!F97, avatar_ref!$A$1:$D$31, 4, FALSE)</f>
        <v>Colin</v>
      </c>
      <c r="F256" s="11" t="s">
        <v>27</v>
      </c>
      <c r="G256" s="11" t="s">
        <v>28</v>
      </c>
      <c r="H256" s="14" t="s">
        <v>119</v>
      </c>
      <c r="I256" s="15" t="str">
        <f>VLOOKUP(data!K97, avatar_ref!$A$1:$D$31, 2, FALSE)</f>
        <v>m</v>
      </c>
      <c r="J256" s="15" t="str">
        <f>VLOOKUP(data!K97, avatar_ref!$A$1:$D$31, 3, FALSE)</f>
        <v>white/asian</v>
      </c>
      <c r="K256" s="14" t="s">
        <v>123</v>
      </c>
      <c r="L256" s="19" t="s">
        <v>76</v>
      </c>
      <c r="M256" s="20" t="str">
        <f>IF(L256="other",VLOOKUP(data!P97, avatar_ref!$A$1:$D$31, 4, FALSE),VLOOKUP(data!F97,avatar_ref!$A$1:$D$31, 4,FALSE))</f>
        <v>Colin</v>
      </c>
      <c r="N256" s="20" t="str">
        <f>IF(L256="other",VLOOKUP(data!P97, avatar_ref!$A$1:$D$31, 2, FALSE),VLOOKUP(data!F97,avatar_ref!$A$1:$D$31, 2,FALSE))</f>
        <v>m</v>
      </c>
      <c r="O256" s="20" t="str">
        <f>IF(L256="other",VLOOKUP(data!P97, avatar_ref!$A$1:$D$31, 3, FALSE),VLOOKUP(data!F97,avatar_ref!$A$1:$D$31, 3,FALSE))</f>
        <v>black</v>
      </c>
      <c r="P256" s="19" t="s">
        <v>32</v>
      </c>
      <c r="Q256" s="27">
        <v>0</v>
      </c>
      <c r="R256" s="27">
        <v>0</v>
      </c>
      <c r="S256" s="28" t="s">
        <v>39</v>
      </c>
      <c r="T256" s="28" t="s">
        <v>40</v>
      </c>
      <c r="U256" s="28" t="s">
        <v>40</v>
      </c>
      <c r="V256" s="28" t="s">
        <v>40</v>
      </c>
      <c r="W256" s="28" t="s">
        <v>39</v>
      </c>
      <c r="X256" s="30">
        <v>83</v>
      </c>
      <c r="Y256" s="30">
        <f>IF(Q256=1,100-X256,X256)</f>
        <v>83</v>
      </c>
      <c r="Z256" s="31" t="s">
        <v>39</v>
      </c>
      <c r="AA256" s="30" t="b">
        <v>1</v>
      </c>
      <c r="AB256" s="30" t="b">
        <v>0</v>
      </c>
      <c r="AC256" s="25">
        <v>1682619207667</v>
      </c>
      <c r="AD256" s="25">
        <v>1682620252082</v>
      </c>
      <c r="AE256" s="25">
        <v>1682620364736</v>
      </c>
      <c r="AF256" s="25">
        <v>1682620368800</v>
      </c>
      <c r="AG256" s="33"/>
      <c r="AH256" s="33"/>
      <c r="AI256" s="33"/>
    </row>
    <row r="257" spans="1:35" s="2" customFormat="1" ht="20" customHeight="1" x14ac:dyDescent="0.15">
      <c r="A257" s="8">
        <v>3</v>
      </c>
      <c r="B257" s="8">
        <v>4</v>
      </c>
      <c r="C257" s="23" t="s">
        <v>33</v>
      </c>
      <c r="D257" s="8">
        <v>16</v>
      </c>
      <c r="E257" s="10" t="str">
        <f>VLOOKUP(data!F98, avatar_ref!$A$1:$D$31, 4, FALSE)</f>
        <v>Colin</v>
      </c>
      <c r="F257" s="11" t="s">
        <v>27</v>
      </c>
      <c r="G257" s="11" t="s">
        <v>28</v>
      </c>
      <c r="H257" s="14" t="s">
        <v>119</v>
      </c>
      <c r="I257" s="15" t="str">
        <f>VLOOKUP(data!K98, avatar_ref!$A$1:$D$31, 2, FALSE)</f>
        <v>m</v>
      </c>
      <c r="J257" s="15" t="str">
        <f>VLOOKUP(data!K98, avatar_ref!$A$1:$D$31, 3, FALSE)</f>
        <v>white/asian</v>
      </c>
      <c r="K257" s="14" t="s">
        <v>123</v>
      </c>
      <c r="L257" s="19" t="s">
        <v>76</v>
      </c>
      <c r="M257" s="20" t="str">
        <f>IF(L257="other",VLOOKUP(data!P98, avatar_ref!$A$1:$D$31, 4, FALSE),VLOOKUP(data!F98,avatar_ref!$A$1:$D$31, 4,FALSE))</f>
        <v>Colin</v>
      </c>
      <c r="N257" s="20" t="str">
        <f>IF(L257="other",VLOOKUP(data!P98, avatar_ref!$A$1:$D$31, 2, FALSE),VLOOKUP(data!F98,avatar_ref!$A$1:$D$31, 2,FALSE))</f>
        <v>m</v>
      </c>
      <c r="O257" s="20" t="str">
        <f>IF(L257="other",VLOOKUP(data!P98, avatar_ref!$A$1:$D$31, 3, FALSE),VLOOKUP(data!F98,avatar_ref!$A$1:$D$31, 3,FALSE))</f>
        <v>black</v>
      </c>
      <c r="P257" s="19" t="s">
        <v>32</v>
      </c>
      <c r="Q257" s="27">
        <v>1</v>
      </c>
      <c r="R257" s="27">
        <v>1</v>
      </c>
      <c r="S257" s="28" t="s">
        <v>59</v>
      </c>
      <c r="T257" s="28" t="s">
        <v>60</v>
      </c>
      <c r="U257" s="28" t="s">
        <v>59</v>
      </c>
      <c r="V257" s="28" t="s">
        <v>59</v>
      </c>
      <c r="W257" s="28" t="s">
        <v>60</v>
      </c>
      <c r="X257" s="30">
        <v>26</v>
      </c>
      <c r="Y257" s="30">
        <f>IF(Q257=1,100-X257,X257)</f>
        <v>74</v>
      </c>
      <c r="Z257" s="31" t="s">
        <v>59</v>
      </c>
      <c r="AA257" s="30" t="b">
        <v>1</v>
      </c>
      <c r="AB257" s="30" t="b">
        <v>1</v>
      </c>
      <c r="AC257" s="25">
        <v>1682619207667</v>
      </c>
      <c r="AD257" s="25">
        <v>1682620252082</v>
      </c>
      <c r="AE257" s="25">
        <v>1682620374557</v>
      </c>
      <c r="AF257" s="25">
        <v>1682620380197</v>
      </c>
      <c r="AG257" s="33"/>
      <c r="AH257" s="33"/>
      <c r="AI257" s="33"/>
    </row>
    <row r="258" spans="1:35" s="2" customFormat="1" ht="20" customHeight="1" x14ac:dyDescent="0.15">
      <c r="A258" s="8">
        <v>3</v>
      </c>
      <c r="B258" s="8">
        <v>4</v>
      </c>
      <c r="C258" s="23" t="s">
        <v>33</v>
      </c>
      <c r="D258" s="8">
        <v>17</v>
      </c>
      <c r="E258" s="10" t="str">
        <f>VLOOKUP(data!F99, avatar_ref!$A$1:$D$31, 4, FALSE)</f>
        <v>Colin</v>
      </c>
      <c r="F258" s="11" t="s">
        <v>27</v>
      </c>
      <c r="G258" s="11" t="s">
        <v>28</v>
      </c>
      <c r="H258" s="14" t="s">
        <v>119</v>
      </c>
      <c r="I258" s="15" t="str">
        <f>VLOOKUP(data!K99, avatar_ref!$A$1:$D$31, 2, FALSE)</f>
        <v>m</v>
      </c>
      <c r="J258" s="15" t="str">
        <f>VLOOKUP(data!K99, avatar_ref!$A$1:$D$31, 3, FALSE)</f>
        <v>white/asian</v>
      </c>
      <c r="K258" s="14" t="s">
        <v>123</v>
      </c>
      <c r="L258" s="19" t="s">
        <v>76</v>
      </c>
      <c r="M258" s="20" t="str">
        <f>IF(L258="other",VLOOKUP(data!P99, avatar_ref!$A$1:$D$31, 4, FALSE),VLOOKUP(data!F99,avatar_ref!$A$1:$D$31, 4,FALSE))</f>
        <v>Colin</v>
      </c>
      <c r="N258" s="20" t="str">
        <f>IF(L258="other",VLOOKUP(data!P99, avatar_ref!$A$1:$D$31, 2, FALSE),VLOOKUP(data!F99,avatar_ref!$A$1:$D$31, 2,FALSE))</f>
        <v>m</v>
      </c>
      <c r="O258" s="20" t="str">
        <f>IF(L258="other",VLOOKUP(data!P99, avatar_ref!$A$1:$D$31, 3, FALSE),VLOOKUP(data!F99,avatar_ref!$A$1:$D$31, 3,FALSE))</f>
        <v>black</v>
      </c>
      <c r="P258" s="19" t="s">
        <v>32</v>
      </c>
      <c r="Q258" s="27">
        <v>0</v>
      </c>
      <c r="R258" s="27">
        <v>1</v>
      </c>
      <c r="S258" s="28" t="s">
        <v>47</v>
      </c>
      <c r="T258" s="28" t="s">
        <v>48</v>
      </c>
      <c r="U258" s="28" t="s">
        <v>47</v>
      </c>
      <c r="V258" s="28" t="s">
        <v>48</v>
      </c>
      <c r="W258" s="28" t="s">
        <v>47</v>
      </c>
      <c r="X258" s="30">
        <v>78</v>
      </c>
      <c r="Y258" s="30">
        <f>IF(Q258=1,100-X258,X258)</f>
        <v>78</v>
      </c>
      <c r="Z258" s="31" t="s">
        <v>47</v>
      </c>
      <c r="AA258" s="30" t="b">
        <v>1</v>
      </c>
      <c r="AB258" s="30" t="b">
        <v>1</v>
      </c>
      <c r="AC258" s="25">
        <v>1682619207667</v>
      </c>
      <c r="AD258" s="25">
        <v>1682620252082</v>
      </c>
      <c r="AE258" s="25">
        <v>1682620382032</v>
      </c>
      <c r="AF258" s="25">
        <v>1682620388159</v>
      </c>
      <c r="AG258" s="33"/>
      <c r="AH258" s="33"/>
      <c r="AI258" s="33"/>
    </row>
    <row r="259" spans="1:35" s="2" customFormat="1" ht="20" customHeight="1" x14ac:dyDescent="0.15">
      <c r="A259" s="8">
        <v>3</v>
      </c>
      <c r="B259" s="8">
        <v>4</v>
      </c>
      <c r="C259" s="23" t="s">
        <v>33</v>
      </c>
      <c r="D259" s="8">
        <v>18</v>
      </c>
      <c r="E259" s="10" t="str">
        <f>VLOOKUP(data!F100, avatar_ref!$A$1:$D$31, 4, FALSE)</f>
        <v>Colin</v>
      </c>
      <c r="F259" s="11" t="s">
        <v>27</v>
      </c>
      <c r="G259" s="11" t="s">
        <v>28</v>
      </c>
      <c r="H259" s="14" t="s">
        <v>119</v>
      </c>
      <c r="I259" s="15" t="str">
        <f>VLOOKUP(data!K100, avatar_ref!$A$1:$D$31, 2, FALSE)</f>
        <v>m</v>
      </c>
      <c r="J259" s="15" t="str">
        <f>VLOOKUP(data!K100, avatar_ref!$A$1:$D$31, 3, FALSE)</f>
        <v>white/asian</v>
      </c>
      <c r="K259" s="14" t="s">
        <v>123</v>
      </c>
      <c r="L259" s="19" t="s">
        <v>76</v>
      </c>
      <c r="M259" s="20" t="str">
        <f>IF(L259="other",VLOOKUP(data!P100, avatar_ref!$A$1:$D$31, 4, FALSE),VLOOKUP(data!F100,avatar_ref!$A$1:$D$31, 4,FALSE))</f>
        <v>Colin</v>
      </c>
      <c r="N259" s="20" t="str">
        <f>IF(L259="other",VLOOKUP(data!P100, avatar_ref!$A$1:$D$31, 2, FALSE),VLOOKUP(data!F100,avatar_ref!$A$1:$D$31, 2,FALSE))</f>
        <v>m</v>
      </c>
      <c r="O259" s="20" t="str">
        <f>IF(L259="other",VLOOKUP(data!P100, avatar_ref!$A$1:$D$31, 3, FALSE),VLOOKUP(data!F100,avatar_ref!$A$1:$D$31, 3,FALSE))</f>
        <v>black</v>
      </c>
      <c r="P259" s="19" t="s">
        <v>32</v>
      </c>
      <c r="Q259" s="27">
        <v>1</v>
      </c>
      <c r="R259" s="27">
        <v>1</v>
      </c>
      <c r="S259" s="28" t="s">
        <v>71</v>
      </c>
      <c r="T259" s="28" t="s">
        <v>72</v>
      </c>
      <c r="U259" s="28" t="s">
        <v>71</v>
      </c>
      <c r="V259" s="28" t="s">
        <v>71</v>
      </c>
      <c r="W259" s="28" t="s">
        <v>72</v>
      </c>
      <c r="X259" s="30">
        <v>28</v>
      </c>
      <c r="Y259" s="30">
        <f>IF(Q259=1,100-X259,X259)</f>
        <v>72</v>
      </c>
      <c r="Z259" s="31" t="s">
        <v>71</v>
      </c>
      <c r="AA259" s="30" t="b">
        <v>1</v>
      </c>
      <c r="AB259" s="30" t="b">
        <v>1</v>
      </c>
      <c r="AC259" s="25">
        <v>1682619207667</v>
      </c>
      <c r="AD259" s="25">
        <v>1682620252082</v>
      </c>
      <c r="AE259" s="25">
        <v>1682620390523</v>
      </c>
      <c r="AF259" s="25">
        <v>1682620394785</v>
      </c>
      <c r="AG259" s="33"/>
      <c r="AH259" s="33"/>
      <c r="AI259" s="33"/>
    </row>
    <row r="260" spans="1:35" s="2" customFormat="1" ht="20" customHeight="1" x14ac:dyDescent="0.15">
      <c r="A260" s="8">
        <v>3</v>
      </c>
      <c r="B260" s="8">
        <v>4</v>
      </c>
      <c r="C260" s="23" t="s">
        <v>33</v>
      </c>
      <c r="D260" s="8">
        <v>19</v>
      </c>
      <c r="E260" s="10" t="str">
        <f>VLOOKUP(data!F101, avatar_ref!$A$1:$D$31, 4, FALSE)</f>
        <v>Colin</v>
      </c>
      <c r="F260" s="11" t="s">
        <v>27</v>
      </c>
      <c r="G260" s="11" t="s">
        <v>28</v>
      </c>
      <c r="H260" s="14" t="s">
        <v>119</v>
      </c>
      <c r="I260" s="15" t="str">
        <f>VLOOKUP(data!K101, avatar_ref!$A$1:$D$31, 2, FALSE)</f>
        <v>m</v>
      </c>
      <c r="J260" s="15" t="str">
        <f>VLOOKUP(data!K101, avatar_ref!$A$1:$D$31, 3, FALSE)</f>
        <v>muslim</v>
      </c>
      <c r="K260" s="14" t="s">
        <v>123</v>
      </c>
      <c r="L260" s="19" t="s">
        <v>76</v>
      </c>
      <c r="M260" s="20" t="str">
        <f>IF(L260="other",VLOOKUP(data!P101, avatar_ref!$A$1:$D$31, 4, FALSE),VLOOKUP(data!F101,avatar_ref!$A$1:$D$31, 4,FALSE))</f>
        <v>Colin</v>
      </c>
      <c r="N260" s="20" t="str">
        <f>IF(L260="other",VLOOKUP(data!P101, avatar_ref!$A$1:$D$31, 2, FALSE),VLOOKUP(data!F101,avatar_ref!$A$1:$D$31, 2,FALSE))</f>
        <v>m</v>
      </c>
      <c r="O260" s="20" t="str">
        <f>IF(L260="other",VLOOKUP(data!P101, avatar_ref!$A$1:$D$31, 3, FALSE),VLOOKUP(data!F101,avatar_ref!$A$1:$D$31, 3,FALSE))</f>
        <v>black</v>
      </c>
      <c r="P260" s="19" t="s">
        <v>32</v>
      </c>
      <c r="Q260" s="27">
        <v>1</v>
      </c>
      <c r="R260" s="27">
        <v>1</v>
      </c>
      <c r="S260" s="28" t="s">
        <v>55</v>
      </c>
      <c r="T260" s="28" t="s">
        <v>56</v>
      </c>
      <c r="U260" s="28" t="s">
        <v>55</v>
      </c>
      <c r="V260" s="28" t="s">
        <v>55</v>
      </c>
      <c r="W260" s="28" t="s">
        <v>56</v>
      </c>
      <c r="X260" s="30">
        <v>28</v>
      </c>
      <c r="Y260" s="30">
        <f>IF(Q260=1,100-X260,X260)</f>
        <v>72</v>
      </c>
      <c r="Z260" s="31" t="s">
        <v>55</v>
      </c>
      <c r="AA260" s="30" t="b">
        <v>1</v>
      </c>
      <c r="AB260" s="30" t="b">
        <v>1</v>
      </c>
      <c r="AC260" s="25">
        <v>1682619207667</v>
      </c>
      <c r="AD260" s="25">
        <v>1682620252082</v>
      </c>
      <c r="AE260" s="25">
        <v>1682620398390</v>
      </c>
      <c r="AF260" s="25">
        <v>1682620403197</v>
      </c>
      <c r="AG260" s="33">
        <v>50</v>
      </c>
      <c r="AH260" s="33">
        <v>1682620404826</v>
      </c>
      <c r="AI260" s="33">
        <v>1682620406278</v>
      </c>
    </row>
    <row r="261" spans="1:35" s="2" customFormat="1" ht="20" customHeight="1" x14ac:dyDescent="0.15">
      <c r="A261" s="8">
        <v>3</v>
      </c>
      <c r="B261" s="8">
        <v>5</v>
      </c>
      <c r="C261" s="23" t="s">
        <v>33</v>
      </c>
      <c r="D261" s="8">
        <v>0</v>
      </c>
      <c r="E261" s="10" t="str">
        <f>VLOOKUP(data!F102, avatar_ref!$A$1:$D$31, 4, FALSE)</f>
        <v>Colin</v>
      </c>
      <c r="F261" s="11" t="s">
        <v>27</v>
      </c>
      <c r="G261" s="11" t="s">
        <v>28</v>
      </c>
      <c r="H261" s="14" t="s">
        <v>162</v>
      </c>
      <c r="I261" s="15" t="str">
        <f>VLOOKUP(data!K102, avatar_ref!$A$1:$D$31, 2, FALSE)</f>
        <v>m</v>
      </c>
      <c r="J261" s="15" t="str">
        <f>VLOOKUP(data!K102, avatar_ref!$A$1:$D$31, 3, FALSE)</f>
        <v>muslim</v>
      </c>
      <c r="K261" s="14" t="s">
        <v>165</v>
      </c>
      <c r="L261" s="19" t="s">
        <v>30</v>
      </c>
      <c r="M261" s="20" t="str">
        <f>IF(L261="other",VLOOKUP(data!P102, avatar_ref!$A$1:$D$31, 4, FALSE),VLOOKUP(data!F102,avatar_ref!$A$1:$D$31, 4,FALSE))</f>
        <v>Jason</v>
      </c>
      <c r="N261" s="20" t="str">
        <f>IF(L261="other",VLOOKUP(data!P102, avatar_ref!$A$1:$D$31, 2, FALSE),VLOOKUP(data!F102,avatar_ref!$A$1:$D$31, 2,FALSE))</f>
        <v>m</v>
      </c>
      <c r="O261" s="20" t="str">
        <f>IF(L261="other",VLOOKUP(data!P102, avatar_ref!$A$1:$D$31, 3, FALSE),VLOOKUP(data!F102,avatar_ref!$A$1:$D$31, 3,FALSE))</f>
        <v>white</v>
      </c>
      <c r="P261" s="19" t="s">
        <v>32</v>
      </c>
      <c r="Q261" s="27">
        <v>0</v>
      </c>
      <c r="R261" s="27">
        <v>1</v>
      </c>
      <c r="S261" s="28" t="s">
        <v>115</v>
      </c>
      <c r="T261" s="28" t="s">
        <v>116</v>
      </c>
      <c r="U261" s="28" t="s">
        <v>115</v>
      </c>
      <c r="V261" s="28" t="s">
        <v>116</v>
      </c>
      <c r="W261" s="28" t="s">
        <v>115</v>
      </c>
      <c r="X261" s="30">
        <v>73</v>
      </c>
      <c r="Y261" s="30">
        <f>IF(Q261=1,100-X261,X261)</f>
        <v>73</v>
      </c>
      <c r="Z261" s="31" t="s">
        <v>115</v>
      </c>
      <c r="AA261" s="30" t="b">
        <v>1</v>
      </c>
      <c r="AB261" s="30" t="b">
        <v>1</v>
      </c>
      <c r="AC261" s="25">
        <v>1682619207667</v>
      </c>
      <c r="AD261" s="25">
        <v>1682620406279</v>
      </c>
      <c r="AE261" s="25">
        <v>1682620413904</v>
      </c>
      <c r="AF261" s="25">
        <v>1682620418075</v>
      </c>
      <c r="AG261" s="33"/>
      <c r="AH261" s="33"/>
      <c r="AI261" s="33"/>
    </row>
    <row r="262" spans="1:35" s="2" customFormat="1" ht="20" customHeight="1" x14ac:dyDescent="0.15">
      <c r="A262" s="8">
        <v>3</v>
      </c>
      <c r="B262" s="8">
        <v>5</v>
      </c>
      <c r="C262" s="23" t="s">
        <v>33</v>
      </c>
      <c r="D262" s="8">
        <v>1</v>
      </c>
      <c r="E262" s="10" t="str">
        <f>VLOOKUP(data!F103, avatar_ref!$A$1:$D$31, 4, FALSE)</f>
        <v>Colin</v>
      </c>
      <c r="F262" s="11" t="s">
        <v>27</v>
      </c>
      <c r="G262" s="11" t="s">
        <v>28</v>
      </c>
      <c r="H262" s="14" t="s">
        <v>162</v>
      </c>
      <c r="I262" s="15" t="str">
        <f>VLOOKUP(data!K103, avatar_ref!$A$1:$D$31, 2, FALSE)</f>
        <v>m</v>
      </c>
      <c r="J262" s="15" t="str">
        <f>VLOOKUP(data!K103, avatar_ref!$A$1:$D$31, 3, FALSE)</f>
        <v>muslim</v>
      </c>
      <c r="K262" s="14" t="s">
        <v>165</v>
      </c>
      <c r="L262" s="19" t="s">
        <v>30</v>
      </c>
      <c r="M262" s="20" t="str">
        <f>IF(L262="other",VLOOKUP(data!P103, avatar_ref!$A$1:$D$31, 4, FALSE),VLOOKUP(data!F103,avatar_ref!$A$1:$D$31, 4,FALSE))</f>
        <v>Jason</v>
      </c>
      <c r="N262" s="20" t="str">
        <f>IF(L262="other",VLOOKUP(data!P103, avatar_ref!$A$1:$D$31, 2, FALSE),VLOOKUP(data!F103,avatar_ref!$A$1:$D$31, 2,FALSE))</f>
        <v>m</v>
      </c>
      <c r="O262" s="20" t="str">
        <f>IF(L262="other",VLOOKUP(data!P103, avatar_ref!$A$1:$D$31, 3, FALSE),VLOOKUP(data!F103,avatar_ref!$A$1:$D$31, 3,FALSE))</f>
        <v>white</v>
      </c>
      <c r="P262" s="19" t="s">
        <v>32</v>
      </c>
      <c r="Q262" s="27">
        <v>1</v>
      </c>
      <c r="R262" s="27">
        <v>1</v>
      </c>
      <c r="S262" s="28" t="s">
        <v>99</v>
      </c>
      <c r="T262" s="28" t="s">
        <v>100</v>
      </c>
      <c r="U262" s="28" t="s">
        <v>99</v>
      </c>
      <c r="V262" s="28" t="s">
        <v>99</v>
      </c>
      <c r="W262" s="28" t="s">
        <v>100</v>
      </c>
      <c r="X262" s="30">
        <v>24</v>
      </c>
      <c r="Y262" s="30">
        <f>IF(Q262=1,100-X262,X262)</f>
        <v>76</v>
      </c>
      <c r="Z262" s="31" t="s">
        <v>99</v>
      </c>
      <c r="AA262" s="30" t="b">
        <v>1</v>
      </c>
      <c r="AB262" s="30" t="b">
        <v>1</v>
      </c>
      <c r="AC262" s="25">
        <v>1682619207667</v>
      </c>
      <c r="AD262" s="25">
        <v>1682620406279</v>
      </c>
      <c r="AE262" s="25">
        <v>1682620419401</v>
      </c>
      <c r="AF262" s="25">
        <v>1682620422490</v>
      </c>
      <c r="AG262" s="33"/>
      <c r="AH262" s="33"/>
      <c r="AI262" s="33"/>
    </row>
    <row r="263" spans="1:35" s="2" customFormat="1" ht="20" customHeight="1" x14ac:dyDescent="0.15">
      <c r="A263" s="8">
        <v>3</v>
      </c>
      <c r="B263" s="8">
        <v>5</v>
      </c>
      <c r="C263" s="23" t="s">
        <v>33</v>
      </c>
      <c r="D263" s="8">
        <v>2</v>
      </c>
      <c r="E263" s="10" t="str">
        <f>VLOOKUP(data!F104, avatar_ref!$A$1:$D$31, 4, FALSE)</f>
        <v>Colin</v>
      </c>
      <c r="F263" s="11" t="s">
        <v>27</v>
      </c>
      <c r="G263" s="11" t="s">
        <v>28</v>
      </c>
      <c r="H263" s="14" t="s">
        <v>162</v>
      </c>
      <c r="I263" s="15" t="str">
        <f>VLOOKUP(data!K104, avatar_ref!$A$1:$D$31, 2, FALSE)</f>
        <v>m</v>
      </c>
      <c r="J263" s="15" t="str">
        <f>VLOOKUP(data!K104, avatar_ref!$A$1:$D$31, 3, FALSE)</f>
        <v>muslim</v>
      </c>
      <c r="K263" s="14" t="s">
        <v>165</v>
      </c>
      <c r="L263" s="19" t="s">
        <v>30</v>
      </c>
      <c r="M263" s="20" t="str">
        <f>IF(L263="other",VLOOKUP(data!P104, avatar_ref!$A$1:$D$31, 4, FALSE),VLOOKUP(data!F104,avatar_ref!$A$1:$D$31, 4,FALSE))</f>
        <v>Jason</v>
      </c>
      <c r="N263" s="20" t="str">
        <f>IF(L263="other",VLOOKUP(data!P104, avatar_ref!$A$1:$D$31, 2, FALSE),VLOOKUP(data!F104,avatar_ref!$A$1:$D$31, 2,FALSE))</f>
        <v>m</v>
      </c>
      <c r="O263" s="20" t="str">
        <f>IF(L263="other",VLOOKUP(data!P104, avatar_ref!$A$1:$D$31, 3, FALSE),VLOOKUP(data!F104,avatar_ref!$A$1:$D$31, 3,FALSE))</f>
        <v>white</v>
      </c>
      <c r="P263" s="19" t="s">
        <v>32</v>
      </c>
      <c r="Q263" s="27">
        <v>1</v>
      </c>
      <c r="R263" s="27">
        <v>1</v>
      </c>
      <c r="S263" s="28" t="s">
        <v>89</v>
      </c>
      <c r="T263" s="28" t="s">
        <v>90</v>
      </c>
      <c r="U263" s="28" t="s">
        <v>89</v>
      </c>
      <c r="V263" s="28" t="s">
        <v>89</v>
      </c>
      <c r="W263" s="28" t="s">
        <v>90</v>
      </c>
      <c r="X263" s="30">
        <v>75</v>
      </c>
      <c r="Y263" s="30">
        <f>IF(Q263=1,100-X263,X263)</f>
        <v>25</v>
      </c>
      <c r="Z263" s="31" t="s">
        <v>90</v>
      </c>
      <c r="AA263" s="30" t="b">
        <v>0</v>
      </c>
      <c r="AB263" s="30" t="b">
        <v>0</v>
      </c>
      <c r="AC263" s="25">
        <v>1682619207667</v>
      </c>
      <c r="AD263" s="25">
        <v>1682620406279</v>
      </c>
      <c r="AE263" s="25">
        <v>1682620423760</v>
      </c>
      <c r="AF263" s="25">
        <v>1682620427609</v>
      </c>
      <c r="AG263" s="33"/>
      <c r="AH263" s="33"/>
      <c r="AI263" s="33"/>
    </row>
    <row r="264" spans="1:35" s="2" customFormat="1" ht="20" customHeight="1" x14ac:dyDescent="0.15">
      <c r="A264" s="8">
        <v>3</v>
      </c>
      <c r="B264" s="8">
        <v>5</v>
      </c>
      <c r="C264" s="23" t="s">
        <v>33</v>
      </c>
      <c r="D264" s="8">
        <v>3</v>
      </c>
      <c r="E264" s="10" t="str">
        <f>VLOOKUP(data!F105, avatar_ref!$A$1:$D$31, 4, FALSE)</f>
        <v>Colin</v>
      </c>
      <c r="F264" s="11" t="s">
        <v>27</v>
      </c>
      <c r="G264" s="11" t="s">
        <v>28</v>
      </c>
      <c r="H264" s="14" t="s">
        <v>162</v>
      </c>
      <c r="I264" s="15" t="str">
        <f>VLOOKUP(data!K105, avatar_ref!$A$1:$D$31, 2, FALSE)</f>
        <v>m</v>
      </c>
      <c r="J264" s="15" t="str">
        <f>VLOOKUP(data!K105, avatar_ref!$A$1:$D$31, 3, FALSE)</f>
        <v>muslim</v>
      </c>
      <c r="K264" s="14" t="s">
        <v>165</v>
      </c>
      <c r="L264" s="19" t="s">
        <v>30</v>
      </c>
      <c r="M264" s="20" t="str">
        <f>IF(L264="other",VLOOKUP(data!P105, avatar_ref!$A$1:$D$31, 4, FALSE),VLOOKUP(data!F105,avatar_ref!$A$1:$D$31, 4,FALSE))</f>
        <v>Jason</v>
      </c>
      <c r="N264" s="20" t="str">
        <f>IF(L264="other",VLOOKUP(data!P105, avatar_ref!$A$1:$D$31, 2, FALSE),VLOOKUP(data!F105,avatar_ref!$A$1:$D$31, 2,FALSE))</f>
        <v>m</v>
      </c>
      <c r="O264" s="20" t="str">
        <f>IF(L264="other",VLOOKUP(data!P105, avatar_ref!$A$1:$D$31, 3, FALSE),VLOOKUP(data!F105,avatar_ref!$A$1:$D$31, 3,FALSE))</f>
        <v>white</v>
      </c>
      <c r="P264" s="19" t="s">
        <v>32</v>
      </c>
      <c r="Q264" s="27">
        <v>1</v>
      </c>
      <c r="R264" s="27">
        <v>1</v>
      </c>
      <c r="S264" s="28" t="s">
        <v>107</v>
      </c>
      <c r="T264" s="28" t="s">
        <v>108</v>
      </c>
      <c r="U264" s="28" t="s">
        <v>107</v>
      </c>
      <c r="V264" s="28" t="s">
        <v>107</v>
      </c>
      <c r="W264" s="28" t="s">
        <v>108</v>
      </c>
      <c r="X264" s="30">
        <v>23</v>
      </c>
      <c r="Y264" s="30">
        <f>IF(Q264=1,100-X264,X264)</f>
        <v>77</v>
      </c>
      <c r="Z264" s="31" t="s">
        <v>107</v>
      </c>
      <c r="AA264" s="30" t="b">
        <v>1</v>
      </c>
      <c r="AB264" s="30" t="b">
        <v>1</v>
      </c>
      <c r="AC264" s="25">
        <v>1682619207667</v>
      </c>
      <c r="AD264" s="25">
        <v>1682620406279</v>
      </c>
      <c r="AE264" s="25">
        <v>1682620429009</v>
      </c>
      <c r="AF264" s="25">
        <v>1682620431547</v>
      </c>
      <c r="AG264" s="33"/>
      <c r="AH264" s="33"/>
      <c r="AI264" s="33"/>
    </row>
    <row r="265" spans="1:35" s="2" customFormat="1" ht="20" customHeight="1" x14ac:dyDescent="0.15">
      <c r="A265" s="8">
        <v>3</v>
      </c>
      <c r="B265" s="8">
        <v>5</v>
      </c>
      <c r="C265" s="23" t="s">
        <v>33</v>
      </c>
      <c r="D265" s="8">
        <v>4</v>
      </c>
      <c r="E265" s="10" t="str">
        <f>VLOOKUP(data!F106, avatar_ref!$A$1:$D$31, 4, FALSE)</f>
        <v>Colin</v>
      </c>
      <c r="F265" s="11" t="s">
        <v>27</v>
      </c>
      <c r="G265" s="11" t="s">
        <v>28</v>
      </c>
      <c r="H265" s="14" t="s">
        <v>162</v>
      </c>
      <c r="I265" s="15" t="str">
        <f>VLOOKUP(data!K106, avatar_ref!$A$1:$D$31, 2, FALSE)</f>
        <v>m</v>
      </c>
      <c r="J265" s="15" t="str">
        <f>VLOOKUP(data!K106, avatar_ref!$A$1:$D$31, 3, FALSE)</f>
        <v>muslim</v>
      </c>
      <c r="K265" s="14" t="s">
        <v>165</v>
      </c>
      <c r="L265" s="19" t="s">
        <v>30</v>
      </c>
      <c r="M265" s="20" t="str">
        <f>IF(L265="other",VLOOKUP(data!P106, avatar_ref!$A$1:$D$31, 4, FALSE),VLOOKUP(data!F106,avatar_ref!$A$1:$D$31, 4,FALSE))</f>
        <v>Jason</v>
      </c>
      <c r="N265" s="20" t="str">
        <f>IF(L265="other",VLOOKUP(data!P106, avatar_ref!$A$1:$D$31, 2, FALSE),VLOOKUP(data!F106,avatar_ref!$A$1:$D$31, 2,FALSE))</f>
        <v>m</v>
      </c>
      <c r="O265" s="20" t="str">
        <f>IF(L265="other",VLOOKUP(data!P106, avatar_ref!$A$1:$D$31, 3, FALSE),VLOOKUP(data!F106,avatar_ref!$A$1:$D$31, 3,FALSE))</f>
        <v>white</v>
      </c>
      <c r="P265" s="19" t="s">
        <v>32</v>
      </c>
      <c r="Q265" s="27">
        <v>1</v>
      </c>
      <c r="R265" s="27">
        <v>1</v>
      </c>
      <c r="S265" s="28" t="s">
        <v>105</v>
      </c>
      <c r="T265" s="28" t="s">
        <v>106</v>
      </c>
      <c r="U265" s="28" t="s">
        <v>105</v>
      </c>
      <c r="V265" s="28" t="s">
        <v>105</v>
      </c>
      <c r="W265" s="28" t="s">
        <v>106</v>
      </c>
      <c r="X265" s="30">
        <v>34</v>
      </c>
      <c r="Y265" s="30">
        <f>IF(Q265=1,100-X265,X265)</f>
        <v>66</v>
      </c>
      <c r="Z265" s="31" t="s">
        <v>105</v>
      </c>
      <c r="AA265" s="30" t="b">
        <v>1</v>
      </c>
      <c r="AB265" s="30" t="b">
        <v>1</v>
      </c>
      <c r="AC265" s="25">
        <v>1682619207667</v>
      </c>
      <c r="AD265" s="25">
        <v>1682620406279</v>
      </c>
      <c r="AE265" s="25">
        <v>1682620432790</v>
      </c>
      <c r="AF265" s="25">
        <v>1682620435214</v>
      </c>
      <c r="AG265" s="33"/>
      <c r="AH265" s="33"/>
      <c r="AI265" s="33"/>
    </row>
    <row r="266" spans="1:35" s="2" customFormat="1" ht="20" customHeight="1" x14ac:dyDescent="0.15">
      <c r="A266" s="8">
        <v>3</v>
      </c>
      <c r="B266" s="8">
        <v>5</v>
      </c>
      <c r="C266" s="23" t="s">
        <v>33</v>
      </c>
      <c r="D266" s="8">
        <v>5</v>
      </c>
      <c r="E266" s="10" t="str">
        <f>VLOOKUP(data!F107, avatar_ref!$A$1:$D$31, 4, FALSE)</f>
        <v>Colin</v>
      </c>
      <c r="F266" s="11" t="s">
        <v>27</v>
      </c>
      <c r="G266" s="11" t="s">
        <v>28</v>
      </c>
      <c r="H266" s="14" t="s">
        <v>162</v>
      </c>
      <c r="I266" s="15" t="str">
        <f>VLOOKUP(data!K107, avatar_ref!$A$1:$D$31, 2, FALSE)</f>
        <v>m</v>
      </c>
      <c r="J266" s="15" t="str">
        <f>VLOOKUP(data!K107, avatar_ref!$A$1:$D$31, 3, FALSE)</f>
        <v>muslim</v>
      </c>
      <c r="K266" s="14" t="s">
        <v>165</v>
      </c>
      <c r="L266" s="19" t="s">
        <v>30</v>
      </c>
      <c r="M266" s="20" t="str">
        <f>IF(L266="other",VLOOKUP(data!P107, avatar_ref!$A$1:$D$31, 4, FALSE),VLOOKUP(data!F107,avatar_ref!$A$1:$D$31, 4,FALSE))</f>
        <v>Jason</v>
      </c>
      <c r="N266" s="20" t="str">
        <f>IF(L266="other",VLOOKUP(data!P107, avatar_ref!$A$1:$D$31, 2, FALSE),VLOOKUP(data!F107,avatar_ref!$A$1:$D$31, 2,FALSE))</f>
        <v>m</v>
      </c>
      <c r="O266" s="20" t="str">
        <f>IF(L266="other",VLOOKUP(data!P107, avatar_ref!$A$1:$D$31, 3, FALSE),VLOOKUP(data!F107,avatar_ref!$A$1:$D$31, 3,FALSE))</f>
        <v>white</v>
      </c>
      <c r="P266" s="19" t="s">
        <v>32</v>
      </c>
      <c r="Q266" s="27">
        <v>1</v>
      </c>
      <c r="R266" s="27">
        <v>1</v>
      </c>
      <c r="S266" s="28" t="s">
        <v>83</v>
      </c>
      <c r="T266" s="28" t="s">
        <v>84</v>
      </c>
      <c r="U266" s="28" t="s">
        <v>83</v>
      </c>
      <c r="V266" s="28" t="s">
        <v>83</v>
      </c>
      <c r="W266" s="28" t="s">
        <v>84</v>
      </c>
      <c r="X266" s="30">
        <v>32</v>
      </c>
      <c r="Y266" s="30">
        <f>IF(Q266=1,100-X266,X266)</f>
        <v>68</v>
      </c>
      <c r="Z266" s="31" t="s">
        <v>83</v>
      </c>
      <c r="AA266" s="30" t="b">
        <v>1</v>
      </c>
      <c r="AB266" s="30" t="b">
        <v>1</v>
      </c>
      <c r="AC266" s="25">
        <v>1682619207667</v>
      </c>
      <c r="AD266" s="25">
        <v>1682620406279</v>
      </c>
      <c r="AE266" s="25">
        <v>1682620436332</v>
      </c>
      <c r="AF266" s="25">
        <v>1682620439159</v>
      </c>
      <c r="AG266" s="33"/>
      <c r="AH266" s="33"/>
      <c r="AI266" s="33"/>
    </row>
    <row r="267" spans="1:35" s="2" customFormat="1" ht="20" customHeight="1" x14ac:dyDescent="0.15">
      <c r="A267" s="8">
        <v>3</v>
      </c>
      <c r="B267" s="8">
        <v>5</v>
      </c>
      <c r="C267" s="23" t="s">
        <v>33</v>
      </c>
      <c r="D267" s="8">
        <v>6</v>
      </c>
      <c r="E267" s="10" t="str">
        <f>VLOOKUP(data!F108, avatar_ref!$A$1:$D$31, 4, FALSE)</f>
        <v>Colin</v>
      </c>
      <c r="F267" s="11" t="s">
        <v>27</v>
      </c>
      <c r="G267" s="11" t="s">
        <v>28</v>
      </c>
      <c r="H267" s="14" t="s">
        <v>162</v>
      </c>
      <c r="I267" s="15" t="str">
        <f>VLOOKUP(data!K108, avatar_ref!$A$1:$D$31, 2, FALSE)</f>
        <v>m</v>
      </c>
      <c r="J267" s="15" t="str">
        <f>VLOOKUP(data!K108, avatar_ref!$A$1:$D$31, 3, FALSE)</f>
        <v>muslim</v>
      </c>
      <c r="K267" s="14" t="s">
        <v>165</v>
      </c>
      <c r="L267" s="19" t="s">
        <v>30</v>
      </c>
      <c r="M267" s="20" t="str">
        <f>IF(L267="other",VLOOKUP(data!P108, avatar_ref!$A$1:$D$31, 4, FALSE),VLOOKUP(data!F108,avatar_ref!$A$1:$D$31, 4,FALSE))</f>
        <v>Jason</v>
      </c>
      <c r="N267" s="20" t="str">
        <f>IF(L267="other",VLOOKUP(data!P108, avatar_ref!$A$1:$D$31, 2, FALSE),VLOOKUP(data!F108,avatar_ref!$A$1:$D$31, 2,FALSE))</f>
        <v>m</v>
      </c>
      <c r="O267" s="20" t="str">
        <f>IF(L267="other",VLOOKUP(data!P108, avatar_ref!$A$1:$D$31, 3, FALSE),VLOOKUP(data!F108,avatar_ref!$A$1:$D$31, 3,FALSE))</f>
        <v>white</v>
      </c>
      <c r="P267" s="19" t="s">
        <v>32</v>
      </c>
      <c r="Q267" s="27">
        <v>0</v>
      </c>
      <c r="R267" s="27">
        <v>1</v>
      </c>
      <c r="S267" s="28" t="s">
        <v>109</v>
      </c>
      <c r="T267" s="28" t="s">
        <v>110</v>
      </c>
      <c r="U267" s="28" t="s">
        <v>109</v>
      </c>
      <c r="V267" s="28" t="s">
        <v>110</v>
      </c>
      <c r="W267" s="28" t="s">
        <v>109</v>
      </c>
      <c r="X267" s="30">
        <v>79</v>
      </c>
      <c r="Y267" s="30">
        <f>IF(Q267=1,100-X267,X267)</f>
        <v>79</v>
      </c>
      <c r="Z267" s="31" t="s">
        <v>109</v>
      </c>
      <c r="AA267" s="30" t="b">
        <v>1</v>
      </c>
      <c r="AB267" s="30" t="b">
        <v>1</v>
      </c>
      <c r="AC267" s="25">
        <v>1682619207667</v>
      </c>
      <c r="AD267" s="25">
        <v>1682620406279</v>
      </c>
      <c r="AE267" s="25">
        <v>1682620440914</v>
      </c>
      <c r="AF267" s="25">
        <v>1682620444279</v>
      </c>
      <c r="AG267" s="33"/>
      <c r="AH267" s="33"/>
      <c r="AI267" s="33"/>
    </row>
    <row r="268" spans="1:35" s="2" customFormat="1" ht="20" customHeight="1" x14ac:dyDescent="0.15">
      <c r="A268" s="8">
        <v>3</v>
      </c>
      <c r="B268" s="8">
        <v>5</v>
      </c>
      <c r="C268" s="23" t="s">
        <v>33</v>
      </c>
      <c r="D268" s="8">
        <v>7</v>
      </c>
      <c r="E268" s="10" t="str">
        <f>VLOOKUP(data!F109, avatar_ref!$A$1:$D$31, 4, FALSE)</f>
        <v>Colin</v>
      </c>
      <c r="F268" s="11" t="s">
        <v>27</v>
      </c>
      <c r="G268" s="11" t="s">
        <v>28</v>
      </c>
      <c r="H268" s="14" t="s">
        <v>162</v>
      </c>
      <c r="I268" s="15" t="str">
        <f>VLOOKUP(data!K109, avatar_ref!$A$1:$D$31, 2, FALSE)</f>
        <v>m</v>
      </c>
      <c r="J268" s="15" t="str">
        <f>VLOOKUP(data!K109, avatar_ref!$A$1:$D$31, 3, FALSE)</f>
        <v>muslim</v>
      </c>
      <c r="K268" s="14" t="s">
        <v>165</v>
      </c>
      <c r="L268" s="19" t="s">
        <v>30</v>
      </c>
      <c r="M268" s="20" t="str">
        <f>IF(L268="other",VLOOKUP(data!P109, avatar_ref!$A$1:$D$31, 4, FALSE),VLOOKUP(data!F109,avatar_ref!$A$1:$D$31, 4,FALSE))</f>
        <v>Jason</v>
      </c>
      <c r="N268" s="20" t="str">
        <f>IF(L268="other",VLOOKUP(data!P109, avatar_ref!$A$1:$D$31, 2, FALSE),VLOOKUP(data!F109,avatar_ref!$A$1:$D$31, 2,FALSE))</f>
        <v>m</v>
      </c>
      <c r="O268" s="20" t="str">
        <f>IF(L268="other",VLOOKUP(data!P109, avatar_ref!$A$1:$D$31, 3, FALSE),VLOOKUP(data!F109,avatar_ref!$A$1:$D$31, 3,FALSE))</f>
        <v>white</v>
      </c>
      <c r="P268" s="19" t="s">
        <v>32</v>
      </c>
      <c r="Q268" s="27">
        <v>0</v>
      </c>
      <c r="R268" s="27">
        <v>0</v>
      </c>
      <c r="S268" s="28" t="s">
        <v>97</v>
      </c>
      <c r="T268" s="28" t="s">
        <v>98</v>
      </c>
      <c r="U268" s="28" t="s">
        <v>98</v>
      </c>
      <c r="V268" s="28" t="s">
        <v>98</v>
      </c>
      <c r="W268" s="28" t="s">
        <v>97</v>
      </c>
      <c r="X268" s="30">
        <v>74</v>
      </c>
      <c r="Y268" s="30">
        <f>IF(Q268=1,100-X268,X268)</f>
        <v>74</v>
      </c>
      <c r="Z268" s="31" t="s">
        <v>97</v>
      </c>
      <c r="AA268" s="30" t="b">
        <v>1</v>
      </c>
      <c r="AB268" s="30" t="b">
        <v>0</v>
      </c>
      <c r="AC268" s="25">
        <v>1682619207667</v>
      </c>
      <c r="AD268" s="25">
        <v>1682620406279</v>
      </c>
      <c r="AE268" s="25">
        <v>1682620445543</v>
      </c>
      <c r="AF268" s="25">
        <v>1682620449279</v>
      </c>
      <c r="AG268" s="33"/>
      <c r="AH268" s="33"/>
      <c r="AI268" s="33"/>
    </row>
    <row r="269" spans="1:35" s="2" customFormat="1" ht="20" customHeight="1" x14ac:dyDescent="0.15">
      <c r="A269" s="8">
        <v>3</v>
      </c>
      <c r="B269" s="8">
        <v>5</v>
      </c>
      <c r="C269" s="23" t="s">
        <v>33</v>
      </c>
      <c r="D269" s="8">
        <v>8</v>
      </c>
      <c r="E269" s="10" t="str">
        <f>VLOOKUP(data!F110, avatar_ref!$A$1:$D$31, 4, FALSE)</f>
        <v>Colin</v>
      </c>
      <c r="F269" s="11" t="s">
        <v>27</v>
      </c>
      <c r="G269" s="11" t="s">
        <v>28</v>
      </c>
      <c r="H269" s="14" t="s">
        <v>162</v>
      </c>
      <c r="I269" s="15" t="str">
        <f>VLOOKUP(data!K110, avatar_ref!$A$1:$D$31, 2, FALSE)</f>
        <v>m</v>
      </c>
      <c r="J269" s="15" t="str">
        <f>VLOOKUP(data!K110, avatar_ref!$A$1:$D$31, 3, FALSE)</f>
        <v>muslim</v>
      </c>
      <c r="K269" s="14" t="s">
        <v>165</v>
      </c>
      <c r="L269" s="19" t="s">
        <v>30</v>
      </c>
      <c r="M269" s="20" t="str">
        <f>IF(L269="other",VLOOKUP(data!P110, avatar_ref!$A$1:$D$31, 4, FALSE),VLOOKUP(data!F110,avatar_ref!$A$1:$D$31, 4,FALSE))</f>
        <v>Jason</v>
      </c>
      <c r="N269" s="20" t="str">
        <f>IF(L269="other",VLOOKUP(data!P110, avatar_ref!$A$1:$D$31, 2, FALSE),VLOOKUP(data!F110,avatar_ref!$A$1:$D$31, 2,FALSE))</f>
        <v>m</v>
      </c>
      <c r="O269" s="20" t="str">
        <f>IF(L269="other",VLOOKUP(data!P110, avatar_ref!$A$1:$D$31, 3, FALSE),VLOOKUP(data!F110,avatar_ref!$A$1:$D$31, 3,FALSE))</f>
        <v>white</v>
      </c>
      <c r="P269" s="19" t="s">
        <v>32</v>
      </c>
      <c r="Q269" s="27">
        <v>1</v>
      </c>
      <c r="R269" s="27">
        <v>1</v>
      </c>
      <c r="S269" s="28" t="s">
        <v>113</v>
      </c>
      <c r="T269" s="28" t="s">
        <v>114</v>
      </c>
      <c r="U269" s="28" t="s">
        <v>113</v>
      </c>
      <c r="V269" s="28" t="s">
        <v>113</v>
      </c>
      <c r="W269" s="28" t="s">
        <v>114</v>
      </c>
      <c r="X269" s="30">
        <v>24</v>
      </c>
      <c r="Y269" s="30">
        <f>IF(Q269=1,100-X269,X269)</f>
        <v>76</v>
      </c>
      <c r="Z269" s="31" t="s">
        <v>113</v>
      </c>
      <c r="AA269" s="30" t="b">
        <v>1</v>
      </c>
      <c r="AB269" s="30" t="b">
        <v>1</v>
      </c>
      <c r="AC269" s="25">
        <v>1682619207667</v>
      </c>
      <c r="AD269" s="25">
        <v>1682620406279</v>
      </c>
      <c r="AE269" s="25">
        <v>1682620450556</v>
      </c>
      <c r="AF269" s="25">
        <v>1682620453299</v>
      </c>
      <c r="AG269" s="33"/>
      <c r="AH269" s="33"/>
      <c r="AI269" s="33"/>
    </row>
    <row r="270" spans="1:35" s="2" customFormat="1" ht="20" customHeight="1" x14ac:dyDescent="0.15">
      <c r="A270" s="8">
        <v>3</v>
      </c>
      <c r="B270" s="8">
        <v>5</v>
      </c>
      <c r="C270" s="23" t="s">
        <v>33</v>
      </c>
      <c r="D270" s="8">
        <v>9</v>
      </c>
      <c r="E270" s="10" t="str">
        <f>VLOOKUP(data!F111, avatar_ref!$A$1:$D$31, 4, FALSE)</f>
        <v>Colin</v>
      </c>
      <c r="F270" s="11" t="s">
        <v>27</v>
      </c>
      <c r="G270" s="11" t="s">
        <v>28</v>
      </c>
      <c r="H270" s="14" t="s">
        <v>162</v>
      </c>
      <c r="I270" s="15" t="str">
        <f>VLOOKUP(data!K111, avatar_ref!$A$1:$D$31, 2, FALSE)</f>
        <v>m</v>
      </c>
      <c r="J270" s="15" t="str">
        <f>VLOOKUP(data!K111, avatar_ref!$A$1:$D$31, 3, FALSE)</f>
        <v>muslim</v>
      </c>
      <c r="K270" s="14" t="s">
        <v>165</v>
      </c>
      <c r="L270" s="19" t="s">
        <v>30</v>
      </c>
      <c r="M270" s="20" t="str">
        <f>IF(L270="other",VLOOKUP(data!P111, avatar_ref!$A$1:$D$31, 4, FALSE),VLOOKUP(data!F111,avatar_ref!$A$1:$D$31, 4,FALSE))</f>
        <v>Jason</v>
      </c>
      <c r="N270" s="20" t="str">
        <f>IF(L270="other",VLOOKUP(data!P111, avatar_ref!$A$1:$D$31, 2, FALSE),VLOOKUP(data!F111,avatar_ref!$A$1:$D$31, 2,FALSE))</f>
        <v>m</v>
      </c>
      <c r="O270" s="20" t="str">
        <f>IF(L270="other",VLOOKUP(data!P111, avatar_ref!$A$1:$D$31, 3, FALSE),VLOOKUP(data!F111,avatar_ref!$A$1:$D$31, 3,FALSE))</f>
        <v>white</v>
      </c>
      <c r="P270" s="19" t="s">
        <v>32</v>
      </c>
      <c r="Q270" s="27">
        <v>0</v>
      </c>
      <c r="R270" s="27">
        <v>1</v>
      </c>
      <c r="S270" s="28" t="s">
        <v>78</v>
      </c>
      <c r="T270" s="28" t="s">
        <v>79</v>
      </c>
      <c r="U270" s="28" t="s">
        <v>78</v>
      </c>
      <c r="V270" s="28" t="s">
        <v>79</v>
      </c>
      <c r="W270" s="28" t="s">
        <v>78</v>
      </c>
      <c r="X270" s="30">
        <v>65</v>
      </c>
      <c r="Y270" s="30">
        <f>IF(Q270=1,100-X270,X270)</f>
        <v>65</v>
      </c>
      <c r="Z270" s="31" t="s">
        <v>78</v>
      </c>
      <c r="AA270" s="30" t="b">
        <v>1</v>
      </c>
      <c r="AB270" s="30" t="b">
        <v>1</v>
      </c>
      <c r="AC270" s="25">
        <v>1682619207667</v>
      </c>
      <c r="AD270" s="25">
        <v>1682620406279</v>
      </c>
      <c r="AE270" s="25">
        <v>1682620454591</v>
      </c>
      <c r="AF270" s="25">
        <v>1682620457469</v>
      </c>
      <c r="AG270" s="33"/>
      <c r="AH270" s="33"/>
      <c r="AI270" s="33"/>
    </row>
    <row r="271" spans="1:35" s="2" customFormat="1" ht="20" customHeight="1" x14ac:dyDescent="0.15">
      <c r="A271" s="8">
        <v>3</v>
      </c>
      <c r="B271" s="8">
        <v>5</v>
      </c>
      <c r="C271" s="23" t="s">
        <v>33</v>
      </c>
      <c r="D271" s="8">
        <v>10</v>
      </c>
      <c r="E271" s="10" t="str">
        <f>VLOOKUP(data!F112, avatar_ref!$A$1:$D$31, 4, FALSE)</f>
        <v>Colin</v>
      </c>
      <c r="F271" s="11" t="s">
        <v>27</v>
      </c>
      <c r="G271" s="11" t="s">
        <v>28</v>
      </c>
      <c r="H271" s="14" t="s">
        <v>162</v>
      </c>
      <c r="I271" s="15" t="str">
        <f>VLOOKUP(data!K112, avatar_ref!$A$1:$D$31, 2, FALSE)</f>
        <v>m</v>
      </c>
      <c r="J271" s="15" t="str">
        <f>VLOOKUP(data!K112, avatar_ref!$A$1:$D$31, 3, FALSE)</f>
        <v>muslim</v>
      </c>
      <c r="K271" s="14" t="s">
        <v>165</v>
      </c>
      <c r="L271" s="19" t="s">
        <v>30</v>
      </c>
      <c r="M271" s="20" t="str">
        <f>IF(L271="other",VLOOKUP(data!P112, avatar_ref!$A$1:$D$31, 4, FALSE),VLOOKUP(data!F112,avatar_ref!$A$1:$D$31, 4,FALSE))</f>
        <v>Jason</v>
      </c>
      <c r="N271" s="20" t="str">
        <f>IF(L271="other",VLOOKUP(data!P112, avatar_ref!$A$1:$D$31, 2, FALSE),VLOOKUP(data!F112,avatar_ref!$A$1:$D$31, 2,FALSE))</f>
        <v>m</v>
      </c>
      <c r="O271" s="20" t="str">
        <f>IF(L271="other",VLOOKUP(data!P112, avatar_ref!$A$1:$D$31, 3, FALSE),VLOOKUP(data!F112,avatar_ref!$A$1:$D$31, 3,FALSE))</f>
        <v>white</v>
      </c>
      <c r="P271" s="19" t="s">
        <v>32</v>
      </c>
      <c r="Q271" s="27">
        <v>0</v>
      </c>
      <c r="R271" s="27">
        <v>1</v>
      </c>
      <c r="S271" s="28" t="s">
        <v>91</v>
      </c>
      <c r="T271" s="28" t="s">
        <v>92</v>
      </c>
      <c r="U271" s="28" t="s">
        <v>91</v>
      </c>
      <c r="V271" s="28" t="s">
        <v>92</v>
      </c>
      <c r="W271" s="28" t="s">
        <v>91</v>
      </c>
      <c r="X271" s="30">
        <v>72</v>
      </c>
      <c r="Y271" s="30">
        <f>IF(Q271=1,100-X271,X271)</f>
        <v>72</v>
      </c>
      <c r="Z271" s="31" t="s">
        <v>91</v>
      </c>
      <c r="AA271" s="30" t="b">
        <v>1</v>
      </c>
      <c r="AB271" s="30" t="b">
        <v>1</v>
      </c>
      <c r="AC271" s="25">
        <v>1682619207667</v>
      </c>
      <c r="AD271" s="25">
        <v>1682620406279</v>
      </c>
      <c r="AE271" s="25">
        <v>1682620458507</v>
      </c>
      <c r="AF271" s="25">
        <v>1682620460831</v>
      </c>
      <c r="AG271" s="33"/>
      <c r="AH271" s="33"/>
      <c r="AI271" s="33"/>
    </row>
    <row r="272" spans="1:35" s="2" customFormat="1" ht="20" customHeight="1" x14ac:dyDescent="0.15">
      <c r="A272" s="8">
        <v>3</v>
      </c>
      <c r="B272" s="8">
        <v>5</v>
      </c>
      <c r="C272" s="23" t="s">
        <v>33</v>
      </c>
      <c r="D272" s="8">
        <v>11</v>
      </c>
      <c r="E272" s="10" t="str">
        <f>VLOOKUP(data!F113, avatar_ref!$A$1:$D$31, 4, FALSE)</f>
        <v>Colin</v>
      </c>
      <c r="F272" s="11" t="s">
        <v>27</v>
      </c>
      <c r="G272" s="11" t="s">
        <v>28</v>
      </c>
      <c r="H272" s="14" t="s">
        <v>162</v>
      </c>
      <c r="I272" s="15" t="str">
        <f>VLOOKUP(data!K113, avatar_ref!$A$1:$D$31, 2, FALSE)</f>
        <v>m</v>
      </c>
      <c r="J272" s="15" t="str">
        <f>VLOOKUP(data!K113, avatar_ref!$A$1:$D$31, 3, FALSE)</f>
        <v>muslim</v>
      </c>
      <c r="K272" s="14" t="s">
        <v>165</v>
      </c>
      <c r="L272" s="19" t="s">
        <v>30</v>
      </c>
      <c r="M272" s="20" t="str">
        <f>IF(L272="other",VLOOKUP(data!P113, avatar_ref!$A$1:$D$31, 4, FALSE),VLOOKUP(data!F113,avatar_ref!$A$1:$D$31, 4,FALSE))</f>
        <v>Jason</v>
      </c>
      <c r="N272" s="20" t="str">
        <f>IF(L272="other",VLOOKUP(data!P113, avatar_ref!$A$1:$D$31, 2, FALSE),VLOOKUP(data!F113,avatar_ref!$A$1:$D$31, 2,FALSE))</f>
        <v>m</v>
      </c>
      <c r="O272" s="20" t="str">
        <f>IF(L272="other",VLOOKUP(data!P113, avatar_ref!$A$1:$D$31, 3, FALSE),VLOOKUP(data!F113,avatar_ref!$A$1:$D$31, 3,FALSE))</f>
        <v>white</v>
      </c>
      <c r="P272" s="19" t="s">
        <v>32</v>
      </c>
      <c r="Q272" s="27">
        <v>1</v>
      </c>
      <c r="R272" s="27">
        <v>0</v>
      </c>
      <c r="S272" s="28" t="s">
        <v>81</v>
      </c>
      <c r="T272" s="28" t="s">
        <v>82</v>
      </c>
      <c r="U272" s="28" t="s">
        <v>82</v>
      </c>
      <c r="V272" s="28" t="s">
        <v>81</v>
      </c>
      <c r="W272" s="28" t="s">
        <v>82</v>
      </c>
      <c r="X272" s="30">
        <v>25</v>
      </c>
      <c r="Y272" s="30">
        <f>IF(Q272=1,100-X272,X272)</f>
        <v>75</v>
      </c>
      <c r="Z272" s="31" t="s">
        <v>81</v>
      </c>
      <c r="AA272" s="30" t="b">
        <v>1</v>
      </c>
      <c r="AB272" s="30" t="b">
        <v>0</v>
      </c>
      <c r="AC272" s="25">
        <v>1682619207667</v>
      </c>
      <c r="AD272" s="25">
        <v>1682620406279</v>
      </c>
      <c r="AE272" s="25">
        <v>1682620461980</v>
      </c>
      <c r="AF272" s="25">
        <v>1682620465728</v>
      </c>
      <c r="AG272" s="33"/>
      <c r="AH272" s="33"/>
      <c r="AI272" s="33"/>
    </row>
    <row r="273" spans="1:35" s="2" customFormat="1" ht="20" customHeight="1" x14ac:dyDescent="0.15">
      <c r="A273" s="8">
        <v>3</v>
      </c>
      <c r="B273" s="8">
        <v>5</v>
      </c>
      <c r="C273" s="23" t="s">
        <v>33</v>
      </c>
      <c r="D273" s="8">
        <v>12</v>
      </c>
      <c r="E273" s="10" t="str">
        <f>VLOOKUP(data!F114, avatar_ref!$A$1:$D$31, 4, FALSE)</f>
        <v>Colin</v>
      </c>
      <c r="F273" s="11" t="s">
        <v>27</v>
      </c>
      <c r="G273" s="11" t="s">
        <v>28</v>
      </c>
      <c r="H273" s="14" t="s">
        <v>162</v>
      </c>
      <c r="I273" s="15" t="str">
        <f>VLOOKUP(data!K114, avatar_ref!$A$1:$D$31, 2, FALSE)</f>
        <v>m</v>
      </c>
      <c r="J273" s="15" t="str">
        <f>VLOOKUP(data!K114, avatar_ref!$A$1:$D$31, 3, FALSE)</f>
        <v>muslim</v>
      </c>
      <c r="K273" s="14" t="s">
        <v>165</v>
      </c>
      <c r="L273" s="19" t="s">
        <v>30</v>
      </c>
      <c r="M273" s="20" t="str">
        <f>IF(L273="other",VLOOKUP(data!P114, avatar_ref!$A$1:$D$31, 4, FALSE),VLOOKUP(data!F114,avatar_ref!$A$1:$D$31, 4,FALSE))</f>
        <v>Jason</v>
      </c>
      <c r="N273" s="20" t="str">
        <f>IF(L273="other",VLOOKUP(data!P114, avatar_ref!$A$1:$D$31, 2, FALSE),VLOOKUP(data!F114,avatar_ref!$A$1:$D$31, 2,FALSE))</f>
        <v>m</v>
      </c>
      <c r="O273" s="20" t="str">
        <f>IF(L273="other",VLOOKUP(data!P114, avatar_ref!$A$1:$D$31, 3, FALSE),VLOOKUP(data!F114,avatar_ref!$A$1:$D$31, 3,FALSE))</f>
        <v>white</v>
      </c>
      <c r="P273" s="19" t="s">
        <v>32</v>
      </c>
      <c r="Q273" s="27">
        <v>0</v>
      </c>
      <c r="R273" s="27">
        <v>0</v>
      </c>
      <c r="S273" s="28" t="s">
        <v>103</v>
      </c>
      <c r="T273" s="28" t="s">
        <v>104</v>
      </c>
      <c r="U273" s="28" t="s">
        <v>104</v>
      </c>
      <c r="V273" s="28" t="s">
        <v>104</v>
      </c>
      <c r="W273" s="28" t="s">
        <v>103</v>
      </c>
      <c r="X273" s="30">
        <v>72</v>
      </c>
      <c r="Y273" s="30">
        <f>IF(Q273=1,100-X273,X273)</f>
        <v>72</v>
      </c>
      <c r="Z273" s="31" t="s">
        <v>103</v>
      </c>
      <c r="AA273" s="30" t="b">
        <v>1</v>
      </c>
      <c r="AB273" s="30" t="b">
        <v>0</v>
      </c>
      <c r="AC273" s="25">
        <v>1682619207667</v>
      </c>
      <c r="AD273" s="25">
        <v>1682620406279</v>
      </c>
      <c r="AE273" s="25">
        <v>1682620467119</v>
      </c>
      <c r="AF273" s="25">
        <v>1682620470932</v>
      </c>
      <c r="AG273" s="33"/>
      <c r="AH273" s="33"/>
      <c r="AI273" s="33"/>
    </row>
    <row r="274" spans="1:35" s="2" customFormat="1" ht="20" customHeight="1" x14ac:dyDescent="0.15">
      <c r="A274" s="8">
        <v>3</v>
      </c>
      <c r="B274" s="8">
        <v>5</v>
      </c>
      <c r="C274" s="23" t="s">
        <v>33</v>
      </c>
      <c r="D274" s="8">
        <v>13</v>
      </c>
      <c r="E274" s="10" t="str">
        <f>VLOOKUP(data!F115, avatar_ref!$A$1:$D$31, 4, FALSE)</f>
        <v>Colin</v>
      </c>
      <c r="F274" s="11" t="s">
        <v>27</v>
      </c>
      <c r="G274" s="11" t="s">
        <v>28</v>
      </c>
      <c r="H274" s="14" t="s">
        <v>162</v>
      </c>
      <c r="I274" s="15" t="str">
        <f>VLOOKUP(data!K115, avatar_ref!$A$1:$D$31, 2, FALSE)</f>
        <v>m</v>
      </c>
      <c r="J274" s="15" t="str">
        <f>VLOOKUP(data!K115, avatar_ref!$A$1:$D$31, 3, FALSE)</f>
        <v>muslim</v>
      </c>
      <c r="K274" s="14" t="s">
        <v>165</v>
      </c>
      <c r="L274" s="19" t="s">
        <v>30</v>
      </c>
      <c r="M274" s="20" t="str">
        <f>IF(L274="other",VLOOKUP(data!P115, avatar_ref!$A$1:$D$31, 4, FALSE),VLOOKUP(data!F115,avatar_ref!$A$1:$D$31, 4,FALSE))</f>
        <v>Jason</v>
      </c>
      <c r="N274" s="20" t="str">
        <f>IF(L274="other",VLOOKUP(data!P115, avatar_ref!$A$1:$D$31, 2, FALSE),VLOOKUP(data!F115,avatar_ref!$A$1:$D$31, 2,FALSE))</f>
        <v>m</v>
      </c>
      <c r="O274" s="20" t="str">
        <f>IF(L274="other",VLOOKUP(data!P115, avatar_ref!$A$1:$D$31, 3, FALSE),VLOOKUP(data!F115,avatar_ref!$A$1:$D$31, 3,FALSE))</f>
        <v>white</v>
      </c>
      <c r="P274" s="19" t="s">
        <v>32</v>
      </c>
      <c r="Q274" s="27">
        <v>0</v>
      </c>
      <c r="R274" s="27">
        <v>1</v>
      </c>
      <c r="S274" s="28" t="s">
        <v>85</v>
      </c>
      <c r="T274" s="28" t="s">
        <v>86</v>
      </c>
      <c r="U274" s="28" t="s">
        <v>85</v>
      </c>
      <c r="V274" s="28" t="s">
        <v>86</v>
      </c>
      <c r="W274" s="28" t="s">
        <v>85</v>
      </c>
      <c r="X274" s="30">
        <v>77</v>
      </c>
      <c r="Y274" s="30">
        <f>IF(Q274=1,100-X274,X274)</f>
        <v>77</v>
      </c>
      <c r="Z274" s="31" t="s">
        <v>85</v>
      </c>
      <c r="AA274" s="30" t="b">
        <v>1</v>
      </c>
      <c r="AB274" s="30" t="b">
        <v>1</v>
      </c>
      <c r="AC274" s="25">
        <v>1682619207667</v>
      </c>
      <c r="AD274" s="25">
        <v>1682620406279</v>
      </c>
      <c r="AE274" s="25">
        <v>1682620472265</v>
      </c>
      <c r="AF274" s="25">
        <v>1682620475995</v>
      </c>
      <c r="AG274" s="33"/>
      <c r="AH274" s="33"/>
      <c r="AI274" s="33"/>
    </row>
    <row r="275" spans="1:35" s="2" customFormat="1" ht="20" customHeight="1" x14ac:dyDescent="0.15">
      <c r="A275" s="8">
        <v>3</v>
      </c>
      <c r="B275" s="8">
        <v>5</v>
      </c>
      <c r="C275" s="23" t="s">
        <v>33</v>
      </c>
      <c r="D275" s="8">
        <v>14</v>
      </c>
      <c r="E275" s="10" t="str">
        <f>VLOOKUP(data!F116, avatar_ref!$A$1:$D$31, 4, FALSE)</f>
        <v>Colin</v>
      </c>
      <c r="F275" s="11" t="s">
        <v>27</v>
      </c>
      <c r="G275" s="11" t="s">
        <v>28</v>
      </c>
      <c r="H275" s="14" t="s">
        <v>162</v>
      </c>
      <c r="I275" s="15" t="str">
        <f>VLOOKUP(data!K116, avatar_ref!$A$1:$D$31, 2, FALSE)</f>
        <v>m</v>
      </c>
      <c r="J275" s="15" t="str">
        <f>VLOOKUP(data!K116, avatar_ref!$A$1:$D$31, 3, FALSE)</f>
        <v>muslim</v>
      </c>
      <c r="K275" s="14" t="s">
        <v>165</v>
      </c>
      <c r="L275" s="19" t="s">
        <v>30</v>
      </c>
      <c r="M275" s="20" t="str">
        <f>IF(L275="other",VLOOKUP(data!P116, avatar_ref!$A$1:$D$31, 4, FALSE),VLOOKUP(data!F116,avatar_ref!$A$1:$D$31, 4,FALSE))</f>
        <v>Jason</v>
      </c>
      <c r="N275" s="20" t="str">
        <f>IF(L275="other",VLOOKUP(data!P116, avatar_ref!$A$1:$D$31, 2, FALSE),VLOOKUP(data!F116,avatar_ref!$A$1:$D$31, 2,FALSE))</f>
        <v>m</v>
      </c>
      <c r="O275" s="20" t="str">
        <f>IF(L275="other",VLOOKUP(data!P116, avatar_ref!$A$1:$D$31, 3, FALSE),VLOOKUP(data!F116,avatar_ref!$A$1:$D$31, 3,FALSE))</f>
        <v>white</v>
      </c>
      <c r="P275" s="19" t="s">
        <v>32</v>
      </c>
      <c r="Q275" s="27">
        <v>0</v>
      </c>
      <c r="R275" s="27">
        <v>1</v>
      </c>
      <c r="S275" s="28" t="s">
        <v>95</v>
      </c>
      <c r="T275" s="28" t="s">
        <v>96</v>
      </c>
      <c r="U275" s="28" t="s">
        <v>95</v>
      </c>
      <c r="V275" s="28" t="s">
        <v>96</v>
      </c>
      <c r="W275" s="28" t="s">
        <v>95</v>
      </c>
      <c r="X275" s="30">
        <v>74</v>
      </c>
      <c r="Y275" s="30">
        <f>IF(Q275=1,100-X275,X275)</f>
        <v>74</v>
      </c>
      <c r="Z275" s="31" t="s">
        <v>95</v>
      </c>
      <c r="AA275" s="30" t="b">
        <v>1</v>
      </c>
      <c r="AB275" s="30" t="b">
        <v>1</v>
      </c>
      <c r="AC275" s="25">
        <v>1682619207667</v>
      </c>
      <c r="AD275" s="25">
        <v>1682620406279</v>
      </c>
      <c r="AE275" s="25">
        <v>1682620477471</v>
      </c>
      <c r="AF275" s="25">
        <v>1682620485174</v>
      </c>
      <c r="AG275" s="33"/>
      <c r="AH275" s="33"/>
      <c r="AI275" s="33"/>
    </row>
    <row r="276" spans="1:35" s="2" customFormat="1" ht="20" customHeight="1" x14ac:dyDescent="0.15">
      <c r="A276" s="8">
        <v>3</v>
      </c>
      <c r="B276" s="8">
        <v>5</v>
      </c>
      <c r="C276" s="23" t="s">
        <v>33</v>
      </c>
      <c r="D276" s="8">
        <v>15</v>
      </c>
      <c r="E276" s="10" t="str">
        <f>VLOOKUP(data!F117, avatar_ref!$A$1:$D$31, 4, FALSE)</f>
        <v>Colin</v>
      </c>
      <c r="F276" s="11" t="s">
        <v>27</v>
      </c>
      <c r="G276" s="11" t="s">
        <v>28</v>
      </c>
      <c r="H276" s="14" t="s">
        <v>162</v>
      </c>
      <c r="I276" s="15" t="str">
        <f>VLOOKUP(data!K117, avatar_ref!$A$1:$D$31, 2, FALSE)</f>
        <v>m</v>
      </c>
      <c r="J276" s="15" t="str">
        <f>VLOOKUP(data!K117, avatar_ref!$A$1:$D$31, 3, FALSE)</f>
        <v>muslim</v>
      </c>
      <c r="K276" s="14" t="s">
        <v>165</v>
      </c>
      <c r="L276" s="19" t="s">
        <v>30</v>
      </c>
      <c r="M276" s="20" t="str">
        <f>IF(L276="other",VLOOKUP(data!P117, avatar_ref!$A$1:$D$31, 4, FALSE),VLOOKUP(data!F117,avatar_ref!$A$1:$D$31, 4,FALSE))</f>
        <v>Jason</v>
      </c>
      <c r="N276" s="20" t="str">
        <f>IF(L276="other",VLOOKUP(data!P117, avatar_ref!$A$1:$D$31, 2, FALSE),VLOOKUP(data!F117,avatar_ref!$A$1:$D$31, 2,FALSE))</f>
        <v>m</v>
      </c>
      <c r="O276" s="20" t="str">
        <f>IF(L276="other",VLOOKUP(data!P117, avatar_ref!$A$1:$D$31, 3, FALSE),VLOOKUP(data!F117,avatar_ref!$A$1:$D$31, 3,FALSE))</f>
        <v>white</v>
      </c>
      <c r="P276" s="19" t="s">
        <v>32</v>
      </c>
      <c r="Q276" s="27">
        <v>1</v>
      </c>
      <c r="R276" s="27">
        <v>1</v>
      </c>
      <c r="S276" s="28" t="s">
        <v>111</v>
      </c>
      <c r="T276" s="28" t="s">
        <v>112</v>
      </c>
      <c r="U276" s="28" t="s">
        <v>111</v>
      </c>
      <c r="V276" s="28" t="s">
        <v>111</v>
      </c>
      <c r="W276" s="28" t="s">
        <v>112</v>
      </c>
      <c r="X276" s="30">
        <v>30</v>
      </c>
      <c r="Y276" s="30">
        <f>IF(Q276=1,100-X276,X276)</f>
        <v>70</v>
      </c>
      <c r="Z276" s="31" t="s">
        <v>111</v>
      </c>
      <c r="AA276" s="30" t="b">
        <v>1</v>
      </c>
      <c r="AB276" s="30" t="b">
        <v>1</v>
      </c>
      <c r="AC276" s="25">
        <v>1682619207667</v>
      </c>
      <c r="AD276" s="25">
        <v>1682620406279</v>
      </c>
      <c r="AE276" s="25">
        <v>1682620486703</v>
      </c>
      <c r="AF276" s="25">
        <v>1682620491301</v>
      </c>
      <c r="AG276" s="33"/>
      <c r="AH276" s="33"/>
      <c r="AI276" s="33"/>
    </row>
    <row r="277" spans="1:35" s="2" customFormat="1" ht="20" customHeight="1" x14ac:dyDescent="0.15">
      <c r="A277" s="8">
        <v>3</v>
      </c>
      <c r="B277" s="8">
        <v>5</v>
      </c>
      <c r="C277" s="23" t="s">
        <v>33</v>
      </c>
      <c r="D277" s="8">
        <v>16</v>
      </c>
      <c r="E277" s="10" t="str">
        <f>VLOOKUP(data!F118, avatar_ref!$A$1:$D$31, 4, FALSE)</f>
        <v>Colin</v>
      </c>
      <c r="F277" s="11" t="s">
        <v>27</v>
      </c>
      <c r="G277" s="11" t="s">
        <v>28</v>
      </c>
      <c r="H277" s="14" t="s">
        <v>162</v>
      </c>
      <c r="I277" s="15" t="str">
        <f>VLOOKUP(data!K118, avatar_ref!$A$1:$D$31, 2, FALSE)</f>
        <v>m</v>
      </c>
      <c r="J277" s="15" t="str">
        <f>VLOOKUP(data!K118, avatar_ref!$A$1:$D$31, 3, FALSE)</f>
        <v>muslim</v>
      </c>
      <c r="K277" s="14" t="s">
        <v>165</v>
      </c>
      <c r="L277" s="19" t="s">
        <v>30</v>
      </c>
      <c r="M277" s="20" t="str">
        <f>IF(L277="other",VLOOKUP(data!P118, avatar_ref!$A$1:$D$31, 4, FALSE),VLOOKUP(data!F118,avatar_ref!$A$1:$D$31, 4,FALSE))</f>
        <v>Jason</v>
      </c>
      <c r="N277" s="20" t="str">
        <f>IF(L277="other",VLOOKUP(data!P118, avatar_ref!$A$1:$D$31, 2, FALSE),VLOOKUP(data!F118,avatar_ref!$A$1:$D$31, 2,FALSE))</f>
        <v>m</v>
      </c>
      <c r="O277" s="20" t="str">
        <f>IF(L277="other",VLOOKUP(data!P118, avatar_ref!$A$1:$D$31, 3, FALSE),VLOOKUP(data!F118,avatar_ref!$A$1:$D$31, 3,FALSE))</f>
        <v>white</v>
      </c>
      <c r="P277" s="19" t="s">
        <v>32</v>
      </c>
      <c r="Q277" s="27">
        <v>0</v>
      </c>
      <c r="R277" s="27">
        <v>1</v>
      </c>
      <c r="S277" s="28" t="s">
        <v>117</v>
      </c>
      <c r="T277" s="28" t="s">
        <v>118</v>
      </c>
      <c r="U277" s="28" t="s">
        <v>117</v>
      </c>
      <c r="V277" s="28" t="s">
        <v>118</v>
      </c>
      <c r="W277" s="28" t="s">
        <v>117</v>
      </c>
      <c r="X277" s="30">
        <v>68</v>
      </c>
      <c r="Y277" s="30">
        <f>IF(Q277=1,100-X277,X277)</f>
        <v>68</v>
      </c>
      <c r="Z277" s="31" t="s">
        <v>117</v>
      </c>
      <c r="AA277" s="30" t="b">
        <v>1</v>
      </c>
      <c r="AB277" s="30" t="b">
        <v>1</v>
      </c>
      <c r="AC277" s="25">
        <v>1682619207667</v>
      </c>
      <c r="AD277" s="25">
        <v>1682620406279</v>
      </c>
      <c r="AE277" s="25">
        <v>1682620493209</v>
      </c>
      <c r="AF277" s="25">
        <v>1682620496120</v>
      </c>
      <c r="AG277" s="33"/>
      <c r="AH277" s="33"/>
      <c r="AI277" s="33"/>
    </row>
    <row r="278" spans="1:35" s="2" customFormat="1" ht="20" customHeight="1" x14ac:dyDescent="0.15">
      <c r="A278" s="8">
        <v>3</v>
      </c>
      <c r="B278" s="8">
        <v>5</v>
      </c>
      <c r="C278" s="23" t="s">
        <v>33</v>
      </c>
      <c r="D278" s="8">
        <v>17</v>
      </c>
      <c r="E278" s="10" t="str">
        <f>VLOOKUP(data!F119, avatar_ref!$A$1:$D$31, 4, FALSE)</f>
        <v>Colin</v>
      </c>
      <c r="F278" s="11" t="s">
        <v>27</v>
      </c>
      <c r="G278" s="11" t="s">
        <v>28</v>
      </c>
      <c r="H278" s="14" t="s">
        <v>162</v>
      </c>
      <c r="I278" s="15" t="str">
        <f>VLOOKUP(data!K119, avatar_ref!$A$1:$D$31, 2, FALSE)</f>
        <v>m</v>
      </c>
      <c r="J278" s="15" t="str">
        <f>VLOOKUP(data!K119, avatar_ref!$A$1:$D$31, 3, FALSE)</f>
        <v>muslim</v>
      </c>
      <c r="K278" s="14" t="s">
        <v>165</v>
      </c>
      <c r="L278" s="19" t="s">
        <v>30</v>
      </c>
      <c r="M278" s="20" t="str">
        <f>IF(L278="other",VLOOKUP(data!P119, avatar_ref!$A$1:$D$31, 4, FALSE),VLOOKUP(data!F119,avatar_ref!$A$1:$D$31, 4,FALSE))</f>
        <v>Jason</v>
      </c>
      <c r="N278" s="20" t="str">
        <f>IF(L278="other",VLOOKUP(data!P119, avatar_ref!$A$1:$D$31, 2, FALSE),VLOOKUP(data!F119,avatar_ref!$A$1:$D$31, 2,FALSE))</f>
        <v>m</v>
      </c>
      <c r="O278" s="20" t="str">
        <f>IF(L278="other",VLOOKUP(data!P119, avatar_ref!$A$1:$D$31, 3, FALSE),VLOOKUP(data!F119,avatar_ref!$A$1:$D$31, 3,FALSE))</f>
        <v>white</v>
      </c>
      <c r="P278" s="19" t="s">
        <v>32</v>
      </c>
      <c r="Q278" s="27">
        <v>1</v>
      </c>
      <c r="R278" s="27">
        <v>1</v>
      </c>
      <c r="S278" s="28" t="s">
        <v>93</v>
      </c>
      <c r="T278" s="28" t="s">
        <v>94</v>
      </c>
      <c r="U278" s="28" t="s">
        <v>93</v>
      </c>
      <c r="V278" s="28" t="s">
        <v>93</v>
      </c>
      <c r="W278" s="28" t="s">
        <v>94</v>
      </c>
      <c r="X278" s="30">
        <v>25</v>
      </c>
      <c r="Y278" s="30">
        <f>IF(Q278=1,100-X278,X278)</f>
        <v>75</v>
      </c>
      <c r="Z278" s="31" t="s">
        <v>93</v>
      </c>
      <c r="AA278" s="30" t="b">
        <v>1</v>
      </c>
      <c r="AB278" s="30" t="b">
        <v>1</v>
      </c>
      <c r="AC278" s="25">
        <v>1682619207667</v>
      </c>
      <c r="AD278" s="25">
        <v>1682620406279</v>
      </c>
      <c r="AE278" s="25">
        <v>1682620497568</v>
      </c>
      <c r="AF278" s="25">
        <v>1682620502568</v>
      </c>
      <c r="AG278" s="33"/>
      <c r="AH278" s="33"/>
      <c r="AI278" s="33"/>
    </row>
    <row r="279" spans="1:35" s="2" customFormat="1" ht="20" customHeight="1" x14ac:dyDescent="0.15">
      <c r="A279" s="8">
        <v>3</v>
      </c>
      <c r="B279" s="8">
        <v>5</v>
      </c>
      <c r="C279" s="23" t="s">
        <v>33</v>
      </c>
      <c r="D279" s="8">
        <v>18</v>
      </c>
      <c r="E279" s="10" t="str">
        <f>VLOOKUP(data!F120, avatar_ref!$A$1:$D$31, 4, FALSE)</f>
        <v>Colin</v>
      </c>
      <c r="F279" s="11" t="s">
        <v>27</v>
      </c>
      <c r="G279" s="11" t="s">
        <v>28</v>
      </c>
      <c r="H279" s="14" t="s">
        <v>162</v>
      </c>
      <c r="I279" s="15" t="str">
        <f>VLOOKUP(data!K120, avatar_ref!$A$1:$D$31, 2, FALSE)</f>
        <v>m</v>
      </c>
      <c r="J279" s="15" t="str">
        <f>VLOOKUP(data!K120, avatar_ref!$A$1:$D$31, 3, FALSE)</f>
        <v>muslim</v>
      </c>
      <c r="K279" s="14" t="s">
        <v>165</v>
      </c>
      <c r="L279" s="19" t="s">
        <v>30</v>
      </c>
      <c r="M279" s="20" t="str">
        <f>IF(L279="other",VLOOKUP(data!P120, avatar_ref!$A$1:$D$31, 4, FALSE),VLOOKUP(data!F120,avatar_ref!$A$1:$D$31, 4,FALSE))</f>
        <v>Jason</v>
      </c>
      <c r="N279" s="20" t="str">
        <f>IF(L279="other",VLOOKUP(data!P120, avatar_ref!$A$1:$D$31, 2, FALSE),VLOOKUP(data!F120,avatar_ref!$A$1:$D$31, 2,FALSE))</f>
        <v>m</v>
      </c>
      <c r="O279" s="20" t="str">
        <f>IF(L279="other",VLOOKUP(data!P120, avatar_ref!$A$1:$D$31, 3, FALSE),VLOOKUP(data!F120,avatar_ref!$A$1:$D$31, 3,FALSE))</f>
        <v>white</v>
      </c>
      <c r="P279" s="19" t="s">
        <v>32</v>
      </c>
      <c r="Q279" s="27">
        <v>0</v>
      </c>
      <c r="R279" s="27">
        <v>0</v>
      </c>
      <c r="S279" s="28" t="s">
        <v>87</v>
      </c>
      <c r="T279" s="28" t="s">
        <v>88</v>
      </c>
      <c r="U279" s="28" t="s">
        <v>88</v>
      </c>
      <c r="V279" s="28" t="s">
        <v>88</v>
      </c>
      <c r="W279" s="28" t="s">
        <v>87</v>
      </c>
      <c r="X279" s="30">
        <v>65</v>
      </c>
      <c r="Y279" s="30">
        <f>IF(Q279=1,100-X279,X279)</f>
        <v>65</v>
      </c>
      <c r="Z279" s="31" t="s">
        <v>87</v>
      </c>
      <c r="AA279" s="30" t="b">
        <v>1</v>
      </c>
      <c r="AB279" s="30" t="b">
        <v>0</v>
      </c>
      <c r="AC279" s="25">
        <v>1682619207667</v>
      </c>
      <c r="AD279" s="25">
        <v>1682620406279</v>
      </c>
      <c r="AE279" s="25">
        <v>1682620503862</v>
      </c>
      <c r="AF279" s="25">
        <v>1682620509630</v>
      </c>
      <c r="AG279" s="33"/>
      <c r="AH279" s="33"/>
      <c r="AI279" s="33"/>
    </row>
    <row r="280" spans="1:35" s="2" customFormat="1" ht="20" customHeight="1" x14ac:dyDescent="0.15">
      <c r="A280" s="8">
        <v>3</v>
      </c>
      <c r="B280" s="8">
        <v>5</v>
      </c>
      <c r="C280" s="23" t="s">
        <v>33</v>
      </c>
      <c r="D280" s="8">
        <v>19</v>
      </c>
      <c r="E280" s="10" t="str">
        <f>VLOOKUP(data!F121, avatar_ref!$A$1:$D$31, 4, FALSE)</f>
        <v>Colin</v>
      </c>
      <c r="F280" s="11" t="s">
        <v>27</v>
      </c>
      <c r="G280" s="11" t="s">
        <v>28</v>
      </c>
      <c r="H280" s="14" t="s">
        <v>162</v>
      </c>
      <c r="I280" s="15" t="str">
        <f>VLOOKUP(data!K121, avatar_ref!$A$1:$D$31, 2, FALSE)</f>
        <v>m</v>
      </c>
      <c r="J280" s="15" t="str">
        <f>VLOOKUP(data!K121, avatar_ref!$A$1:$D$31, 3, FALSE)</f>
        <v>white</v>
      </c>
      <c r="K280" s="14" t="s">
        <v>165</v>
      </c>
      <c r="L280" s="19" t="s">
        <v>30</v>
      </c>
      <c r="M280" s="20" t="str">
        <f>IF(L280="other",VLOOKUP(data!P121, avatar_ref!$A$1:$D$31, 4, FALSE),VLOOKUP(data!F121,avatar_ref!$A$1:$D$31, 4,FALSE))</f>
        <v>Jason</v>
      </c>
      <c r="N280" s="20" t="str">
        <f>IF(L280="other",VLOOKUP(data!P121, avatar_ref!$A$1:$D$31, 2, FALSE),VLOOKUP(data!F121,avatar_ref!$A$1:$D$31, 2,FALSE))</f>
        <v>m</v>
      </c>
      <c r="O280" s="20" t="str">
        <f>IF(L280="other",VLOOKUP(data!P121, avatar_ref!$A$1:$D$31, 3, FALSE),VLOOKUP(data!F121,avatar_ref!$A$1:$D$31, 3,FALSE))</f>
        <v>white</v>
      </c>
      <c r="P280" s="19" t="s">
        <v>32</v>
      </c>
      <c r="Q280" s="27">
        <v>1</v>
      </c>
      <c r="R280" s="27">
        <v>1</v>
      </c>
      <c r="S280" s="28" t="s">
        <v>101</v>
      </c>
      <c r="T280" s="28" t="s">
        <v>102</v>
      </c>
      <c r="U280" s="28" t="s">
        <v>101</v>
      </c>
      <c r="V280" s="28" t="s">
        <v>101</v>
      </c>
      <c r="W280" s="28" t="s">
        <v>102</v>
      </c>
      <c r="X280" s="30">
        <v>30</v>
      </c>
      <c r="Y280" s="30">
        <f>IF(Q280=1,100-X280,X280)</f>
        <v>70</v>
      </c>
      <c r="Z280" s="31" t="s">
        <v>101</v>
      </c>
      <c r="AA280" s="30" t="b">
        <v>1</v>
      </c>
      <c r="AB280" s="30" t="b">
        <v>1</v>
      </c>
      <c r="AC280" s="25">
        <v>1682619207667</v>
      </c>
      <c r="AD280" s="25">
        <v>1682620406279</v>
      </c>
      <c r="AE280" s="25">
        <v>1682620512383</v>
      </c>
      <c r="AF280" s="25">
        <v>1682620514985</v>
      </c>
      <c r="AG280" s="33">
        <v>50</v>
      </c>
      <c r="AH280" s="33">
        <v>1682620516715</v>
      </c>
      <c r="AI280" s="33">
        <v>1682620518197</v>
      </c>
    </row>
    <row r="281" spans="1:35" s="2" customFormat="1" ht="20" customHeight="1" x14ac:dyDescent="0.15">
      <c r="A281" s="8">
        <v>3</v>
      </c>
      <c r="B281" s="8">
        <v>6</v>
      </c>
      <c r="C281" s="23" t="s">
        <v>33</v>
      </c>
      <c r="D281" s="8">
        <v>0</v>
      </c>
      <c r="E281" s="10" t="str">
        <f>VLOOKUP(data!F122, avatar_ref!$A$1:$D$31, 4, FALSE)</f>
        <v>Colin</v>
      </c>
      <c r="F281" s="11" t="s">
        <v>27</v>
      </c>
      <c r="G281" s="11" t="s">
        <v>28</v>
      </c>
      <c r="H281" s="14" t="s">
        <v>204</v>
      </c>
      <c r="I281" s="15" t="str">
        <f>VLOOKUP(data!K122, avatar_ref!$A$1:$D$31, 2, FALSE)</f>
        <v>m</v>
      </c>
      <c r="J281" s="15" t="str">
        <f>VLOOKUP(data!K122, avatar_ref!$A$1:$D$31, 3, FALSE)</f>
        <v>white</v>
      </c>
      <c r="K281" s="14" t="s">
        <v>205</v>
      </c>
      <c r="L281" s="19" t="s">
        <v>30</v>
      </c>
      <c r="M281" s="20" t="str">
        <f>IF(L281="other",VLOOKUP(data!P122, avatar_ref!$A$1:$D$31, 4, FALSE),VLOOKUP(data!F122,avatar_ref!$A$1:$D$31, 4,FALSE))</f>
        <v>Jason</v>
      </c>
      <c r="N281" s="20" t="str">
        <f>IF(L281="other",VLOOKUP(data!P122, avatar_ref!$A$1:$D$31, 2, FALSE),VLOOKUP(data!F122,avatar_ref!$A$1:$D$31, 2,FALSE))</f>
        <v>m</v>
      </c>
      <c r="O281" s="20" t="str">
        <f>IF(L281="other",VLOOKUP(data!P122, avatar_ref!$A$1:$D$31, 3, FALSE),VLOOKUP(data!F122,avatar_ref!$A$1:$D$31, 3,FALSE))</f>
        <v>white</v>
      </c>
      <c r="P281" s="19" t="s">
        <v>32</v>
      </c>
      <c r="Q281" s="27">
        <v>1</v>
      </c>
      <c r="R281" s="27">
        <v>1</v>
      </c>
      <c r="S281" s="28" t="s">
        <v>152</v>
      </c>
      <c r="T281" s="28" t="s">
        <v>153</v>
      </c>
      <c r="U281" s="28" t="s">
        <v>152</v>
      </c>
      <c r="V281" s="28" t="s">
        <v>152</v>
      </c>
      <c r="W281" s="28" t="s">
        <v>153</v>
      </c>
      <c r="X281" s="30">
        <v>27</v>
      </c>
      <c r="Y281" s="30">
        <f>IF(Q281=1,100-X281,X281)</f>
        <v>73</v>
      </c>
      <c r="Z281" s="31" t="s">
        <v>152</v>
      </c>
      <c r="AA281" s="30" t="b">
        <v>1</v>
      </c>
      <c r="AB281" s="30" t="b">
        <v>1</v>
      </c>
      <c r="AC281" s="25">
        <v>1682619207667</v>
      </c>
      <c r="AD281" s="25">
        <v>1682620518198</v>
      </c>
      <c r="AE281" s="25">
        <v>1682620524272</v>
      </c>
      <c r="AF281" s="25">
        <v>1682620532861</v>
      </c>
      <c r="AG281" s="33"/>
      <c r="AH281" s="33"/>
      <c r="AI281" s="33"/>
    </row>
    <row r="282" spans="1:35" s="2" customFormat="1" ht="20" customHeight="1" x14ac:dyDescent="0.15">
      <c r="A282" s="8">
        <v>3</v>
      </c>
      <c r="B282" s="8">
        <v>6</v>
      </c>
      <c r="C282" s="23" t="s">
        <v>33</v>
      </c>
      <c r="D282" s="8">
        <v>1</v>
      </c>
      <c r="E282" s="10" t="str">
        <f>VLOOKUP(data!F123, avatar_ref!$A$1:$D$31, 4, FALSE)</f>
        <v>Colin</v>
      </c>
      <c r="F282" s="11" t="s">
        <v>27</v>
      </c>
      <c r="G282" s="11" t="s">
        <v>28</v>
      </c>
      <c r="H282" s="14" t="s">
        <v>204</v>
      </c>
      <c r="I282" s="15" t="str">
        <f>VLOOKUP(data!K123, avatar_ref!$A$1:$D$31, 2, FALSE)</f>
        <v>m</v>
      </c>
      <c r="J282" s="15" t="str">
        <f>VLOOKUP(data!K123, avatar_ref!$A$1:$D$31, 3, FALSE)</f>
        <v>white</v>
      </c>
      <c r="K282" s="14" t="s">
        <v>205</v>
      </c>
      <c r="L282" s="19" t="s">
        <v>30</v>
      </c>
      <c r="M282" s="20" t="str">
        <f>IF(L282="other",VLOOKUP(data!P123, avatar_ref!$A$1:$D$31, 4, FALSE),VLOOKUP(data!F123,avatar_ref!$A$1:$D$31, 4,FALSE))</f>
        <v>Jason</v>
      </c>
      <c r="N282" s="20" t="str">
        <f>IF(L282="other",VLOOKUP(data!P123, avatar_ref!$A$1:$D$31, 2, FALSE),VLOOKUP(data!F123,avatar_ref!$A$1:$D$31, 2,FALSE))</f>
        <v>m</v>
      </c>
      <c r="O282" s="20" t="str">
        <f>IF(L282="other",VLOOKUP(data!P123, avatar_ref!$A$1:$D$31, 3, FALSE),VLOOKUP(data!F123,avatar_ref!$A$1:$D$31, 3,FALSE))</f>
        <v>white</v>
      </c>
      <c r="P282" s="19" t="s">
        <v>32</v>
      </c>
      <c r="Q282" s="27">
        <v>1</v>
      </c>
      <c r="R282" s="27">
        <v>1</v>
      </c>
      <c r="S282" s="28" t="s">
        <v>140</v>
      </c>
      <c r="T282" s="28" t="s">
        <v>141</v>
      </c>
      <c r="U282" s="28" t="s">
        <v>140</v>
      </c>
      <c r="V282" s="28" t="s">
        <v>140</v>
      </c>
      <c r="W282" s="28" t="s">
        <v>141</v>
      </c>
      <c r="X282" s="30">
        <v>28</v>
      </c>
      <c r="Y282" s="30">
        <f>IF(Q282=1,100-X282,X282)</f>
        <v>72</v>
      </c>
      <c r="Z282" s="31" t="s">
        <v>140</v>
      </c>
      <c r="AA282" s="30" t="b">
        <v>1</v>
      </c>
      <c r="AB282" s="30" t="b">
        <v>1</v>
      </c>
      <c r="AC282" s="25">
        <v>1682619207667</v>
      </c>
      <c r="AD282" s="25">
        <v>1682620518198</v>
      </c>
      <c r="AE282" s="25">
        <v>1682620534344</v>
      </c>
      <c r="AF282" s="25">
        <v>1682620538489</v>
      </c>
      <c r="AG282" s="33"/>
      <c r="AH282" s="33"/>
      <c r="AI282" s="33"/>
    </row>
    <row r="283" spans="1:35" s="2" customFormat="1" ht="20" customHeight="1" x14ac:dyDescent="0.15">
      <c r="A283" s="8">
        <v>3</v>
      </c>
      <c r="B283" s="8">
        <v>6</v>
      </c>
      <c r="C283" s="23" t="s">
        <v>33</v>
      </c>
      <c r="D283" s="8">
        <v>2</v>
      </c>
      <c r="E283" s="10" t="str">
        <f>VLOOKUP(data!F124, avatar_ref!$A$1:$D$31, 4, FALSE)</f>
        <v>Colin</v>
      </c>
      <c r="F283" s="11" t="s">
        <v>27</v>
      </c>
      <c r="G283" s="11" t="s">
        <v>28</v>
      </c>
      <c r="H283" s="14" t="s">
        <v>204</v>
      </c>
      <c r="I283" s="15" t="str">
        <f>VLOOKUP(data!K124, avatar_ref!$A$1:$D$31, 2, FALSE)</f>
        <v>m</v>
      </c>
      <c r="J283" s="15" t="str">
        <f>VLOOKUP(data!K124, avatar_ref!$A$1:$D$31, 3, FALSE)</f>
        <v>white</v>
      </c>
      <c r="K283" s="14" t="s">
        <v>205</v>
      </c>
      <c r="L283" s="19" t="s">
        <v>30</v>
      </c>
      <c r="M283" s="20" t="str">
        <f>IF(L283="other",VLOOKUP(data!P124, avatar_ref!$A$1:$D$31, 4, FALSE),VLOOKUP(data!F124,avatar_ref!$A$1:$D$31, 4,FALSE))</f>
        <v>Jason</v>
      </c>
      <c r="N283" s="20" t="str">
        <f>IF(L283="other",VLOOKUP(data!P124, avatar_ref!$A$1:$D$31, 2, FALSE),VLOOKUP(data!F124,avatar_ref!$A$1:$D$31, 2,FALSE))</f>
        <v>m</v>
      </c>
      <c r="O283" s="20" t="str">
        <f>IF(L283="other",VLOOKUP(data!P124, avatar_ref!$A$1:$D$31, 3, FALSE),VLOOKUP(data!F124,avatar_ref!$A$1:$D$31, 3,FALSE))</f>
        <v>white</v>
      </c>
      <c r="P283" s="19" t="s">
        <v>32</v>
      </c>
      <c r="Q283" s="27">
        <v>1</v>
      </c>
      <c r="R283" s="27">
        <v>1</v>
      </c>
      <c r="S283" s="28" t="s">
        <v>148</v>
      </c>
      <c r="T283" s="28" t="s">
        <v>149</v>
      </c>
      <c r="U283" s="28" t="s">
        <v>148</v>
      </c>
      <c r="V283" s="28" t="s">
        <v>148</v>
      </c>
      <c r="W283" s="28" t="s">
        <v>149</v>
      </c>
      <c r="X283" s="30">
        <v>74</v>
      </c>
      <c r="Y283" s="30">
        <f>IF(Q283=1,100-X283,X283)</f>
        <v>26</v>
      </c>
      <c r="Z283" s="31" t="s">
        <v>149</v>
      </c>
      <c r="AA283" s="30" t="b">
        <v>0</v>
      </c>
      <c r="AB283" s="30" t="b">
        <v>0</v>
      </c>
      <c r="AC283" s="25">
        <v>1682619207667</v>
      </c>
      <c r="AD283" s="25">
        <v>1682620518198</v>
      </c>
      <c r="AE283" s="25">
        <v>1682620540541</v>
      </c>
      <c r="AF283" s="25">
        <v>1682620543892</v>
      </c>
      <c r="AG283" s="33"/>
      <c r="AH283" s="33"/>
      <c r="AI283" s="33"/>
    </row>
    <row r="284" spans="1:35" s="2" customFormat="1" ht="20" customHeight="1" x14ac:dyDescent="0.15">
      <c r="A284" s="8">
        <v>3</v>
      </c>
      <c r="B284" s="8">
        <v>6</v>
      </c>
      <c r="C284" s="23" t="s">
        <v>33</v>
      </c>
      <c r="D284" s="8">
        <v>3</v>
      </c>
      <c r="E284" s="10" t="str">
        <f>VLOOKUP(data!F125, avatar_ref!$A$1:$D$31, 4, FALSE)</f>
        <v>Colin</v>
      </c>
      <c r="F284" s="11" t="s">
        <v>27</v>
      </c>
      <c r="G284" s="11" t="s">
        <v>28</v>
      </c>
      <c r="H284" s="14" t="s">
        <v>204</v>
      </c>
      <c r="I284" s="15" t="str">
        <f>VLOOKUP(data!K125, avatar_ref!$A$1:$D$31, 2, FALSE)</f>
        <v>m</v>
      </c>
      <c r="J284" s="15" t="str">
        <f>VLOOKUP(data!K125, avatar_ref!$A$1:$D$31, 3, FALSE)</f>
        <v>white</v>
      </c>
      <c r="K284" s="14" t="s">
        <v>205</v>
      </c>
      <c r="L284" s="19" t="s">
        <v>30</v>
      </c>
      <c r="M284" s="20" t="str">
        <f>IF(L284="other",VLOOKUP(data!P125, avatar_ref!$A$1:$D$31, 4, FALSE),VLOOKUP(data!F125,avatar_ref!$A$1:$D$31, 4,FALSE))</f>
        <v>Jason</v>
      </c>
      <c r="N284" s="20" t="str">
        <f>IF(L284="other",VLOOKUP(data!P125, avatar_ref!$A$1:$D$31, 2, FALSE),VLOOKUP(data!F125,avatar_ref!$A$1:$D$31, 2,FALSE))</f>
        <v>m</v>
      </c>
      <c r="O284" s="20" t="str">
        <f>IF(L284="other",VLOOKUP(data!P125, avatar_ref!$A$1:$D$31, 3, FALSE),VLOOKUP(data!F125,avatar_ref!$A$1:$D$31, 3,FALSE))</f>
        <v>white</v>
      </c>
      <c r="P284" s="19" t="s">
        <v>32</v>
      </c>
      <c r="Q284" s="27">
        <v>1</v>
      </c>
      <c r="R284" s="27">
        <v>1</v>
      </c>
      <c r="S284" s="28" t="s">
        <v>156</v>
      </c>
      <c r="T284" s="28" t="s">
        <v>157</v>
      </c>
      <c r="U284" s="28" t="s">
        <v>156</v>
      </c>
      <c r="V284" s="28" t="s">
        <v>156</v>
      </c>
      <c r="W284" s="28" t="s">
        <v>157</v>
      </c>
      <c r="X284" s="30">
        <v>31</v>
      </c>
      <c r="Y284" s="30">
        <f>IF(Q284=1,100-X284,X284)</f>
        <v>69</v>
      </c>
      <c r="Z284" s="31" t="s">
        <v>156</v>
      </c>
      <c r="AA284" s="30" t="b">
        <v>1</v>
      </c>
      <c r="AB284" s="30" t="b">
        <v>1</v>
      </c>
      <c r="AC284" s="25">
        <v>1682619207667</v>
      </c>
      <c r="AD284" s="25">
        <v>1682620518198</v>
      </c>
      <c r="AE284" s="25">
        <v>1682620546114</v>
      </c>
      <c r="AF284" s="25">
        <v>1682620549338</v>
      </c>
      <c r="AG284" s="33"/>
      <c r="AH284" s="33"/>
      <c r="AI284" s="33"/>
    </row>
    <row r="285" spans="1:35" s="2" customFormat="1" ht="20" customHeight="1" x14ac:dyDescent="0.15">
      <c r="A285" s="8">
        <v>3</v>
      </c>
      <c r="B285" s="8">
        <v>6</v>
      </c>
      <c r="C285" s="23" t="s">
        <v>33</v>
      </c>
      <c r="D285" s="8">
        <v>4</v>
      </c>
      <c r="E285" s="10" t="str">
        <f>VLOOKUP(data!F126, avatar_ref!$A$1:$D$31, 4, FALSE)</f>
        <v>Colin</v>
      </c>
      <c r="F285" s="11" t="s">
        <v>27</v>
      </c>
      <c r="G285" s="11" t="s">
        <v>28</v>
      </c>
      <c r="H285" s="14" t="s">
        <v>204</v>
      </c>
      <c r="I285" s="15" t="str">
        <f>VLOOKUP(data!K126, avatar_ref!$A$1:$D$31, 2, FALSE)</f>
        <v>m</v>
      </c>
      <c r="J285" s="15" t="str">
        <f>VLOOKUP(data!K126, avatar_ref!$A$1:$D$31, 3, FALSE)</f>
        <v>white</v>
      </c>
      <c r="K285" s="14" t="s">
        <v>205</v>
      </c>
      <c r="L285" s="19" t="s">
        <v>30</v>
      </c>
      <c r="M285" s="20" t="str">
        <f>IF(L285="other",VLOOKUP(data!P126, avatar_ref!$A$1:$D$31, 4, FALSE),VLOOKUP(data!F126,avatar_ref!$A$1:$D$31, 4,FALSE))</f>
        <v>Jason</v>
      </c>
      <c r="N285" s="20" t="str">
        <f>IF(L285="other",VLOOKUP(data!P126, avatar_ref!$A$1:$D$31, 2, FALSE),VLOOKUP(data!F126,avatar_ref!$A$1:$D$31, 2,FALSE))</f>
        <v>m</v>
      </c>
      <c r="O285" s="20" t="str">
        <f>IF(L285="other",VLOOKUP(data!P126, avatar_ref!$A$1:$D$31, 3, FALSE),VLOOKUP(data!F126,avatar_ref!$A$1:$D$31, 3,FALSE))</f>
        <v>white</v>
      </c>
      <c r="P285" s="19" t="s">
        <v>32</v>
      </c>
      <c r="Q285" s="27">
        <v>1</v>
      </c>
      <c r="R285" s="27">
        <v>0</v>
      </c>
      <c r="S285" s="28" t="s">
        <v>138</v>
      </c>
      <c r="T285" s="28" t="s">
        <v>139</v>
      </c>
      <c r="U285" s="28" t="s">
        <v>139</v>
      </c>
      <c r="V285" s="28" t="s">
        <v>138</v>
      </c>
      <c r="W285" s="28" t="s">
        <v>139</v>
      </c>
      <c r="X285" s="30">
        <v>80</v>
      </c>
      <c r="Y285" s="30">
        <f>IF(Q285=1,100-X285,X285)</f>
        <v>20</v>
      </c>
      <c r="Z285" s="31" t="s">
        <v>139</v>
      </c>
      <c r="AA285" s="30" t="b">
        <v>0</v>
      </c>
      <c r="AB285" s="30" t="b">
        <v>1</v>
      </c>
      <c r="AC285" s="25">
        <v>1682619207667</v>
      </c>
      <c r="AD285" s="25">
        <v>1682620518198</v>
      </c>
      <c r="AE285" s="25">
        <v>1682620551016</v>
      </c>
      <c r="AF285" s="25">
        <v>1682620556636</v>
      </c>
      <c r="AG285" s="33"/>
      <c r="AH285" s="33"/>
      <c r="AI285" s="33"/>
    </row>
    <row r="286" spans="1:35" s="2" customFormat="1" ht="20" customHeight="1" x14ac:dyDescent="0.15">
      <c r="A286" s="8">
        <v>3</v>
      </c>
      <c r="B286" s="8">
        <v>6</v>
      </c>
      <c r="C286" s="23" t="s">
        <v>33</v>
      </c>
      <c r="D286" s="8">
        <v>5</v>
      </c>
      <c r="E286" s="10" t="str">
        <f>VLOOKUP(data!F127, avatar_ref!$A$1:$D$31, 4, FALSE)</f>
        <v>Colin</v>
      </c>
      <c r="F286" s="11" t="s">
        <v>27</v>
      </c>
      <c r="G286" s="11" t="s">
        <v>28</v>
      </c>
      <c r="H286" s="14" t="s">
        <v>204</v>
      </c>
      <c r="I286" s="15" t="str">
        <f>VLOOKUP(data!K127, avatar_ref!$A$1:$D$31, 2, FALSE)</f>
        <v>m</v>
      </c>
      <c r="J286" s="15" t="str">
        <f>VLOOKUP(data!K127, avatar_ref!$A$1:$D$31, 3, FALSE)</f>
        <v>white</v>
      </c>
      <c r="K286" s="14" t="s">
        <v>205</v>
      </c>
      <c r="L286" s="19" t="s">
        <v>30</v>
      </c>
      <c r="M286" s="20" t="str">
        <f>IF(L286="other",VLOOKUP(data!P127, avatar_ref!$A$1:$D$31, 4, FALSE),VLOOKUP(data!F127,avatar_ref!$A$1:$D$31, 4,FALSE))</f>
        <v>Jason</v>
      </c>
      <c r="N286" s="20" t="str">
        <f>IF(L286="other",VLOOKUP(data!P127, avatar_ref!$A$1:$D$31, 2, FALSE),VLOOKUP(data!F127,avatar_ref!$A$1:$D$31, 2,FALSE))</f>
        <v>m</v>
      </c>
      <c r="O286" s="20" t="str">
        <f>IF(L286="other",VLOOKUP(data!P127, avatar_ref!$A$1:$D$31, 3, FALSE),VLOOKUP(data!F127,avatar_ref!$A$1:$D$31, 3,FALSE))</f>
        <v>white</v>
      </c>
      <c r="P286" s="19" t="s">
        <v>32</v>
      </c>
      <c r="Q286" s="27">
        <v>0</v>
      </c>
      <c r="R286" s="27">
        <v>1</v>
      </c>
      <c r="S286" s="28" t="s">
        <v>124</v>
      </c>
      <c r="T286" s="28" t="s">
        <v>125</v>
      </c>
      <c r="U286" s="28" t="s">
        <v>124</v>
      </c>
      <c r="V286" s="28" t="s">
        <v>125</v>
      </c>
      <c r="W286" s="28" t="s">
        <v>124</v>
      </c>
      <c r="X286" s="30">
        <v>69</v>
      </c>
      <c r="Y286" s="30">
        <f>IF(Q286=1,100-X286,X286)</f>
        <v>69</v>
      </c>
      <c r="Z286" s="31" t="s">
        <v>124</v>
      </c>
      <c r="AA286" s="30" t="b">
        <v>1</v>
      </c>
      <c r="AB286" s="30" t="b">
        <v>1</v>
      </c>
      <c r="AC286" s="25">
        <v>1682619207667</v>
      </c>
      <c r="AD286" s="25">
        <v>1682620518198</v>
      </c>
      <c r="AE286" s="25">
        <v>1682620558127</v>
      </c>
      <c r="AF286" s="25">
        <v>1682620560806</v>
      </c>
      <c r="AG286" s="33"/>
      <c r="AH286" s="33"/>
      <c r="AI286" s="33"/>
    </row>
    <row r="287" spans="1:35" s="2" customFormat="1" ht="20" customHeight="1" x14ac:dyDescent="0.15">
      <c r="A287" s="8">
        <v>3</v>
      </c>
      <c r="B287" s="8">
        <v>6</v>
      </c>
      <c r="C287" s="23" t="s">
        <v>33</v>
      </c>
      <c r="D287" s="8">
        <v>6</v>
      </c>
      <c r="E287" s="10" t="str">
        <f>VLOOKUP(data!F128, avatar_ref!$A$1:$D$31, 4, FALSE)</f>
        <v>Colin</v>
      </c>
      <c r="F287" s="11" t="s">
        <v>27</v>
      </c>
      <c r="G287" s="11" t="s">
        <v>28</v>
      </c>
      <c r="H287" s="14" t="s">
        <v>204</v>
      </c>
      <c r="I287" s="15" t="str">
        <f>VLOOKUP(data!K128, avatar_ref!$A$1:$D$31, 2, FALSE)</f>
        <v>m</v>
      </c>
      <c r="J287" s="15" t="str">
        <f>VLOOKUP(data!K128, avatar_ref!$A$1:$D$31, 3, FALSE)</f>
        <v>white</v>
      </c>
      <c r="K287" s="14" t="s">
        <v>205</v>
      </c>
      <c r="L287" s="19" t="s">
        <v>30</v>
      </c>
      <c r="M287" s="20" t="str">
        <f>IF(L287="other",VLOOKUP(data!P128, avatar_ref!$A$1:$D$31, 4, FALSE),VLOOKUP(data!F128,avatar_ref!$A$1:$D$31, 4,FALSE))</f>
        <v>Jason</v>
      </c>
      <c r="N287" s="20" t="str">
        <f>IF(L287="other",VLOOKUP(data!P128, avatar_ref!$A$1:$D$31, 2, FALSE),VLOOKUP(data!F128,avatar_ref!$A$1:$D$31, 2,FALSE))</f>
        <v>m</v>
      </c>
      <c r="O287" s="20" t="str">
        <f>IF(L287="other",VLOOKUP(data!P128, avatar_ref!$A$1:$D$31, 3, FALSE),VLOOKUP(data!F128,avatar_ref!$A$1:$D$31, 3,FALSE))</f>
        <v>white</v>
      </c>
      <c r="P287" s="19" t="s">
        <v>32</v>
      </c>
      <c r="Q287" s="27">
        <v>0</v>
      </c>
      <c r="R287" s="27">
        <v>1</v>
      </c>
      <c r="S287" s="28" t="s">
        <v>128</v>
      </c>
      <c r="T287" s="28" t="s">
        <v>129</v>
      </c>
      <c r="U287" s="28" t="s">
        <v>128</v>
      </c>
      <c r="V287" s="28" t="s">
        <v>129</v>
      </c>
      <c r="W287" s="28" t="s">
        <v>128</v>
      </c>
      <c r="X287" s="30">
        <v>26</v>
      </c>
      <c r="Y287" s="30">
        <f>IF(Q287=1,100-X287,X287)</f>
        <v>26</v>
      </c>
      <c r="Z287" s="31" t="s">
        <v>129</v>
      </c>
      <c r="AA287" s="30" t="b">
        <v>0</v>
      </c>
      <c r="AB287" s="30" t="b">
        <v>0</v>
      </c>
      <c r="AC287" s="25">
        <v>1682619207667</v>
      </c>
      <c r="AD287" s="25">
        <v>1682620518198</v>
      </c>
      <c r="AE287" s="25">
        <v>1682620562136</v>
      </c>
      <c r="AF287" s="25">
        <v>1682620570134</v>
      </c>
      <c r="AG287" s="33"/>
      <c r="AH287" s="33"/>
      <c r="AI287" s="33"/>
    </row>
    <row r="288" spans="1:35" s="2" customFormat="1" ht="20" customHeight="1" x14ac:dyDescent="0.15">
      <c r="A288" s="8">
        <v>3</v>
      </c>
      <c r="B288" s="8">
        <v>6</v>
      </c>
      <c r="C288" s="23" t="s">
        <v>33</v>
      </c>
      <c r="D288" s="8">
        <v>7</v>
      </c>
      <c r="E288" s="10" t="str">
        <f>VLOOKUP(data!F129, avatar_ref!$A$1:$D$31, 4, FALSE)</f>
        <v>Colin</v>
      </c>
      <c r="F288" s="11" t="s">
        <v>27</v>
      </c>
      <c r="G288" s="11" t="s">
        <v>28</v>
      </c>
      <c r="H288" s="14" t="s">
        <v>204</v>
      </c>
      <c r="I288" s="15" t="str">
        <f>VLOOKUP(data!K129, avatar_ref!$A$1:$D$31, 2, FALSE)</f>
        <v>m</v>
      </c>
      <c r="J288" s="15" t="str">
        <f>VLOOKUP(data!K129, avatar_ref!$A$1:$D$31, 3, FALSE)</f>
        <v>white</v>
      </c>
      <c r="K288" s="14" t="s">
        <v>205</v>
      </c>
      <c r="L288" s="19" t="s">
        <v>30</v>
      </c>
      <c r="M288" s="20" t="str">
        <f>IF(L288="other",VLOOKUP(data!P129, avatar_ref!$A$1:$D$31, 4, FALSE),VLOOKUP(data!F129,avatar_ref!$A$1:$D$31, 4,FALSE))</f>
        <v>Jason</v>
      </c>
      <c r="N288" s="20" t="str">
        <f>IF(L288="other",VLOOKUP(data!P129, avatar_ref!$A$1:$D$31, 2, FALSE),VLOOKUP(data!F129,avatar_ref!$A$1:$D$31, 2,FALSE))</f>
        <v>m</v>
      </c>
      <c r="O288" s="20" t="str">
        <f>IF(L288="other",VLOOKUP(data!P129, avatar_ref!$A$1:$D$31, 3, FALSE),VLOOKUP(data!F129,avatar_ref!$A$1:$D$31, 3,FALSE))</f>
        <v>white</v>
      </c>
      <c r="P288" s="19" t="s">
        <v>32</v>
      </c>
      <c r="Q288" s="27">
        <v>0</v>
      </c>
      <c r="R288" s="27">
        <v>1</v>
      </c>
      <c r="S288" s="28" t="s">
        <v>144</v>
      </c>
      <c r="T288" s="28" t="s">
        <v>145</v>
      </c>
      <c r="U288" s="28" t="s">
        <v>144</v>
      </c>
      <c r="V288" s="28" t="s">
        <v>145</v>
      </c>
      <c r="W288" s="28" t="s">
        <v>144</v>
      </c>
      <c r="X288" s="30">
        <v>82</v>
      </c>
      <c r="Y288" s="30">
        <f>IF(Q288=1,100-X288,X288)</f>
        <v>82</v>
      </c>
      <c r="Z288" s="31" t="s">
        <v>144</v>
      </c>
      <c r="AA288" s="30" t="b">
        <v>1</v>
      </c>
      <c r="AB288" s="30" t="b">
        <v>1</v>
      </c>
      <c r="AC288" s="25">
        <v>1682619207667</v>
      </c>
      <c r="AD288" s="25">
        <v>1682620518198</v>
      </c>
      <c r="AE288" s="25">
        <v>1682620572404</v>
      </c>
      <c r="AF288" s="25">
        <v>1682620578428</v>
      </c>
      <c r="AG288" s="33"/>
      <c r="AH288" s="33"/>
      <c r="AI288" s="33"/>
    </row>
    <row r="289" spans="1:35" s="2" customFormat="1" ht="20" customHeight="1" x14ac:dyDescent="0.15">
      <c r="A289" s="8">
        <v>3</v>
      </c>
      <c r="B289" s="8">
        <v>6</v>
      </c>
      <c r="C289" s="23" t="s">
        <v>33</v>
      </c>
      <c r="D289" s="8">
        <v>8</v>
      </c>
      <c r="E289" s="10" t="str">
        <f>VLOOKUP(data!F130, avatar_ref!$A$1:$D$31, 4, FALSE)</f>
        <v>Colin</v>
      </c>
      <c r="F289" s="11" t="s">
        <v>27</v>
      </c>
      <c r="G289" s="11" t="s">
        <v>28</v>
      </c>
      <c r="H289" s="14" t="s">
        <v>204</v>
      </c>
      <c r="I289" s="15" t="str">
        <f>VLOOKUP(data!K130, avatar_ref!$A$1:$D$31, 2, FALSE)</f>
        <v>m</v>
      </c>
      <c r="J289" s="15" t="str">
        <f>VLOOKUP(data!K130, avatar_ref!$A$1:$D$31, 3, FALSE)</f>
        <v>white</v>
      </c>
      <c r="K289" s="14" t="s">
        <v>205</v>
      </c>
      <c r="L289" s="19" t="s">
        <v>30</v>
      </c>
      <c r="M289" s="20" t="str">
        <f>IF(L289="other",VLOOKUP(data!P130, avatar_ref!$A$1:$D$31, 4, FALSE),VLOOKUP(data!F130,avatar_ref!$A$1:$D$31, 4,FALSE))</f>
        <v>Jason</v>
      </c>
      <c r="N289" s="20" t="str">
        <f>IF(L289="other",VLOOKUP(data!P130, avatar_ref!$A$1:$D$31, 2, FALSE),VLOOKUP(data!F130,avatar_ref!$A$1:$D$31, 2,FALSE))</f>
        <v>m</v>
      </c>
      <c r="O289" s="20" t="str">
        <f>IF(L289="other",VLOOKUP(data!P130, avatar_ref!$A$1:$D$31, 3, FALSE),VLOOKUP(data!F130,avatar_ref!$A$1:$D$31, 3,FALSE))</f>
        <v>white</v>
      </c>
      <c r="P289" s="19" t="s">
        <v>32</v>
      </c>
      <c r="Q289" s="27">
        <v>1</v>
      </c>
      <c r="R289" s="27">
        <v>1</v>
      </c>
      <c r="S289" s="28" t="s">
        <v>134</v>
      </c>
      <c r="T289" s="28" t="s">
        <v>135</v>
      </c>
      <c r="U289" s="28" t="s">
        <v>134</v>
      </c>
      <c r="V289" s="28" t="s">
        <v>134</v>
      </c>
      <c r="W289" s="28" t="s">
        <v>135</v>
      </c>
      <c r="X289" s="30">
        <v>23</v>
      </c>
      <c r="Y289" s="30">
        <f>IF(Q289=1,100-X289,X289)</f>
        <v>77</v>
      </c>
      <c r="Z289" s="31" t="s">
        <v>134</v>
      </c>
      <c r="AA289" s="30" t="b">
        <v>1</v>
      </c>
      <c r="AB289" s="30" t="b">
        <v>1</v>
      </c>
      <c r="AC289" s="25">
        <v>1682619207667</v>
      </c>
      <c r="AD289" s="25">
        <v>1682620518198</v>
      </c>
      <c r="AE289" s="25">
        <v>1682620580219</v>
      </c>
      <c r="AF289" s="25">
        <v>1682620584501</v>
      </c>
      <c r="AG289" s="33"/>
      <c r="AH289" s="33"/>
      <c r="AI289" s="33"/>
    </row>
    <row r="290" spans="1:35" s="2" customFormat="1" ht="20" customHeight="1" x14ac:dyDescent="0.15">
      <c r="A290" s="8">
        <v>3</v>
      </c>
      <c r="B290" s="8">
        <v>6</v>
      </c>
      <c r="C290" s="23" t="s">
        <v>33</v>
      </c>
      <c r="D290" s="8">
        <v>9</v>
      </c>
      <c r="E290" s="10" t="str">
        <f>VLOOKUP(data!F131, avatar_ref!$A$1:$D$31, 4, FALSE)</f>
        <v>Colin</v>
      </c>
      <c r="F290" s="11" t="s">
        <v>27</v>
      </c>
      <c r="G290" s="11" t="s">
        <v>28</v>
      </c>
      <c r="H290" s="14" t="s">
        <v>204</v>
      </c>
      <c r="I290" s="15" t="str">
        <f>VLOOKUP(data!K131, avatar_ref!$A$1:$D$31, 2, FALSE)</f>
        <v>m</v>
      </c>
      <c r="J290" s="15" t="str">
        <f>VLOOKUP(data!K131, avatar_ref!$A$1:$D$31, 3, FALSE)</f>
        <v>white</v>
      </c>
      <c r="K290" s="14" t="s">
        <v>205</v>
      </c>
      <c r="L290" s="19" t="s">
        <v>30</v>
      </c>
      <c r="M290" s="20" t="str">
        <f>IF(L290="other",VLOOKUP(data!P131, avatar_ref!$A$1:$D$31, 4, FALSE),VLOOKUP(data!F131,avatar_ref!$A$1:$D$31, 4,FALSE))</f>
        <v>Jason</v>
      </c>
      <c r="N290" s="20" t="str">
        <f>IF(L290="other",VLOOKUP(data!P131, avatar_ref!$A$1:$D$31, 2, FALSE),VLOOKUP(data!F131,avatar_ref!$A$1:$D$31, 2,FALSE))</f>
        <v>m</v>
      </c>
      <c r="O290" s="20" t="str">
        <f>IF(L290="other",VLOOKUP(data!P131, avatar_ref!$A$1:$D$31, 3, FALSE),VLOOKUP(data!F131,avatar_ref!$A$1:$D$31, 3,FALSE))</f>
        <v>white</v>
      </c>
      <c r="P290" s="19" t="s">
        <v>32</v>
      </c>
      <c r="Q290" s="27">
        <v>0</v>
      </c>
      <c r="R290" s="27">
        <v>1</v>
      </c>
      <c r="S290" s="28" t="s">
        <v>130</v>
      </c>
      <c r="T290" s="28" t="s">
        <v>131</v>
      </c>
      <c r="U290" s="28" t="s">
        <v>130</v>
      </c>
      <c r="V290" s="28" t="s">
        <v>131</v>
      </c>
      <c r="W290" s="28" t="s">
        <v>130</v>
      </c>
      <c r="X290" s="30">
        <v>73</v>
      </c>
      <c r="Y290" s="30">
        <f>IF(Q290=1,100-X290,X290)</f>
        <v>73</v>
      </c>
      <c r="Z290" s="31" t="s">
        <v>130</v>
      </c>
      <c r="AA290" s="30" t="b">
        <v>1</v>
      </c>
      <c r="AB290" s="30" t="b">
        <v>1</v>
      </c>
      <c r="AC290" s="25">
        <v>1682619207667</v>
      </c>
      <c r="AD290" s="25">
        <v>1682620518198</v>
      </c>
      <c r="AE290" s="25">
        <v>1682620586125</v>
      </c>
      <c r="AF290" s="25">
        <v>1682620591345</v>
      </c>
      <c r="AG290" s="33"/>
      <c r="AH290" s="33"/>
      <c r="AI290" s="33"/>
    </row>
    <row r="291" spans="1:35" s="2" customFormat="1" ht="20" customHeight="1" x14ac:dyDescent="0.15">
      <c r="A291" s="8">
        <v>3</v>
      </c>
      <c r="B291" s="8">
        <v>6</v>
      </c>
      <c r="C291" s="23" t="s">
        <v>33</v>
      </c>
      <c r="D291" s="8">
        <v>10</v>
      </c>
      <c r="E291" s="10" t="str">
        <f>VLOOKUP(data!F132, avatar_ref!$A$1:$D$31, 4, FALSE)</f>
        <v>Colin</v>
      </c>
      <c r="F291" s="11" t="s">
        <v>27</v>
      </c>
      <c r="G291" s="11" t="s">
        <v>28</v>
      </c>
      <c r="H291" s="14" t="s">
        <v>204</v>
      </c>
      <c r="I291" s="15" t="str">
        <f>VLOOKUP(data!K132, avatar_ref!$A$1:$D$31, 2, FALSE)</f>
        <v>m</v>
      </c>
      <c r="J291" s="15" t="str">
        <f>VLOOKUP(data!K132, avatar_ref!$A$1:$D$31, 3, FALSE)</f>
        <v>white</v>
      </c>
      <c r="K291" s="14" t="s">
        <v>205</v>
      </c>
      <c r="L291" s="19" t="s">
        <v>30</v>
      </c>
      <c r="M291" s="20" t="str">
        <f>IF(L291="other",VLOOKUP(data!P132, avatar_ref!$A$1:$D$31, 4, FALSE),VLOOKUP(data!F132,avatar_ref!$A$1:$D$31, 4,FALSE))</f>
        <v>Jason</v>
      </c>
      <c r="N291" s="20" t="str">
        <f>IF(L291="other",VLOOKUP(data!P132, avatar_ref!$A$1:$D$31, 2, FALSE),VLOOKUP(data!F132,avatar_ref!$A$1:$D$31, 2,FALSE))</f>
        <v>m</v>
      </c>
      <c r="O291" s="20" t="str">
        <f>IF(L291="other",VLOOKUP(data!P132, avatar_ref!$A$1:$D$31, 3, FALSE),VLOOKUP(data!F132,avatar_ref!$A$1:$D$31, 3,FALSE))</f>
        <v>white</v>
      </c>
      <c r="P291" s="19" t="s">
        <v>32</v>
      </c>
      <c r="Q291" s="27">
        <v>0</v>
      </c>
      <c r="R291" s="27">
        <v>0</v>
      </c>
      <c r="S291" s="28" t="s">
        <v>158</v>
      </c>
      <c r="T291" s="28" t="s">
        <v>159</v>
      </c>
      <c r="U291" s="28" t="s">
        <v>159</v>
      </c>
      <c r="V291" s="28" t="s">
        <v>159</v>
      </c>
      <c r="W291" s="28" t="s">
        <v>158</v>
      </c>
      <c r="X291" s="30">
        <v>76</v>
      </c>
      <c r="Y291" s="30">
        <f>IF(Q291=1,100-X291,X291)</f>
        <v>76</v>
      </c>
      <c r="Z291" s="31" t="s">
        <v>158</v>
      </c>
      <c r="AA291" s="30" t="b">
        <v>1</v>
      </c>
      <c r="AB291" s="30" t="b">
        <v>0</v>
      </c>
      <c r="AC291" s="25">
        <v>1682619207667</v>
      </c>
      <c r="AD291" s="25">
        <v>1682620518198</v>
      </c>
      <c r="AE291" s="25">
        <v>1682620592421</v>
      </c>
      <c r="AF291" s="25">
        <v>1682620595345</v>
      </c>
      <c r="AG291" s="33"/>
      <c r="AH291" s="33"/>
      <c r="AI291" s="33"/>
    </row>
    <row r="292" spans="1:35" s="2" customFormat="1" ht="20" customHeight="1" x14ac:dyDescent="0.15">
      <c r="A292" s="8">
        <v>3</v>
      </c>
      <c r="B292" s="8">
        <v>6</v>
      </c>
      <c r="C292" s="23" t="s">
        <v>33</v>
      </c>
      <c r="D292" s="8">
        <v>11</v>
      </c>
      <c r="E292" s="10" t="str">
        <f>VLOOKUP(data!F133, avatar_ref!$A$1:$D$31, 4, FALSE)</f>
        <v>Colin</v>
      </c>
      <c r="F292" s="11" t="s">
        <v>27</v>
      </c>
      <c r="G292" s="11" t="s">
        <v>28</v>
      </c>
      <c r="H292" s="14" t="s">
        <v>204</v>
      </c>
      <c r="I292" s="15" t="str">
        <f>VLOOKUP(data!K133, avatar_ref!$A$1:$D$31, 2, FALSE)</f>
        <v>m</v>
      </c>
      <c r="J292" s="15" t="str">
        <f>VLOOKUP(data!K133, avatar_ref!$A$1:$D$31, 3, FALSE)</f>
        <v>white</v>
      </c>
      <c r="K292" s="14" t="s">
        <v>205</v>
      </c>
      <c r="L292" s="19" t="s">
        <v>30</v>
      </c>
      <c r="M292" s="20" t="str">
        <f>IF(L292="other",VLOOKUP(data!P133, avatar_ref!$A$1:$D$31, 4, FALSE),VLOOKUP(data!F133,avatar_ref!$A$1:$D$31, 4,FALSE))</f>
        <v>Jason</v>
      </c>
      <c r="N292" s="20" t="str">
        <f>IF(L292="other",VLOOKUP(data!P133, avatar_ref!$A$1:$D$31, 2, FALSE),VLOOKUP(data!F133,avatar_ref!$A$1:$D$31, 2,FALSE))</f>
        <v>m</v>
      </c>
      <c r="O292" s="20" t="str">
        <f>IF(L292="other",VLOOKUP(data!P133, avatar_ref!$A$1:$D$31, 3, FALSE),VLOOKUP(data!F133,avatar_ref!$A$1:$D$31, 3,FALSE))</f>
        <v>white</v>
      </c>
      <c r="P292" s="19" t="s">
        <v>32</v>
      </c>
      <c r="Q292" s="27">
        <v>0</v>
      </c>
      <c r="R292" s="27">
        <v>1</v>
      </c>
      <c r="S292" s="28" t="s">
        <v>126</v>
      </c>
      <c r="T292" s="28" t="s">
        <v>127</v>
      </c>
      <c r="U292" s="28" t="s">
        <v>126</v>
      </c>
      <c r="V292" s="28" t="s">
        <v>127</v>
      </c>
      <c r="W292" s="28" t="s">
        <v>126</v>
      </c>
      <c r="X292" s="30">
        <v>33</v>
      </c>
      <c r="Y292" s="30">
        <f>IF(Q292=1,100-X292,X292)</f>
        <v>33</v>
      </c>
      <c r="Z292" s="31" t="s">
        <v>127</v>
      </c>
      <c r="AA292" s="30" t="b">
        <v>0</v>
      </c>
      <c r="AB292" s="30" t="b">
        <v>0</v>
      </c>
      <c r="AC292" s="25">
        <v>1682619207667</v>
      </c>
      <c r="AD292" s="25">
        <v>1682620518198</v>
      </c>
      <c r="AE292" s="25">
        <v>1682620596651</v>
      </c>
      <c r="AF292" s="25">
        <v>1682620598957</v>
      </c>
      <c r="AG292" s="33"/>
      <c r="AH292" s="33"/>
      <c r="AI292" s="33"/>
    </row>
    <row r="293" spans="1:35" s="2" customFormat="1" ht="20" customHeight="1" x14ac:dyDescent="0.15">
      <c r="A293" s="8">
        <v>3</v>
      </c>
      <c r="B293" s="8">
        <v>6</v>
      </c>
      <c r="C293" s="23" t="s">
        <v>33</v>
      </c>
      <c r="D293" s="8">
        <v>12</v>
      </c>
      <c r="E293" s="10" t="str">
        <f>VLOOKUP(data!F134, avatar_ref!$A$1:$D$31, 4, FALSE)</f>
        <v>Colin</v>
      </c>
      <c r="F293" s="11" t="s">
        <v>27</v>
      </c>
      <c r="G293" s="11" t="s">
        <v>28</v>
      </c>
      <c r="H293" s="14" t="s">
        <v>204</v>
      </c>
      <c r="I293" s="15" t="str">
        <f>VLOOKUP(data!K134, avatar_ref!$A$1:$D$31, 2, FALSE)</f>
        <v>m</v>
      </c>
      <c r="J293" s="15" t="str">
        <f>VLOOKUP(data!K134, avatar_ref!$A$1:$D$31, 3, FALSE)</f>
        <v>white</v>
      </c>
      <c r="K293" s="14" t="s">
        <v>205</v>
      </c>
      <c r="L293" s="19" t="s">
        <v>30</v>
      </c>
      <c r="M293" s="20" t="str">
        <f>IF(L293="other",VLOOKUP(data!P134, avatar_ref!$A$1:$D$31, 4, FALSE),VLOOKUP(data!F134,avatar_ref!$A$1:$D$31, 4,FALSE))</f>
        <v>Jason</v>
      </c>
      <c r="N293" s="20" t="str">
        <f>IF(L293="other",VLOOKUP(data!P134, avatar_ref!$A$1:$D$31, 2, FALSE),VLOOKUP(data!F134,avatar_ref!$A$1:$D$31, 2,FALSE))</f>
        <v>m</v>
      </c>
      <c r="O293" s="20" t="str">
        <f>IF(L293="other",VLOOKUP(data!P134, avatar_ref!$A$1:$D$31, 3, FALSE),VLOOKUP(data!F134,avatar_ref!$A$1:$D$31, 3,FALSE))</f>
        <v>white</v>
      </c>
      <c r="P293" s="19" t="s">
        <v>32</v>
      </c>
      <c r="Q293" s="27">
        <v>0</v>
      </c>
      <c r="R293" s="27">
        <v>1</v>
      </c>
      <c r="S293" s="28" t="s">
        <v>154</v>
      </c>
      <c r="T293" s="28" t="s">
        <v>155</v>
      </c>
      <c r="U293" s="28" t="s">
        <v>154</v>
      </c>
      <c r="V293" s="28" t="s">
        <v>155</v>
      </c>
      <c r="W293" s="28" t="s">
        <v>154</v>
      </c>
      <c r="X293" s="30">
        <v>74</v>
      </c>
      <c r="Y293" s="30">
        <f>IF(Q293=1,100-X293,X293)</f>
        <v>74</v>
      </c>
      <c r="Z293" s="31" t="s">
        <v>154</v>
      </c>
      <c r="AA293" s="30" t="b">
        <v>1</v>
      </c>
      <c r="AB293" s="30" t="b">
        <v>1</v>
      </c>
      <c r="AC293" s="25">
        <v>1682619207667</v>
      </c>
      <c r="AD293" s="25">
        <v>1682620518198</v>
      </c>
      <c r="AE293" s="25">
        <v>1682620601483</v>
      </c>
      <c r="AF293" s="25">
        <v>1682620603468</v>
      </c>
      <c r="AG293" s="33"/>
      <c r="AH293" s="33"/>
      <c r="AI293" s="33"/>
    </row>
    <row r="294" spans="1:35" s="2" customFormat="1" ht="20" customHeight="1" x14ac:dyDescent="0.15">
      <c r="A294" s="8">
        <v>3</v>
      </c>
      <c r="B294" s="8">
        <v>6</v>
      </c>
      <c r="C294" s="23" t="s">
        <v>33</v>
      </c>
      <c r="D294" s="8">
        <v>13</v>
      </c>
      <c r="E294" s="10" t="str">
        <f>VLOOKUP(data!F135, avatar_ref!$A$1:$D$31, 4, FALSE)</f>
        <v>Colin</v>
      </c>
      <c r="F294" s="11" t="s">
        <v>27</v>
      </c>
      <c r="G294" s="11" t="s">
        <v>28</v>
      </c>
      <c r="H294" s="14" t="s">
        <v>204</v>
      </c>
      <c r="I294" s="15" t="str">
        <f>VLOOKUP(data!K135, avatar_ref!$A$1:$D$31, 2, FALSE)</f>
        <v>m</v>
      </c>
      <c r="J294" s="15" t="str">
        <f>VLOOKUP(data!K135, avatar_ref!$A$1:$D$31, 3, FALSE)</f>
        <v>white</v>
      </c>
      <c r="K294" s="14" t="s">
        <v>205</v>
      </c>
      <c r="L294" s="19" t="s">
        <v>30</v>
      </c>
      <c r="M294" s="20" t="str">
        <f>IF(L294="other",VLOOKUP(data!P135, avatar_ref!$A$1:$D$31, 4, FALSE),VLOOKUP(data!F135,avatar_ref!$A$1:$D$31, 4,FALSE))</f>
        <v>Jason</v>
      </c>
      <c r="N294" s="20" t="str">
        <f>IF(L294="other",VLOOKUP(data!P135, avatar_ref!$A$1:$D$31, 2, FALSE),VLOOKUP(data!F135,avatar_ref!$A$1:$D$31, 2,FALSE))</f>
        <v>m</v>
      </c>
      <c r="O294" s="20" t="str">
        <f>IF(L294="other",VLOOKUP(data!P135, avatar_ref!$A$1:$D$31, 3, FALSE),VLOOKUP(data!F135,avatar_ref!$A$1:$D$31, 3,FALSE))</f>
        <v>white</v>
      </c>
      <c r="P294" s="19" t="s">
        <v>32</v>
      </c>
      <c r="Q294" s="27">
        <v>0</v>
      </c>
      <c r="R294" s="27">
        <v>0</v>
      </c>
      <c r="S294" s="28" t="s">
        <v>150</v>
      </c>
      <c r="T294" s="28" t="s">
        <v>151</v>
      </c>
      <c r="U294" s="28" t="s">
        <v>151</v>
      </c>
      <c r="V294" s="28" t="s">
        <v>151</v>
      </c>
      <c r="W294" s="28" t="s">
        <v>150</v>
      </c>
      <c r="X294" s="30">
        <v>35</v>
      </c>
      <c r="Y294" s="30">
        <f>IF(Q294=1,100-X294,X294)</f>
        <v>35</v>
      </c>
      <c r="Z294" s="31" t="s">
        <v>151</v>
      </c>
      <c r="AA294" s="30" t="b">
        <v>0</v>
      </c>
      <c r="AB294" s="30" t="b">
        <v>1</v>
      </c>
      <c r="AC294" s="25">
        <v>1682619207667</v>
      </c>
      <c r="AD294" s="25">
        <v>1682620518198</v>
      </c>
      <c r="AE294" s="25">
        <v>1682620604461</v>
      </c>
      <c r="AF294" s="25">
        <v>1682620608126</v>
      </c>
      <c r="AG294" s="33"/>
      <c r="AH294" s="33"/>
      <c r="AI294" s="33"/>
    </row>
    <row r="295" spans="1:35" s="2" customFormat="1" ht="20" customHeight="1" x14ac:dyDescent="0.15">
      <c r="A295" s="8">
        <v>3</v>
      </c>
      <c r="B295" s="8">
        <v>6</v>
      </c>
      <c r="C295" s="23" t="s">
        <v>33</v>
      </c>
      <c r="D295" s="8">
        <v>14</v>
      </c>
      <c r="E295" s="10" t="str">
        <f>VLOOKUP(data!F136, avatar_ref!$A$1:$D$31, 4, FALSE)</f>
        <v>Colin</v>
      </c>
      <c r="F295" s="11" t="s">
        <v>27</v>
      </c>
      <c r="G295" s="11" t="s">
        <v>28</v>
      </c>
      <c r="H295" s="14" t="s">
        <v>204</v>
      </c>
      <c r="I295" s="15" t="str">
        <f>VLOOKUP(data!K136, avatar_ref!$A$1:$D$31, 2, FALSE)</f>
        <v>m</v>
      </c>
      <c r="J295" s="15" t="str">
        <f>VLOOKUP(data!K136, avatar_ref!$A$1:$D$31, 3, FALSE)</f>
        <v>white</v>
      </c>
      <c r="K295" s="14" t="s">
        <v>205</v>
      </c>
      <c r="L295" s="19" t="s">
        <v>30</v>
      </c>
      <c r="M295" s="20" t="str">
        <f>IF(L295="other",VLOOKUP(data!P136, avatar_ref!$A$1:$D$31, 4, FALSE),VLOOKUP(data!F136,avatar_ref!$A$1:$D$31, 4,FALSE))</f>
        <v>Jason</v>
      </c>
      <c r="N295" s="20" t="str">
        <f>IF(L295="other",VLOOKUP(data!P136, avatar_ref!$A$1:$D$31, 2, FALSE),VLOOKUP(data!F136,avatar_ref!$A$1:$D$31, 2,FALSE))</f>
        <v>m</v>
      </c>
      <c r="O295" s="20" t="str">
        <f>IF(L295="other",VLOOKUP(data!P136, avatar_ref!$A$1:$D$31, 3, FALSE),VLOOKUP(data!F136,avatar_ref!$A$1:$D$31, 3,FALSE))</f>
        <v>white</v>
      </c>
      <c r="P295" s="19" t="s">
        <v>32</v>
      </c>
      <c r="Q295" s="27">
        <v>0</v>
      </c>
      <c r="R295" s="27">
        <v>1</v>
      </c>
      <c r="S295" s="28" t="s">
        <v>136</v>
      </c>
      <c r="T295" s="28" t="s">
        <v>137</v>
      </c>
      <c r="U295" s="28" t="s">
        <v>136</v>
      </c>
      <c r="V295" s="28" t="s">
        <v>137</v>
      </c>
      <c r="W295" s="28" t="s">
        <v>136</v>
      </c>
      <c r="X295" s="30">
        <v>65</v>
      </c>
      <c r="Y295" s="30">
        <f>IF(Q295=1,100-X295,X295)</f>
        <v>65</v>
      </c>
      <c r="Z295" s="31" t="s">
        <v>136</v>
      </c>
      <c r="AA295" s="30" t="b">
        <v>1</v>
      </c>
      <c r="AB295" s="30" t="b">
        <v>1</v>
      </c>
      <c r="AC295" s="25">
        <v>1682619207667</v>
      </c>
      <c r="AD295" s="25">
        <v>1682620518198</v>
      </c>
      <c r="AE295" s="25">
        <v>1682620609520</v>
      </c>
      <c r="AF295" s="25">
        <v>1682620612326</v>
      </c>
      <c r="AG295" s="33"/>
      <c r="AH295" s="33"/>
      <c r="AI295" s="33"/>
    </row>
    <row r="296" spans="1:35" s="2" customFormat="1" ht="20" customHeight="1" x14ac:dyDescent="0.15">
      <c r="A296" s="8">
        <v>3</v>
      </c>
      <c r="B296" s="8">
        <v>6</v>
      </c>
      <c r="C296" s="23" t="s">
        <v>33</v>
      </c>
      <c r="D296" s="8">
        <v>15</v>
      </c>
      <c r="E296" s="10" t="str">
        <f>VLOOKUP(data!F137, avatar_ref!$A$1:$D$31, 4, FALSE)</f>
        <v>Colin</v>
      </c>
      <c r="F296" s="11" t="s">
        <v>27</v>
      </c>
      <c r="G296" s="11" t="s">
        <v>28</v>
      </c>
      <c r="H296" s="14" t="s">
        <v>204</v>
      </c>
      <c r="I296" s="15" t="str">
        <f>VLOOKUP(data!K137, avatar_ref!$A$1:$D$31, 2, FALSE)</f>
        <v>m</v>
      </c>
      <c r="J296" s="15" t="str">
        <f>VLOOKUP(data!K137, avatar_ref!$A$1:$D$31, 3, FALSE)</f>
        <v>white</v>
      </c>
      <c r="K296" s="14" t="s">
        <v>205</v>
      </c>
      <c r="L296" s="19" t="s">
        <v>30</v>
      </c>
      <c r="M296" s="20" t="str">
        <f>IF(L296="other",VLOOKUP(data!P137, avatar_ref!$A$1:$D$31, 4, FALSE),VLOOKUP(data!F137,avatar_ref!$A$1:$D$31, 4,FALSE))</f>
        <v>Jason</v>
      </c>
      <c r="N296" s="20" t="str">
        <f>IF(L296="other",VLOOKUP(data!P137, avatar_ref!$A$1:$D$31, 2, FALSE),VLOOKUP(data!F137,avatar_ref!$A$1:$D$31, 2,FALSE))</f>
        <v>m</v>
      </c>
      <c r="O296" s="20" t="str">
        <f>IF(L296="other",VLOOKUP(data!P137, avatar_ref!$A$1:$D$31, 3, FALSE),VLOOKUP(data!F137,avatar_ref!$A$1:$D$31, 3,FALSE))</f>
        <v>white</v>
      </c>
      <c r="P296" s="19" t="s">
        <v>32</v>
      </c>
      <c r="Q296" s="27">
        <v>1</v>
      </c>
      <c r="R296" s="27">
        <v>1</v>
      </c>
      <c r="S296" s="28" t="s">
        <v>132</v>
      </c>
      <c r="T296" s="28" t="s">
        <v>133</v>
      </c>
      <c r="U296" s="28" t="s">
        <v>132</v>
      </c>
      <c r="V296" s="28" t="s">
        <v>132</v>
      </c>
      <c r="W296" s="28" t="s">
        <v>133</v>
      </c>
      <c r="X296" s="30">
        <v>29</v>
      </c>
      <c r="Y296" s="30">
        <f>IF(Q296=1,100-X296,X296)</f>
        <v>71</v>
      </c>
      <c r="Z296" s="31" t="s">
        <v>132</v>
      </c>
      <c r="AA296" s="30" t="b">
        <v>1</v>
      </c>
      <c r="AB296" s="30" t="b">
        <v>1</v>
      </c>
      <c r="AC296" s="25">
        <v>1682619207667</v>
      </c>
      <c r="AD296" s="25">
        <v>1682620518198</v>
      </c>
      <c r="AE296" s="25">
        <v>1682620613363</v>
      </c>
      <c r="AF296" s="25">
        <v>1682620615443</v>
      </c>
      <c r="AG296" s="33"/>
      <c r="AH296" s="33"/>
      <c r="AI296" s="33"/>
    </row>
    <row r="297" spans="1:35" s="2" customFormat="1" ht="20" customHeight="1" x14ac:dyDescent="0.15">
      <c r="A297" s="8">
        <v>3</v>
      </c>
      <c r="B297" s="8">
        <v>6</v>
      </c>
      <c r="C297" s="23" t="s">
        <v>33</v>
      </c>
      <c r="D297" s="8">
        <v>16</v>
      </c>
      <c r="E297" s="10" t="str">
        <f>VLOOKUP(data!F138, avatar_ref!$A$1:$D$31, 4, FALSE)</f>
        <v>Colin</v>
      </c>
      <c r="F297" s="11" t="s">
        <v>27</v>
      </c>
      <c r="G297" s="11" t="s">
        <v>28</v>
      </c>
      <c r="H297" s="14" t="s">
        <v>204</v>
      </c>
      <c r="I297" s="15" t="str">
        <f>VLOOKUP(data!K138, avatar_ref!$A$1:$D$31, 2, FALSE)</f>
        <v>m</v>
      </c>
      <c r="J297" s="15" t="str">
        <f>VLOOKUP(data!K138, avatar_ref!$A$1:$D$31, 3, FALSE)</f>
        <v>white</v>
      </c>
      <c r="K297" s="14" t="s">
        <v>205</v>
      </c>
      <c r="L297" s="19" t="s">
        <v>30</v>
      </c>
      <c r="M297" s="20" t="str">
        <f>IF(L297="other",VLOOKUP(data!P138, avatar_ref!$A$1:$D$31, 4, FALSE),VLOOKUP(data!F138,avatar_ref!$A$1:$D$31, 4,FALSE))</f>
        <v>Jason</v>
      </c>
      <c r="N297" s="20" t="str">
        <f>IF(L297="other",VLOOKUP(data!P138, avatar_ref!$A$1:$D$31, 2, FALSE),VLOOKUP(data!F138,avatar_ref!$A$1:$D$31, 2,FALSE))</f>
        <v>m</v>
      </c>
      <c r="O297" s="20" t="str">
        <f>IF(L297="other",VLOOKUP(data!P138, avatar_ref!$A$1:$D$31, 3, FALSE),VLOOKUP(data!F138,avatar_ref!$A$1:$D$31, 3,FALSE))</f>
        <v>white</v>
      </c>
      <c r="P297" s="19" t="s">
        <v>32</v>
      </c>
      <c r="Q297" s="27">
        <v>1</v>
      </c>
      <c r="R297" s="27">
        <v>1</v>
      </c>
      <c r="S297" s="28" t="s">
        <v>142</v>
      </c>
      <c r="T297" s="28" t="s">
        <v>143</v>
      </c>
      <c r="U297" s="28" t="s">
        <v>142</v>
      </c>
      <c r="V297" s="28" t="s">
        <v>142</v>
      </c>
      <c r="W297" s="28" t="s">
        <v>143</v>
      </c>
      <c r="X297" s="30">
        <v>37</v>
      </c>
      <c r="Y297" s="30">
        <f>IF(Q297=1,100-X297,X297)</f>
        <v>63</v>
      </c>
      <c r="Z297" s="31" t="s">
        <v>142</v>
      </c>
      <c r="AA297" s="30" t="b">
        <v>1</v>
      </c>
      <c r="AB297" s="30" t="b">
        <v>1</v>
      </c>
      <c r="AC297" s="25">
        <v>1682619207667</v>
      </c>
      <c r="AD297" s="25">
        <v>1682620518198</v>
      </c>
      <c r="AE297" s="25">
        <v>1682620617469</v>
      </c>
      <c r="AF297" s="25">
        <v>1682620620037</v>
      </c>
      <c r="AG297" s="33"/>
      <c r="AH297" s="33"/>
      <c r="AI297" s="33"/>
    </row>
    <row r="298" spans="1:35" s="2" customFormat="1" ht="20" customHeight="1" x14ac:dyDescent="0.15">
      <c r="A298" s="8">
        <v>3</v>
      </c>
      <c r="B298" s="8">
        <v>6</v>
      </c>
      <c r="C298" s="23" t="s">
        <v>33</v>
      </c>
      <c r="D298" s="8">
        <v>17</v>
      </c>
      <c r="E298" s="10" t="str">
        <f>VLOOKUP(data!F139, avatar_ref!$A$1:$D$31, 4, FALSE)</f>
        <v>Colin</v>
      </c>
      <c r="F298" s="11" t="s">
        <v>27</v>
      </c>
      <c r="G298" s="11" t="s">
        <v>28</v>
      </c>
      <c r="H298" s="14" t="s">
        <v>204</v>
      </c>
      <c r="I298" s="15" t="str">
        <f>VLOOKUP(data!K139, avatar_ref!$A$1:$D$31, 2, FALSE)</f>
        <v>m</v>
      </c>
      <c r="J298" s="15" t="str">
        <f>VLOOKUP(data!K139, avatar_ref!$A$1:$D$31, 3, FALSE)</f>
        <v>white</v>
      </c>
      <c r="K298" s="14" t="s">
        <v>205</v>
      </c>
      <c r="L298" s="19" t="s">
        <v>30</v>
      </c>
      <c r="M298" s="20" t="str">
        <f>IF(L298="other",VLOOKUP(data!P139, avatar_ref!$A$1:$D$31, 4, FALSE),VLOOKUP(data!F139,avatar_ref!$A$1:$D$31, 4,FALSE))</f>
        <v>Jason</v>
      </c>
      <c r="N298" s="20" t="str">
        <f>IF(L298="other",VLOOKUP(data!P139, avatar_ref!$A$1:$D$31, 2, FALSE),VLOOKUP(data!F139,avatar_ref!$A$1:$D$31, 2,FALSE))</f>
        <v>m</v>
      </c>
      <c r="O298" s="20" t="str">
        <f>IF(L298="other",VLOOKUP(data!P139, avatar_ref!$A$1:$D$31, 3, FALSE),VLOOKUP(data!F139,avatar_ref!$A$1:$D$31, 3,FALSE))</f>
        <v>white</v>
      </c>
      <c r="P298" s="19" t="s">
        <v>32</v>
      </c>
      <c r="Q298" s="27">
        <v>0</v>
      </c>
      <c r="R298" s="27">
        <v>0</v>
      </c>
      <c r="S298" s="28" t="s">
        <v>146</v>
      </c>
      <c r="T298" s="28" t="s">
        <v>147</v>
      </c>
      <c r="U298" s="28" t="s">
        <v>147</v>
      </c>
      <c r="V298" s="28" t="s">
        <v>147</v>
      </c>
      <c r="W298" s="28" t="s">
        <v>146</v>
      </c>
      <c r="X298" s="30">
        <v>78</v>
      </c>
      <c r="Y298" s="30">
        <f>IF(Q298=1,100-X298,X298)</f>
        <v>78</v>
      </c>
      <c r="Z298" s="31" t="s">
        <v>146</v>
      </c>
      <c r="AA298" s="30" t="b">
        <v>1</v>
      </c>
      <c r="AB298" s="30" t="b">
        <v>0</v>
      </c>
      <c r="AC298" s="25">
        <v>1682619207667</v>
      </c>
      <c r="AD298" s="25">
        <v>1682620518198</v>
      </c>
      <c r="AE298" s="25">
        <v>1682620621152</v>
      </c>
      <c r="AF298" s="25">
        <v>1682620623819</v>
      </c>
      <c r="AG298" s="33"/>
      <c r="AH298" s="33"/>
      <c r="AI298" s="33"/>
    </row>
    <row r="299" spans="1:35" s="2" customFormat="1" ht="20" customHeight="1" x14ac:dyDescent="0.15">
      <c r="A299" s="8">
        <v>3</v>
      </c>
      <c r="B299" s="8">
        <v>6</v>
      </c>
      <c r="C299" s="23" t="s">
        <v>33</v>
      </c>
      <c r="D299" s="8">
        <v>18</v>
      </c>
      <c r="E299" s="10" t="str">
        <f>VLOOKUP(data!F140, avatar_ref!$A$1:$D$31, 4, FALSE)</f>
        <v>Colin</v>
      </c>
      <c r="F299" s="11" t="s">
        <v>27</v>
      </c>
      <c r="G299" s="11" t="s">
        <v>28</v>
      </c>
      <c r="H299" s="14" t="s">
        <v>204</v>
      </c>
      <c r="I299" s="15" t="str">
        <f>VLOOKUP(data!K140, avatar_ref!$A$1:$D$31, 2, FALSE)</f>
        <v>m</v>
      </c>
      <c r="J299" s="15" t="str">
        <f>VLOOKUP(data!K140, avatar_ref!$A$1:$D$31, 3, FALSE)</f>
        <v>white</v>
      </c>
      <c r="K299" s="14" t="s">
        <v>205</v>
      </c>
      <c r="L299" s="19" t="s">
        <v>30</v>
      </c>
      <c r="M299" s="20" t="str">
        <f>IF(L299="other",VLOOKUP(data!P140, avatar_ref!$A$1:$D$31, 4, FALSE),VLOOKUP(data!F140,avatar_ref!$A$1:$D$31, 4,FALSE))</f>
        <v>Jason</v>
      </c>
      <c r="N299" s="20" t="str">
        <f>IF(L299="other",VLOOKUP(data!P140, avatar_ref!$A$1:$D$31, 2, FALSE),VLOOKUP(data!F140,avatar_ref!$A$1:$D$31, 2,FALSE))</f>
        <v>m</v>
      </c>
      <c r="O299" s="20" t="str">
        <f>IF(L299="other",VLOOKUP(data!P140, avatar_ref!$A$1:$D$31, 3, FALSE),VLOOKUP(data!F140,avatar_ref!$A$1:$D$31, 3,FALSE))</f>
        <v>white</v>
      </c>
      <c r="P299" s="19" t="s">
        <v>32</v>
      </c>
      <c r="Q299" s="27">
        <v>1</v>
      </c>
      <c r="R299" s="27">
        <v>1</v>
      </c>
      <c r="S299" s="28" t="s">
        <v>160</v>
      </c>
      <c r="T299" s="28" t="s">
        <v>161</v>
      </c>
      <c r="U299" s="28" t="s">
        <v>160</v>
      </c>
      <c r="V299" s="28" t="s">
        <v>160</v>
      </c>
      <c r="W299" s="28" t="s">
        <v>161</v>
      </c>
      <c r="X299" s="30">
        <v>66</v>
      </c>
      <c r="Y299" s="30">
        <f>IF(Q299=1,100-X299,X299)</f>
        <v>34</v>
      </c>
      <c r="Z299" s="31" t="s">
        <v>161</v>
      </c>
      <c r="AA299" s="30" t="b">
        <v>0</v>
      </c>
      <c r="AB299" s="30" t="b">
        <v>0</v>
      </c>
      <c r="AC299" s="25">
        <v>1682619207667</v>
      </c>
      <c r="AD299" s="25">
        <v>1682620518198</v>
      </c>
      <c r="AE299" s="25">
        <v>1682620625004</v>
      </c>
      <c r="AF299" s="25">
        <v>1682620628921</v>
      </c>
      <c r="AG299" s="33"/>
      <c r="AH299" s="33"/>
      <c r="AI299" s="33"/>
    </row>
    <row r="300" spans="1:35" s="2" customFormat="1" ht="20" customHeight="1" x14ac:dyDescent="0.15">
      <c r="A300" s="8">
        <v>3</v>
      </c>
      <c r="B300" s="8">
        <v>6</v>
      </c>
      <c r="C300" s="23" t="s">
        <v>33</v>
      </c>
      <c r="D300" s="8">
        <v>19</v>
      </c>
      <c r="E300" s="10" t="str">
        <f>VLOOKUP(data!F141, avatar_ref!$A$1:$D$31, 4, FALSE)</f>
        <v>Colin</v>
      </c>
      <c r="F300" s="11" t="s">
        <v>27</v>
      </c>
      <c r="G300" s="11" t="s">
        <v>28</v>
      </c>
      <c r="H300" s="14" t="s">
        <v>204</v>
      </c>
      <c r="I300" s="15" t="str">
        <f>VLOOKUP(data!K141, avatar_ref!$A$1:$D$31, 2, FALSE)</f>
        <v>f</v>
      </c>
      <c r="J300" s="15" t="str">
        <f>VLOOKUP(data!K141, avatar_ref!$A$1:$D$31, 3, FALSE)</f>
        <v>black</v>
      </c>
      <c r="K300" s="14" t="s">
        <v>205</v>
      </c>
      <c r="L300" s="19" t="s">
        <v>30</v>
      </c>
      <c r="M300" s="20" t="str">
        <f>IF(L300="other",VLOOKUP(data!P141, avatar_ref!$A$1:$D$31, 4, FALSE),VLOOKUP(data!F141,avatar_ref!$A$1:$D$31, 4,FALSE))</f>
        <v>Jason</v>
      </c>
      <c r="N300" s="20" t="str">
        <f>IF(L300="other",VLOOKUP(data!P141, avatar_ref!$A$1:$D$31, 2, FALSE),VLOOKUP(data!F141,avatar_ref!$A$1:$D$31, 2,FALSE))</f>
        <v>m</v>
      </c>
      <c r="O300" s="20" t="str">
        <f>IF(L300="other",VLOOKUP(data!P141, avatar_ref!$A$1:$D$31, 3, FALSE),VLOOKUP(data!F141,avatar_ref!$A$1:$D$31, 3,FALSE))</f>
        <v>white</v>
      </c>
      <c r="P300" s="19" t="s">
        <v>32</v>
      </c>
      <c r="Q300" s="27">
        <v>1</v>
      </c>
      <c r="R300" s="27">
        <v>1</v>
      </c>
      <c r="S300" s="28" t="s">
        <v>121</v>
      </c>
      <c r="T300" s="28" t="s">
        <v>122</v>
      </c>
      <c r="U300" s="28" t="s">
        <v>121</v>
      </c>
      <c r="V300" s="28" t="s">
        <v>121</v>
      </c>
      <c r="W300" s="28" t="s">
        <v>122</v>
      </c>
      <c r="X300" s="30">
        <v>26</v>
      </c>
      <c r="Y300" s="30">
        <f>IF(Q300=1,100-X300,X300)</f>
        <v>74</v>
      </c>
      <c r="Z300" s="31" t="s">
        <v>121</v>
      </c>
      <c r="AA300" s="30" t="b">
        <v>1</v>
      </c>
      <c r="AB300" s="30" t="b">
        <v>1</v>
      </c>
      <c r="AC300" s="25">
        <v>1682619207667</v>
      </c>
      <c r="AD300" s="25">
        <v>1682620518198</v>
      </c>
      <c r="AE300" s="25">
        <v>1682620630436</v>
      </c>
      <c r="AF300" s="25">
        <v>1682620636729</v>
      </c>
      <c r="AG300" s="33">
        <v>50</v>
      </c>
      <c r="AH300" s="33">
        <v>1682620638077</v>
      </c>
      <c r="AI300" s="33">
        <v>1682620639297</v>
      </c>
    </row>
    <row r="301" spans="1:35" s="2" customFormat="1" ht="20" customHeight="1" x14ac:dyDescent="0.15">
      <c r="A301" s="8">
        <v>3</v>
      </c>
      <c r="B301" s="8">
        <v>7</v>
      </c>
      <c r="C301" s="23" t="s">
        <v>77</v>
      </c>
      <c r="D301" s="8">
        <v>0</v>
      </c>
      <c r="E301" s="10" t="str">
        <f>VLOOKUP(data!F142, avatar_ref!$A$1:$D$31, 4, FALSE)</f>
        <v>Colin</v>
      </c>
      <c r="F301" s="11" t="s">
        <v>27</v>
      </c>
      <c r="G301" s="11" t="s">
        <v>28</v>
      </c>
      <c r="H301" s="14" t="s">
        <v>206</v>
      </c>
      <c r="I301" s="15" t="str">
        <f>VLOOKUP(data!K142, avatar_ref!$A$1:$D$31, 2, FALSE)</f>
        <v>f</v>
      </c>
      <c r="J301" s="15" t="str">
        <f>VLOOKUP(data!K142, avatar_ref!$A$1:$D$31, 3, FALSE)</f>
        <v>black</v>
      </c>
      <c r="K301" s="14" t="s">
        <v>207</v>
      </c>
      <c r="L301" s="19" t="s">
        <v>76</v>
      </c>
      <c r="M301" s="20" t="str">
        <f>IF(L301="other",VLOOKUP(data!P142, avatar_ref!$A$1:$D$31, 4, FALSE),VLOOKUP(data!F142,avatar_ref!$A$1:$D$31, 4,FALSE))</f>
        <v>Colin</v>
      </c>
      <c r="N301" s="20" t="str">
        <f>IF(L301="other",VLOOKUP(data!P142, avatar_ref!$A$1:$D$31, 2, FALSE),VLOOKUP(data!F142,avatar_ref!$A$1:$D$31, 2,FALSE))</f>
        <v>m</v>
      </c>
      <c r="O301" s="20" t="str">
        <f>IF(L301="other",VLOOKUP(data!P142, avatar_ref!$A$1:$D$31, 3, FALSE),VLOOKUP(data!F142,avatar_ref!$A$1:$D$31, 3,FALSE))</f>
        <v>black</v>
      </c>
      <c r="P301" s="19" t="s">
        <v>32</v>
      </c>
      <c r="Q301" s="27">
        <v>1</v>
      </c>
      <c r="R301" s="27">
        <v>1</v>
      </c>
      <c r="S301" s="28" t="s">
        <v>172</v>
      </c>
      <c r="T301" s="28" t="s">
        <v>173</v>
      </c>
      <c r="U301" s="28" t="s">
        <v>172</v>
      </c>
      <c r="V301" s="28" t="s">
        <v>172</v>
      </c>
      <c r="W301" s="28" t="s">
        <v>173</v>
      </c>
      <c r="X301" s="30">
        <v>32</v>
      </c>
      <c r="Y301" s="30">
        <f>IF(Q301=1,100-X301,X301)</f>
        <v>68</v>
      </c>
      <c r="Z301" s="31" t="s">
        <v>172</v>
      </c>
      <c r="AA301" s="30" t="b">
        <v>1</v>
      </c>
      <c r="AB301" s="30" t="b">
        <v>1</v>
      </c>
      <c r="AC301" s="25">
        <v>1682619207667</v>
      </c>
      <c r="AD301" s="25">
        <v>1682620639298</v>
      </c>
      <c r="AE301" s="25">
        <v>1682620645858</v>
      </c>
      <c r="AF301" s="25">
        <v>1682620660937</v>
      </c>
      <c r="AG301" s="33"/>
      <c r="AH301" s="33"/>
      <c r="AI301" s="33"/>
    </row>
    <row r="302" spans="1:35" s="2" customFormat="1" ht="20" customHeight="1" x14ac:dyDescent="0.15">
      <c r="A302" s="8">
        <v>3</v>
      </c>
      <c r="B302" s="8">
        <v>7</v>
      </c>
      <c r="C302" s="23" t="s">
        <v>77</v>
      </c>
      <c r="D302" s="8">
        <v>1</v>
      </c>
      <c r="E302" s="10" t="str">
        <f>VLOOKUP(data!F143, avatar_ref!$A$1:$D$31, 4, FALSE)</f>
        <v>Colin</v>
      </c>
      <c r="F302" s="11" t="s">
        <v>27</v>
      </c>
      <c r="G302" s="11" t="s">
        <v>28</v>
      </c>
      <c r="H302" s="14" t="s">
        <v>206</v>
      </c>
      <c r="I302" s="15" t="str">
        <f>VLOOKUP(data!K143, avatar_ref!$A$1:$D$31, 2, FALSE)</f>
        <v>f</v>
      </c>
      <c r="J302" s="15" t="str">
        <f>VLOOKUP(data!K143, avatar_ref!$A$1:$D$31, 3, FALSE)</f>
        <v>black</v>
      </c>
      <c r="K302" s="14" t="s">
        <v>207</v>
      </c>
      <c r="L302" s="19" t="s">
        <v>76</v>
      </c>
      <c r="M302" s="20" t="str">
        <f>IF(L302="other",VLOOKUP(data!P143, avatar_ref!$A$1:$D$31, 4, FALSE),VLOOKUP(data!F143,avatar_ref!$A$1:$D$31, 4,FALSE))</f>
        <v>Colin</v>
      </c>
      <c r="N302" s="20" t="str">
        <f>IF(L302="other",VLOOKUP(data!P143, avatar_ref!$A$1:$D$31, 2, FALSE),VLOOKUP(data!F143,avatar_ref!$A$1:$D$31, 2,FALSE))</f>
        <v>m</v>
      </c>
      <c r="O302" s="20" t="str">
        <f>IF(L302="other",VLOOKUP(data!P143, avatar_ref!$A$1:$D$31, 3, FALSE),VLOOKUP(data!F143,avatar_ref!$A$1:$D$31, 3,FALSE))</f>
        <v>black</v>
      </c>
      <c r="P302" s="19" t="s">
        <v>32</v>
      </c>
      <c r="Q302" s="27">
        <v>0</v>
      </c>
      <c r="R302" s="27">
        <v>0</v>
      </c>
      <c r="S302" s="28" t="s">
        <v>163</v>
      </c>
      <c r="T302" s="28" t="s">
        <v>164</v>
      </c>
      <c r="U302" s="28" t="s">
        <v>164</v>
      </c>
      <c r="V302" s="28" t="s">
        <v>164</v>
      </c>
      <c r="W302" s="28" t="s">
        <v>163</v>
      </c>
      <c r="X302" s="30">
        <v>81</v>
      </c>
      <c r="Y302" s="30">
        <f>IF(Q302=1,100-X302,X302)</f>
        <v>81</v>
      </c>
      <c r="Z302" s="31" t="s">
        <v>163</v>
      </c>
      <c r="AA302" s="30" t="b">
        <v>1</v>
      </c>
      <c r="AB302" s="30" t="b">
        <v>0</v>
      </c>
      <c r="AC302" s="25">
        <v>1682619207667</v>
      </c>
      <c r="AD302" s="25">
        <v>1682620639298</v>
      </c>
      <c r="AE302" s="25">
        <v>1682620662443</v>
      </c>
      <c r="AF302" s="25">
        <v>1682620667008</v>
      </c>
      <c r="AG302" s="33"/>
      <c r="AH302" s="33"/>
      <c r="AI302" s="33"/>
    </row>
    <row r="303" spans="1:35" s="2" customFormat="1" ht="20" customHeight="1" x14ac:dyDescent="0.15">
      <c r="A303" s="8">
        <v>3</v>
      </c>
      <c r="B303" s="8">
        <v>7</v>
      </c>
      <c r="C303" s="23" t="s">
        <v>77</v>
      </c>
      <c r="D303" s="8">
        <v>2</v>
      </c>
      <c r="E303" s="10" t="str">
        <f>VLOOKUP(data!F144, avatar_ref!$A$1:$D$31, 4, FALSE)</f>
        <v>Colin</v>
      </c>
      <c r="F303" s="11" t="s">
        <v>27</v>
      </c>
      <c r="G303" s="11" t="s">
        <v>28</v>
      </c>
      <c r="H303" s="14" t="s">
        <v>206</v>
      </c>
      <c r="I303" s="15" t="str">
        <f>VLOOKUP(data!K144, avatar_ref!$A$1:$D$31, 2, FALSE)</f>
        <v>f</v>
      </c>
      <c r="J303" s="15" t="str">
        <f>VLOOKUP(data!K144, avatar_ref!$A$1:$D$31, 3, FALSE)</f>
        <v>black</v>
      </c>
      <c r="K303" s="14" t="s">
        <v>207</v>
      </c>
      <c r="L303" s="19" t="s">
        <v>76</v>
      </c>
      <c r="M303" s="20" t="str">
        <f>IF(L303="other",VLOOKUP(data!P144, avatar_ref!$A$1:$D$31, 4, FALSE),VLOOKUP(data!F144,avatar_ref!$A$1:$D$31, 4,FALSE))</f>
        <v>Colin</v>
      </c>
      <c r="N303" s="20" t="str">
        <f>IF(L303="other",VLOOKUP(data!P144, avatar_ref!$A$1:$D$31, 2, FALSE),VLOOKUP(data!F144,avatar_ref!$A$1:$D$31, 2,FALSE))</f>
        <v>m</v>
      </c>
      <c r="O303" s="20" t="str">
        <f>IF(L303="other",VLOOKUP(data!P144, avatar_ref!$A$1:$D$31, 3, FALSE),VLOOKUP(data!F144,avatar_ref!$A$1:$D$31, 3,FALSE))</f>
        <v>black</v>
      </c>
      <c r="P303" s="19" t="s">
        <v>32</v>
      </c>
      <c r="Q303" s="27">
        <v>0</v>
      </c>
      <c r="R303" s="27">
        <v>1</v>
      </c>
      <c r="S303" s="28" t="s">
        <v>202</v>
      </c>
      <c r="T303" s="28" t="s">
        <v>203</v>
      </c>
      <c r="U303" s="28" t="s">
        <v>202</v>
      </c>
      <c r="V303" s="28" t="s">
        <v>203</v>
      </c>
      <c r="W303" s="28" t="s">
        <v>202</v>
      </c>
      <c r="X303" s="30">
        <v>76</v>
      </c>
      <c r="Y303" s="30">
        <f>IF(Q303=1,100-X303,X303)</f>
        <v>76</v>
      </c>
      <c r="Z303" s="31" t="s">
        <v>202</v>
      </c>
      <c r="AA303" s="30" t="b">
        <v>1</v>
      </c>
      <c r="AB303" s="30" t="b">
        <v>1</v>
      </c>
      <c r="AC303" s="25">
        <v>1682619207667</v>
      </c>
      <c r="AD303" s="25">
        <v>1682620639298</v>
      </c>
      <c r="AE303" s="25">
        <v>1682620668155</v>
      </c>
      <c r="AF303" s="25">
        <v>1682620672217</v>
      </c>
      <c r="AG303" s="33"/>
      <c r="AH303" s="33"/>
      <c r="AI303" s="33"/>
    </row>
    <row r="304" spans="1:35" s="2" customFormat="1" ht="20" customHeight="1" x14ac:dyDescent="0.15">
      <c r="A304" s="8">
        <v>3</v>
      </c>
      <c r="B304" s="8">
        <v>7</v>
      </c>
      <c r="C304" s="23" t="s">
        <v>77</v>
      </c>
      <c r="D304" s="8">
        <v>3</v>
      </c>
      <c r="E304" s="10" t="str">
        <f>VLOOKUP(data!F145, avatar_ref!$A$1:$D$31, 4, FALSE)</f>
        <v>Colin</v>
      </c>
      <c r="F304" s="11" t="s">
        <v>27</v>
      </c>
      <c r="G304" s="11" t="s">
        <v>28</v>
      </c>
      <c r="H304" s="14" t="s">
        <v>206</v>
      </c>
      <c r="I304" s="15" t="str">
        <f>VLOOKUP(data!K145, avatar_ref!$A$1:$D$31, 2, FALSE)</f>
        <v>f</v>
      </c>
      <c r="J304" s="15" t="str">
        <f>VLOOKUP(data!K145, avatar_ref!$A$1:$D$31, 3, FALSE)</f>
        <v>black</v>
      </c>
      <c r="K304" s="14" t="s">
        <v>207</v>
      </c>
      <c r="L304" s="19" t="s">
        <v>76</v>
      </c>
      <c r="M304" s="20" t="str">
        <f>IF(L304="other",VLOOKUP(data!P145, avatar_ref!$A$1:$D$31, 4, FALSE),VLOOKUP(data!F145,avatar_ref!$A$1:$D$31, 4,FALSE))</f>
        <v>Colin</v>
      </c>
      <c r="N304" s="20" t="str">
        <f>IF(L304="other",VLOOKUP(data!P145, avatar_ref!$A$1:$D$31, 2, FALSE),VLOOKUP(data!F145,avatar_ref!$A$1:$D$31, 2,FALSE))</f>
        <v>m</v>
      </c>
      <c r="O304" s="20" t="str">
        <f>IF(L304="other",VLOOKUP(data!P145, avatar_ref!$A$1:$D$31, 3, FALSE),VLOOKUP(data!F145,avatar_ref!$A$1:$D$31, 3,FALSE))</f>
        <v>black</v>
      </c>
      <c r="P304" s="19" t="s">
        <v>32</v>
      </c>
      <c r="Q304" s="27">
        <v>1</v>
      </c>
      <c r="R304" s="27">
        <v>0</v>
      </c>
      <c r="S304" s="28" t="s">
        <v>176</v>
      </c>
      <c r="T304" s="28" t="s">
        <v>177</v>
      </c>
      <c r="U304" s="28" t="s">
        <v>177</v>
      </c>
      <c r="V304" s="28" t="s">
        <v>176</v>
      </c>
      <c r="W304" s="28" t="s">
        <v>177</v>
      </c>
      <c r="X304" s="30">
        <v>22</v>
      </c>
      <c r="Y304" s="30">
        <f>IF(Q304=1,100-X304,X304)</f>
        <v>78</v>
      </c>
      <c r="Z304" s="31" t="s">
        <v>176</v>
      </c>
      <c r="AA304" s="30" t="b">
        <v>1</v>
      </c>
      <c r="AB304" s="30" t="b">
        <v>0</v>
      </c>
      <c r="AC304" s="25">
        <v>1682619207667</v>
      </c>
      <c r="AD304" s="25">
        <v>1682620639298</v>
      </c>
      <c r="AE304" s="25">
        <v>1682620674053</v>
      </c>
      <c r="AF304" s="25">
        <v>1682620677495</v>
      </c>
      <c r="AG304" s="33"/>
      <c r="AH304" s="33"/>
      <c r="AI304" s="33"/>
    </row>
    <row r="305" spans="1:35" s="2" customFormat="1" ht="20" customHeight="1" x14ac:dyDescent="0.15">
      <c r="A305" s="8">
        <v>3</v>
      </c>
      <c r="B305" s="8">
        <v>7</v>
      </c>
      <c r="C305" s="23" t="s">
        <v>77</v>
      </c>
      <c r="D305" s="8">
        <v>4</v>
      </c>
      <c r="E305" s="10" t="str">
        <f>VLOOKUP(data!F146, avatar_ref!$A$1:$D$31, 4, FALSE)</f>
        <v>Colin</v>
      </c>
      <c r="F305" s="11" t="s">
        <v>27</v>
      </c>
      <c r="G305" s="11" t="s">
        <v>28</v>
      </c>
      <c r="H305" s="14" t="s">
        <v>206</v>
      </c>
      <c r="I305" s="15" t="str">
        <f>VLOOKUP(data!K146, avatar_ref!$A$1:$D$31, 2, FALSE)</f>
        <v>f</v>
      </c>
      <c r="J305" s="15" t="str">
        <f>VLOOKUP(data!K146, avatar_ref!$A$1:$D$31, 3, FALSE)</f>
        <v>black</v>
      </c>
      <c r="K305" s="14" t="s">
        <v>207</v>
      </c>
      <c r="L305" s="19" t="s">
        <v>76</v>
      </c>
      <c r="M305" s="20" t="str">
        <f>IF(L305="other",VLOOKUP(data!P146, avatar_ref!$A$1:$D$31, 4, FALSE),VLOOKUP(data!F146,avatar_ref!$A$1:$D$31, 4,FALSE))</f>
        <v>Colin</v>
      </c>
      <c r="N305" s="20" t="str">
        <f>IF(L305="other",VLOOKUP(data!P146, avatar_ref!$A$1:$D$31, 2, FALSE),VLOOKUP(data!F146,avatar_ref!$A$1:$D$31, 2,FALSE))</f>
        <v>m</v>
      </c>
      <c r="O305" s="20" t="str">
        <f>IF(L305="other",VLOOKUP(data!P146, avatar_ref!$A$1:$D$31, 3, FALSE),VLOOKUP(data!F146,avatar_ref!$A$1:$D$31, 3,FALSE))</f>
        <v>black</v>
      </c>
      <c r="P305" s="19" t="s">
        <v>32</v>
      </c>
      <c r="Q305" s="27">
        <v>0</v>
      </c>
      <c r="R305" s="27">
        <v>0</v>
      </c>
      <c r="S305" s="28" t="s">
        <v>194</v>
      </c>
      <c r="T305" s="28" t="s">
        <v>195</v>
      </c>
      <c r="U305" s="28" t="s">
        <v>195</v>
      </c>
      <c r="V305" s="28" t="s">
        <v>195</v>
      </c>
      <c r="W305" s="28" t="s">
        <v>194</v>
      </c>
      <c r="X305" s="30">
        <v>79</v>
      </c>
      <c r="Y305" s="30">
        <f>IF(Q305=1,100-X305,X305)</f>
        <v>79</v>
      </c>
      <c r="Z305" s="31" t="s">
        <v>194</v>
      </c>
      <c r="AA305" s="30" t="b">
        <v>1</v>
      </c>
      <c r="AB305" s="30" t="b">
        <v>0</v>
      </c>
      <c r="AC305" s="25">
        <v>1682619207667</v>
      </c>
      <c r="AD305" s="25">
        <v>1682620639298</v>
      </c>
      <c r="AE305" s="25">
        <v>1682620678929</v>
      </c>
      <c r="AF305" s="25">
        <v>1682620681363</v>
      </c>
      <c r="AG305" s="33"/>
      <c r="AH305" s="33"/>
      <c r="AI305" s="33"/>
    </row>
    <row r="306" spans="1:35" s="2" customFormat="1" ht="20" customHeight="1" x14ac:dyDescent="0.15">
      <c r="A306" s="8">
        <v>3</v>
      </c>
      <c r="B306" s="8">
        <v>7</v>
      </c>
      <c r="C306" s="23" t="s">
        <v>77</v>
      </c>
      <c r="D306" s="8">
        <v>5</v>
      </c>
      <c r="E306" s="10" t="str">
        <f>VLOOKUP(data!F147, avatar_ref!$A$1:$D$31, 4, FALSE)</f>
        <v>Colin</v>
      </c>
      <c r="F306" s="11" t="s">
        <v>27</v>
      </c>
      <c r="G306" s="11" t="s">
        <v>28</v>
      </c>
      <c r="H306" s="14" t="s">
        <v>206</v>
      </c>
      <c r="I306" s="15" t="str">
        <f>VLOOKUP(data!K147, avatar_ref!$A$1:$D$31, 2, FALSE)</f>
        <v>f</v>
      </c>
      <c r="J306" s="15" t="str">
        <f>VLOOKUP(data!K147, avatar_ref!$A$1:$D$31, 3, FALSE)</f>
        <v>black</v>
      </c>
      <c r="K306" s="14" t="s">
        <v>207</v>
      </c>
      <c r="L306" s="19" t="s">
        <v>76</v>
      </c>
      <c r="M306" s="20" t="str">
        <f>IF(L306="other",VLOOKUP(data!P147, avatar_ref!$A$1:$D$31, 4, FALSE),VLOOKUP(data!F147,avatar_ref!$A$1:$D$31, 4,FALSE))</f>
        <v>Colin</v>
      </c>
      <c r="N306" s="20" t="str">
        <f>IF(L306="other",VLOOKUP(data!P147, avatar_ref!$A$1:$D$31, 2, FALSE),VLOOKUP(data!F147,avatar_ref!$A$1:$D$31, 2,FALSE))</f>
        <v>m</v>
      </c>
      <c r="O306" s="20" t="str">
        <f>IF(L306="other",VLOOKUP(data!P147, avatar_ref!$A$1:$D$31, 3, FALSE),VLOOKUP(data!F147,avatar_ref!$A$1:$D$31, 3,FALSE))</f>
        <v>black</v>
      </c>
      <c r="P306" s="19" t="s">
        <v>32</v>
      </c>
      <c r="Q306" s="27">
        <v>1</v>
      </c>
      <c r="R306" s="27">
        <v>1</v>
      </c>
      <c r="S306" s="28" t="s">
        <v>182</v>
      </c>
      <c r="T306" s="28" t="s">
        <v>183</v>
      </c>
      <c r="U306" s="28" t="s">
        <v>182</v>
      </c>
      <c r="V306" s="28" t="s">
        <v>182</v>
      </c>
      <c r="W306" s="28" t="s">
        <v>183</v>
      </c>
      <c r="X306" s="30">
        <v>73</v>
      </c>
      <c r="Y306" s="30">
        <f>IF(Q306=1,100-X306,X306)</f>
        <v>27</v>
      </c>
      <c r="Z306" s="31" t="s">
        <v>183</v>
      </c>
      <c r="AA306" s="30" t="b">
        <v>0</v>
      </c>
      <c r="AB306" s="30" t="b">
        <v>0</v>
      </c>
      <c r="AC306" s="25">
        <v>1682619207667</v>
      </c>
      <c r="AD306" s="25">
        <v>1682620639298</v>
      </c>
      <c r="AE306" s="25">
        <v>1682620682731</v>
      </c>
      <c r="AF306" s="25">
        <v>1682620686043</v>
      </c>
      <c r="AG306" s="33"/>
      <c r="AH306" s="33"/>
      <c r="AI306" s="33"/>
    </row>
    <row r="307" spans="1:35" s="2" customFormat="1" ht="20" customHeight="1" x14ac:dyDescent="0.15">
      <c r="A307" s="8">
        <v>3</v>
      </c>
      <c r="B307" s="8">
        <v>7</v>
      </c>
      <c r="C307" s="23" t="s">
        <v>77</v>
      </c>
      <c r="D307" s="8">
        <v>6</v>
      </c>
      <c r="E307" s="10" t="str">
        <f>VLOOKUP(data!F148, avatar_ref!$A$1:$D$31, 4, FALSE)</f>
        <v>Colin</v>
      </c>
      <c r="F307" s="11" t="s">
        <v>27</v>
      </c>
      <c r="G307" s="11" t="s">
        <v>28</v>
      </c>
      <c r="H307" s="14" t="s">
        <v>206</v>
      </c>
      <c r="I307" s="15" t="str">
        <f>VLOOKUP(data!K148, avatar_ref!$A$1:$D$31, 2, FALSE)</f>
        <v>f</v>
      </c>
      <c r="J307" s="15" t="str">
        <f>VLOOKUP(data!K148, avatar_ref!$A$1:$D$31, 3, FALSE)</f>
        <v>black</v>
      </c>
      <c r="K307" s="14" t="s">
        <v>207</v>
      </c>
      <c r="L307" s="19" t="s">
        <v>76</v>
      </c>
      <c r="M307" s="20" t="str">
        <f>IF(L307="other",VLOOKUP(data!P148, avatar_ref!$A$1:$D$31, 4, FALSE),VLOOKUP(data!F148,avatar_ref!$A$1:$D$31, 4,FALSE))</f>
        <v>Colin</v>
      </c>
      <c r="N307" s="20" t="str">
        <f>IF(L307="other",VLOOKUP(data!P148, avatar_ref!$A$1:$D$31, 2, FALSE),VLOOKUP(data!F148,avatar_ref!$A$1:$D$31, 2,FALSE))</f>
        <v>m</v>
      </c>
      <c r="O307" s="20" t="str">
        <f>IF(L307="other",VLOOKUP(data!P148, avatar_ref!$A$1:$D$31, 3, FALSE),VLOOKUP(data!F148,avatar_ref!$A$1:$D$31, 3,FALSE))</f>
        <v>black</v>
      </c>
      <c r="P307" s="19" t="s">
        <v>32</v>
      </c>
      <c r="Q307" s="27">
        <v>0</v>
      </c>
      <c r="R307" s="27">
        <v>0</v>
      </c>
      <c r="S307" s="28" t="s">
        <v>180</v>
      </c>
      <c r="T307" s="28" t="s">
        <v>181</v>
      </c>
      <c r="U307" s="28" t="s">
        <v>181</v>
      </c>
      <c r="V307" s="28" t="s">
        <v>181</v>
      </c>
      <c r="W307" s="28" t="s">
        <v>180</v>
      </c>
      <c r="X307" s="30">
        <v>76</v>
      </c>
      <c r="Y307" s="30">
        <f>IF(Q307=1,100-X307,X307)</f>
        <v>76</v>
      </c>
      <c r="Z307" s="31" t="s">
        <v>180</v>
      </c>
      <c r="AA307" s="30" t="b">
        <v>1</v>
      </c>
      <c r="AB307" s="30" t="b">
        <v>0</v>
      </c>
      <c r="AC307" s="25">
        <v>1682619207667</v>
      </c>
      <c r="AD307" s="25">
        <v>1682620639298</v>
      </c>
      <c r="AE307" s="25">
        <v>1682620687399</v>
      </c>
      <c r="AF307" s="25">
        <v>1682620689639</v>
      </c>
      <c r="AG307" s="33"/>
      <c r="AH307" s="33"/>
      <c r="AI307" s="33"/>
    </row>
    <row r="308" spans="1:35" s="2" customFormat="1" ht="20" customHeight="1" x14ac:dyDescent="0.15">
      <c r="A308" s="8">
        <v>3</v>
      </c>
      <c r="B308" s="8">
        <v>7</v>
      </c>
      <c r="C308" s="23" t="s">
        <v>77</v>
      </c>
      <c r="D308" s="8">
        <v>7</v>
      </c>
      <c r="E308" s="10" t="str">
        <f>VLOOKUP(data!F149, avatar_ref!$A$1:$D$31, 4, FALSE)</f>
        <v>Colin</v>
      </c>
      <c r="F308" s="11" t="s">
        <v>27</v>
      </c>
      <c r="G308" s="11" t="s">
        <v>28</v>
      </c>
      <c r="H308" s="14" t="s">
        <v>206</v>
      </c>
      <c r="I308" s="15" t="str">
        <f>VLOOKUP(data!K149, avatar_ref!$A$1:$D$31, 2, FALSE)</f>
        <v>f</v>
      </c>
      <c r="J308" s="15" t="str">
        <f>VLOOKUP(data!K149, avatar_ref!$A$1:$D$31, 3, FALSE)</f>
        <v>black</v>
      </c>
      <c r="K308" s="14" t="s">
        <v>207</v>
      </c>
      <c r="L308" s="19" t="s">
        <v>76</v>
      </c>
      <c r="M308" s="20" t="str">
        <f>IF(L308="other",VLOOKUP(data!P149, avatar_ref!$A$1:$D$31, 4, FALSE),VLOOKUP(data!F149,avatar_ref!$A$1:$D$31, 4,FALSE))</f>
        <v>Colin</v>
      </c>
      <c r="N308" s="20" t="str">
        <f>IF(L308="other",VLOOKUP(data!P149, avatar_ref!$A$1:$D$31, 2, FALSE),VLOOKUP(data!F149,avatar_ref!$A$1:$D$31, 2,FALSE))</f>
        <v>m</v>
      </c>
      <c r="O308" s="20" t="str">
        <f>IF(L308="other",VLOOKUP(data!P149, avatar_ref!$A$1:$D$31, 3, FALSE),VLOOKUP(data!F149,avatar_ref!$A$1:$D$31, 3,FALSE))</f>
        <v>black</v>
      </c>
      <c r="P308" s="19" t="s">
        <v>32</v>
      </c>
      <c r="Q308" s="27">
        <v>0</v>
      </c>
      <c r="R308" s="27">
        <v>1</v>
      </c>
      <c r="S308" s="28" t="s">
        <v>190</v>
      </c>
      <c r="T308" s="28" t="s">
        <v>191</v>
      </c>
      <c r="U308" s="28" t="s">
        <v>190</v>
      </c>
      <c r="V308" s="28" t="s">
        <v>191</v>
      </c>
      <c r="W308" s="28" t="s">
        <v>190</v>
      </c>
      <c r="X308" s="30">
        <v>77</v>
      </c>
      <c r="Y308" s="30">
        <f>IF(Q308=1,100-X308,X308)</f>
        <v>77</v>
      </c>
      <c r="Z308" s="31" t="s">
        <v>190</v>
      </c>
      <c r="AA308" s="30" t="b">
        <v>1</v>
      </c>
      <c r="AB308" s="30" t="b">
        <v>1</v>
      </c>
      <c r="AC308" s="25">
        <v>1682619207667</v>
      </c>
      <c r="AD308" s="25">
        <v>1682620639298</v>
      </c>
      <c r="AE308" s="25">
        <v>1682620690812</v>
      </c>
      <c r="AF308" s="25">
        <v>1682620694466</v>
      </c>
      <c r="AG308" s="33"/>
      <c r="AH308" s="33"/>
      <c r="AI308" s="33"/>
    </row>
    <row r="309" spans="1:35" s="2" customFormat="1" ht="20" customHeight="1" x14ac:dyDescent="0.15">
      <c r="A309" s="8">
        <v>3</v>
      </c>
      <c r="B309" s="8">
        <v>7</v>
      </c>
      <c r="C309" s="23" t="s">
        <v>77</v>
      </c>
      <c r="D309" s="8">
        <v>8</v>
      </c>
      <c r="E309" s="10" t="str">
        <f>VLOOKUP(data!F150, avatar_ref!$A$1:$D$31, 4, FALSE)</f>
        <v>Colin</v>
      </c>
      <c r="F309" s="11" t="s">
        <v>27</v>
      </c>
      <c r="G309" s="11" t="s">
        <v>28</v>
      </c>
      <c r="H309" s="14" t="s">
        <v>206</v>
      </c>
      <c r="I309" s="15" t="str">
        <f>VLOOKUP(data!K150, avatar_ref!$A$1:$D$31, 2, FALSE)</f>
        <v>f</v>
      </c>
      <c r="J309" s="15" t="str">
        <f>VLOOKUP(data!K150, avatar_ref!$A$1:$D$31, 3, FALSE)</f>
        <v>black</v>
      </c>
      <c r="K309" s="14" t="s">
        <v>207</v>
      </c>
      <c r="L309" s="19" t="s">
        <v>76</v>
      </c>
      <c r="M309" s="20" t="str">
        <f>IF(L309="other",VLOOKUP(data!P150, avatar_ref!$A$1:$D$31, 4, FALSE),VLOOKUP(data!F150,avatar_ref!$A$1:$D$31, 4,FALSE))</f>
        <v>Colin</v>
      </c>
      <c r="N309" s="20" t="str">
        <f>IF(L309="other",VLOOKUP(data!P150, avatar_ref!$A$1:$D$31, 2, FALSE),VLOOKUP(data!F150,avatar_ref!$A$1:$D$31, 2,FALSE))</f>
        <v>m</v>
      </c>
      <c r="O309" s="20" t="str">
        <f>IF(L309="other",VLOOKUP(data!P150, avatar_ref!$A$1:$D$31, 3, FALSE),VLOOKUP(data!F150,avatar_ref!$A$1:$D$31, 3,FALSE))</f>
        <v>black</v>
      </c>
      <c r="P309" s="19" t="s">
        <v>32</v>
      </c>
      <c r="Q309" s="27">
        <v>0</v>
      </c>
      <c r="R309" s="27">
        <v>1</v>
      </c>
      <c r="S309" s="28" t="s">
        <v>200</v>
      </c>
      <c r="T309" s="28" t="s">
        <v>201</v>
      </c>
      <c r="U309" s="28" t="s">
        <v>200</v>
      </c>
      <c r="V309" s="28" t="s">
        <v>201</v>
      </c>
      <c r="W309" s="28" t="s">
        <v>200</v>
      </c>
      <c r="X309" s="30">
        <v>78</v>
      </c>
      <c r="Y309" s="30">
        <f>IF(Q309=1,100-X309,X309)</f>
        <v>78</v>
      </c>
      <c r="Z309" s="31" t="s">
        <v>200</v>
      </c>
      <c r="AA309" s="30" t="b">
        <v>1</v>
      </c>
      <c r="AB309" s="30" t="b">
        <v>1</v>
      </c>
      <c r="AC309" s="25">
        <v>1682619207667</v>
      </c>
      <c r="AD309" s="25">
        <v>1682620639298</v>
      </c>
      <c r="AE309" s="25">
        <v>1682620696005</v>
      </c>
      <c r="AF309" s="25">
        <v>1682620698385</v>
      </c>
      <c r="AG309" s="33"/>
      <c r="AH309" s="33"/>
      <c r="AI309" s="33"/>
    </row>
    <row r="310" spans="1:35" s="2" customFormat="1" ht="20" customHeight="1" x14ac:dyDescent="0.15">
      <c r="A310" s="8">
        <v>3</v>
      </c>
      <c r="B310" s="8">
        <v>7</v>
      </c>
      <c r="C310" s="23" t="s">
        <v>77</v>
      </c>
      <c r="D310" s="8">
        <v>9</v>
      </c>
      <c r="E310" s="10" t="str">
        <f>VLOOKUP(data!F151, avatar_ref!$A$1:$D$31, 4, FALSE)</f>
        <v>Colin</v>
      </c>
      <c r="F310" s="11" t="s">
        <v>27</v>
      </c>
      <c r="G310" s="11" t="s">
        <v>28</v>
      </c>
      <c r="H310" s="14" t="s">
        <v>206</v>
      </c>
      <c r="I310" s="15" t="str">
        <f>VLOOKUP(data!K151, avatar_ref!$A$1:$D$31, 2, FALSE)</f>
        <v>f</v>
      </c>
      <c r="J310" s="15" t="str">
        <f>VLOOKUP(data!K151, avatar_ref!$A$1:$D$31, 3, FALSE)</f>
        <v>black</v>
      </c>
      <c r="K310" s="14" t="s">
        <v>207</v>
      </c>
      <c r="L310" s="19" t="s">
        <v>76</v>
      </c>
      <c r="M310" s="20" t="str">
        <f>IF(L310="other",VLOOKUP(data!P151, avatar_ref!$A$1:$D$31, 4, FALSE),VLOOKUP(data!F151,avatar_ref!$A$1:$D$31, 4,FALSE))</f>
        <v>Colin</v>
      </c>
      <c r="N310" s="20" t="str">
        <f>IF(L310="other",VLOOKUP(data!P151, avatar_ref!$A$1:$D$31, 2, FALSE),VLOOKUP(data!F151,avatar_ref!$A$1:$D$31, 2,FALSE))</f>
        <v>m</v>
      </c>
      <c r="O310" s="20" t="str">
        <f>IF(L310="other",VLOOKUP(data!P151, avatar_ref!$A$1:$D$31, 3, FALSE),VLOOKUP(data!F151,avatar_ref!$A$1:$D$31, 3,FALSE))</f>
        <v>black</v>
      </c>
      <c r="P310" s="19" t="s">
        <v>32</v>
      </c>
      <c r="Q310" s="27">
        <v>1</v>
      </c>
      <c r="R310" s="27">
        <v>1</v>
      </c>
      <c r="S310" s="28" t="s">
        <v>196</v>
      </c>
      <c r="T310" s="28" t="s">
        <v>197</v>
      </c>
      <c r="U310" s="28" t="s">
        <v>196</v>
      </c>
      <c r="V310" s="28" t="s">
        <v>196</v>
      </c>
      <c r="W310" s="28" t="s">
        <v>197</v>
      </c>
      <c r="X310" s="30">
        <v>21</v>
      </c>
      <c r="Y310" s="30">
        <f>IF(Q310=1,100-X310,X310)</f>
        <v>79</v>
      </c>
      <c r="Z310" s="31" t="s">
        <v>196</v>
      </c>
      <c r="AA310" s="30" t="b">
        <v>1</v>
      </c>
      <c r="AB310" s="30" t="b">
        <v>1</v>
      </c>
      <c r="AC310" s="25">
        <v>1682619207667</v>
      </c>
      <c r="AD310" s="25">
        <v>1682620639298</v>
      </c>
      <c r="AE310" s="25">
        <v>1682620699385</v>
      </c>
      <c r="AF310" s="25">
        <v>1682620703344</v>
      </c>
      <c r="AG310" s="33"/>
      <c r="AH310" s="33"/>
      <c r="AI310" s="33"/>
    </row>
    <row r="311" spans="1:35" s="2" customFormat="1" ht="20" customHeight="1" x14ac:dyDescent="0.15">
      <c r="A311" s="8">
        <v>3</v>
      </c>
      <c r="B311" s="8">
        <v>7</v>
      </c>
      <c r="C311" s="23" t="s">
        <v>77</v>
      </c>
      <c r="D311" s="8">
        <v>10</v>
      </c>
      <c r="E311" s="10" t="str">
        <f>VLOOKUP(data!F152, avatar_ref!$A$1:$D$31, 4, FALSE)</f>
        <v>Colin</v>
      </c>
      <c r="F311" s="11" t="s">
        <v>27</v>
      </c>
      <c r="G311" s="11" t="s">
        <v>28</v>
      </c>
      <c r="H311" s="14" t="s">
        <v>206</v>
      </c>
      <c r="I311" s="15" t="str">
        <f>VLOOKUP(data!K152, avatar_ref!$A$1:$D$31, 2, FALSE)</f>
        <v>f</v>
      </c>
      <c r="J311" s="15" t="str">
        <f>VLOOKUP(data!K152, avatar_ref!$A$1:$D$31, 3, FALSE)</f>
        <v>black</v>
      </c>
      <c r="K311" s="14" t="s">
        <v>207</v>
      </c>
      <c r="L311" s="19" t="s">
        <v>76</v>
      </c>
      <c r="M311" s="20" t="str">
        <f>IF(L311="other",VLOOKUP(data!P152, avatar_ref!$A$1:$D$31, 4, FALSE),VLOOKUP(data!F152,avatar_ref!$A$1:$D$31, 4,FALSE))</f>
        <v>Colin</v>
      </c>
      <c r="N311" s="20" t="str">
        <f>IF(L311="other",VLOOKUP(data!P152, avatar_ref!$A$1:$D$31, 2, FALSE),VLOOKUP(data!F152,avatar_ref!$A$1:$D$31, 2,FALSE))</f>
        <v>m</v>
      </c>
      <c r="O311" s="20" t="str">
        <f>IF(L311="other",VLOOKUP(data!P152, avatar_ref!$A$1:$D$31, 3, FALSE),VLOOKUP(data!F152,avatar_ref!$A$1:$D$31, 3,FALSE))</f>
        <v>black</v>
      </c>
      <c r="P311" s="19" t="s">
        <v>32</v>
      </c>
      <c r="Q311" s="27">
        <v>1</v>
      </c>
      <c r="R311" s="27">
        <v>0</v>
      </c>
      <c r="S311" s="28" t="s">
        <v>166</v>
      </c>
      <c r="T311" s="28" t="s">
        <v>167</v>
      </c>
      <c r="U311" s="28" t="s">
        <v>167</v>
      </c>
      <c r="V311" s="28" t="s">
        <v>166</v>
      </c>
      <c r="W311" s="28" t="s">
        <v>167</v>
      </c>
      <c r="X311" s="30">
        <v>28</v>
      </c>
      <c r="Y311" s="30">
        <f>IF(Q311=1,100-X311,X311)</f>
        <v>72</v>
      </c>
      <c r="Z311" s="31" t="s">
        <v>166</v>
      </c>
      <c r="AA311" s="30" t="b">
        <v>1</v>
      </c>
      <c r="AB311" s="30" t="b">
        <v>0</v>
      </c>
      <c r="AC311" s="25">
        <v>1682619207667</v>
      </c>
      <c r="AD311" s="25">
        <v>1682620639298</v>
      </c>
      <c r="AE311" s="25">
        <v>1682620704311</v>
      </c>
      <c r="AF311" s="25">
        <v>1682620707513</v>
      </c>
      <c r="AG311" s="33"/>
      <c r="AH311" s="33"/>
      <c r="AI311" s="33"/>
    </row>
    <row r="312" spans="1:35" s="2" customFormat="1" ht="20" customHeight="1" x14ac:dyDescent="0.15">
      <c r="A312" s="8">
        <v>3</v>
      </c>
      <c r="B312" s="8">
        <v>7</v>
      </c>
      <c r="C312" s="23" t="s">
        <v>77</v>
      </c>
      <c r="D312" s="8">
        <v>11</v>
      </c>
      <c r="E312" s="10" t="str">
        <f>VLOOKUP(data!F153, avatar_ref!$A$1:$D$31, 4, FALSE)</f>
        <v>Colin</v>
      </c>
      <c r="F312" s="11" t="s">
        <v>27</v>
      </c>
      <c r="G312" s="11" t="s">
        <v>28</v>
      </c>
      <c r="H312" s="14" t="s">
        <v>206</v>
      </c>
      <c r="I312" s="15" t="str">
        <f>VLOOKUP(data!K153, avatar_ref!$A$1:$D$31, 2, FALSE)</f>
        <v>f</v>
      </c>
      <c r="J312" s="15" t="str">
        <f>VLOOKUP(data!K153, avatar_ref!$A$1:$D$31, 3, FALSE)</f>
        <v>black</v>
      </c>
      <c r="K312" s="14" t="s">
        <v>207</v>
      </c>
      <c r="L312" s="19" t="s">
        <v>76</v>
      </c>
      <c r="M312" s="20" t="str">
        <f>IF(L312="other",VLOOKUP(data!P153, avatar_ref!$A$1:$D$31, 4, FALSE),VLOOKUP(data!F153,avatar_ref!$A$1:$D$31, 4,FALSE))</f>
        <v>Colin</v>
      </c>
      <c r="N312" s="20" t="str">
        <f>IF(L312="other",VLOOKUP(data!P153, avatar_ref!$A$1:$D$31, 2, FALSE),VLOOKUP(data!F153,avatar_ref!$A$1:$D$31, 2,FALSE))</f>
        <v>m</v>
      </c>
      <c r="O312" s="20" t="str">
        <f>IF(L312="other",VLOOKUP(data!P153, avatar_ref!$A$1:$D$31, 3, FALSE),VLOOKUP(data!F153,avatar_ref!$A$1:$D$31, 3,FALSE))</f>
        <v>black</v>
      </c>
      <c r="P312" s="19" t="s">
        <v>32</v>
      </c>
      <c r="Q312" s="27">
        <v>1</v>
      </c>
      <c r="R312" s="27">
        <v>0</v>
      </c>
      <c r="S312" s="28" t="s">
        <v>184</v>
      </c>
      <c r="T312" s="28" t="s">
        <v>185</v>
      </c>
      <c r="U312" s="28" t="s">
        <v>185</v>
      </c>
      <c r="V312" s="28" t="s">
        <v>184</v>
      </c>
      <c r="W312" s="28" t="s">
        <v>185</v>
      </c>
      <c r="X312" s="30">
        <v>25</v>
      </c>
      <c r="Y312" s="30">
        <f>IF(Q312=1,100-X312,X312)</f>
        <v>75</v>
      </c>
      <c r="Z312" s="31" t="s">
        <v>184</v>
      </c>
      <c r="AA312" s="30" t="b">
        <v>1</v>
      </c>
      <c r="AB312" s="30" t="b">
        <v>0</v>
      </c>
      <c r="AC312" s="25">
        <v>1682619207667</v>
      </c>
      <c r="AD312" s="25">
        <v>1682620639298</v>
      </c>
      <c r="AE312" s="25">
        <v>1682620709638</v>
      </c>
      <c r="AF312" s="25">
        <v>1682620713717</v>
      </c>
      <c r="AG312" s="33"/>
      <c r="AH312" s="33"/>
      <c r="AI312" s="33"/>
    </row>
    <row r="313" spans="1:35" s="2" customFormat="1" ht="20" customHeight="1" x14ac:dyDescent="0.15">
      <c r="A313" s="8">
        <v>3</v>
      </c>
      <c r="B313" s="8">
        <v>7</v>
      </c>
      <c r="C313" s="23" t="s">
        <v>77</v>
      </c>
      <c r="D313" s="8">
        <v>12</v>
      </c>
      <c r="E313" s="10" t="str">
        <f>VLOOKUP(data!F154, avatar_ref!$A$1:$D$31, 4, FALSE)</f>
        <v>Colin</v>
      </c>
      <c r="F313" s="11" t="s">
        <v>27</v>
      </c>
      <c r="G313" s="11" t="s">
        <v>28</v>
      </c>
      <c r="H313" s="14" t="s">
        <v>206</v>
      </c>
      <c r="I313" s="15" t="str">
        <f>VLOOKUP(data!K154, avatar_ref!$A$1:$D$31, 2, FALSE)</f>
        <v>f</v>
      </c>
      <c r="J313" s="15" t="str">
        <f>VLOOKUP(data!K154, avatar_ref!$A$1:$D$31, 3, FALSE)</f>
        <v>black</v>
      </c>
      <c r="K313" s="14" t="s">
        <v>207</v>
      </c>
      <c r="L313" s="19" t="s">
        <v>76</v>
      </c>
      <c r="M313" s="20" t="str">
        <f>IF(L313="other",VLOOKUP(data!P154, avatar_ref!$A$1:$D$31, 4, FALSE),VLOOKUP(data!F154,avatar_ref!$A$1:$D$31, 4,FALSE))</f>
        <v>Colin</v>
      </c>
      <c r="N313" s="20" t="str">
        <f>IF(L313="other",VLOOKUP(data!P154, avatar_ref!$A$1:$D$31, 2, FALSE),VLOOKUP(data!F154,avatar_ref!$A$1:$D$31, 2,FALSE))</f>
        <v>m</v>
      </c>
      <c r="O313" s="20" t="str">
        <f>IF(L313="other",VLOOKUP(data!P154, avatar_ref!$A$1:$D$31, 3, FALSE),VLOOKUP(data!F154,avatar_ref!$A$1:$D$31, 3,FALSE))</f>
        <v>black</v>
      </c>
      <c r="P313" s="19" t="s">
        <v>32</v>
      </c>
      <c r="Q313" s="27">
        <v>0</v>
      </c>
      <c r="R313" s="27">
        <v>0</v>
      </c>
      <c r="S313" s="28" t="s">
        <v>178</v>
      </c>
      <c r="T313" s="28" t="s">
        <v>179</v>
      </c>
      <c r="U313" s="28" t="s">
        <v>179</v>
      </c>
      <c r="V313" s="28" t="s">
        <v>179</v>
      </c>
      <c r="W313" s="28" t="s">
        <v>178</v>
      </c>
      <c r="X313" s="30">
        <v>80</v>
      </c>
      <c r="Y313" s="30">
        <f>IF(Q313=1,100-X313,X313)</f>
        <v>80</v>
      </c>
      <c r="Z313" s="31" t="s">
        <v>178</v>
      </c>
      <c r="AA313" s="30" t="b">
        <v>1</v>
      </c>
      <c r="AB313" s="30" t="b">
        <v>0</v>
      </c>
      <c r="AC313" s="25">
        <v>1682619207667</v>
      </c>
      <c r="AD313" s="25">
        <v>1682620639298</v>
      </c>
      <c r="AE313" s="25">
        <v>1682620725274</v>
      </c>
      <c r="AF313" s="25">
        <v>1682620729002</v>
      </c>
      <c r="AG313" s="33"/>
      <c r="AH313" s="33"/>
      <c r="AI313" s="33"/>
    </row>
    <row r="314" spans="1:35" s="2" customFormat="1" ht="20" customHeight="1" x14ac:dyDescent="0.15">
      <c r="A314" s="8">
        <v>3</v>
      </c>
      <c r="B314" s="8">
        <v>7</v>
      </c>
      <c r="C314" s="23" t="s">
        <v>77</v>
      </c>
      <c r="D314" s="8">
        <v>13</v>
      </c>
      <c r="E314" s="10" t="str">
        <f>VLOOKUP(data!F155, avatar_ref!$A$1:$D$31, 4, FALSE)</f>
        <v>Colin</v>
      </c>
      <c r="F314" s="11" t="s">
        <v>27</v>
      </c>
      <c r="G314" s="11" t="s">
        <v>28</v>
      </c>
      <c r="H314" s="14" t="s">
        <v>206</v>
      </c>
      <c r="I314" s="15" t="str">
        <f>VLOOKUP(data!K155, avatar_ref!$A$1:$D$31, 2, FALSE)</f>
        <v>f</v>
      </c>
      <c r="J314" s="15" t="str">
        <f>VLOOKUP(data!K155, avatar_ref!$A$1:$D$31, 3, FALSE)</f>
        <v>black</v>
      </c>
      <c r="K314" s="14" t="s">
        <v>207</v>
      </c>
      <c r="L314" s="19" t="s">
        <v>76</v>
      </c>
      <c r="M314" s="20" t="str">
        <f>IF(L314="other",VLOOKUP(data!P155, avatar_ref!$A$1:$D$31, 4, FALSE),VLOOKUP(data!F155,avatar_ref!$A$1:$D$31, 4,FALSE))</f>
        <v>Colin</v>
      </c>
      <c r="N314" s="20" t="str">
        <f>IF(L314="other",VLOOKUP(data!P155, avatar_ref!$A$1:$D$31, 2, FALSE),VLOOKUP(data!F155,avatar_ref!$A$1:$D$31, 2,FALSE))</f>
        <v>m</v>
      </c>
      <c r="O314" s="20" t="str">
        <f>IF(L314="other",VLOOKUP(data!P155, avatar_ref!$A$1:$D$31, 3, FALSE),VLOOKUP(data!F155,avatar_ref!$A$1:$D$31, 3,FALSE))</f>
        <v>black</v>
      </c>
      <c r="P314" s="19" t="s">
        <v>32</v>
      </c>
      <c r="Q314" s="27">
        <v>1</v>
      </c>
      <c r="R314" s="27">
        <v>1</v>
      </c>
      <c r="S314" s="28" t="s">
        <v>188</v>
      </c>
      <c r="T314" s="28" t="s">
        <v>189</v>
      </c>
      <c r="U314" s="28" t="s">
        <v>188</v>
      </c>
      <c r="V314" s="28" t="s">
        <v>188</v>
      </c>
      <c r="W314" s="28" t="s">
        <v>189</v>
      </c>
      <c r="X314" s="30">
        <v>34</v>
      </c>
      <c r="Y314" s="30">
        <f>IF(Q314=1,100-X314,X314)</f>
        <v>66</v>
      </c>
      <c r="Z314" s="31" t="s">
        <v>188</v>
      </c>
      <c r="AA314" s="30" t="b">
        <v>1</v>
      </c>
      <c r="AB314" s="30" t="b">
        <v>1</v>
      </c>
      <c r="AC314" s="25">
        <v>1682619207667</v>
      </c>
      <c r="AD314" s="25">
        <v>1682620639298</v>
      </c>
      <c r="AE314" s="25">
        <v>1682620734943</v>
      </c>
      <c r="AF314" s="25">
        <v>1682620738344</v>
      </c>
      <c r="AG314" s="33"/>
      <c r="AH314" s="33"/>
      <c r="AI314" s="33"/>
    </row>
    <row r="315" spans="1:35" s="2" customFormat="1" ht="20" customHeight="1" x14ac:dyDescent="0.15">
      <c r="A315" s="8">
        <v>3</v>
      </c>
      <c r="B315" s="8">
        <v>7</v>
      </c>
      <c r="C315" s="23" t="s">
        <v>77</v>
      </c>
      <c r="D315" s="8">
        <v>14</v>
      </c>
      <c r="E315" s="10" t="str">
        <f>VLOOKUP(data!F156, avatar_ref!$A$1:$D$31, 4, FALSE)</f>
        <v>Colin</v>
      </c>
      <c r="F315" s="11" t="s">
        <v>27</v>
      </c>
      <c r="G315" s="11" t="s">
        <v>28</v>
      </c>
      <c r="H315" s="14" t="s">
        <v>206</v>
      </c>
      <c r="I315" s="15" t="str">
        <f>VLOOKUP(data!K156, avatar_ref!$A$1:$D$31, 2, FALSE)</f>
        <v>f</v>
      </c>
      <c r="J315" s="15" t="str">
        <f>VLOOKUP(data!K156, avatar_ref!$A$1:$D$31, 3, FALSE)</f>
        <v>black</v>
      </c>
      <c r="K315" s="14" t="s">
        <v>207</v>
      </c>
      <c r="L315" s="19" t="s">
        <v>76</v>
      </c>
      <c r="M315" s="20" t="str">
        <f>IF(L315="other",VLOOKUP(data!P156, avatar_ref!$A$1:$D$31, 4, FALSE),VLOOKUP(data!F156,avatar_ref!$A$1:$D$31, 4,FALSE))</f>
        <v>Colin</v>
      </c>
      <c r="N315" s="20" t="str">
        <f>IF(L315="other",VLOOKUP(data!P156, avatar_ref!$A$1:$D$31, 2, FALSE),VLOOKUP(data!F156,avatar_ref!$A$1:$D$31, 2,FALSE))</f>
        <v>m</v>
      </c>
      <c r="O315" s="20" t="str">
        <f>IF(L315="other",VLOOKUP(data!P156, avatar_ref!$A$1:$D$31, 3, FALSE),VLOOKUP(data!F156,avatar_ref!$A$1:$D$31, 3,FALSE))</f>
        <v>black</v>
      </c>
      <c r="P315" s="19" t="s">
        <v>32</v>
      </c>
      <c r="Q315" s="27">
        <v>1</v>
      </c>
      <c r="R315" s="27">
        <v>0</v>
      </c>
      <c r="S315" s="28" t="s">
        <v>192</v>
      </c>
      <c r="T315" s="28" t="s">
        <v>193</v>
      </c>
      <c r="U315" s="28" t="s">
        <v>193</v>
      </c>
      <c r="V315" s="28" t="s">
        <v>192</v>
      </c>
      <c r="W315" s="28" t="s">
        <v>193</v>
      </c>
      <c r="X315" s="30">
        <v>28</v>
      </c>
      <c r="Y315" s="30">
        <f>IF(Q315=1,100-X315,X315)</f>
        <v>72</v>
      </c>
      <c r="Z315" s="31" t="s">
        <v>192</v>
      </c>
      <c r="AA315" s="30" t="b">
        <v>1</v>
      </c>
      <c r="AB315" s="30" t="b">
        <v>0</v>
      </c>
      <c r="AC315" s="25">
        <v>1682619207667</v>
      </c>
      <c r="AD315" s="25">
        <v>1682620639298</v>
      </c>
      <c r="AE315" s="25">
        <v>1682620743946</v>
      </c>
      <c r="AF315" s="25">
        <v>1682620749059</v>
      </c>
      <c r="AG315" s="33"/>
      <c r="AH315" s="33"/>
      <c r="AI315" s="33"/>
    </row>
    <row r="316" spans="1:35" s="2" customFormat="1" ht="20" customHeight="1" x14ac:dyDescent="0.15">
      <c r="A316" s="8">
        <v>3</v>
      </c>
      <c r="B316" s="8">
        <v>7</v>
      </c>
      <c r="C316" s="23" t="s">
        <v>77</v>
      </c>
      <c r="D316" s="8">
        <v>15</v>
      </c>
      <c r="E316" s="10" t="str">
        <f>VLOOKUP(data!F157, avatar_ref!$A$1:$D$31, 4, FALSE)</f>
        <v>Colin</v>
      </c>
      <c r="F316" s="11" t="s">
        <v>27</v>
      </c>
      <c r="G316" s="11" t="s">
        <v>28</v>
      </c>
      <c r="H316" s="14" t="s">
        <v>206</v>
      </c>
      <c r="I316" s="15" t="str">
        <f>VLOOKUP(data!K157, avatar_ref!$A$1:$D$31, 2, FALSE)</f>
        <v>f</v>
      </c>
      <c r="J316" s="15" t="str">
        <f>VLOOKUP(data!K157, avatar_ref!$A$1:$D$31, 3, FALSE)</f>
        <v>black</v>
      </c>
      <c r="K316" s="14" t="s">
        <v>207</v>
      </c>
      <c r="L316" s="19" t="s">
        <v>76</v>
      </c>
      <c r="M316" s="20" t="str">
        <f>IF(L316="other",VLOOKUP(data!P157, avatar_ref!$A$1:$D$31, 4, FALSE),VLOOKUP(data!F157,avatar_ref!$A$1:$D$31, 4,FALSE))</f>
        <v>Colin</v>
      </c>
      <c r="N316" s="20" t="str">
        <f>IF(L316="other",VLOOKUP(data!P157, avatar_ref!$A$1:$D$31, 2, FALSE),VLOOKUP(data!F157,avatar_ref!$A$1:$D$31, 2,FALSE))</f>
        <v>m</v>
      </c>
      <c r="O316" s="20" t="str">
        <f>IF(L316="other",VLOOKUP(data!P157, avatar_ref!$A$1:$D$31, 3, FALSE),VLOOKUP(data!F157,avatar_ref!$A$1:$D$31, 3,FALSE))</f>
        <v>black</v>
      </c>
      <c r="P316" s="19" t="s">
        <v>32</v>
      </c>
      <c r="Q316" s="27">
        <v>1</v>
      </c>
      <c r="R316" s="27">
        <v>0</v>
      </c>
      <c r="S316" s="28" t="s">
        <v>186</v>
      </c>
      <c r="T316" s="28" t="s">
        <v>187</v>
      </c>
      <c r="U316" s="28" t="s">
        <v>187</v>
      </c>
      <c r="V316" s="28" t="s">
        <v>186</v>
      </c>
      <c r="W316" s="28" t="s">
        <v>187</v>
      </c>
      <c r="X316" s="30">
        <v>28</v>
      </c>
      <c r="Y316" s="30">
        <f>IF(Q316=1,100-X316,X316)</f>
        <v>72</v>
      </c>
      <c r="Z316" s="31" t="s">
        <v>186</v>
      </c>
      <c r="AA316" s="30" t="b">
        <v>1</v>
      </c>
      <c r="AB316" s="30" t="b">
        <v>0</v>
      </c>
      <c r="AC316" s="25">
        <v>1682619207667</v>
      </c>
      <c r="AD316" s="25">
        <v>1682620639298</v>
      </c>
      <c r="AE316" s="25">
        <v>1682620750263</v>
      </c>
      <c r="AF316" s="25">
        <v>1682620755059</v>
      </c>
      <c r="AG316" s="33"/>
      <c r="AH316" s="33"/>
      <c r="AI316" s="33"/>
    </row>
    <row r="317" spans="1:35" s="2" customFormat="1" ht="20" customHeight="1" x14ac:dyDescent="0.15">
      <c r="A317" s="8">
        <v>3</v>
      </c>
      <c r="B317" s="8">
        <v>7</v>
      </c>
      <c r="C317" s="23" t="s">
        <v>77</v>
      </c>
      <c r="D317" s="8">
        <v>16</v>
      </c>
      <c r="E317" s="10" t="str">
        <f>VLOOKUP(data!F158, avatar_ref!$A$1:$D$31, 4, FALSE)</f>
        <v>Colin</v>
      </c>
      <c r="F317" s="11" t="s">
        <v>27</v>
      </c>
      <c r="G317" s="11" t="s">
        <v>28</v>
      </c>
      <c r="H317" s="14" t="s">
        <v>206</v>
      </c>
      <c r="I317" s="15" t="str">
        <f>VLOOKUP(data!K158, avatar_ref!$A$1:$D$31, 2, FALSE)</f>
        <v>f</v>
      </c>
      <c r="J317" s="15" t="str">
        <f>VLOOKUP(data!K158, avatar_ref!$A$1:$D$31, 3, FALSE)</f>
        <v>black</v>
      </c>
      <c r="K317" s="14" t="s">
        <v>207</v>
      </c>
      <c r="L317" s="19" t="s">
        <v>76</v>
      </c>
      <c r="M317" s="20" t="str">
        <f>IF(L317="other",VLOOKUP(data!P158, avatar_ref!$A$1:$D$31, 4, FALSE),VLOOKUP(data!F158,avatar_ref!$A$1:$D$31, 4,FALSE))</f>
        <v>Colin</v>
      </c>
      <c r="N317" s="20" t="str">
        <f>IF(L317="other",VLOOKUP(data!P158, avatar_ref!$A$1:$D$31, 2, FALSE),VLOOKUP(data!F158,avatar_ref!$A$1:$D$31, 2,FALSE))</f>
        <v>m</v>
      </c>
      <c r="O317" s="20" t="str">
        <f>IF(L317="other",VLOOKUP(data!P158, avatar_ref!$A$1:$D$31, 3, FALSE),VLOOKUP(data!F158,avatar_ref!$A$1:$D$31, 3,FALSE))</f>
        <v>black</v>
      </c>
      <c r="P317" s="19" t="s">
        <v>32</v>
      </c>
      <c r="Q317" s="27">
        <v>1</v>
      </c>
      <c r="R317" s="27">
        <v>1</v>
      </c>
      <c r="S317" s="28" t="s">
        <v>198</v>
      </c>
      <c r="T317" s="28" t="s">
        <v>199</v>
      </c>
      <c r="U317" s="28" t="s">
        <v>198</v>
      </c>
      <c r="V317" s="28" t="s">
        <v>198</v>
      </c>
      <c r="W317" s="28" t="s">
        <v>199</v>
      </c>
      <c r="X317" s="30">
        <v>29</v>
      </c>
      <c r="Y317" s="30">
        <f>IF(Q317=1,100-X317,X317)</f>
        <v>71</v>
      </c>
      <c r="Z317" s="31" t="s">
        <v>198</v>
      </c>
      <c r="AA317" s="30" t="b">
        <v>1</v>
      </c>
      <c r="AB317" s="30" t="b">
        <v>1</v>
      </c>
      <c r="AC317" s="25">
        <v>1682619207667</v>
      </c>
      <c r="AD317" s="25">
        <v>1682620639298</v>
      </c>
      <c r="AE317" s="25">
        <v>1682620811172</v>
      </c>
      <c r="AF317" s="25">
        <v>1682620815405</v>
      </c>
      <c r="AG317" s="33"/>
      <c r="AH317" s="33"/>
      <c r="AI317" s="33"/>
    </row>
    <row r="318" spans="1:35" s="2" customFormat="1" ht="20" customHeight="1" x14ac:dyDescent="0.15">
      <c r="A318" s="8">
        <v>3</v>
      </c>
      <c r="B318" s="8">
        <v>7</v>
      </c>
      <c r="C318" s="23" t="s">
        <v>77</v>
      </c>
      <c r="D318" s="8">
        <v>17</v>
      </c>
      <c r="E318" s="10" t="str">
        <f>VLOOKUP(data!F159, avatar_ref!$A$1:$D$31, 4, FALSE)</f>
        <v>Colin</v>
      </c>
      <c r="F318" s="11" t="s">
        <v>27</v>
      </c>
      <c r="G318" s="11" t="s">
        <v>28</v>
      </c>
      <c r="H318" s="14" t="s">
        <v>206</v>
      </c>
      <c r="I318" s="15" t="str">
        <f>VLOOKUP(data!K159, avatar_ref!$A$1:$D$31, 2, FALSE)</f>
        <v>f</v>
      </c>
      <c r="J318" s="15" t="str">
        <f>VLOOKUP(data!K159, avatar_ref!$A$1:$D$31, 3, FALSE)</f>
        <v>black</v>
      </c>
      <c r="K318" s="14" t="s">
        <v>207</v>
      </c>
      <c r="L318" s="19" t="s">
        <v>76</v>
      </c>
      <c r="M318" s="20" t="str">
        <f>IF(L318="other",VLOOKUP(data!P159, avatar_ref!$A$1:$D$31, 4, FALSE),VLOOKUP(data!F159,avatar_ref!$A$1:$D$31, 4,FALSE))</f>
        <v>Colin</v>
      </c>
      <c r="N318" s="20" t="str">
        <f>IF(L318="other",VLOOKUP(data!P159, avatar_ref!$A$1:$D$31, 2, FALSE),VLOOKUP(data!F159,avatar_ref!$A$1:$D$31, 2,FALSE))</f>
        <v>m</v>
      </c>
      <c r="O318" s="20" t="str">
        <f>IF(L318="other",VLOOKUP(data!P159, avatar_ref!$A$1:$D$31, 3, FALSE),VLOOKUP(data!F159,avatar_ref!$A$1:$D$31, 3,FALSE))</f>
        <v>black</v>
      </c>
      <c r="P318" s="19" t="s">
        <v>32</v>
      </c>
      <c r="Q318" s="27">
        <v>0</v>
      </c>
      <c r="R318" s="27">
        <v>1</v>
      </c>
      <c r="S318" s="28" t="s">
        <v>170</v>
      </c>
      <c r="T318" s="28" t="s">
        <v>171</v>
      </c>
      <c r="U318" s="28" t="s">
        <v>170</v>
      </c>
      <c r="V318" s="28" t="s">
        <v>171</v>
      </c>
      <c r="W318" s="28" t="s">
        <v>170</v>
      </c>
      <c r="X318" s="30">
        <v>79</v>
      </c>
      <c r="Y318" s="30">
        <f>IF(Q318=1,100-X318,X318)</f>
        <v>79</v>
      </c>
      <c r="Z318" s="31" t="s">
        <v>170</v>
      </c>
      <c r="AA318" s="30" t="b">
        <v>1</v>
      </c>
      <c r="AB318" s="30" t="b">
        <v>1</v>
      </c>
      <c r="AC318" s="25">
        <v>1682619207667</v>
      </c>
      <c r="AD318" s="25">
        <v>1682620639298</v>
      </c>
      <c r="AE318" s="25">
        <v>1682620817785</v>
      </c>
      <c r="AF318" s="25">
        <v>1682620821210</v>
      </c>
      <c r="AG318" s="33"/>
      <c r="AH318" s="33"/>
      <c r="AI318" s="33"/>
    </row>
    <row r="319" spans="1:35" s="2" customFormat="1" ht="20" customHeight="1" x14ac:dyDescent="0.15">
      <c r="A319" s="8">
        <v>3</v>
      </c>
      <c r="B319" s="8">
        <v>7</v>
      </c>
      <c r="C319" s="23" t="s">
        <v>77</v>
      </c>
      <c r="D319" s="8">
        <v>18</v>
      </c>
      <c r="E319" s="10" t="str">
        <f>VLOOKUP(data!F160, avatar_ref!$A$1:$D$31, 4, FALSE)</f>
        <v>Colin</v>
      </c>
      <c r="F319" s="11" t="s">
        <v>27</v>
      </c>
      <c r="G319" s="11" t="s">
        <v>28</v>
      </c>
      <c r="H319" s="14" t="s">
        <v>206</v>
      </c>
      <c r="I319" s="15" t="str">
        <f>VLOOKUP(data!K160, avatar_ref!$A$1:$D$31, 2, FALSE)</f>
        <v>f</v>
      </c>
      <c r="J319" s="15" t="str">
        <f>VLOOKUP(data!K160, avatar_ref!$A$1:$D$31, 3, FALSE)</f>
        <v>black</v>
      </c>
      <c r="K319" s="14" t="s">
        <v>215</v>
      </c>
      <c r="L319" s="19" t="s">
        <v>76</v>
      </c>
      <c r="M319" s="20" t="str">
        <f>IF(L319="other",VLOOKUP(data!P160, avatar_ref!$A$1:$D$31, 4, FALSE),VLOOKUP(data!F160,avatar_ref!$A$1:$D$31, 4,FALSE))</f>
        <v>Colin</v>
      </c>
      <c r="N319" s="20" t="str">
        <f>IF(L319="other",VLOOKUP(data!P160, avatar_ref!$A$1:$D$31, 2, FALSE),VLOOKUP(data!F160,avatar_ref!$A$1:$D$31, 2,FALSE))</f>
        <v>m</v>
      </c>
      <c r="O319" s="20" t="str">
        <f>IF(L319="other",VLOOKUP(data!P160, avatar_ref!$A$1:$D$31, 3, FALSE),VLOOKUP(data!F160,avatar_ref!$A$1:$D$31, 3,FALSE))</f>
        <v>black</v>
      </c>
      <c r="P319" s="19" t="s">
        <v>32</v>
      </c>
      <c r="Q319" s="27">
        <v>0</v>
      </c>
      <c r="R319" s="27">
        <v>0</v>
      </c>
      <c r="S319" s="28" t="s">
        <v>174</v>
      </c>
      <c r="T319" s="28" t="s">
        <v>175</v>
      </c>
      <c r="U319" s="28" t="s">
        <v>175</v>
      </c>
      <c r="V319" s="28" t="s">
        <v>175</v>
      </c>
      <c r="W319" s="28" t="s">
        <v>174</v>
      </c>
      <c r="X319" s="30">
        <v>79</v>
      </c>
      <c r="Y319" s="30">
        <f>IF(Q319=1,100-X319,X319)</f>
        <v>79</v>
      </c>
      <c r="Z319" s="31" t="s">
        <v>174</v>
      </c>
      <c r="AA319" s="30" t="b">
        <v>1</v>
      </c>
      <c r="AB319" s="30" t="b">
        <v>0</v>
      </c>
      <c r="AC319" s="25">
        <v>1682619207667</v>
      </c>
      <c r="AD319" s="25">
        <v>1682620639298</v>
      </c>
      <c r="AE319" s="25">
        <v>1682620825268</v>
      </c>
      <c r="AF319" s="25">
        <v>1682620829396</v>
      </c>
      <c r="AG319" s="33"/>
      <c r="AH319" s="33"/>
      <c r="AI319" s="33"/>
    </row>
    <row r="320" spans="1:35" s="2" customFormat="1" ht="20" customHeight="1" x14ac:dyDescent="0.15">
      <c r="A320" s="8">
        <v>3</v>
      </c>
      <c r="B320" s="8">
        <v>7</v>
      </c>
      <c r="C320" s="23" t="s">
        <v>77</v>
      </c>
      <c r="D320" s="8">
        <v>19</v>
      </c>
      <c r="E320" s="10" t="str">
        <f>VLOOKUP(data!F161, avatar_ref!$A$1:$D$31, 4, FALSE)</f>
        <v>Colin</v>
      </c>
      <c r="F320" s="11" t="s">
        <v>27</v>
      </c>
      <c r="G320" s="11" t="s">
        <v>28</v>
      </c>
      <c r="H320" s="14" t="s">
        <v>206</v>
      </c>
      <c r="I320" s="15" t="str">
        <f>VLOOKUP(data!K161, avatar_ref!$A$1:$D$31, 2, FALSE)</f>
        <v>m</v>
      </c>
      <c r="J320" s="15" t="str">
        <f>VLOOKUP(data!K161, avatar_ref!$A$1:$D$31, 3, FALSE)</f>
        <v>white</v>
      </c>
      <c r="K320" s="14" t="s">
        <v>211</v>
      </c>
      <c r="L320" s="19" t="s">
        <v>76</v>
      </c>
      <c r="M320" s="20" t="str">
        <f>IF(L320="other",VLOOKUP(data!P161, avatar_ref!$A$1:$D$31, 4, FALSE),VLOOKUP(data!F161,avatar_ref!$A$1:$D$31, 4,FALSE))</f>
        <v>Colin</v>
      </c>
      <c r="N320" s="20" t="str">
        <f>IF(L320="other",VLOOKUP(data!P161, avatar_ref!$A$1:$D$31, 2, FALSE),VLOOKUP(data!F161,avatar_ref!$A$1:$D$31, 2,FALSE))</f>
        <v>m</v>
      </c>
      <c r="O320" s="20" t="str">
        <f>IF(L320="other",VLOOKUP(data!P161, avatar_ref!$A$1:$D$31, 3, FALSE),VLOOKUP(data!F161,avatar_ref!$A$1:$D$31, 3,FALSE))</f>
        <v>black</v>
      </c>
      <c r="P320" s="19" t="s">
        <v>32</v>
      </c>
      <c r="Q320" s="27">
        <v>0</v>
      </c>
      <c r="R320" s="27">
        <v>1</v>
      </c>
      <c r="S320" s="28" t="s">
        <v>168</v>
      </c>
      <c r="T320" s="28" t="s">
        <v>169</v>
      </c>
      <c r="U320" s="28" t="s">
        <v>168</v>
      </c>
      <c r="V320" s="28" t="s">
        <v>169</v>
      </c>
      <c r="W320" s="28" t="s">
        <v>168</v>
      </c>
      <c r="X320" s="30">
        <v>26</v>
      </c>
      <c r="Y320" s="30">
        <f>IF(Q320=1,100-X320,X320)</f>
        <v>26</v>
      </c>
      <c r="Z320" s="31" t="s">
        <v>169</v>
      </c>
      <c r="AA320" s="30" t="b">
        <v>0</v>
      </c>
      <c r="AB320" s="30" t="b">
        <v>0</v>
      </c>
      <c r="AC320" s="25">
        <v>1682619207667</v>
      </c>
      <c r="AD320" s="25">
        <v>1682620639298</v>
      </c>
      <c r="AE320" s="25">
        <v>1682620851189</v>
      </c>
      <c r="AF320" s="25">
        <v>1682620855585</v>
      </c>
      <c r="AG320" s="33">
        <v>50</v>
      </c>
      <c r="AH320" s="33">
        <v>1682620857223</v>
      </c>
      <c r="AI320" s="33">
        <v>1682620858746</v>
      </c>
    </row>
    <row r="321" spans="1:35" s="2" customFormat="1" ht="20" customHeight="1" x14ac:dyDescent="0.15">
      <c r="A321" s="8">
        <v>4</v>
      </c>
      <c r="B321" s="8">
        <v>0</v>
      </c>
      <c r="C321" s="23" t="s">
        <v>77</v>
      </c>
      <c r="D321" s="8">
        <v>1</v>
      </c>
      <c r="E321" s="10" t="str">
        <f>VLOOKUP(data!F1116, avatar_ref!$A$1:$D$31, 4, FALSE)</f>
        <v>Fred</v>
      </c>
      <c r="F321" s="11" t="s">
        <v>208</v>
      </c>
      <c r="G321" s="11" t="s">
        <v>209</v>
      </c>
      <c r="H321" s="14" t="s">
        <v>204</v>
      </c>
      <c r="I321" s="15" t="str">
        <f>VLOOKUP(data!K1116, avatar_ref!$A$1:$D$31, 2, FALSE)</f>
        <v>f</v>
      </c>
      <c r="J321" s="15" t="str">
        <f>VLOOKUP(data!K1116, avatar_ref!$A$1:$D$31, 3, FALSE)</f>
        <v>black</v>
      </c>
      <c r="K321" s="14" t="s">
        <v>205</v>
      </c>
      <c r="L321" s="19" t="s">
        <v>76</v>
      </c>
      <c r="M321" s="20" t="str">
        <f>IF(L321="other",VLOOKUP(data!P1116, avatar_ref!$A$1:$D$31, 4, FALSE),VLOOKUP(data!F1116,avatar_ref!$A$1:$D$31, 4,FALSE))</f>
        <v>Fred</v>
      </c>
      <c r="N321" s="20" t="str">
        <f>IF(L321="other",VLOOKUP(data!P1116, avatar_ref!$A$1:$D$31, 2, FALSE),VLOOKUP(data!F1116,avatar_ref!$A$1:$D$31, 2,FALSE))</f>
        <v>m</v>
      </c>
      <c r="O321" s="20" t="str">
        <f>IF(L321="other",VLOOKUP(data!P1116, avatar_ref!$A$1:$D$31, 3, FALSE),VLOOKUP(data!F1116,avatar_ref!$A$1:$D$31, 3,FALSE))</f>
        <v>black</v>
      </c>
      <c r="P321" s="19" t="s">
        <v>165</v>
      </c>
      <c r="Q321" s="27">
        <v>0</v>
      </c>
      <c r="R321" s="27">
        <v>1</v>
      </c>
      <c r="S321" s="28" t="s">
        <v>39</v>
      </c>
      <c r="T321" s="28" t="s">
        <v>40</v>
      </c>
      <c r="U321" s="28" t="s">
        <v>39</v>
      </c>
      <c r="V321" s="28" t="s">
        <v>40</v>
      </c>
      <c r="W321" s="28" t="s">
        <v>39</v>
      </c>
      <c r="X321" s="30">
        <v>100</v>
      </c>
      <c r="Y321" s="30">
        <f>IF(Q321=1,100-X321,X321)</f>
        <v>100</v>
      </c>
      <c r="Z321" s="31" t="s">
        <v>39</v>
      </c>
      <c r="AA321" s="30" t="b">
        <v>1</v>
      </c>
      <c r="AB321" s="30" t="b">
        <v>1</v>
      </c>
      <c r="AC321" s="25">
        <v>1682619202430</v>
      </c>
      <c r="AD321" s="25">
        <v>1682619217204</v>
      </c>
      <c r="AE321" s="25">
        <v>1682619265032</v>
      </c>
      <c r="AF321" s="25">
        <v>1682619273112</v>
      </c>
      <c r="AG321" s="33"/>
      <c r="AH321" s="33"/>
      <c r="AI321" s="33"/>
    </row>
    <row r="322" spans="1:35" s="2" customFormat="1" ht="20" customHeight="1" x14ac:dyDescent="0.15">
      <c r="A322" s="8">
        <v>4</v>
      </c>
      <c r="B322" s="8">
        <v>0</v>
      </c>
      <c r="C322" s="23" t="s">
        <v>77</v>
      </c>
      <c r="D322" s="8">
        <v>2</v>
      </c>
      <c r="E322" s="10" t="str">
        <f>VLOOKUP(data!F1117, avatar_ref!$A$1:$D$31, 4, FALSE)</f>
        <v>Fred</v>
      </c>
      <c r="F322" s="11" t="s">
        <v>208</v>
      </c>
      <c r="G322" s="11" t="s">
        <v>209</v>
      </c>
      <c r="H322" s="14" t="s">
        <v>204</v>
      </c>
      <c r="I322" s="15" t="str">
        <f>VLOOKUP(data!K1117, avatar_ref!$A$1:$D$31, 2, FALSE)</f>
        <v>f</v>
      </c>
      <c r="J322" s="15" t="str">
        <f>VLOOKUP(data!K1117, avatar_ref!$A$1:$D$31, 3, FALSE)</f>
        <v>black</v>
      </c>
      <c r="K322" s="14" t="s">
        <v>205</v>
      </c>
      <c r="L322" s="19" t="s">
        <v>76</v>
      </c>
      <c r="M322" s="20" t="str">
        <f>IF(L322="other",VLOOKUP(data!P1117, avatar_ref!$A$1:$D$31, 4, FALSE),VLOOKUP(data!F1117,avatar_ref!$A$1:$D$31, 4,FALSE))</f>
        <v>Fred</v>
      </c>
      <c r="N322" s="20" t="str">
        <f>IF(L322="other",VLOOKUP(data!P1117, avatar_ref!$A$1:$D$31, 2, FALSE),VLOOKUP(data!F1117,avatar_ref!$A$1:$D$31, 2,FALSE))</f>
        <v>m</v>
      </c>
      <c r="O322" s="20" t="str">
        <f>IF(L322="other",VLOOKUP(data!P1117, avatar_ref!$A$1:$D$31, 3, FALSE),VLOOKUP(data!F1117,avatar_ref!$A$1:$D$31, 3,FALSE))</f>
        <v>black</v>
      </c>
      <c r="P322" s="19" t="s">
        <v>165</v>
      </c>
      <c r="Q322" s="27">
        <v>0</v>
      </c>
      <c r="R322" s="27">
        <v>1</v>
      </c>
      <c r="S322" s="28" t="s">
        <v>57</v>
      </c>
      <c r="T322" s="28" t="s">
        <v>58</v>
      </c>
      <c r="U322" s="28" t="s">
        <v>57</v>
      </c>
      <c r="V322" s="28" t="s">
        <v>58</v>
      </c>
      <c r="W322" s="28" t="s">
        <v>57</v>
      </c>
      <c r="X322" s="30">
        <v>28</v>
      </c>
      <c r="Y322" s="30">
        <f>IF(Q322=1,100-X322,X322)</f>
        <v>28</v>
      </c>
      <c r="Z322" s="31" t="s">
        <v>58</v>
      </c>
      <c r="AA322" s="30" t="b">
        <v>0</v>
      </c>
      <c r="AB322" s="30" t="b">
        <v>0</v>
      </c>
      <c r="AC322" s="25">
        <v>1682619202430</v>
      </c>
      <c r="AD322" s="25">
        <v>1682619217204</v>
      </c>
      <c r="AE322" s="25">
        <v>1682619274682</v>
      </c>
      <c r="AF322" s="25">
        <v>1682619278554</v>
      </c>
      <c r="AG322" s="33"/>
      <c r="AH322" s="33"/>
      <c r="AI322" s="33"/>
    </row>
    <row r="323" spans="1:35" s="2" customFormat="1" ht="20" customHeight="1" x14ac:dyDescent="0.15">
      <c r="A323" s="8">
        <v>4</v>
      </c>
      <c r="B323" s="8">
        <v>0</v>
      </c>
      <c r="C323" s="23" t="s">
        <v>77</v>
      </c>
      <c r="D323" s="8">
        <v>3</v>
      </c>
      <c r="E323" s="10" t="str">
        <f>VLOOKUP(data!F1118, avatar_ref!$A$1:$D$31, 4, FALSE)</f>
        <v>Fred</v>
      </c>
      <c r="F323" s="11" t="s">
        <v>208</v>
      </c>
      <c r="G323" s="11" t="s">
        <v>209</v>
      </c>
      <c r="H323" s="14" t="s">
        <v>204</v>
      </c>
      <c r="I323" s="15" t="str">
        <f>VLOOKUP(data!K1118, avatar_ref!$A$1:$D$31, 2, FALSE)</f>
        <v>f</v>
      </c>
      <c r="J323" s="15" t="str">
        <f>VLOOKUP(data!K1118, avatar_ref!$A$1:$D$31, 3, FALSE)</f>
        <v>black</v>
      </c>
      <c r="K323" s="14" t="s">
        <v>205</v>
      </c>
      <c r="L323" s="19" t="s">
        <v>76</v>
      </c>
      <c r="M323" s="20" t="str">
        <f>IF(L323="other",VLOOKUP(data!P1118, avatar_ref!$A$1:$D$31, 4, FALSE),VLOOKUP(data!F1118,avatar_ref!$A$1:$D$31, 4,FALSE))</f>
        <v>Fred</v>
      </c>
      <c r="N323" s="20" t="str">
        <f>IF(L323="other",VLOOKUP(data!P1118, avatar_ref!$A$1:$D$31, 2, FALSE),VLOOKUP(data!F1118,avatar_ref!$A$1:$D$31, 2,FALSE))</f>
        <v>m</v>
      </c>
      <c r="O323" s="20" t="str">
        <f>IF(L323="other",VLOOKUP(data!P1118, avatar_ref!$A$1:$D$31, 3, FALSE),VLOOKUP(data!F1118,avatar_ref!$A$1:$D$31, 3,FALSE))</f>
        <v>black</v>
      </c>
      <c r="P323" s="19" t="s">
        <v>165</v>
      </c>
      <c r="Q323" s="27">
        <v>0</v>
      </c>
      <c r="R323" s="27">
        <v>0</v>
      </c>
      <c r="S323" s="28" t="s">
        <v>55</v>
      </c>
      <c r="T323" s="28" t="s">
        <v>56</v>
      </c>
      <c r="U323" s="28" t="s">
        <v>56</v>
      </c>
      <c r="V323" s="28" t="s">
        <v>56</v>
      </c>
      <c r="W323" s="28" t="s">
        <v>55</v>
      </c>
      <c r="X323" s="30">
        <v>71</v>
      </c>
      <c r="Y323" s="30">
        <f>IF(Q323=1,100-X323,X323)</f>
        <v>71</v>
      </c>
      <c r="Z323" s="31" t="s">
        <v>55</v>
      </c>
      <c r="AA323" s="30" t="b">
        <v>1</v>
      </c>
      <c r="AB323" s="30" t="b">
        <v>0</v>
      </c>
      <c r="AC323" s="25">
        <v>1682619202430</v>
      </c>
      <c r="AD323" s="25">
        <v>1682619217204</v>
      </c>
      <c r="AE323" s="25">
        <v>1682619285552</v>
      </c>
      <c r="AF323" s="25">
        <v>1682619290908</v>
      </c>
      <c r="AG323" s="33"/>
      <c r="AH323" s="33"/>
      <c r="AI323" s="33"/>
    </row>
    <row r="324" spans="1:35" s="2" customFormat="1" ht="20" customHeight="1" x14ac:dyDescent="0.15">
      <c r="A324" s="8">
        <v>4</v>
      </c>
      <c r="B324" s="8">
        <v>0</v>
      </c>
      <c r="C324" s="23" t="s">
        <v>77</v>
      </c>
      <c r="D324" s="8">
        <v>4</v>
      </c>
      <c r="E324" s="10" t="str">
        <f>VLOOKUP(data!F1119, avatar_ref!$A$1:$D$31, 4, FALSE)</f>
        <v>Fred</v>
      </c>
      <c r="F324" s="11" t="s">
        <v>208</v>
      </c>
      <c r="G324" s="11" t="s">
        <v>209</v>
      </c>
      <c r="H324" s="14" t="s">
        <v>204</v>
      </c>
      <c r="I324" s="15" t="str">
        <f>VLOOKUP(data!K1119, avatar_ref!$A$1:$D$31, 2, FALSE)</f>
        <v>f</v>
      </c>
      <c r="J324" s="15" t="str">
        <f>VLOOKUP(data!K1119, avatar_ref!$A$1:$D$31, 3, FALSE)</f>
        <v>black</v>
      </c>
      <c r="K324" s="14" t="s">
        <v>205</v>
      </c>
      <c r="L324" s="19" t="s">
        <v>76</v>
      </c>
      <c r="M324" s="20" t="str">
        <f>IF(L324="other",VLOOKUP(data!P1119, avatar_ref!$A$1:$D$31, 4, FALSE),VLOOKUP(data!F1119,avatar_ref!$A$1:$D$31, 4,FALSE))</f>
        <v>Fred</v>
      </c>
      <c r="N324" s="20" t="str">
        <f>IF(L324="other",VLOOKUP(data!P1119, avatar_ref!$A$1:$D$31, 2, FALSE),VLOOKUP(data!F1119,avatar_ref!$A$1:$D$31, 2,FALSE))</f>
        <v>m</v>
      </c>
      <c r="O324" s="20" t="str">
        <f>IF(L324="other",VLOOKUP(data!P1119, avatar_ref!$A$1:$D$31, 3, FALSE),VLOOKUP(data!F1119,avatar_ref!$A$1:$D$31, 3,FALSE))</f>
        <v>black</v>
      </c>
      <c r="P324" s="19" t="s">
        <v>165</v>
      </c>
      <c r="Q324" s="27">
        <v>0</v>
      </c>
      <c r="R324" s="27">
        <v>1</v>
      </c>
      <c r="S324" s="28" t="s">
        <v>65</v>
      </c>
      <c r="T324" s="28" t="s">
        <v>66</v>
      </c>
      <c r="U324" s="28" t="s">
        <v>65</v>
      </c>
      <c r="V324" s="28" t="s">
        <v>66</v>
      </c>
      <c r="W324" s="28" t="s">
        <v>65</v>
      </c>
      <c r="X324" s="30">
        <v>0</v>
      </c>
      <c r="Y324" s="30">
        <f>IF(Q324=1,100-X324,X324)</f>
        <v>0</v>
      </c>
      <c r="Z324" s="31" t="s">
        <v>66</v>
      </c>
      <c r="AA324" s="30" t="b">
        <v>0</v>
      </c>
      <c r="AB324" s="30" t="b">
        <v>0</v>
      </c>
      <c r="AC324" s="25">
        <v>1682619202430</v>
      </c>
      <c r="AD324" s="25">
        <v>1682619217204</v>
      </c>
      <c r="AE324" s="25">
        <v>1682619292096</v>
      </c>
      <c r="AF324" s="25">
        <v>1682619316274</v>
      </c>
      <c r="AG324" s="33"/>
      <c r="AH324" s="33"/>
      <c r="AI324" s="33"/>
    </row>
    <row r="325" spans="1:35" s="2" customFormat="1" ht="20" customHeight="1" x14ac:dyDescent="0.15">
      <c r="A325" s="8">
        <v>4</v>
      </c>
      <c r="B325" s="8">
        <v>0</v>
      </c>
      <c r="C325" s="23" t="s">
        <v>77</v>
      </c>
      <c r="D325" s="8">
        <v>5</v>
      </c>
      <c r="E325" s="10" t="str">
        <f>VLOOKUP(data!F1120, avatar_ref!$A$1:$D$31, 4, FALSE)</f>
        <v>Fred</v>
      </c>
      <c r="F325" s="11" t="s">
        <v>208</v>
      </c>
      <c r="G325" s="11" t="s">
        <v>209</v>
      </c>
      <c r="H325" s="14" t="s">
        <v>204</v>
      </c>
      <c r="I325" s="15" t="str">
        <f>VLOOKUP(data!K1120, avatar_ref!$A$1:$D$31, 2, FALSE)</f>
        <v>f</v>
      </c>
      <c r="J325" s="15" t="str">
        <f>VLOOKUP(data!K1120, avatar_ref!$A$1:$D$31, 3, FALSE)</f>
        <v>black</v>
      </c>
      <c r="K325" s="14" t="s">
        <v>205</v>
      </c>
      <c r="L325" s="19" t="s">
        <v>76</v>
      </c>
      <c r="M325" s="20" t="str">
        <f>IF(L325="other",VLOOKUP(data!P1120, avatar_ref!$A$1:$D$31, 4, FALSE),VLOOKUP(data!F1120,avatar_ref!$A$1:$D$31, 4,FALSE))</f>
        <v>Fred</v>
      </c>
      <c r="N325" s="20" t="str">
        <f>IF(L325="other",VLOOKUP(data!P1120, avatar_ref!$A$1:$D$31, 2, FALSE),VLOOKUP(data!F1120,avatar_ref!$A$1:$D$31, 2,FALSE))</f>
        <v>m</v>
      </c>
      <c r="O325" s="20" t="str">
        <f>IF(L325="other",VLOOKUP(data!P1120, avatar_ref!$A$1:$D$31, 3, FALSE),VLOOKUP(data!F1120,avatar_ref!$A$1:$D$31, 3,FALSE))</f>
        <v>black</v>
      </c>
      <c r="P325" s="19" t="s">
        <v>165</v>
      </c>
      <c r="Q325" s="27">
        <v>1</v>
      </c>
      <c r="R325" s="27">
        <v>0</v>
      </c>
      <c r="S325" s="28" t="s">
        <v>47</v>
      </c>
      <c r="T325" s="28" t="s">
        <v>48</v>
      </c>
      <c r="U325" s="28" t="s">
        <v>48</v>
      </c>
      <c r="V325" s="28" t="s">
        <v>47</v>
      </c>
      <c r="W325" s="28" t="s">
        <v>48</v>
      </c>
      <c r="X325" s="30">
        <v>71</v>
      </c>
      <c r="Y325" s="30">
        <f>IF(Q325=1,100-X325,X325)</f>
        <v>29</v>
      </c>
      <c r="Z325" s="31" t="s">
        <v>48</v>
      </c>
      <c r="AA325" s="30" t="b">
        <v>0</v>
      </c>
      <c r="AB325" s="30" t="b">
        <v>1</v>
      </c>
      <c r="AC325" s="25">
        <v>1682619202430</v>
      </c>
      <c r="AD325" s="25">
        <v>1682619217204</v>
      </c>
      <c r="AE325" s="25">
        <v>1682619320666</v>
      </c>
      <c r="AF325" s="25">
        <v>1682619326762</v>
      </c>
      <c r="AG325" s="33"/>
      <c r="AH325" s="33"/>
      <c r="AI325" s="33"/>
    </row>
    <row r="326" spans="1:35" s="2" customFormat="1" ht="20" customHeight="1" x14ac:dyDescent="0.15">
      <c r="A326" s="8">
        <v>4</v>
      </c>
      <c r="B326" s="8">
        <v>0</v>
      </c>
      <c r="C326" s="23" t="s">
        <v>77</v>
      </c>
      <c r="D326" s="8">
        <v>6</v>
      </c>
      <c r="E326" s="10" t="str">
        <f>VLOOKUP(data!F1121, avatar_ref!$A$1:$D$31, 4, FALSE)</f>
        <v>Fred</v>
      </c>
      <c r="F326" s="11" t="s">
        <v>208</v>
      </c>
      <c r="G326" s="11" t="s">
        <v>209</v>
      </c>
      <c r="H326" s="14" t="s">
        <v>204</v>
      </c>
      <c r="I326" s="15" t="str">
        <f>VLOOKUP(data!K1121, avatar_ref!$A$1:$D$31, 2, FALSE)</f>
        <v>f</v>
      </c>
      <c r="J326" s="15" t="str">
        <f>VLOOKUP(data!K1121, avatar_ref!$A$1:$D$31, 3, FALSE)</f>
        <v>black</v>
      </c>
      <c r="K326" s="14" t="s">
        <v>205</v>
      </c>
      <c r="L326" s="19" t="s">
        <v>76</v>
      </c>
      <c r="M326" s="20" t="str">
        <f>IF(L326="other",VLOOKUP(data!P1121, avatar_ref!$A$1:$D$31, 4, FALSE),VLOOKUP(data!F1121,avatar_ref!$A$1:$D$31, 4,FALSE))</f>
        <v>Fred</v>
      </c>
      <c r="N326" s="20" t="str">
        <f>IF(L326="other",VLOOKUP(data!P1121, avatar_ref!$A$1:$D$31, 2, FALSE),VLOOKUP(data!F1121,avatar_ref!$A$1:$D$31, 2,FALSE))</f>
        <v>m</v>
      </c>
      <c r="O326" s="20" t="str">
        <f>IF(L326="other",VLOOKUP(data!P1121, avatar_ref!$A$1:$D$31, 3, FALSE),VLOOKUP(data!F1121,avatar_ref!$A$1:$D$31, 3,FALSE))</f>
        <v>black</v>
      </c>
      <c r="P326" s="19" t="s">
        <v>165</v>
      </c>
      <c r="Q326" s="27">
        <v>0</v>
      </c>
      <c r="R326" s="27">
        <v>1</v>
      </c>
      <c r="S326" s="28" t="s">
        <v>63</v>
      </c>
      <c r="T326" s="28" t="s">
        <v>64</v>
      </c>
      <c r="U326" s="28" t="s">
        <v>63</v>
      </c>
      <c r="V326" s="28" t="s">
        <v>64</v>
      </c>
      <c r="W326" s="28" t="s">
        <v>63</v>
      </c>
      <c r="X326" s="30">
        <v>71</v>
      </c>
      <c r="Y326" s="30">
        <f>IF(Q326=1,100-X326,X326)</f>
        <v>71</v>
      </c>
      <c r="Z326" s="31" t="s">
        <v>63</v>
      </c>
      <c r="AA326" s="30" t="b">
        <v>1</v>
      </c>
      <c r="AB326" s="30" t="b">
        <v>1</v>
      </c>
      <c r="AC326" s="25">
        <v>1682619202430</v>
      </c>
      <c r="AD326" s="25">
        <v>1682619217204</v>
      </c>
      <c r="AE326" s="25">
        <v>1682619328032</v>
      </c>
      <c r="AF326" s="25">
        <v>1682619331890</v>
      </c>
      <c r="AG326" s="33"/>
      <c r="AH326" s="33"/>
      <c r="AI326" s="33"/>
    </row>
    <row r="327" spans="1:35" s="2" customFormat="1" ht="20" customHeight="1" x14ac:dyDescent="0.15">
      <c r="A327" s="8">
        <v>4</v>
      </c>
      <c r="B327" s="8">
        <v>0</v>
      </c>
      <c r="C327" s="23" t="s">
        <v>77</v>
      </c>
      <c r="D327" s="8">
        <v>7</v>
      </c>
      <c r="E327" s="10" t="str">
        <f>VLOOKUP(data!F1122, avatar_ref!$A$1:$D$31, 4, FALSE)</f>
        <v>Fred</v>
      </c>
      <c r="F327" s="11" t="s">
        <v>208</v>
      </c>
      <c r="G327" s="11" t="s">
        <v>209</v>
      </c>
      <c r="H327" s="14" t="s">
        <v>204</v>
      </c>
      <c r="I327" s="15" t="str">
        <f>VLOOKUP(data!K1122, avatar_ref!$A$1:$D$31, 2, FALSE)</f>
        <v>f</v>
      </c>
      <c r="J327" s="15" t="str">
        <f>VLOOKUP(data!K1122, avatar_ref!$A$1:$D$31, 3, FALSE)</f>
        <v>black</v>
      </c>
      <c r="K327" s="14" t="s">
        <v>205</v>
      </c>
      <c r="L327" s="19" t="s">
        <v>76</v>
      </c>
      <c r="M327" s="20" t="str">
        <f>IF(L327="other",VLOOKUP(data!P1122, avatar_ref!$A$1:$D$31, 4, FALSE),VLOOKUP(data!F1122,avatar_ref!$A$1:$D$31, 4,FALSE))</f>
        <v>Fred</v>
      </c>
      <c r="N327" s="20" t="str">
        <f>IF(L327="other",VLOOKUP(data!P1122, avatar_ref!$A$1:$D$31, 2, FALSE),VLOOKUP(data!F1122,avatar_ref!$A$1:$D$31, 2,FALSE))</f>
        <v>m</v>
      </c>
      <c r="O327" s="20" t="str">
        <f>IF(L327="other",VLOOKUP(data!P1122, avatar_ref!$A$1:$D$31, 3, FALSE),VLOOKUP(data!F1122,avatar_ref!$A$1:$D$31, 3,FALSE))</f>
        <v>black</v>
      </c>
      <c r="P327" s="19" t="s">
        <v>165</v>
      </c>
      <c r="Q327" s="27">
        <v>1</v>
      </c>
      <c r="R327" s="27">
        <v>1</v>
      </c>
      <c r="S327" s="28" t="s">
        <v>71</v>
      </c>
      <c r="T327" s="28" t="s">
        <v>72</v>
      </c>
      <c r="U327" s="28" t="s">
        <v>71</v>
      </c>
      <c r="V327" s="28" t="s">
        <v>71</v>
      </c>
      <c r="W327" s="28" t="s">
        <v>72</v>
      </c>
      <c r="X327" s="30">
        <v>1</v>
      </c>
      <c r="Y327" s="30">
        <f>IF(Q327=1,100-X327,X327)</f>
        <v>99</v>
      </c>
      <c r="Z327" s="31" t="s">
        <v>71</v>
      </c>
      <c r="AA327" s="30" t="b">
        <v>1</v>
      </c>
      <c r="AB327" s="30" t="b">
        <v>1</v>
      </c>
      <c r="AC327" s="25">
        <v>1682619202430</v>
      </c>
      <c r="AD327" s="25">
        <v>1682619217204</v>
      </c>
      <c r="AE327" s="25">
        <v>1682619333845</v>
      </c>
      <c r="AF327" s="25">
        <v>1682619338585</v>
      </c>
      <c r="AG327" s="33"/>
      <c r="AH327" s="33"/>
      <c r="AI327" s="33"/>
    </row>
    <row r="328" spans="1:35" s="2" customFormat="1" ht="20" customHeight="1" x14ac:dyDescent="0.15">
      <c r="A328" s="8">
        <v>4</v>
      </c>
      <c r="B328" s="8">
        <v>0</v>
      </c>
      <c r="C328" s="23" t="s">
        <v>77</v>
      </c>
      <c r="D328" s="8">
        <v>8</v>
      </c>
      <c r="E328" s="10" t="str">
        <f>VLOOKUP(data!F1123, avatar_ref!$A$1:$D$31, 4, FALSE)</f>
        <v>Fred</v>
      </c>
      <c r="F328" s="11" t="s">
        <v>208</v>
      </c>
      <c r="G328" s="11" t="s">
        <v>209</v>
      </c>
      <c r="H328" s="14" t="s">
        <v>204</v>
      </c>
      <c r="I328" s="15" t="str">
        <f>VLOOKUP(data!K1123, avatar_ref!$A$1:$D$31, 2, FALSE)</f>
        <v>f</v>
      </c>
      <c r="J328" s="15" t="str">
        <f>VLOOKUP(data!K1123, avatar_ref!$A$1:$D$31, 3, FALSE)</f>
        <v>black</v>
      </c>
      <c r="K328" s="14" t="s">
        <v>205</v>
      </c>
      <c r="L328" s="19" t="s">
        <v>76</v>
      </c>
      <c r="M328" s="20" t="str">
        <f>IF(L328="other",VLOOKUP(data!P1123, avatar_ref!$A$1:$D$31, 4, FALSE),VLOOKUP(data!F1123,avatar_ref!$A$1:$D$31, 4,FALSE))</f>
        <v>Fred</v>
      </c>
      <c r="N328" s="20" t="str">
        <f>IF(L328="other",VLOOKUP(data!P1123, avatar_ref!$A$1:$D$31, 2, FALSE),VLOOKUP(data!F1123,avatar_ref!$A$1:$D$31, 2,FALSE))</f>
        <v>m</v>
      </c>
      <c r="O328" s="20" t="str">
        <f>IF(L328="other",VLOOKUP(data!P1123, avatar_ref!$A$1:$D$31, 3, FALSE),VLOOKUP(data!F1123,avatar_ref!$A$1:$D$31, 3,FALSE))</f>
        <v>black</v>
      </c>
      <c r="P328" s="19" t="s">
        <v>165</v>
      </c>
      <c r="Q328" s="27">
        <v>0</v>
      </c>
      <c r="R328" s="27">
        <v>0</v>
      </c>
      <c r="S328" s="28" t="s">
        <v>69</v>
      </c>
      <c r="T328" s="28" t="s">
        <v>70</v>
      </c>
      <c r="U328" s="28" t="s">
        <v>70</v>
      </c>
      <c r="V328" s="28" t="s">
        <v>70</v>
      </c>
      <c r="W328" s="28" t="s">
        <v>69</v>
      </c>
      <c r="X328" s="30">
        <v>1</v>
      </c>
      <c r="Y328" s="30">
        <f>IF(Q328=1,100-X328,X328)</f>
        <v>1</v>
      </c>
      <c r="Z328" s="31" t="s">
        <v>70</v>
      </c>
      <c r="AA328" s="30" t="b">
        <v>0</v>
      </c>
      <c r="AB328" s="30" t="b">
        <v>1</v>
      </c>
      <c r="AC328" s="25">
        <v>1682619202430</v>
      </c>
      <c r="AD328" s="25">
        <v>1682619217204</v>
      </c>
      <c r="AE328" s="25">
        <v>1682619339739</v>
      </c>
      <c r="AF328" s="25">
        <v>1682619343796</v>
      </c>
      <c r="AG328" s="33"/>
      <c r="AH328" s="33"/>
      <c r="AI328" s="33"/>
    </row>
    <row r="329" spans="1:35" s="2" customFormat="1" ht="20" customHeight="1" x14ac:dyDescent="0.15">
      <c r="A329" s="8">
        <v>4</v>
      </c>
      <c r="B329" s="8">
        <v>0</v>
      </c>
      <c r="C329" s="23" t="s">
        <v>77</v>
      </c>
      <c r="D329" s="8">
        <v>9</v>
      </c>
      <c r="E329" s="10" t="str">
        <f>VLOOKUP(data!F1124, avatar_ref!$A$1:$D$31, 4, FALSE)</f>
        <v>Fred</v>
      </c>
      <c r="F329" s="11" t="s">
        <v>208</v>
      </c>
      <c r="G329" s="11" t="s">
        <v>209</v>
      </c>
      <c r="H329" s="14" t="s">
        <v>204</v>
      </c>
      <c r="I329" s="15" t="str">
        <f>VLOOKUP(data!K1124, avatar_ref!$A$1:$D$31, 2, FALSE)</f>
        <v>f</v>
      </c>
      <c r="J329" s="15" t="str">
        <f>VLOOKUP(data!K1124, avatar_ref!$A$1:$D$31, 3, FALSE)</f>
        <v>black</v>
      </c>
      <c r="K329" s="14" t="s">
        <v>205</v>
      </c>
      <c r="L329" s="19" t="s">
        <v>76</v>
      </c>
      <c r="M329" s="20" t="str">
        <f>IF(L329="other",VLOOKUP(data!P1124, avatar_ref!$A$1:$D$31, 4, FALSE),VLOOKUP(data!F1124,avatar_ref!$A$1:$D$31, 4,FALSE))</f>
        <v>Fred</v>
      </c>
      <c r="N329" s="20" t="str">
        <f>IF(L329="other",VLOOKUP(data!P1124, avatar_ref!$A$1:$D$31, 2, FALSE),VLOOKUP(data!F1124,avatar_ref!$A$1:$D$31, 2,FALSE))</f>
        <v>m</v>
      </c>
      <c r="O329" s="20" t="str">
        <f>IF(L329="other",VLOOKUP(data!P1124, avatar_ref!$A$1:$D$31, 3, FALSE),VLOOKUP(data!F1124,avatar_ref!$A$1:$D$31, 3,FALSE))</f>
        <v>black</v>
      </c>
      <c r="P329" s="19" t="s">
        <v>165</v>
      </c>
      <c r="Q329" s="27">
        <v>0</v>
      </c>
      <c r="R329" s="27">
        <v>1</v>
      </c>
      <c r="S329" s="28" t="s">
        <v>59</v>
      </c>
      <c r="T329" s="28" t="s">
        <v>60</v>
      </c>
      <c r="U329" s="28" t="s">
        <v>59</v>
      </c>
      <c r="V329" s="28" t="s">
        <v>60</v>
      </c>
      <c r="W329" s="28" t="s">
        <v>59</v>
      </c>
      <c r="X329" s="30">
        <v>62</v>
      </c>
      <c r="Y329" s="30">
        <f>IF(Q329=1,100-X329,X329)</f>
        <v>62</v>
      </c>
      <c r="Z329" s="31" t="s">
        <v>59</v>
      </c>
      <c r="AA329" s="30" t="b">
        <v>1</v>
      </c>
      <c r="AB329" s="30" t="b">
        <v>1</v>
      </c>
      <c r="AC329" s="25">
        <v>1682619202430</v>
      </c>
      <c r="AD329" s="25">
        <v>1682619217204</v>
      </c>
      <c r="AE329" s="25">
        <v>1682619344999</v>
      </c>
      <c r="AF329" s="25">
        <v>1682619370000</v>
      </c>
      <c r="AG329" s="33"/>
      <c r="AH329" s="33"/>
      <c r="AI329" s="33"/>
    </row>
    <row r="330" spans="1:35" s="2" customFormat="1" ht="20" customHeight="1" x14ac:dyDescent="0.15">
      <c r="A330" s="8">
        <v>4</v>
      </c>
      <c r="B330" s="8">
        <v>0</v>
      </c>
      <c r="C330" s="23" t="s">
        <v>77</v>
      </c>
      <c r="D330" s="8">
        <v>10</v>
      </c>
      <c r="E330" s="10" t="str">
        <f>VLOOKUP(data!F1125, avatar_ref!$A$1:$D$31, 4, FALSE)</f>
        <v>Fred</v>
      </c>
      <c r="F330" s="11" t="s">
        <v>208</v>
      </c>
      <c r="G330" s="11" t="s">
        <v>209</v>
      </c>
      <c r="H330" s="14" t="s">
        <v>204</v>
      </c>
      <c r="I330" s="15" t="str">
        <f>VLOOKUP(data!K1125, avatar_ref!$A$1:$D$31, 2, FALSE)</f>
        <v>f</v>
      </c>
      <c r="J330" s="15" t="str">
        <f>VLOOKUP(data!K1125, avatar_ref!$A$1:$D$31, 3, FALSE)</f>
        <v>black</v>
      </c>
      <c r="K330" s="14" t="s">
        <v>205</v>
      </c>
      <c r="L330" s="19" t="s">
        <v>76</v>
      </c>
      <c r="M330" s="20" t="str">
        <f>IF(L330="other",VLOOKUP(data!P1125, avatar_ref!$A$1:$D$31, 4, FALSE),VLOOKUP(data!F1125,avatar_ref!$A$1:$D$31, 4,FALSE))</f>
        <v>Fred</v>
      </c>
      <c r="N330" s="20" t="str">
        <f>IF(L330="other",VLOOKUP(data!P1125, avatar_ref!$A$1:$D$31, 2, FALSE),VLOOKUP(data!F1125,avatar_ref!$A$1:$D$31, 2,FALSE))</f>
        <v>m</v>
      </c>
      <c r="O330" s="20" t="str">
        <f>IF(L330="other",VLOOKUP(data!P1125, avatar_ref!$A$1:$D$31, 3, FALSE),VLOOKUP(data!F1125,avatar_ref!$A$1:$D$31, 3,FALSE))</f>
        <v>black</v>
      </c>
      <c r="P330" s="19" t="s">
        <v>165</v>
      </c>
      <c r="Q330" s="27">
        <v>1</v>
      </c>
      <c r="R330" s="27">
        <v>0</v>
      </c>
      <c r="S330" s="28" t="s">
        <v>49</v>
      </c>
      <c r="T330" s="28" t="s">
        <v>50</v>
      </c>
      <c r="U330" s="28" t="s">
        <v>50</v>
      </c>
      <c r="V330" s="28" t="s">
        <v>49</v>
      </c>
      <c r="W330" s="28" t="s">
        <v>50</v>
      </c>
      <c r="X330" s="30">
        <v>63</v>
      </c>
      <c r="Y330" s="30">
        <f>IF(Q330=1,100-X330,X330)</f>
        <v>37</v>
      </c>
      <c r="Z330" s="31" t="s">
        <v>50</v>
      </c>
      <c r="AA330" s="30" t="b">
        <v>0</v>
      </c>
      <c r="AB330" s="30" t="b">
        <v>1</v>
      </c>
      <c r="AC330" s="25">
        <v>1682619202430</v>
      </c>
      <c r="AD330" s="25">
        <v>1682619217204</v>
      </c>
      <c r="AE330" s="25">
        <v>1682619371972</v>
      </c>
      <c r="AF330" s="25">
        <v>1682619378049</v>
      </c>
      <c r="AG330" s="33"/>
      <c r="AH330" s="33"/>
      <c r="AI330" s="33"/>
    </row>
    <row r="331" spans="1:35" s="2" customFormat="1" ht="20" customHeight="1" x14ac:dyDescent="0.15">
      <c r="A331" s="8">
        <v>4</v>
      </c>
      <c r="B331" s="8">
        <v>0</v>
      </c>
      <c r="C331" s="23" t="s">
        <v>77</v>
      </c>
      <c r="D331" s="8">
        <v>11</v>
      </c>
      <c r="E331" s="10" t="str">
        <f>VLOOKUP(data!F1126, avatar_ref!$A$1:$D$31, 4, FALSE)</f>
        <v>Fred</v>
      </c>
      <c r="F331" s="11" t="s">
        <v>208</v>
      </c>
      <c r="G331" s="11" t="s">
        <v>209</v>
      </c>
      <c r="H331" s="14" t="s">
        <v>204</v>
      </c>
      <c r="I331" s="15" t="str">
        <f>VLOOKUP(data!K1126, avatar_ref!$A$1:$D$31, 2, FALSE)</f>
        <v>f</v>
      </c>
      <c r="J331" s="15" t="str">
        <f>VLOOKUP(data!K1126, avatar_ref!$A$1:$D$31, 3, FALSE)</f>
        <v>black</v>
      </c>
      <c r="K331" s="14" t="s">
        <v>205</v>
      </c>
      <c r="L331" s="19" t="s">
        <v>76</v>
      </c>
      <c r="M331" s="20" t="str">
        <f>IF(L331="other",VLOOKUP(data!P1126, avatar_ref!$A$1:$D$31, 4, FALSE),VLOOKUP(data!F1126,avatar_ref!$A$1:$D$31, 4,FALSE))</f>
        <v>Fred</v>
      </c>
      <c r="N331" s="20" t="str">
        <f>IF(L331="other",VLOOKUP(data!P1126, avatar_ref!$A$1:$D$31, 2, FALSE),VLOOKUP(data!F1126,avatar_ref!$A$1:$D$31, 2,FALSE))</f>
        <v>m</v>
      </c>
      <c r="O331" s="20" t="str">
        <f>IF(L331="other",VLOOKUP(data!P1126, avatar_ref!$A$1:$D$31, 3, FALSE),VLOOKUP(data!F1126,avatar_ref!$A$1:$D$31, 3,FALSE))</f>
        <v>black</v>
      </c>
      <c r="P331" s="19" t="s">
        <v>165</v>
      </c>
      <c r="Q331" s="27">
        <v>1</v>
      </c>
      <c r="R331" s="27">
        <v>0</v>
      </c>
      <c r="S331" s="28" t="s">
        <v>45</v>
      </c>
      <c r="T331" s="28" t="s">
        <v>46</v>
      </c>
      <c r="U331" s="28" t="s">
        <v>46</v>
      </c>
      <c r="V331" s="28" t="s">
        <v>45</v>
      </c>
      <c r="W331" s="28" t="s">
        <v>46</v>
      </c>
      <c r="X331" s="30">
        <v>87</v>
      </c>
      <c r="Y331" s="30">
        <f>IF(Q331=1,100-X331,X331)</f>
        <v>13</v>
      </c>
      <c r="Z331" s="31" t="s">
        <v>46</v>
      </c>
      <c r="AA331" s="30" t="b">
        <v>0</v>
      </c>
      <c r="AB331" s="30" t="b">
        <v>1</v>
      </c>
      <c r="AC331" s="25">
        <v>1682619202430</v>
      </c>
      <c r="AD331" s="25">
        <v>1682619217204</v>
      </c>
      <c r="AE331" s="25">
        <v>1682619381240</v>
      </c>
      <c r="AF331" s="25">
        <v>1682619385497</v>
      </c>
      <c r="AG331" s="33"/>
      <c r="AH331" s="33"/>
      <c r="AI331" s="33"/>
    </row>
    <row r="332" spans="1:35" s="2" customFormat="1" ht="20" customHeight="1" x14ac:dyDescent="0.15">
      <c r="A332" s="8">
        <v>4</v>
      </c>
      <c r="B332" s="8">
        <v>0</v>
      </c>
      <c r="C332" s="23" t="s">
        <v>77</v>
      </c>
      <c r="D332" s="8">
        <v>12</v>
      </c>
      <c r="E332" s="10" t="str">
        <f>VLOOKUP(data!F1127, avatar_ref!$A$1:$D$31, 4, FALSE)</f>
        <v>Fred</v>
      </c>
      <c r="F332" s="11" t="s">
        <v>208</v>
      </c>
      <c r="G332" s="11" t="s">
        <v>209</v>
      </c>
      <c r="H332" s="14" t="s">
        <v>204</v>
      </c>
      <c r="I332" s="15" t="str">
        <f>VLOOKUP(data!K1127, avatar_ref!$A$1:$D$31, 2, FALSE)</f>
        <v>f</v>
      </c>
      <c r="J332" s="15" t="str">
        <f>VLOOKUP(data!K1127, avatar_ref!$A$1:$D$31, 3, FALSE)</f>
        <v>black</v>
      </c>
      <c r="K332" s="14" t="s">
        <v>205</v>
      </c>
      <c r="L332" s="19" t="s">
        <v>76</v>
      </c>
      <c r="M332" s="20" t="str">
        <f>IF(L332="other",VLOOKUP(data!P1127, avatar_ref!$A$1:$D$31, 4, FALSE),VLOOKUP(data!F1127,avatar_ref!$A$1:$D$31, 4,FALSE))</f>
        <v>Fred</v>
      </c>
      <c r="N332" s="20" t="str">
        <f>IF(L332="other",VLOOKUP(data!P1127, avatar_ref!$A$1:$D$31, 2, FALSE),VLOOKUP(data!F1127,avatar_ref!$A$1:$D$31, 2,FALSE))</f>
        <v>m</v>
      </c>
      <c r="O332" s="20" t="str">
        <f>IF(L332="other",VLOOKUP(data!P1127, avatar_ref!$A$1:$D$31, 3, FALSE),VLOOKUP(data!F1127,avatar_ref!$A$1:$D$31, 3,FALSE))</f>
        <v>black</v>
      </c>
      <c r="P332" s="19" t="s">
        <v>165</v>
      </c>
      <c r="Q332" s="27">
        <v>1</v>
      </c>
      <c r="R332" s="27">
        <v>1</v>
      </c>
      <c r="S332" s="28" t="s">
        <v>67</v>
      </c>
      <c r="T332" s="28" t="s">
        <v>68</v>
      </c>
      <c r="U332" s="28" t="s">
        <v>67</v>
      </c>
      <c r="V332" s="28" t="s">
        <v>67</v>
      </c>
      <c r="W332" s="28" t="s">
        <v>68</v>
      </c>
      <c r="X332" s="30">
        <v>50</v>
      </c>
      <c r="Y332" s="30">
        <f>IF(Q332=1,100-X332,X332)</f>
        <v>50</v>
      </c>
      <c r="Z332" s="31" t="s">
        <v>68</v>
      </c>
      <c r="AA332" s="30" t="b">
        <v>0</v>
      </c>
      <c r="AB332" s="30" t="b">
        <v>0</v>
      </c>
      <c r="AC332" s="25">
        <v>1682619202430</v>
      </c>
      <c r="AD332" s="25">
        <v>1682619217204</v>
      </c>
      <c r="AE332" s="25">
        <v>1682619389523</v>
      </c>
      <c r="AF332" s="25">
        <v>1682619391644</v>
      </c>
      <c r="AG332" s="33"/>
      <c r="AH332" s="33"/>
      <c r="AI332" s="33"/>
    </row>
    <row r="333" spans="1:35" s="2" customFormat="1" ht="20" customHeight="1" x14ac:dyDescent="0.15">
      <c r="A333" s="8">
        <v>4</v>
      </c>
      <c r="B333" s="8">
        <v>0</v>
      </c>
      <c r="C333" s="23" t="s">
        <v>77</v>
      </c>
      <c r="D333" s="8">
        <v>13</v>
      </c>
      <c r="E333" s="10" t="str">
        <f>VLOOKUP(data!F1128, avatar_ref!$A$1:$D$31, 4, FALSE)</f>
        <v>Fred</v>
      </c>
      <c r="F333" s="11" t="s">
        <v>208</v>
      </c>
      <c r="G333" s="11" t="s">
        <v>209</v>
      </c>
      <c r="H333" s="14" t="s">
        <v>204</v>
      </c>
      <c r="I333" s="15" t="str">
        <f>VLOOKUP(data!K1128, avatar_ref!$A$1:$D$31, 2, FALSE)</f>
        <v>f</v>
      </c>
      <c r="J333" s="15" t="str">
        <f>VLOOKUP(data!K1128, avatar_ref!$A$1:$D$31, 3, FALSE)</f>
        <v>black</v>
      </c>
      <c r="K333" s="14" t="s">
        <v>205</v>
      </c>
      <c r="L333" s="19" t="s">
        <v>76</v>
      </c>
      <c r="M333" s="20" t="str">
        <f>IF(L333="other",VLOOKUP(data!P1128, avatar_ref!$A$1:$D$31, 4, FALSE),VLOOKUP(data!F1128,avatar_ref!$A$1:$D$31, 4,FALSE))</f>
        <v>Fred</v>
      </c>
      <c r="N333" s="20" t="str">
        <f>IF(L333="other",VLOOKUP(data!P1128, avatar_ref!$A$1:$D$31, 2, FALSE),VLOOKUP(data!F1128,avatar_ref!$A$1:$D$31, 2,FALSE))</f>
        <v>m</v>
      </c>
      <c r="O333" s="20" t="str">
        <f>IF(L333="other",VLOOKUP(data!P1128, avatar_ref!$A$1:$D$31, 3, FALSE),VLOOKUP(data!F1128,avatar_ref!$A$1:$D$31, 3,FALSE))</f>
        <v>black</v>
      </c>
      <c r="P333" s="19" t="s">
        <v>165</v>
      </c>
      <c r="Q333" s="27">
        <v>1</v>
      </c>
      <c r="R333" s="27">
        <v>1</v>
      </c>
      <c r="S333" s="28" t="s">
        <v>34</v>
      </c>
      <c r="T333" s="28" t="s">
        <v>35</v>
      </c>
      <c r="U333" s="28" t="s">
        <v>34</v>
      </c>
      <c r="V333" s="28" t="s">
        <v>34</v>
      </c>
      <c r="W333" s="28" t="s">
        <v>35</v>
      </c>
      <c r="X333" s="30">
        <v>15</v>
      </c>
      <c r="Y333" s="30">
        <f>IF(Q333=1,100-X333,X333)</f>
        <v>85</v>
      </c>
      <c r="Z333" s="31" t="s">
        <v>34</v>
      </c>
      <c r="AA333" s="30" t="b">
        <v>1</v>
      </c>
      <c r="AB333" s="30" t="b">
        <v>1</v>
      </c>
      <c r="AC333" s="25">
        <v>1682619202430</v>
      </c>
      <c r="AD333" s="25">
        <v>1682619217204</v>
      </c>
      <c r="AE333" s="25">
        <v>1682619393315</v>
      </c>
      <c r="AF333" s="25">
        <v>1682619395669</v>
      </c>
      <c r="AG333" s="33"/>
      <c r="AH333" s="33"/>
      <c r="AI333" s="33"/>
    </row>
    <row r="334" spans="1:35" s="2" customFormat="1" ht="20" customHeight="1" x14ac:dyDescent="0.15">
      <c r="A334" s="8">
        <v>4</v>
      </c>
      <c r="B334" s="8">
        <v>0</v>
      </c>
      <c r="C334" s="23" t="s">
        <v>77</v>
      </c>
      <c r="D334" s="8">
        <v>14</v>
      </c>
      <c r="E334" s="10" t="str">
        <f>VLOOKUP(data!F1129, avatar_ref!$A$1:$D$31, 4, FALSE)</f>
        <v>Fred</v>
      </c>
      <c r="F334" s="11" t="s">
        <v>208</v>
      </c>
      <c r="G334" s="11" t="s">
        <v>209</v>
      </c>
      <c r="H334" s="14" t="s">
        <v>204</v>
      </c>
      <c r="I334" s="15" t="str">
        <f>VLOOKUP(data!K1129, avatar_ref!$A$1:$D$31, 2, FALSE)</f>
        <v>f</v>
      </c>
      <c r="J334" s="15" t="str">
        <f>VLOOKUP(data!K1129, avatar_ref!$A$1:$D$31, 3, FALSE)</f>
        <v>black</v>
      </c>
      <c r="K334" s="14" t="s">
        <v>205</v>
      </c>
      <c r="L334" s="19" t="s">
        <v>76</v>
      </c>
      <c r="M334" s="20" t="str">
        <f>IF(L334="other",VLOOKUP(data!P1129, avatar_ref!$A$1:$D$31, 4, FALSE),VLOOKUP(data!F1129,avatar_ref!$A$1:$D$31, 4,FALSE))</f>
        <v>Fred</v>
      </c>
      <c r="N334" s="20" t="str">
        <f>IF(L334="other",VLOOKUP(data!P1129, avatar_ref!$A$1:$D$31, 2, FALSE),VLOOKUP(data!F1129,avatar_ref!$A$1:$D$31, 2,FALSE))</f>
        <v>m</v>
      </c>
      <c r="O334" s="20" t="str">
        <f>IF(L334="other",VLOOKUP(data!P1129, avatar_ref!$A$1:$D$31, 3, FALSE),VLOOKUP(data!F1129,avatar_ref!$A$1:$D$31, 3,FALSE))</f>
        <v>black</v>
      </c>
      <c r="P334" s="19" t="s">
        <v>165</v>
      </c>
      <c r="Q334" s="27">
        <v>0</v>
      </c>
      <c r="R334" s="27">
        <v>1</v>
      </c>
      <c r="S334" s="28" t="s">
        <v>51</v>
      </c>
      <c r="T334" s="28" t="s">
        <v>52</v>
      </c>
      <c r="U334" s="28" t="s">
        <v>51</v>
      </c>
      <c r="V334" s="28" t="s">
        <v>52</v>
      </c>
      <c r="W334" s="28" t="s">
        <v>51</v>
      </c>
      <c r="X334" s="30">
        <v>50</v>
      </c>
      <c r="Y334" s="30">
        <f>IF(Q334=1,100-X334,X334)</f>
        <v>50</v>
      </c>
      <c r="Z334" s="31" t="s">
        <v>51</v>
      </c>
      <c r="AA334" s="30" t="b">
        <v>1</v>
      </c>
      <c r="AB334" s="30" t="b">
        <v>1</v>
      </c>
      <c r="AC334" s="25">
        <v>1682619202430</v>
      </c>
      <c r="AD334" s="25">
        <v>1682619217204</v>
      </c>
      <c r="AE334" s="25">
        <v>1682619397642</v>
      </c>
      <c r="AF334" s="25">
        <v>1682619399712</v>
      </c>
      <c r="AG334" s="33"/>
      <c r="AH334" s="33"/>
      <c r="AI334" s="33"/>
    </row>
    <row r="335" spans="1:35" s="2" customFormat="1" ht="20" customHeight="1" x14ac:dyDescent="0.15">
      <c r="A335" s="8">
        <v>4</v>
      </c>
      <c r="B335" s="8">
        <v>0</v>
      </c>
      <c r="C335" s="23" t="s">
        <v>77</v>
      </c>
      <c r="D335" s="8">
        <v>15</v>
      </c>
      <c r="E335" s="10" t="str">
        <f>VLOOKUP(data!F1130, avatar_ref!$A$1:$D$31, 4, FALSE)</f>
        <v>Fred</v>
      </c>
      <c r="F335" s="11" t="s">
        <v>208</v>
      </c>
      <c r="G335" s="11" t="s">
        <v>209</v>
      </c>
      <c r="H335" s="14" t="s">
        <v>204</v>
      </c>
      <c r="I335" s="15" t="str">
        <f>VLOOKUP(data!K1130, avatar_ref!$A$1:$D$31, 2, FALSE)</f>
        <v>f</v>
      </c>
      <c r="J335" s="15" t="str">
        <f>VLOOKUP(data!K1130, avatar_ref!$A$1:$D$31, 3, FALSE)</f>
        <v>black</v>
      </c>
      <c r="K335" s="14" t="s">
        <v>205</v>
      </c>
      <c r="L335" s="19" t="s">
        <v>76</v>
      </c>
      <c r="M335" s="20" t="str">
        <f>IF(L335="other",VLOOKUP(data!P1130, avatar_ref!$A$1:$D$31, 4, FALSE),VLOOKUP(data!F1130,avatar_ref!$A$1:$D$31, 4,FALSE))</f>
        <v>Fred</v>
      </c>
      <c r="N335" s="20" t="str">
        <f>IF(L335="other",VLOOKUP(data!P1130, avatar_ref!$A$1:$D$31, 2, FALSE),VLOOKUP(data!F1130,avatar_ref!$A$1:$D$31, 2,FALSE))</f>
        <v>m</v>
      </c>
      <c r="O335" s="20" t="str">
        <f>IF(L335="other",VLOOKUP(data!P1130, avatar_ref!$A$1:$D$31, 3, FALSE),VLOOKUP(data!F1130,avatar_ref!$A$1:$D$31, 3,FALSE))</f>
        <v>black</v>
      </c>
      <c r="P335" s="19" t="s">
        <v>165</v>
      </c>
      <c r="Q335" s="27">
        <v>1</v>
      </c>
      <c r="R335" s="27">
        <v>0</v>
      </c>
      <c r="S335" s="28" t="s">
        <v>61</v>
      </c>
      <c r="T335" s="28" t="s">
        <v>62</v>
      </c>
      <c r="U335" s="28" t="s">
        <v>62</v>
      </c>
      <c r="V335" s="28" t="s">
        <v>61</v>
      </c>
      <c r="W335" s="28" t="s">
        <v>62</v>
      </c>
      <c r="X335" s="30">
        <v>72</v>
      </c>
      <c r="Y335" s="30">
        <f>IF(Q335=1,100-X335,X335)</f>
        <v>28</v>
      </c>
      <c r="Z335" s="31" t="s">
        <v>62</v>
      </c>
      <c r="AA335" s="30" t="b">
        <v>0</v>
      </c>
      <c r="AB335" s="30" t="b">
        <v>1</v>
      </c>
      <c r="AC335" s="25">
        <v>1682619202430</v>
      </c>
      <c r="AD335" s="25">
        <v>1682619217204</v>
      </c>
      <c r="AE335" s="25">
        <v>1682619401417</v>
      </c>
      <c r="AF335" s="25">
        <v>1682619407814</v>
      </c>
      <c r="AG335" s="33"/>
      <c r="AH335" s="33"/>
      <c r="AI335" s="33"/>
    </row>
    <row r="336" spans="1:35" s="2" customFormat="1" ht="20" customHeight="1" x14ac:dyDescent="0.15">
      <c r="A336" s="8">
        <v>4</v>
      </c>
      <c r="B336" s="8">
        <v>0</v>
      </c>
      <c r="C336" s="23" t="s">
        <v>77</v>
      </c>
      <c r="D336" s="8">
        <v>16</v>
      </c>
      <c r="E336" s="10" t="str">
        <f>VLOOKUP(data!F1131, avatar_ref!$A$1:$D$31, 4, FALSE)</f>
        <v>Fred</v>
      </c>
      <c r="F336" s="11" t="s">
        <v>208</v>
      </c>
      <c r="G336" s="11" t="s">
        <v>209</v>
      </c>
      <c r="H336" s="14" t="s">
        <v>204</v>
      </c>
      <c r="I336" s="15" t="str">
        <f>VLOOKUP(data!K1131, avatar_ref!$A$1:$D$31, 2, FALSE)</f>
        <v>f</v>
      </c>
      <c r="J336" s="15" t="str">
        <f>VLOOKUP(data!K1131, avatar_ref!$A$1:$D$31, 3, FALSE)</f>
        <v>black</v>
      </c>
      <c r="K336" s="14" t="s">
        <v>205</v>
      </c>
      <c r="L336" s="19" t="s">
        <v>76</v>
      </c>
      <c r="M336" s="20" t="str">
        <f>IF(L336="other",VLOOKUP(data!P1131, avatar_ref!$A$1:$D$31, 4, FALSE),VLOOKUP(data!F1131,avatar_ref!$A$1:$D$31, 4,FALSE))</f>
        <v>Fred</v>
      </c>
      <c r="N336" s="20" t="str">
        <f>IF(L336="other",VLOOKUP(data!P1131, avatar_ref!$A$1:$D$31, 2, FALSE),VLOOKUP(data!F1131,avatar_ref!$A$1:$D$31, 2,FALSE))</f>
        <v>m</v>
      </c>
      <c r="O336" s="20" t="str">
        <f>IF(L336="other",VLOOKUP(data!P1131, avatar_ref!$A$1:$D$31, 3, FALSE),VLOOKUP(data!F1131,avatar_ref!$A$1:$D$31, 3,FALSE))</f>
        <v>black</v>
      </c>
      <c r="P336" s="19" t="s">
        <v>165</v>
      </c>
      <c r="Q336" s="27">
        <v>1</v>
      </c>
      <c r="R336" s="27">
        <v>1</v>
      </c>
      <c r="S336" s="28" t="s">
        <v>53</v>
      </c>
      <c r="T336" s="28" t="s">
        <v>54</v>
      </c>
      <c r="U336" s="28" t="s">
        <v>53</v>
      </c>
      <c r="V336" s="28" t="s">
        <v>53</v>
      </c>
      <c r="W336" s="28" t="s">
        <v>54</v>
      </c>
      <c r="X336" s="30">
        <v>15</v>
      </c>
      <c r="Y336" s="30">
        <f>IF(Q336=1,100-X336,X336)</f>
        <v>85</v>
      </c>
      <c r="Z336" s="31" t="s">
        <v>53</v>
      </c>
      <c r="AA336" s="30" t="b">
        <v>1</v>
      </c>
      <c r="AB336" s="30" t="b">
        <v>1</v>
      </c>
      <c r="AC336" s="25">
        <v>1682619202430</v>
      </c>
      <c r="AD336" s="25">
        <v>1682619217204</v>
      </c>
      <c r="AE336" s="25">
        <v>1682619409267</v>
      </c>
      <c r="AF336" s="25">
        <v>1682619422332</v>
      </c>
      <c r="AG336" s="33"/>
      <c r="AH336" s="33"/>
      <c r="AI336" s="33"/>
    </row>
    <row r="337" spans="1:35" s="2" customFormat="1" ht="20" customHeight="1" x14ac:dyDescent="0.15">
      <c r="A337" s="8">
        <v>4</v>
      </c>
      <c r="B337" s="8">
        <v>0</v>
      </c>
      <c r="C337" s="23" t="s">
        <v>77</v>
      </c>
      <c r="D337" s="8">
        <v>17</v>
      </c>
      <c r="E337" s="10" t="str">
        <f>VLOOKUP(data!F1132, avatar_ref!$A$1:$D$31, 4, FALSE)</f>
        <v>Fred</v>
      </c>
      <c r="F337" s="11" t="s">
        <v>208</v>
      </c>
      <c r="G337" s="11" t="s">
        <v>209</v>
      </c>
      <c r="H337" s="14" t="s">
        <v>204</v>
      </c>
      <c r="I337" s="15" t="str">
        <f>VLOOKUP(data!K1132, avatar_ref!$A$1:$D$31, 2, FALSE)</f>
        <v>f</v>
      </c>
      <c r="J337" s="15" t="str">
        <f>VLOOKUP(data!K1132, avatar_ref!$A$1:$D$31, 3, FALSE)</f>
        <v>black</v>
      </c>
      <c r="K337" s="14" t="s">
        <v>205</v>
      </c>
      <c r="L337" s="19" t="s">
        <v>76</v>
      </c>
      <c r="M337" s="20" t="str">
        <f>IF(L337="other",VLOOKUP(data!P1132, avatar_ref!$A$1:$D$31, 4, FALSE),VLOOKUP(data!F1132,avatar_ref!$A$1:$D$31, 4,FALSE))</f>
        <v>Fred</v>
      </c>
      <c r="N337" s="20" t="str">
        <f>IF(L337="other",VLOOKUP(data!P1132, avatar_ref!$A$1:$D$31, 2, FALSE),VLOOKUP(data!F1132,avatar_ref!$A$1:$D$31, 2,FALSE))</f>
        <v>m</v>
      </c>
      <c r="O337" s="20" t="str">
        <f>IF(L337="other",VLOOKUP(data!P1132, avatar_ref!$A$1:$D$31, 3, FALSE),VLOOKUP(data!F1132,avatar_ref!$A$1:$D$31, 3,FALSE))</f>
        <v>black</v>
      </c>
      <c r="P337" s="19" t="s">
        <v>165</v>
      </c>
      <c r="Q337" s="27">
        <v>1</v>
      </c>
      <c r="R337" s="27">
        <v>0</v>
      </c>
      <c r="S337" s="28" t="s">
        <v>37</v>
      </c>
      <c r="T337" s="28" t="s">
        <v>38</v>
      </c>
      <c r="U337" s="28" t="s">
        <v>38</v>
      </c>
      <c r="V337" s="28" t="s">
        <v>37</v>
      </c>
      <c r="W337" s="28" t="s">
        <v>38</v>
      </c>
      <c r="X337" s="30">
        <v>87</v>
      </c>
      <c r="Y337" s="30">
        <f>IF(Q337=1,100-X337,X337)</f>
        <v>13</v>
      </c>
      <c r="Z337" s="31" t="s">
        <v>38</v>
      </c>
      <c r="AA337" s="30" t="b">
        <v>0</v>
      </c>
      <c r="AB337" s="30" t="b">
        <v>1</v>
      </c>
      <c r="AC337" s="25">
        <v>1682619202430</v>
      </c>
      <c r="AD337" s="25">
        <v>1682619217204</v>
      </c>
      <c r="AE337" s="25">
        <v>1682619423669</v>
      </c>
      <c r="AF337" s="25">
        <v>1682619429283</v>
      </c>
      <c r="AG337" s="33"/>
      <c r="AH337" s="33"/>
      <c r="AI337" s="33"/>
    </row>
    <row r="338" spans="1:35" s="2" customFormat="1" ht="20" customHeight="1" x14ac:dyDescent="0.15">
      <c r="A338" s="8">
        <v>4</v>
      </c>
      <c r="B338" s="8">
        <v>0</v>
      </c>
      <c r="C338" s="23" t="s">
        <v>77</v>
      </c>
      <c r="D338" s="8">
        <v>18</v>
      </c>
      <c r="E338" s="10" t="str">
        <f>VLOOKUP(data!F1133, avatar_ref!$A$1:$D$31, 4, FALSE)</f>
        <v>Fred</v>
      </c>
      <c r="F338" s="11" t="s">
        <v>208</v>
      </c>
      <c r="G338" s="11" t="s">
        <v>209</v>
      </c>
      <c r="H338" s="14" t="s">
        <v>204</v>
      </c>
      <c r="I338" s="15" t="str">
        <f>VLOOKUP(data!K1133, avatar_ref!$A$1:$D$31, 2, FALSE)</f>
        <v>f</v>
      </c>
      <c r="J338" s="15" t="str">
        <f>VLOOKUP(data!K1133, avatar_ref!$A$1:$D$31, 3, FALSE)</f>
        <v>black</v>
      </c>
      <c r="K338" s="14" t="s">
        <v>205</v>
      </c>
      <c r="L338" s="19" t="s">
        <v>76</v>
      </c>
      <c r="M338" s="20" t="str">
        <f>IF(L338="other",VLOOKUP(data!P1133, avatar_ref!$A$1:$D$31, 4, FALSE),VLOOKUP(data!F1133,avatar_ref!$A$1:$D$31, 4,FALSE))</f>
        <v>Fred</v>
      </c>
      <c r="N338" s="20" t="str">
        <f>IF(L338="other",VLOOKUP(data!P1133, avatar_ref!$A$1:$D$31, 2, FALSE),VLOOKUP(data!F1133,avatar_ref!$A$1:$D$31, 2,FALSE))</f>
        <v>m</v>
      </c>
      <c r="O338" s="20" t="str">
        <f>IF(L338="other",VLOOKUP(data!P1133, avatar_ref!$A$1:$D$31, 3, FALSE),VLOOKUP(data!F1133,avatar_ref!$A$1:$D$31, 3,FALSE))</f>
        <v>black</v>
      </c>
      <c r="P338" s="19" t="s">
        <v>165</v>
      </c>
      <c r="Q338" s="27">
        <v>0</v>
      </c>
      <c r="R338" s="27">
        <v>0</v>
      </c>
      <c r="S338" s="28" t="s">
        <v>73</v>
      </c>
      <c r="T338" s="28" t="s">
        <v>74</v>
      </c>
      <c r="U338" s="28" t="s">
        <v>74</v>
      </c>
      <c r="V338" s="28" t="s">
        <v>74</v>
      </c>
      <c r="W338" s="28" t="s">
        <v>73</v>
      </c>
      <c r="X338" s="30">
        <v>1</v>
      </c>
      <c r="Y338" s="30">
        <f>IF(Q338=1,100-X338,X338)</f>
        <v>1</v>
      </c>
      <c r="Z338" s="31" t="s">
        <v>74</v>
      </c>
      <c r="AA338" s="30" t="b">
        <v>0</v>
      </c>
      <c r="AB338" s="30" t="b">
        <v>1</v>
      </c>
      <c r="AC338" s="25">
        <v>1682619202430</v>
      </c>
      <c r="AD338" s="25">
        <v>1682619217204</v>
      </c>
      <c r="AE338" s="25">
        <v>1682619430470</v>
      </c>
      <c r="AF338" s="25">
        <v>1682619437405</v>
      </c>
      <c r="AG338" s="33"/>
      <c r="AH338" s="33"/>
      <c r="AI338" s="33"/>
    </row>
    <row r="339" spans="1:35" s="2" customFormat="1" ht="20" customHeight="1" x14ac:dyDescent="0.15">
      <c r="A339" s="8">
        <v>4</v>
      </c>
      <c r="B339" s="8">
        <v>0</v>
      </c>
      <c r="C339" s="23" t="s">
        <v>77</v>
      </c>
      <c r="D339" s="8">
        <v>19</v>
      </c>
      <c r="E339" s="10" t="str">
        <f>VLOOKUP(data!F1134, avatar_ref!$A$1:$D$31, 4, FALSE)</f>
        <v>Fred</v>
      </c>
      <c r="F339" s="11" t="s">
        <v>208</v>
      </c>
      <c r="G339" s="11" t="s">
        <v>209</v>
      </c>
      <c r="H339" s="14" t="s">
        <v>204</v>
      </c>
      <c r="I339" s="15" t="str">
        <f>VLOOKUP(data!K1134, avatar_ref!$A$1:$D$31, 2, FALSE)</f>
        <v>f</v>
      </c>
      <c r="J339" s="15" t="str">
        <f>VLOOKUP(data!K1134, avatar_ref!$A$1:$D$31, 3, FALSE)</f>
        <v>black</v>
      </c>
      <c r="K339" s="14" t="s">
        <v>205</v>
      </c>
      <c r="L339" s="19" t="s">
        <v>76</v>
      </c>
      <c r="M339" s="20" t="str">
        <f>IF(L339="other",VLOOKUP(data!P1134, avatar_ref!$A$1:$D$31, 4, FALSE),VLOOKUP(data!F1134,avatar_ref!$A$1:$D$31, 4,FALSE))</f>
        <v>Fred</v>
      </c>
      <c r="N339" s="20" t="str">
        <f>IF(L339="other",VLOOKUP(data!P1134, avatar_ref!$A$1:$D$31, 2, FALSE),VLOOKUP(data!F1134,avatar_ref!$A$1:$D$31, 2,FALSE))</f>
        <v>m</v>
      </c>
      <c r="O339" s="20" t="str">
        <f>IF(L339="other",VLOOKUP(data!P1134, avatar_ref!$A$1:$D$31, 3, FALSE),VLOOKUP(data!F1134,avatar_ref!$A$1:$D$31, 3,FALSE))</f>
        <v>black</v>
      </c>
      <c r="P339" s="19" t="s">
        <v>165</v>
      </c>
      <c r="Q339" s="27">
        <v>1</v>
      </c>
      <c r="R339" s="27">
        <v>0</v>
      </c>
      <c r="S339" s="28" t="s">
        <v>41</v>
      </c>
      <c r="T339" s="28" t="s">
        <v>42</v>
      </c>
      <c r="U339" s="28" t="s">
        <v>42</v>
      </c>
      <c r="V339" s="28" t="s">
        <v>41</v>
      </c>
      <c r="W339" s="28" t="s">
        <v>42</v>
      </c>
      <c r="X339" s="30">
        <v>1</v>
      </c>
      <c r="Y339" s="30">
        <f>IF(Q339=1,100-X339,X339)</f>
        <v>99</v>
      </c>
      <c r="Z339" s="31" t="s">
        <v>41</v>
      </c>
      <c r="AA339" s="30" t="b">
        <v>1</v>
      </c>
      <c r="AB339" s="30" t="b">
        <v>0</v>
      </c>
      <c r="AC339" s="25">
        <v>1682619202430</v>
      </c>
      <c r="AD339" s="25">
        <v>1682619217204</v>
      </c>
      <c r="AE339" s="25">
        <v>1682619438508</v>
      </c>
      <c r="AF339" s="25">
        <v>1682619441515</v>
      </c>
      <c r="AG339" s="33">
        <v>65</v>
      </c>
      <c r="AH339" s="33">
        <v>1682619443687</v>
      </c>
      <c r="AI339" s="33">
        <v>1682619453041</v>
      </c>
    </row>
    <row r="340" spans="1:35" s="2" customFormat="1" ht="20" customHeight="1" x14ac:dyDescent="0.15">
      <c r="A340" s="8">
        <v>4</v>
      </c>
      <c r="B340" s="8">
        <v>1</v>
      </c>
      <c r="C340" s="23" t="s">
        <v>33</v>
      </c>
      <c r="D340" s="8">
        <v>0</v>
      </c>
      <c r="E340" s="10" t="str">
        <f>VLOOKUP(data!F1135, avatar_ref!$A$1:$D$31, 4, FALSE)</f>
        <v>Fred</v>
      </c>
      <c r="F340" s="11" t="s">
        <v>208</v>
      </c>
      <c r="G340" s="11" t="s">
        <v>209</v>
      </c>
      <c r="H340" s="14" t="s">
        <v>224</v>
      </c>
      <c r="I340" s="15" t="str">
        <f>VLOOKUP(data!K1135, avatar_ref!$A$1:$D$31, 2, FALSE)</f>
        <v>m</v>
      </c>
      <c r="J340" s="15" t="str">
        <f>VLOOKUP(data!K1135, avatar_ref!$A$1:$D$31, 3, FALSE)</f>
        <v>muslim</v>
      </c>
      <c r="K340" s="14" t="s">
        <v>225</v>
      </c>
      <c r="L340" s="19" t="s">
        <v>30</v>
      </c>
      <c r="M340" s="20" t="str">
        <f>IF(L340="other",VLOOKUP(data!P1135, avatar_ref!$A$1:$D$31, 4, FALSE),VLOOKUP(data!F1135,avatar_ref!$A$1:$D$31, 4,FALSE))</f>
        <v>Tom</v>
      </c>
      <c r="N340" s="20" t="str">
        <f>IF(L340="other",VLOOKUP(data!P1135, avatar_ref!$A$1:$D$31, 2, FALSE),VLOOKUP(data!F1135,avatar_ref!$A$1:$D$31, 2,FALSE))</f>
        <v>m</v>
      </c>
      <c r="O340" s="20" t="str">
        <f>IF(L340="other",VLOOKUP(data!P1135, avatar_ref!$A$1:$D$31, 3, FALSE),VLOOKUP(data!F1135,avatar_ref!$A$1:$D$31, 3,FALSE))</f>
        <v>white</v>
      </c>
      <c r="P340" s="19" t="s">
        <v>165</v>
      </c>
      <c r="Q340" s="27">
        <v>0</v>
      </c>
      <c r="R340" s="27">
        <v>1</v>
      </c>
      <c r="S340" s="28" t="s">
        <v>83</v>
      </c>
      <c r="T340" s="28" t="s">
        <v>84</v>
      </c>
      <c r="U340" s="28" t="s">
        <v>83</v>
      </c>
      <c r="V340" s="28" t="s">
        <v>84</v>
      </c>
      <c r="W340" s="28" t="s">
        <v>83</v>
      </c>
      <c r="X340" s="30">
        <v>70</v>
      </c>
      <c r="Y340" s="30">
        <f>IF(Q340=1,100-X340,X340)</f>
        <v>70</v>
      </c>
      <c r="Z340" s="31" t="s">
        <v>83</v>
      </c>
      <c r="AA340" s="30" t="b">
        <v>1</v>
      </c>
      <c r="AB340" s="30" t="b">
        <v>1</v>
      </c>
      <c r="AC340" s="25">
        <v>1682619202430</v>
      </c>
      <c r="AD340" s="25">
        <v>1682619453042</v>
      </c>
      <c r="AE340" s="25">
        <v>1682619474342</v>
      </c>
      <c r="AF340" s="25">
        <v>1682619505974</v>
      </c>
      <c r="AG340" s="33"/>
      <c r="AH340" s="33"/>
      <c r="AI340" s="33"/>
    </row>
    <row r="341" spans="1:35" s="2" customFormat="1" ht="20" customHeight="1" x14ac:dyDescent="0.15">
      <c r="A341" s="8">
        <v>4</v>
      </c>
      <c r="B341" s="8">
        <v>1</v>
      </c>
      <c r="C341" s="23" t="s">
        <v>33</v>
      </c>
      <c r="D341" s="8">
        <v>1</v>
      </c>
      <c r="E341" s="10" t="str">
        <f>VLOOKUP(data!F1136, avatar_ref!$A$1:$D$31, 4, FALSE)</f>
        <v>Fred</v>
      </c>
      <c r="F341" s="11" t="s">
        <v>208</v>
      </c>
      <c r="G341" s="11" t="s">
        <v>209</v>
      </c>
      <c r="H341" s="14" t="s">
        <v>224</v>
      </c>
      <c r="I341" s="15" t="str">
        <f>VLOOKUP(data!K1136, avatar_ref!$A$1:$D$31, 2, FALSE)</f>
        <v>m</v>
      </c>
      <c r="J341" s="15" t="str">
        <f>VLOOKUP(data!K1136, avatar_ref!$A$1:$D$31, 3, FALSE)</f>
        <v>muslim</v>
      </c>
      <c r="K341" s="14" t="s">
        <v>225</v>
      </c>
      <c r="L341" s="19" t="s">
        <v>30</v>
      </c>
      <c r="M341" s="20" t="str">
        <f>IF(L341="other",VLOOKUP(data!P1136, avatar_ref!$A$1:$D$31, 4, FALSE),VLOOKUP(data!F1136,avatar_ref!$A$1:$D$31, 4,FALSE))</f>
        <v>Tom</v>
      </c>
      <c r="N341" s="20" t="str">
        <f>IF(L341="other",VLOOKUP(data!P1136, avatar_ref!$A$1:$D$31, 2, FALSE),VLOOKUP(data!F1136,avatar_ref!$A$1:$D$31, 2,FALSE))</f>
        <v>m</v>
      </c>
      <c r="O341" s="20" t="str">
        <f>IF(L341="other",VLOOKUP(data!P1136, avatar_ref!$A$1:$D$31, 3, FALSE),VLOOKUP(data!F1136,avatar_ref!$A$1:$D$31, 3,FALSE))</f>
        <v>white</v>
      </c>
      <c r="P341" s="19" t="s">
        <v>165</v>
      </c>
      <c r="Q341" s="27">
        <v>0</v>
      </c>
      <c r="R341" s="27">
        <v>1</v>
      </c>
      <c r="S341" s="28" t="s">
        <v>95</v>
      </c>
      <c r="T341" s="28" t="s">
        <v>96</v>
      </c>
      <c r="U341" s="28" t="s">
        <v>95</v>
      </c>
      <c r="V341" s="28" t="s">
        <v>96</v>
      </c>
      <c r="W341" s="28" t="s">
        <v>95</v>
      </c>
      <c r="X341" s="30">
        <v>88</v>
      </c>
      <c r="Y341" s="30">
        <f>IF(Q341=1,100-X341,X341)</f>
        <v>88</v>
      </c>
      <c r="Z341" s="31" t="s">
        <v>95</v>
      </c>
      <c r="AA341" s="30" t="b">
        <v>1</v>
      </c>
      <c r="AB341" s="30" t="b">
        <v>1</v>
      </c>
      <c r="AC341" s="25">
        <v>1682619202430</v>
      </c>
      <c r="AD341" s="25">
        <v>1682619453042</v>
      </c>
      <c r="AE341" s="25">
        <v>1682619508111</v>
      </c>
      <c r="AF341" s="25">
        <v>1682619517742</v>
      </c>
      <c r="AG341" s="33"/>
      <c r="AH341" s="33"/>
      <c r="AI341" s="33"/>
    </row>
    <row r="342" spans="1:35" s="2" customFormat="1" ht="20" customHeight="1" x14ac:dyDescent="0.15">
      <c r="A342" s="8">
        <v>4</v>
      </c>
      <c r="B342" s="8">
        <v>1</v>
      </c>
      <c r="C342" s="23" t="s">
        <v>33</v>
      </c>
      <c r="D342" s="8">
        <v>2</v>
      </c>
      <c r="E342" s="10" t="str">
        <f>VLOOKUP(data!F1137, avatar_ref!$A$1:$D$31, 4, FALSE)</f>
        <v>Fred</v>
      </c>
      <c r="F342" s="11" t="s">
        <v>208</v>
      </c>
      <c r="G342" s="11" t="s">
        <v>209</v>
      </c>
      <c r="H342" s="14" t="s">
        <v>224</v>
      </c>
      <c r="I342" s="15" t="str">
        <f>VLOOKUP(data!K1137, avatar_ref!$A$1:$D$31, 2, FALSE)</f>
        <v>m</v>
      </c>
      <c r="J342" s="15" t="str">
        <f>VLOOKUP(data!K1137, avatar_ref!$A$1:$D$31, 3, FALSE)</f>
        <v>muslim</v>
      </c>
      <c r="K342" s="14" t="s">
        <v>225</v>
      </c>
      <c r="L342" s="19" t="s">
        <v>30</v>
      </c>
      <c r="M342" s="20" t="str">
        <f>IF(L342="other",VLOOKUP(data!P1137, avatar_ref!$A$1:$D$31, 4, FALSE),VLOOKUP(data!F1137,avatar_ref!$A$1:$D$31, 4,FALSE))</f>
        <v>Tom</v>
      </c>
      <c r="N342" s="20" t="str">
        <f>IF(L342="other",VLOOKUP(data!P1137, avatar_ref!$A$1:$D$31, 2, FALSE),VLOOKUP(data!F1137,avatar_ref!$A$1:$D$31, 2,FALSE))</f>
        <v>m</v>
      </c>
      <c r="O342" s="20" t="str">
        <f>IF(L342="other",VLOOKUP(data!P1137, avatar_ref!$A$1:$D$31, 3, FALSE),VLOOKUP(data!F1137,avatar_ref!$A$1:$D$31, 3,FALSE))</f>
        <v>white</v>
      </c>
      <c r="P342" s="19" t="s">
        <v>165</v>
      </c>
      <c r="Q342" s="27">
        <v>1</v>
      </c>
      <c r="R342" s="27">
        <v>1</v>
      </c>
      <c r="S342" s="28" t="s">
        <v>99</v>
      </c>
      <c r="T342" s="28" t="s">
        <v>100</v>
      </c>
      <c r="U342" s="28" t="s">
        <v>99</v>
      </c>
      <c r="V342" s="28" t="s">
        <v>99</v>
      </c>
      <c r="W342" s="28" t="s">
        <v>100</v>
      </c>
      <c r="X342" s="30">
        <v>58</v>
      </c>
      <c r="Y342" s="30">
        <f>IF(Q342=1,100-X342,X342)</f>
        <v>42</v>
      </c>
      <c r="Z342" s="31" t="s">
        <v>100</v>
      </c>
      <c r="AA342" s="30" t="b">
        <v>0</v>
      </c>
      <c r="AB342" s="30" t="b">
        <v>0</v>
      </c>
      <c r="AC342" s="25">
        <v>1682619202430</v>
      </c>
      <c r="AD342" s="25">
        <v>1682619453042</v>
      </c>
      <c r="AE342" s="25">
        <v>1682619519447</v>
      </c>
      <c r="AF342" s="25">
        <v>1682619529510</v>
      </c>
      <c r="AG342" s="33"/>
      <c r="AH342" s="33"/>
      <c r="AI342" s="33"/>
    </row>
    <row r="343" spans="1:35" s="2" customFormat="1" ht="20" customHeight="1" x14ac:dyDescent="0.15">
      <c r="A343" s="8">
        <v>4</v>
      </c>
      <c r="B343" s="8">
        <v>1</v>
      </c>
      <c r="C343" s="23" t="s">
        <v>33</v>
      </c>
      <c r="D343" s="8">
        <v>3</v>
      </c>
      <c r="E343" s="10" t="str">
        <f>VLOOKUP(data!F1138, avatar_ref!$A$1:$D$31, 4, FALSE)</f>
        <v>Fred</v>
      </c>
      <c r="F343" s="11" t="s">
        <v>208</v>
      </c>
      <c r="G343" s="11" t="s">
        <v>209</v>
      </c>
      <c r="H343" s="14" t="s">
        <v>224</v>
      </c>
      <c r="I343" s="15" t="str">
        <f>VLOOKUP(data!K1138, avatar_ref!$A$1:$D$31, 2, FALSE)</f>
        <v>m</v>
      </c>
      <c r="J343" s="15" t="str">
        <f>VLOOKUP(data!K1138, avatar_ref!$A$1:$D$31, 3, FALSE)</f>
        <v>muslim</v>
      </c>
      <c r="K343" s="14" t="s">
        <v>225</v>
      </c>
      <c r="L343" s="19" t="s">
        <v>30</v>
      </c>
      <c r="M343" s="20" t="str">
        <f>IF(L343="other",VLOOKUP(data!P1138, avatar_ref!$A$1:$D$31, 4, FALSE),VLOOKUP(data!F1138,avatar_ref!$A$1:$D$31, 4,FALSE))</f>
        <v>Tom</v>
      </c>
      <c r="N343" s="20" t="str">
        <f>IF(L343="other",VLOOKUP(data!P1138, avatar_ref!$A$1:$D$31, 2, FALSE),VLOOKUP(data!F1138,avatar_ref!$A$1:$D$31, 2,FALSE))</f>
        <v>m</v>
      </c>
      <c r="O343" s="20" t="str">
        <f>IF(L343="other",VLOOKUP(data!P1138, avatar_ref!$A$1:$D$31, 3, FALSE),VLOOKUP(data!F1138,avatar_ref!$A$1:$D$31, 3,FALSE))</f>
        <v>white</v>
      </c>
      <c r="P343" s="19" t="s">
        <v>165</v>
      </c>
      <c r="Q343" s="27">
        <v>1</v>
      </c>
      <c r="R343" s="27">
        <v>0</v>
      </c>
      <c r="S343" s="28" t="s">
        <v>87</v>
      </c>
      <c r="T343" s="28" t="s">
        <v>88</v>
      </c>
      <c r="U343" s="28" t="s">
        <v>88</v>
      </c>
      <c r="V343" s="28" t="s">
        <v>87</v>
      </c>
      <c r="W343" s="28" t="s">
        <v>88</v>
      </c>
      <c r="X343" s="30">
        <v>72</v>
      </c>
      <c r="Y343" s="30">
        <f>IF(Q343=1,100-X343,X343)</f>
        <v>28</v>
      </c>
      <c r="Z343" s="31" t="s">
        <v>88</v>
      </c>
      <c r="AA343" s="30" t="b">
        <v>0</v>
      </c>
      <c r="AB343" s="30" t="b">
        <v>1</v>
      </c>
      <c r="AC343" s="25">
        <v>1682619202430</v>
      </c>
      <c r="AD343" s="25">
        <v>1682619453042</v>
      </c>
      <c r="AE343" s="25">
        <v>1682619531416</v>
      </c>
      <c r="AF343" s="25">
        <v>1682619534518</v>
      </c>
      <c r="AG343" s="33"/>
      <c r="AH343" s="33"/>
      <c r="AI343" s="33"/>
    </row>
    <row r="344" spans="1:35" s="2" customFormat="1" ht="20" customHeight="1" x14ac:dyDescent="0.15">
      <c r="A344" s="8">
        <v>4</v>
      </c>
      <c r="B344" s="8">
        <v>1</v>
      </c>
      <c r="C344" s="23" t="s">
        <v>33</v>
      </c>
      <c r="D344" s="8">
        <v>4</v>
      </c>
      <c r="E344" s="10" t="str">
        <f>VLOOKUP(data!F1139, avatar_ref!$A$1:$D$31, 4, FALSE)</f>
        <v>Fred</v>
      </c>
      <c r="F344" s="11" t="s">
        <v>208</v>
      </c>
      <c r="G344" s="11" t="s">
        <v>209</v>
      </c>
      <c r="H344" s="14" t="s">
        <v>224</v>
      </c>
      <c r="I344" s="15" t="str">
        <f>VLOOKUP(data!K1139, avatar_ref!$A$1:$D$31, 2, FALSE)</f>
        <v>m</v>
      </c>
      <c r="J344" s="15" t="str">
        <f>VLOOKUP(data!K1139, avatar_ref!$A$1:$D$31, 3, FALSE)</f>
        <v>muslim</v>
      </c>
      <c r="K344" s="14" t="s">
        <v>225</v>
      </c>
      <c r="L344" s="19" t="s">
        <v>30</v>
      </c>
      <c r="M344" s="20" t="str">
        <f>IF(L344="other",VLOOKUP(data!P1139, avatar_ref!$A$1:$D$31, 4, FALSE),VLOOKUP(data!F1139,avatar_ref!$A$1:$D$31, 4,FALSE))</f>
        <v>Tom</v>
      </c>
      <c r="N344" s="20" t="str">
        <f>IF(L344="other",VLOOKUP(data!P1139, avatar_ref!$A$1:$D$31, 2, FALSE),VLOOKUP(data!F1139,avatar_ref!$A$1:$D$31, 2,FALSE))</f>
        <v>m</v>
      </c>
      <c r="O344" s="20" t="str">
        <f>IF(L344="other",VLOOKUP(data!P1139, avatar_ref!$A$1:$D$31, 3, FALSE),VLOOKUP(data!F1139,avatar_ref!$A$1:$D$31, 3,FALSE))</f>
        <v>white</v>
      </c>
      <c r="P344" s="19" t="s">
        <v>165</v>
      </c>
      <c r="Q344" s="27">
        <v>1</v>
      </c>
      <c r="R344" s="27">
        <v>0</v>
      </c>
      <c r="S344" s="28" t="s">
        <v>89</v>
      </c>
      <c r="T344" s="28" t="s">
        <v>90</v>
      </c>
      <c r="U344" s="28" t="s">
        <v>90</v>
      </c>
      <c r="V344" s="28" t="s">
        <v>89</v>
      </c>
      <c r="W344" s="28" t="s">
        <v>90</v>
      </c>
      <c r="X344" s="30">
        <v>7</v>
      </c>
      <c r="Y344" s="30">
        <f>IF(Q344=1,100-X344,X344)</f>
        <v>93</v>
      </c>
      <c r="Z344" s="31" t="s">
        <v>89</v>
      </c>
      <c r="AA344" s="30" t="b">
        <v>1</v>
      </c>
      <c r="AB344" s="30" t="b">
        <v>0</v>
      </c>
      <c r="AC344" s="25">
        <v>1682619202430</v>
      </c>
      <c r="AD344" s="25">
        <v>1682619453042</v>
      </c>
      <c r="AE344" s="25">
        <v>1682619538676</v>
      </c>
      <c r="AF344" s="25">
        <v>1682619543968</v>
      </c>
      <c r="AG344" s="33"/>
      <c r="AH344" s="33"/>
      <c r="AI344" s="33"/>
    </row>
    <row r="345" spans="1:35" s="2" customFormat="1" ht="20" customHeight="1" x14ac:dyDescent="0.15">
      <c r="A345" s="8">
        <v>4</v>
      </c>
      <c r="B345" s="8">
        <v>1</v>
      </c>
      <c r="C345" s="23" t="s">
        <v>33</v>
      </c>
      <c r="D345" s="8">
        <v>5</v>
      </c>
      <c r="E345" s="10" t="str">
        <f>VLOOKUP(data!F1140, avatar_ref!$A$1:$D$31, 4, FALSE)</f>
        <v>Fred</v>
      </c>
      <c r="F345" s="11" t="s">
        <v>208</v>
      </c>
      <c r="G345" s="11" t="s">
        <v>209</v>
      </c>
      <c r="H345" s="14" t="s">
        <v>224</v>
      </c>
      <c r="I345" s="15" t="str">
        <f>VLOOKUP(data!K1140, avatar_ref!$A$1:$D$31, 2, FALSE)</f>
        <v>m</v>
      </c>
      <c r="J345" s="15" t="str">
        <f>VLOOKUP(data!K1140, avatar_ref!$A$1:$D$31, 3, FALSE)</f>
        <v>muslim</v>
      </c>
      <c r="K345" s="14" t="s">
        <v>225</v>
      </c>
      <c r="L345" s="19" t="s">
        <v>30</v>
      </c>
      <c r="M345" s="20" t="str">
        <f>IF(L345="other",VLOOKUP(data!P1140, avatar_ref!$A$1:$D$31, 4, FALSE),VLOOKUP(data!F1140,avatar_ref!$A$1:$D$31, 4,FALSE))</f>
        <v>Tom</v>
      </c>
      <c r="N345" s="20" t="str">
        <f>IF(L345="other",VLOOKUP(data!P1140, avatar_ref!$A$1:$D$31, 2, FALSE),VLOOKUP(data!F1140,avatar_ref!$A$1:$D$31, 2,FALSE))</f>
        <v>m</v>
      </c>
      <c r="O345" s="20" t="str">
        <f>IF(L345="other",VLOOKUP(data!P1140, avatar_ref!$A$1:$D$31, 3, FALSE),VLOOKUP(data!F1140,avatar_ref!$A$1:$D$31, 3,FALSE))</f>
        <v>white</v>
      </c>
      <c r="P345" s="19" t="s">
        <v>165</v>
      </c>
      <c r="Q345" s="27">
        <v>1</v>
      </c>
      <c r="R345" s="27">
        <v>1</v>
      </c>
      <c r="S345" s="28" t="s">
        <v>103</v>
      </c>
      <c r="T345" s="28" t="s">
        <v>104</v>
      </c>
      <c r="U345" s="28" t="s">
        <v>103</v>
      </c>
      <c r="V345" s="28" t="s">
        <v>103</v>
      </c>
      <c r="W345" s="28" t="s">
        <v>104</v>
      </c>
      <c r="X345" s="30">
        <v>72</v>
      </c>
      <c r="Y345" s="30">
        <f>IF(Q345=1,100-X345,X345)</f>
        <v>28</v>
      </c>
      <c r="Z345" s="31" t="s">
        <v>104</v>
      </c>
      <c r="AA345" s="30" t="b">
        <v>0</v>
      </c>
      <c r="AB345" s="30" t="b">
        <v>0</v>
      </c>
      <c r="AC345" s="25">
        <v>1682619202430</v>
      </c>
      <c r="AD345" s="25">
        <v>1682619453042</v>
      </c>
      <c r="AE345" s="25">
        <v>1682619545838</v>
      </c>
      <c r="AF345" s="25">
        <v>1682619548609</v>
      </c>
      <c r="AG345" s="33"/>
      <c r="AH345" s="33"/>
      <c r="AI345" s="33"/>
    </row>
    <row r="346" spans="1:35" s="2" customFormat="1" ht="20" customHeight="1" x14ac:dyDescent="0.15">
      <c r="A346" s="8">
        <v>4</v>
      </c>
      <c r="B346" s="8">
        <v>1</v>
      </c>
      <c r="C346" s="23" t="s">
        <v>33</v>
      </c>
      <c r="D346" s="8">
        <v>6</v>
      </c>
      <c r="E346" s="10" t="str">
        <f>VLOOKUP(data!F1141, avatar_ref!$A$1:$D$31, 4, FALSE)</f>
        <v>Fred</v>
      </c>
      <c r="F346" s="11" t="s">
        <v>208</v>
      </c>
      <c r="G346" s="11" t="s">
        <v>209</v>
      </c>
      <c r="H346" s="14" t="s">
        <v>224</v>
      </c>
      <c r="I346" s="15" t="str">
        <f>VLOOKUP(data!K1141, avatar_ref!$A$1:$D$31, 2, FALSE)</f>
        <v>m</v>
      </c>
      <c r="J346" s="15" t="str">
        <f>VLOOKUP(data!K1141, avatar_ref!$A$1:$D$31, 3, FALSE)</f>
        <v>muslim</v>
      </c>
      <c r="K346" s="14" t="s">
        <v>225</v>
      </c>
      <c r="L346" s="19" t="s">
        <v>30</v>
      </c>
      <c r="M346" s="20" t="str">
        <f>IF(L346="other",VLOOKUP(data!P1141, avatar_ref!$A$1:$D$31, 4, FALSE),VLOOKUP(data!F1141,avatar_ref!$A$1:$D$31, 4,FALSE))</f>
        <v>Tom</v>
      </c>
      <c r="N346" s="20" t="str">
        <f>IF(L346="other",VLOOKUP(data!P1141, avatar_ref!$A$1:$D$31, 2, FALSE),VLOOKUP(data!F1141,avatar_ref!$A$1:$D$31, 2,FALSE))</f>
        <v>m</v>
      </c>
      <c r="O346" s="20" t="str">
        <f>IF(L346="other",VLOOKUP(data!P1141, avatar_ref!$A$1:$D$31, 3, FALSE),VLOOKUP(data!F1141,avatar_ref!$A$1:$D$31, 3,FALSE))</f>
        <v>white</v>
      </c>
      <c r="P346" s="19" t="s">
        <v>165</v>
      </c>
      <c r="Q346" s="27">
        <v>1</v>
      </c>
      <c r="R346" s="27">
        <v>1</v>
      </c>
      <c r="S346" s="28" t="s">
        <v>91</v>
      </c>
      <c r="T346" s="28" t="s">
        <v>92</v>
      </c>
      <c r="U346" s="28" t="s">
        <v>91</v>
      </c>
      <c r="V346" s="28" t="s">
        <v>91</v>
      </c>
      <c r="W346" s="28" t="s">
        <v>92</v>
      </c>
      <c r="X346" s="30">
        <v>14</v>
      </c>
      <c r="Y346" s="30">
        <f>IF(Q346=1,100-X346,X346)</f>
        <v>86</v>
      </c>
      <c r="Z346" s="31" t="s">
        <v>91</v>
      </c>
      <c r="AA346" s="30" t="b">
        <v>1</v>
      </c>
      <c r="AB346" s="30" t="b">
        <v>1</v>
      </c>
      <c r="AC346" s="25">
        <v>1682619202430</v>
      </c>
      <c r="AD346" s="25">
        <v>1682619453042</v>
      </c>
      <c r="AE346" s="25">
        <v>1682619550196</v>
      </c>
      <c r="AF346" s="25">
        <v>1682619553968</v>
      </c>
      <c r="AG346" s="33"/>
      <c r="AH346" s="33"/>
      <c r="AI346" s="33"/>
    </row>
    <row r="347" spans="1:35" s="2" customFormat="1" ht="20" customHeight="1" x14ac:dyDescent="0.15">
      <c r="A347" s="8">
        <v>4</v>
      </c>
      <c r="B347" s="8">
        <v>1</v>
      </c>
      <c r="C347" s="23" t="s">
        <v>33</v>
      </c>
      <c r="D347" s="8">
        <v>7</v>
      </c>
      <c r="E347" s="10" t="str">
        <f>VLOOKUP(data!F1142, avatar_ref!$A$1:$D$31, 4, FALSE)</f>
        <v>Fred</v>
      </c>
      <c r="F347" s="11" t="s">
        <v>208</v>
      </c>
      <c r="G347" s="11" t="s">
        <v>209</v>
      </c>
      <c r="H347" s="14" t="s">
        <v>224</v>
      </c>
      <c r="I347" s="15" t="str">
        <f>VLOOKUP(data!K1142, avatar_ref!$A$1:$D$31, 2, FALSE)</f>
        <v>m</v>
      </c>
      <c r="J347" s="15" t="str">
        <f>VLOOKUP(data!K1142, avatar_ref!$A$1:$D$31, 3, FALSE)</f>
        <v>muslim</v>
      </c>
      <c r="K347" s="14" t="s">
        <v>225</v>
      </c>
      <c r="L347" s="19" t="s">
        <v>30</v>
      </c>
      <c r="M347" s="20" t="str">
        <f>IF(L347="other",VLOOKUP(data!P1142, avatar_ref!$A$1:$D$31, 4, FALSE),VLOOKUP(data!F1142,avatar_ref!$A$1:$D$31, 4,FALSE))</f>
        <v>Tom</v>
      </c>
      <c r="N347" s="20" t="str">
        <f>IF(L347="other",VLOOKUP(data!P1142, avatar_ref!$A$1:$D$31, 2, FALSE),VLOOKUP(data!F1142,avatar_ref!$A$1:$D$31, 2,FALSE))</f>
        <v>m</v>
      </c>
      <c r="O347" s="20" t="str">
        <f>IF(L347="other",VLOOKUP(data!P1142, avatar_ref!$A$1:$D$31, 3, FALSE),VLOOKUP(data!F1142,avatar_ref!$A$1:$D$31, 3,FALSE))</f>
        <v>white</v>
      </c>
      <c r="P347" s="19" t="s">
        <v>165</v>
      </c>
      <c r="Q347" s="27">
        <v>1</v>
      </c>
      <c r="R347" s="27">
        <v>1</v>
      </c>
      <c r="S347" s="28" t="s">
        <v>78</v>
      </c>
      <c r="T347" s="28" t="s">
        <v>79</v>
      </c>
      <c r="U347" s="28" t="s">
        <v>78</v>
      </c>
      <c r="V347" s="28" t="s">
        <v>78</v>
      </c>
      <c r="W347" s="28" t="s">
        <v>79</v>
      </c>
      <c r="X347" s="30">
        <v>50</v>
      </c>
      <c r="Y347" s="30">
        <f>IF(Q347=1,100-X347,X347)</f>
        <v>50</v>
      </c>
      <c r="Z347" s="31" t="s">
        <v>79</v>
      </c>
      <c r="AA347" s="30" t="b">
        <v>0</v>
      </c>
      <c r="AB347" s="30" t="b">
        <v>0</v>
      </c>
      <c r="AC347" s="25">
        <v>1682619202430</v>
      </c>
      <c r="AD347" s="25">
        <v>1682619453042</v>
      </c>
      <c r="AE347" s="25">
        <v>1682619556274</v>
      </c>
      <c r="AF347" s="25">
        <v>1682619558390</v>
      </c>
      <c r="AG347" s="33"/>
      <c r="AH347" s="33"/>
      <c r="AI347" s="33"/>
    </row>
    <row r="348" spans="1:35" s="2" customFormat="1" ht="20" customHeight="1" x14ac:dyDescent="0.15">
      <c r="A348" s="8">
        <v>4</v>
      </c>
      <c r="B348" s="8">
        <v>1</v>
      </c>
      <c r="C348" s="23" t="s">
        <v>33</v>
      </c>
      <c r="D348" s="8">
        <v>8</v>
      </c>
      <c r="E348" s="10" t="str">
        <f>VLOOKUP(data!F1143, avatar_ref!$A$1:$D$31, 4, FALSE)</f>
        <v>Fred</v>
      </c>
      <c r="F348" s="11" t="s">
        <v>208</v>
      </c>
      <c r="G348" s="11" t="s">
        <v>209</v>
      </c>
      <c r="H348" s="14" t="s">
        <v>224</v>
      </c>
      <c r="I348" s="15" t="str">
        <f>VLOOKUP(data!K1143, avatar_ref!$A$1:$D$31, 2, FALSE)</f>
        <v>m</v>
      </c>
      <c r="J348" s="15" t="str">
        <f>VLOOKUP(data!K1143, avatar_ref!$A$1:$D$31, 3, FALSE)</f>
        <v>muslim</v>
      </c>
      <c r="K348" s="14" t="s">
        <v>225</v>
      </c>
      <c r="L348" s="19" t="s">
        <v>30</v>
      </c>
      <c r="M348" s="20" t="str">
        <f>IF(L348="other",VLOOKUP(data!P1143, avatar_ref!$A$1:$D$31, 4, FALSE),VLOOKUP(data!F1143,avatar_ref!$A$1:$D$31, 4,FALSE))</f>
        <v>Tom</v>
      </c>
      <c r="N348" s="20" t="str">
        <f>IF(L348="other",VLOOKUP(data!P1143, avatar_ref!$A$1:$D$31, 2, FALSE),VLOOKUP(data!F1143,avatar_ref!$A$1:$D$31, 2,FALSE))</f>
        <v>m</v>
      </c>
      <c r="O348" s="20" t="str">
        <f>IF(L348="other",VLOOKUP(data!P1143, avatar_ref!$A$1:$D$31, 3, FALSE),VLOOKUP(data!F1143,avatar_ref!$A$1:$D$31, 3,FALSE))</f>
        <v>white</v>
      </c>
      <c r="P348" s="19" t="s">
        <v>165</v>
      </c>
      <c r="Q348" s="27">
        <v>0</v>
      </c>
      <c r="R348" s="27">
        <v>0</v>
      </c>
      <c r="S348" s="28" t="s">
        <v>115</v>
      </c>
      <c r="T348" s="28" t="s">
        <v>116</v>
      </c>
      <c r="U348" s="28" t="s">
        <v>116</v>
      </c>
      <c r="V348" s="28" t="s">
        <v>116</v>
      </c>
      <c r="W348" s="28" t="s">
        <v>115</v>
      </c>
      <c r="X348" s="30">
        <v>50</v>
      </c>
      <c r="Y348" s="30">
        <f>IF(Q348=1,100-X348,X348)</f>
        <v>50</v>
      </c>
      <c r="Z348" s="31" t="s">
        <v>115</v>
      </c>
      <c r="AA348" s="30" t="b">
        <v>1</v>
      </c>
      <c r="AB348" s="30" t="b">
        <v>0</v>
      </c>
      <c r="AC348" s="25">
        <v>1682619202430</v>
      </c>
      <c r="AD348" s="25">
        <v>1682619453042</v>
      </c>
      <c r="AE348" s="25">
        <v>1682619561428</v>
      </c>
      <c r="AF348" s="25">
        <v>1682619563679</v>
      </c>
      <c r="AG348" s="33"/>
      <c r="AH348" s="33"/>
      <c r="AI348" s="33"/>
    </row>
    <row r="349" spans="1:35" s="2" customFormat="1" ht="20" customHeight="1" x14ac:dyDescent="0.15">
      <c r="A349" s="8">
        <v>4</v>
      </c>
      <c r="B349" s="8">
        <v>1</v>
      </c>
      <c r="C349" s="23" t="s">
        <v>33</v>
      </c>
      <c r="D349" s="8">
        <v>9</v>
      </c>
      <c r="E349" s="10" t="str">
        <f>VLOOKUP(data!F1144, avatar_ref!$A$1:$D$31, 4, FALSE)</f>
        <v>Fred</v>
      </c>
      <c r="F349" s="11" t="s">
        <v>208</v>
      </c>
      <c r="G349" s="11" t="s">
        <v>209</v>
      </c>
      <c r="H349" s="14" t="s">
        <v>224</v>
      </c>
      <c r="I349" s="15" t="str">
        <f>VLOOKUP(data!K1144, avatar_ref!$A$1:$D$31, 2, FALSE)</f>
        <v>m</v>
      </c>
      <c r="J349" s="15" t="str">
        <f>VLOOKUP(data!K1144, avatar_ref!$A$1:$D$31, 3, FALSE)</f>
        <v>muslim</v>
      </c>
      <c r="K349" s="14" t="s">
        <v>225</v>
      </c>
      <c r="L349" s="19" t="s">
        <v>30</v>
      </c>
      <c r="M349" s="20" t="str">
        <f>IF(L349="other",VLOOKUP(data!P1144, avatar_ref!$A$1:$D$31, 4, FALSE),VLOOKUP(data!F1144,avatar_ref!$A$1:$D$31, 4,FALSE))</f>
        <v>Tom</v>
      </c>
      <c r="N349" s="20" t="str">
        <f>IF(L349="other",VLOOKUP(data!P1144, avatar_ref!$A$1:$D$31, 2, FALSE),VLOOKUP(data!F1144,avatar_ref!$A$1:$D$31, 2,FALSE))</f>
        <v>m</v>
      </c>
      <c r="O349" s="20" t="str">
        <f>IF(L349="other",VLOOKUP(data!P1144, avatar_ref!$A$1:$D$31, 3, FALSE),VLOOKUP(data!F1144,avatar_ref!$A$1:$D$31, 3,FALSE))</f>
        <v>white</v>
      </c>
      <c r="P349" s="19" t="s">
        <v>165</v>
      </c>
      <c r="Q349" s="27">
        <v>0</v>
      </c>
      <c r="R349" s="27">
        <v>1</v>
      </c>
      <c r="S349" s="28" t="s">
        <v>111</v>
      </c>
      <c r="T349" s="28" t="s">
        <v>112</v>
      </c>
      <c r="U349" s="28" t="s">
        <v>111</v>
      </c>
      <c r="V349" s="28" t="s">
        <v>112</v>
      </c>
      <c r="W349" s="28" t="s">
        <v>111</v>
      </c>
      <c r="X349" s="30">
        <v>50</v>
      </c>
      <c r="Y349" s="30">
        <f>IF(Q349=1,100-X349,X349)</f>
        <v>50</v>
      </c>
      <c r="Z349" s="31" t="s">
        <v>111</v>
      </c>
      <c r="AA349" s="30" t="b">
        <v>1</v>
      </c>
      <c r="AB349" s="30" t="b">
        <v>1</v>
      </c>
      <c r="AC349" s="25">
        <v>1682619202430</v>
      </c>
      <c r="AD349" s="25">
        <v>1682619453042</v>
      </c>
      <c r="AE349" s="25">
        <v>1682619566185</v>
      </c>
      <c r="AF349" s="25">
        <v>1682619568304</v>
      </c>
      <c r="AG349" s="33"/>
      <c r="AH349" s="33"/>
      <c r="AI349" s="33"/>
    </row>
    <row r="350" spans="1:35" s="2" customFormat="1" ht="20" customHeight="1" x14ac:dyDescent="0.15">
      <c r="A350" s="8">
        <v>4</v>
      </c>
      <c r="B350" s="8">
        <v>1</v>
      </c>
      <c r="C350" s="23" t="s">
        <v>33</v>
      </c>
      <c r="D350" s="8">
        <v>10</v>
      </c>
      <c r="E350" s="10" t="str">
        <f>VLOOKUP(data!F1145, avatar_ref!$A$1:$D$31, 4, FALSE)</f>
        <v>Fred</v>
      </c>
      <c r="F350" s="11" t="s">
        <v>208</v>
      </c>
      <c r="G350" s="11" t="s">
        <v>209</v>
      </c>
      <c r="H350" s="14" t="s">
        <v>224</v>
      </c>
      <c r="I350" s="15" t="str">
        <f>VLOOKUP(data!K1145, avatar_ref!$A$1:$D$31, 2, FALSE)</f>
        <v>m</v>
      </c>
      <c r="J350" s="15" t="str">
        <f>VLOOKUP(data!K1145, avatar_ref!$A$1:$D$31, 3, FALSE)</f>
        <v>muslim</v>
      </c>
      <c r="K350" s="14" t="s">
        <v>225</v>
      </c>
      <c r="L350" s="19" t="s">
        <v>30</v>
      </c>
      <c r="M350" s="20" t="str">
        <f>IF(L350="other",VLOOKUP(data!P1145, avatar_ref!$A$1:$D$31, 4, FALSE),VLOOKUP(data!F1145,avatar_ref!$A$1:$D$31, 4,FALSE))</f>
        <v>Tom</v>
      </c>
      <c r="N350" s="20" t="str">
        <f>IF(L350="other",VLOOKUP(data!P1145, avatar_ref!$A$1:$D$31, 2, FALSE),VLOOKUP(data!F1145,avatar_ref!$A$1:$D$31, 2,FALSE))</f>
        <v>m</v>
      </c>
      <c r="O350" s="20" t="str">
        <f>IF(L350="other",VLOOKUP(data!P1145, avatar_ref!$A$1:$D$31, 3, FALSE),VLOOKUP(data!F1145,avatar_ref!$A$1:$D$31, 3,FALSE))</f>
        <v>white</v>
      </c>
      <c r="P350" s="19" t="s">
        <v>165</v>
      </c>
      <c r="Q350" s="27">
        <v>1</v>
      </c>
      <c r="R350" s="27">
        <v>1</v>
      </c>
      <c r="S350" s="28" t="s">
        <v>101</v>
      </c>
      <c r="T350" s="28" t="s">
        <v>102</v>
      </c>
      <c r="U350" s="28" t="s">
        <v>101</v>
      </c>
      <c r="V350" s="28" t="s">
        <v>101</v>
      </c>
      <c r="W350" s="28" t="s">
        <v>102</v>
      </c>
      <c r="X350" s="30">
        <v>50</v>
      </c>
      <c r="Y350" s="30">
        <f>IF(Q350=1,100-X350,X350)</f>
        <v>50</v>
      </c>
      <c r="Z350" s="31" t="s">
        <v>102</v>
      </c>
      <c r="AA350" s="30" t="b">
        <v>0</v>
      </c>
      <c r="AB350" s="30" t="b">
        <v>0</v>
      </c>
      <c r="AC350" s="25">
        <v>1682619202430</v>
      </c>
      <c r="AD350" s="25">
        <v>1682619453042</v>
      </c>
      <c r="AE350" s="25">
        <v>1682619569491</v>
      </c>
      <c r="AF350" s="25">
        <v>1682619571460</v>
      </c>
      <c r="AG350" s="33"/>
      <c r="AH350" s="33"/>
      <c r="AI350" s="33"/>
    </row>
    <row r="351" spans="1:35" s="2" customFormat="1" ht="20" customHeight="1" x14ac:dyDescent="0.15">
      <c r="A351" s="8">
        <v>4</v>
      </c>
      <c r="B351" s="8">
        <v>1</v>
      </c>
      <c r="C351" s="23" t="s">
        <v>33</v>
      </c>
      <c r="D351" s="8">
        <v>11</v>
      </c>
      <c r="E351" s="10" t="str">
        <f>VLOOKUP(data!F1146, avatar_ref!$A$1:$D$31, 4, FALSE)</f>
        <v>Fred</v>
      </c>
      <c r="F351" s="11" t="s">
        <v>208</v>
      </c>
      <c r="G351" s="11" t="s">
        <v>209</v>
      </c>
      <c r="H351" s="14" t="s">
        <v>224</v>
      </c>
      <c r="I351" s="15" t="str">
        <f>VLOOKUP(data!K1146, avatar_ref!$A$1:$D$31, 2, FALSE)</f>
        <v>m</v>
      </c>
      <c r="J351" s="15" t="str">
        <f>VLOOKUP(data!K1146, avatar_ref!$A$1:$D$31, 3, FALSE)</f>
        <v>muslim</v>
      </c>
      <c r="K351" s="14" t="s">
        <v>225</v>
      </c>
      <c r="L351" s="19" t="s">
        <v>30</v>
      </c>
      <c r="M351" s="20" t="str">
        <f>IF(L351="other",VLOOKUP(data!P1146, avatar_ref!$A$1:$D$31, 4, FALSE),VLOOKUP(data!F1146,avatar_ref!$A$1:$D$31, 4,FALSE))</f>
        <v>Tom</v>
      </c>
      <c r="N351" s="20" t="str">
        <f>IF(L351="other",VLOOKUP(data!P1146, avatar_ref!$A$1:$D$31, 2, FALSE),VLOOKUP(data!F1146,avatar_ref!$A$1:$D$31, 2,FALSE))</f>
        <v>m</v>
      </c>
      <c r="O351" s="20" t="str">
        <f>IF(L351="other",VLOOKUP(data!P1146, avatar_ref!$A$1:$D$31, 3, FALSE),VLOOKUP(data!F1146,avatar_ref!$A$1:$D$31, 3,FALSE))</f>
        <v>white</v>
      </c>
      <c r="P351" s="19" t="s">
        <v>165</v>
      </c>
      <c r="Q351" s="27">
        <v>0</v>
      </c>
      <c r="R351" s="27">
        <v>1</v>
      </c>
      <c r="S351" s="28" t="s">
        <v>113</v>
      </c>
      <c r="T351" s="28" t="s">
        <v>114</v>
      </c>
      <c r="U351" s="28" t="s">
        <v>113</v>
      </c>
      <c r="V351" s="28" t="s">
        <v>114</v>
      </c>
      <c r="W351" s="28" t="s">
        <v>113</v>
      </c>
      <c r="X351" s="30">
        <v>50</v>
      </c>
      <c r="Y351" s="30">
        <f>IF(Q351=1,100-X351,X351)</f>
        <v>50</v>
      </c>
      <c r="Z351" s="31" t="s">
        <v>113</v>
      </c>
      <c r="AA351" s="30" t="b">
        <v>1</v>
      </c>
      <c r="AB351" s="30" t="b">
        <v>1</v>
      </c>
      <c r="AC351" s="25">
        <v>1682619202430</v>
      </c>
      <c r="AD351" s="25">
        <v>1682619453042</v>
      </c>
      <c r="AE351" s="25">
        <v>1682619572746</v>
      </c>
      <c r="AF351" s="25">
        <v>1682619574915</v>
      </c>
      <c r="AG351" s="33"/>
      <c r="AH351" s="33"/>
      <c r="AI351" s="33"/>
    </row>
    <row r="352" spans="1:35" s="2" customFormat="1" ht="20" customHeight="1" x14ac:dyDescent="0.15">
      <c r="A352" s="8">
        <v>4</v>
      </c>
      <c r="B352" s="8">
        <v>1</v>
      </c>
      <c r="C352" s="23" t="s">
        <v>33</v>
      </c>
      <c r="D352" s="8">
        <v>12</v>
      </c>
      <c r="E352" s="10" t="str">
        <f>VLOOKUP(data!F1147, avatar_ref!$A$1:$D$31, 4, FALSE)</f>
        <v>Fred</v>
      </c>
      <c r="F352" s="11" t="s">
        <v>208</v>
      </c>
      <c r="G352" s="11" t="s">
        <v>209</v>
      </c>
      <c r="H352" s="14" t="s">
        <v>224</v>
      </c>
      <c r="I352" s="15" t="str">
        <f>VLOOKUP(data!K1147, avatar_ref!$A$1:$D$31, 2, FALSE)</f>
        <v>m</v>
      </c>
      <c r="J352" s="15" t="str">
        <f>VLOOKUP(data!K1147, avatar_ref!$A$1:$D$31, 3, FALSE)</f>
        <v>muslim</v>
      </c>
      <c r="K352" s="14" t="s">
        <v>225</v>
      </c>
      <c r="L352" s="19" t="s">
        <v>30</v>
      </c>
      <c r="M352" s="20" t="str">
        <f>IF(L352="other",VLOOKUP(data!P1147, avatar_ref!$A$1:$D$31, 4, FALSE),VLOOKUP(data!F1147,avatar_ref!$A$1:$D$31, 4,FALSE))</f>
        <v>Tom</v>
      </c>
      <c r="N352" s="20" t="str">
        <f>IF(L352="other",VLOOKUP(data!P1147, avatar_ref!$A$1:$D$31, 2, FALSE),VLOOKUP(data!F1147,avatar_ref!$A$1:$D$31, 2,FALSE))</f>
        <v>m</v>
      </c>
      <c r="O352" s="20" t="str">
        <f>IF(L352="other",VLOOKUP(data!P1147, avatar_ref!$A$1:$D$31, 3, FALSE),VLOOKUP(data!F1147,avatar_ref!$A$1:$D$31, 3,FALSE))</f>
        <v>white</v>
      </c>
      <c r="P352" s="19" t="s">
        <v>165</v>
      </c>
      <c r="Q352" s="27">
        <v>0</v>
      </c>
      <c r="R352" s="27">
        <v>1</v>
      </c>
      <c r="S352" s="28" t="s">
        <v>109</v>
      </c>
      <c r="T352" s="28" t="s">
        <v>110</v>
      </c>
      <c r="U352" s="28" t="s">
        <v>109</v>
      </c>
      <c r="V352" s="28" t="s">
        <v>110</v>
      </c>
      <c r="W352" s="28" t="s">
        <v>109</v>
      </c>
      <c r="X352" s="30">
        <v>50</v>
      </c>
      <c r="Y352" s="30">
        <f>IF(Q352=1,100-X352,X352)</f>
        <v>50</v>
      </c>
      <c r="Z352" s="31" t="s">
        <v>109</v>
      </c>
      <c r="AA352" s="30" t="b">
        <v>1</v>
      </c>
      <c r="AB352" s="30" t="b">
        <v>1</v>
      </c>
      <c r="AC352" s="25">
        <v>1682619202430</v>
      </c>
      <c r="AD352" s="25">
        <v>1682619453042</v>
      </c>
      <c r="AE352" s="25">
        <v>1682619576285</v>
      </c>
      <c r="AF352" s="25">
        <v>1682619578404</v>
      </c>
      <c r="AG352" s="33"/>
      <c r="AH352" s="33"/>
      <c r="AI352" s="33"/>
    </row>
    <row r="353" spans="1:35" s="2" customFormat="1" ht="20" customHeight="1" x14ac:dyDescent="0.15">
      <c r="A353" s="8">
        <v>4</v>
      </c>
      <c r="B353" s="8">
        <v>1</v>
      </c>
      <c r="C353" s="23" t="s">
        <v>33</v>
      </c>
      <c r="D353" s="8">
        <v>13</v>
      </c>
      <c r="E353" s="10" t="str">
        <f>VLOOKUP(data!F1148, avatar_ref!$A$1:$D$31, 4, FALSE)</f>
        <v>Fred</v>
      </c>
      <c r="F353" s="11" t="s">
        <v>208</v>
      </c>
      <c r="G353" s="11" t="s">
        <v>209</v>
      </c>
      <c r="H353" s="14" t="s">
        <v>224</v>
      </c>
      <c r="I353" s="15" t="str">
        <f>VLOOKUP(data!K1148, avatar_ref!$A$1:$D$31, 2, FALSE)</f>
        <v>m</v>
      </c>
      <c r="J353" s="15" t="str">
        <f>VLOOKUP(data!K1148, avatar_ref!$A$1:$D$31, 3, FALSE)</f>
        <v>muslim</v>
      </c>
      <c r="K353" s="14" t="s">
        <v>225</v>
      </c>
      <c r="L353" s="19" t="s">
        <v>30</v>
      </c>
      <c r="M353" s="20" t="str">
        <f>IF(L353="other",VLOOKUP(data!P1148, avatar_ref!$A$1:$D$31, 4, FALSE),VLOOKUP(data!F1148,avatar_ref!$A$1:$D$31, 4,FALSE))</f>
        <v>Tom</v>
      </c>
      <c r="N353" s="20" t="str">
        <f>IF(L353="other",VLOOKUP(data!P1148, avatar_ref!$A$1:$D$31, 2, FALSE),VLOOKUP(data!F1148,avatar_ref!$A$1:$D$31, 2,FALSE))</f>
        <v>m</v>
      </c>
      <c r="O353" s="20" t="str">
        <f>IF(L353="other",VLOOKUP(data!P1148, avatar_ref!$A$1:$D$31, 3, FALSE),VLOOKUP(data!F1148,avatar_ref!$A$1:$D$31, 3,FALSE))</f>
        <v>white</v>
      </c>
      <c r="P353" s="19" t="s">
        <v>165</v>
      </c>
      <c r="Q353" s="27">
        <v>1</v>
      </c>
      <c r="R353" s="27">
        <v>1</v>
      </c>
      <c r="S353" s="28" t="s">
        <v>97</v>
      </c>
      <c r="T353" s="28" t="s">
        <v>98</v>
      </c>
      <c r="U353" s="28" t="s">
        <v>97</v>
      </c>
      <c r="V353" s="28" t="s">
        <v>97</v>
      </c>
      <c r="W353" s="28" t="s">
        <v>98</v>
      </c>
      <c r="X353" s="30">
        <v>50</v>
      </c>
      <c r="Y353" s="30">
        <f>IF(Q353=1,100-X353,X353)</f>
        <v>50</v>
      </c>
      <c r="Z353" s="31" t="s">
        <v>98</v>
      </c>
      <c r="AA353" s="30" t="b">
        <v>0</v>
      </c>
      <c r="AB353" s="30" t="b">
        <v>0</v>
      </c>
      <c r="AC353" s="25">
        <v>1682619202430</v>
      </c>
      <c r="AD353" s="25">
        <v>1682619453042</v>
      </c>
      <c r="AE353" s="25">
        <v>1682619581145</v>
      </c>
      <c r="AF353" s="25">
        <v>1682619583329</v>
      </c>
      <c r="AG353" s="33"/>
      <c r="AH353" s="33"/>
      <c r="AI353" s="33"/>
    </row>
    <row r="354" spans="1:35" s="2" customFormat="1" ht="20" customHeight="1" x14ac:dyDescent="0.15">
      <c r="A354" s="8">
        <v>4</v>
      </c>
      <c r="B354" s="8">
        <v>1</v>
      </c>
      <c r="C354" s="23" t="s">
        <v>33</v>
      </c>
      <c r="D354" s="8">
        <v>14</v>
      </c>
      <c r="E354" s="10" t="str">
        <f>VLOOKUP(data!F1149, avatar_ref!$A$1:$D$31, 4, FALSE)</f>
        <v>Fred</v>
      </c>
      <c r="F354" s="11" t="s">
        <v>208</v>
      </c>
      <c r="G354" s="11" t="s">
        <v>209</v>
      </c>
      <c r="H354" s="14" t="s">
        <v>224</v>
      </c>
      <c r="I354" s="15" t="str">
        <f>VLOOKUP(data!K1149, avatar_ref!$A$1:$D$31, 2, FALSE)</f>
        <v>m</v>
      </c>
      <c r="J354" s="15" t="str">
        <f>VLOOKUP(data!K1149, avatar_ref!$A$1:$D$31, 3, FALSE)</f>
        <v>muslim</v>
      </c>
      <c r="K354" s="14" t="s">
        <v>225</v>
      </c>
      <c r="L354" s="19" t="s">
        <v>30</v>
      </c>
      <c r="M354" s="20" t="str">
        <f>IF(L354="other",VLOOKUP(data!P1149, avatar_ref!$A$1:$D$31, 4, FALSE),VLOOKUP(data!F1149,avatar_ref!$A$1:$D$31, 4,FALSE))</f>
        <v>Tom</v>
      </c>
      <c r="N354" s="20" t="str">
        <f>IF(L354="other",VLOOKUP(data!P1149, avatar_ref!$A$1:$D$31, 2, FALSE),VLOOKUP(data!F1149,avatar_ref!$A$1:$D$31, 2,FALSE))</f>
        <v>m</v>
      </c>
      <c r="O354" s="20" t="str">
        <f>IF(L354="other",VLOOKUP(data!P1149, avatar_ref!$A$1:$D$31, 3, FALSE),VLOOKUP(data!F1149,avatar_ref!$A$1:$D$31, 3,FALSE))</f>
        <v>white</v>
      </c>
      <c r="P354" s="19" t="s">
        <v>165</v>
      </c>
      <c r="Q354" s="27">
        <v>1</v>
      </c>
      <c r="R354" s="27">
        <v>1</v>
      </c>
      <c r="S354" s="28" t="s">
        <v>85</v>
      </c>
      <c r="T354" s="28" t="s">
        <v>86</v>
      </c>
      <c r="U354" s="28" t="s">
        <v>85</v>
      </c>
      <c r="V354" s="28" t="s">
        <v>85</v>
      </c>
      <c r="W354" s="28" t="s">
        <v>86</v>
      </c>
      <c r="X354" s="30">
        <v>50</v>
      </c>
      <c r="Y354" s="30">
        <f>IF(Q354=1,100-X354,X354)</f>
        <v>50</v>
      </c>
      <c r="Z354" s="31" t="s">
        <v>86</v>
      </c>
      <c r="AA354" s="30" t="b">
        <v>0</v>
      </c>
      <c r="AB354" s="30" t="b">
        <v>0</v>
      </c>
      <c r="AC354" s="25">
        <v>1682619202430</v>
      </c>
      <c r="AD354" s="25">
        <v>1682619453042</v>
      </c>
      <c r="AE354" s="25">
        <v>1682619586971</v>
      </c>
      <c r="AF354" s="25">
        <v>1682619588955</v>
      </c>
      <c r="AG354" s="33"/>
      <c r="AH354" s="33"/>
      <c r="AI354" s="33"/>
    </row>
    <row r="355" spans="1:35" s="2" customFormat="1" ht="20" customHeight="1" x14ac:dyDescent="0.15">
      <c r="A355" s="8">
        <v>4</v>
      </c>
      <c r="B355" s="8">
        <v>1</v>
      </c>
      <c r="C355" s="23" t="s">
        <v>33</v>
      </c>
      <c r="D355" s="8">
        <v>15</v>
      </c>
      <c r="E355" s="10" t="str">
        <f>VLOOKUP(data!F1150, avatar_ref!$A$1:$D$31, 4, FALSE)</f>
        <v>Fred</v>
      </c>
      <c r="F355" s="11" t="s">
        <v>208</v>
      </c>
      <c r="G355" s="11" t="s">
        <v>209</v>
      </c>
      <c r="H355" s="14" t="s">
        <v>224</v>
      </c>
      <c r="I355" s="15" t="str">
        <f>VLOOKUP(data!K1150, avatar_ref!$A$1:$D$31, 2, FALSE)</f>
        <v>m</v>
      </c>
      <c r="J355" s="15" t="str">
        <f>VLOOKUP(data!K1150, avatar_ref!$A$1:$D$31, 3, FALSE)</f>
        <v>muslim</v>
      </c>
      <c r="K355" s="14" t="s">
        <v>225</v>
      </c>
      <c r="L355" s="19" t="s">
        <v>30</v>
      </c>
      <c r="M355" s="20" t="str">
        <f>IF(L355="other",VLOOKUP(data!P1150, avatar_ref!$A$1:$D$31, 4, FALSE),VLOOKUP(data!F1150,avatar_ref!$A$1:$D$31, 4,FALSE))</f>
        <v>Tom</v>
      </c>
      <c r="N355" s="20" t="str">
        <f>IF(L355="other",VLOOKUP(data!P1150, avatar_ref!$A$1:$D$31, 2, FALSE),VLOOKUP(data!F1150,avatar_ref!$A$1:$D$31, 2,FALSE))</f>
        <v>m</v>
      </c>
      <c r="O355" s="20" t="str">
        <f>IF(L355="other",VLOOKUP(data!P1150, avatar_ref!$A$1:$D$31, 3, FALSE),VLOOKUP(data!F1150,avatar_ref!$A$1:$D$31, 3,FALSE))</f>
        <v>white</v>
      </c>
      <c r="P355" s="19" t="s">
        <v>165</v>
      </c>
      <c r="Q355" s="27">
        <v>0</v>
      </c>
      <c r="R355" s="27">
        <v>1</v>
      </c>
      <c r="S355" s="28" t="s">
        <v>105</v>
      </c>
      <c r="T355" s="28" t="s">
        <v>106</v>
      </c>
      <c r="U355" s="28" t="s">
        <v>105</v>
      </c>
      <c r="V355" s="28" t="s">
        <v>106</v>
      </c>
      <c r="W355" s="28" t="s">
        <v>105</v>
      </c>
      <c r="X355" s="30">
        <v>50</v>
      </c>
      <c r="Y355" s="30">
        <f>IF(Q355=1,100-X355,X355)</f>
        <v>50</v>
      </c>
      <c r="Z355" s="31" t="s">
        <v>105</v>
      </c>
      <c r="AA355" s="30" t="b">
        <v>1</v>
      </c>
      <c r="AB355" s="30" t="b">
        <v>1</v>
      </c>
      <c r="AC355" s="25">
        <v>1682619202430</v>
      </c>
      <c r="AD355" s="25">
        <v>1682619453042</v>
      </c>
      <c r="AE355" s="25">
        <v>1682619590275</v>
      </c>
      <c r="AF355" s="25">
        <v>1682619592276</v>
      </c>
      <c r="AG355" s="33"/>
      <c r="AH355" s="33"/>
      <c r="AI355" s="33"/>
    </row>
    <row r="356" spans="1:35" s="2" customFormat="1" ht="20" customHeight="1" x14ac:dyDescent="0.15">
      <c r="A356" s="8">
        <v>4</v>
      </c>
      <c r="B356" s="8">
        <v>1</v>
      </c>
      <c r="C356" s="23" t="s">
        <v>33</v>
      </c>
      <c r="D356" s="8">
        <v>16</v>
      </c>
      <c r="E356" s="10" t="str">
        <f>VLOOKUP(data!F1151, avatar_ref!$A$1:$D$31, 4, FALSE)</f>
        <v>Fred</v>
      </c>
      <c r="F356" s="11" t="s">
        <v>208</v>
      </c>
      <c r="G356" s="11" t="s">
        <v>209</v>
      </c>
      <c r="H356" s="14" t="s">
        <v>224</v>
      </c>
      <c r="I356" s="15" t="str">
        <f>VLOOKUP(data!K1151, avatar_ref!$A$1:$D$31, 2, FALSE)</f>
        <v>m</v>
      </c>
      <c r="J356" s="15" t="str">
        <f>VLOOKUP(data!K1151, avatar_ref!$A$1:$D$31, 3, FALSE)</f>
        <v>muslim</v>
      </c>
      <c r="K356" s="14" t="s">
        <v>225</v>
      </c>
      <c r="L356" s="19" t="s">
        <v>30</v>
      </c>
      <c r="M356" s="20" t="str">
        <f>IF(L356="other",VLOOKUP(data!P1151, avatar_ref!$A$1:$D$31, 4, FALSE),VLOOKUP(data!F1151,avatar_ref!$A$1:$D$31, 4,FALSE))</f>
        <v>Tom</v>
      </c>
      <c r="N356" s="20" t="str">
        <f>IF(L356="other",VLOOKUP(data!P1151, avatar_ref!$A$1:$D$31, 2, FALSE),VLOOKUP(data!F1151,avatar_ref!$A$1:$D$31, 2,FALSE))</f>
        <v>m</v>
      </c>
      <c r="O356" s="20" t="str">
        <f>IF(L356="other",VLOOKUP(data!P1151, avatar_ref!$A$1:$D$31, 3, FALSE),VLOOKUP(data!F1151,avatar_ref!$A$1:$D$31, 3,FALSE))</f>
        <v>white</v>
      </c>
      <c r="P356" s="19" t="s">
        <v>165</v>
      </c>
      <c r="Q356" s="27">
        <v>0</v>
      </c>
      <c r="R356" s="27">
        <v>1</v>
      </c>
      <c r="S356" s="28" t="s">
        <v>107</v>
      </c>
      <c r="T356" s="28" t="s">
        <v>108</v>
      </c>
      <c r="U356" s="28" t="s">
        <v>107</v>
      </c>
      <c r="V356" s="28" t="s">
        <v>108</v>
      </c>
      <c r="W356" s="28" t="s">
        <v>107</v>
      </c>
      <c r="X356" s="30">
        <v>50</v>
      </c>
      <c r="Y356" s="30">
        <f>IF(Q356=1,100-X356,X356)</f>
        <v>50</v>
      </c>
      <c r="Z356" s="31" t="s">
        <v>107</v>
      </c>
      <c r="AA356" s="30" t="b">
        <v>1</v>
      </c>
      <c r="AB356" s="30" t="b">
        <v>1</v>
      </c>
      <c r="AC356" s="25">
        <v>1682619202430</v>
      </c>
      <c r="AD356" s="25">
        <v>1682619453042</v>
      </c>
      <c r="AE356" s="25">
        <v>1682619593463</v>
      </c>
      <c r="AF356" s="25">
        <v>1682619596567</v>
      </c>
      <c r="AG356" s="33"/>
      <c r="AH356" s="33"/>
      <c r="AI356" s="33"/>
    </row>
    <row r="357" spans="1:35" s="2" customFormat="1" ht="20" customHeight="1" x14ac:dyDescent="0.15">
      <c r="A357" s="8">
        <v>4</v>
      </c>
      <c r="B357" s="8">
        <v>1</v>
      </c>
      <c r="C357" s="23" t="s">
        <v>33</v>
      </c>
      <c r="D357" s="8">
        <v>17</v>
      </c>
      <c r="E357" s="10" t="str">
        <f>VLOOKUP(data!F1152, avatar_ref!$A$1:$D$31, 4, FALSE)</f>
        <v>Fred</v>
      </c>
      <c r="F357" s="11" t="s">
        <v>208</v>
      </c>
      <c r="G357" s="11" t="s">
        <v>209</v>
      </c>
      <c r="H357" s="14" t="s">
        <v>224</v>
      </c>
      <c r="I357" s="15" t="str">
        <f>VLOOKUP(data!K1152, avatar_ref!$A$1:$D$31, 2, FALSE)</f>
        <v>m</v>
      </c>
      <c r="J357" s="15" t="str">
        <f>VLOOKUP(data!K1152, avatar_ref!$A$1:$D$31, 3, FALSE)</f>
        <v>muslim</v>
      </c>
      <c r="K357" s="14" t="s">
        <v>225</v>
      </c>
      <c r="L357" s="19" t="s">
        <v>30</v>
      </c>
      <c r="M357" s="20" t="str">
        <f>IF(L357="other",VLOOKUP(data!P1152, avatar_ref!$A$1:$D$31, 4, FALSE),VLOOKUP(data!F1152,avatar_ref!$A$1:$D$31, 4,FALSE))</f>
        <v>Tom</v>
      </c>
      <c r="N357" s="20" t="str">
        <f>IF(L357="other",VLOOKUP(data!P1152, avatar_ref!$A$1:$D$31, 2, FALSE),VLOOKUP(data!F1152,avatar_ref!$A$1:$D$31, 2,FALSE))</f>
        <v>m</v>
      </c>
      <c r="O357" s="20" t="str">
        <f>IF(L357="other",VLOOKUP(data!P1152, avatar_ref!$A$1:$D$31, 3, FALSE),VLOOKUP(data!F1152,avatar_ref!$A$1:$D$31, 3,FALSE))</f>
        <v>white</v>
      </c>
      <c r="P357" s="19" t="s">
        <v>165</v>
      </c>
      <c r="Q357" s="27">
        <v>0</v>
      </c>
      <c r="R357" s="27">
        <v>1</v>
      </c>
      <c r="S357" s="28" t="s">
        <v>117</v>
      </c>
      <c r="T357" s="28" t="s">
        <v>118</v>
      </c>
      <c r="U357" s="28" t="s">
        <v>117</v>
      </c>
      <c r="V357" s="28" t="s">
        <v>118</v>
      </c>
      <c r="W357" s="28" t="s">
        <v>117</v>
      </c>
      <c r="X357" s="30">
        <v>72</v>
      </c>
      <c r="Y357" s="30">
        <f>IF(Q357=1,100-X357,X357)</f>
        <v>72</v>
      </c>
      <c r="Z357" s="31" t="s">
        <v>117</v>
      </c>
      <c r="AA357" s="30" t="b">
        <v>1</v>
      </c>
      <c r="AB357" s="30" t="b">
        <v>1</v>
      </c>
      <c r="AC357" s="25">
        <v>1682619202430</v>
      </c>
      <c r="AD357" s="25">
        <v>1682619453042</v>
      </c>
      <c r="AE357" s="25">
        <v>1682619597754</v>
      </c>
      <c r="AF357" s="25">
        <v>1682619600657</v>
      </c>
      <c r="AG357" s="33"/>
      <c r="AH357" s="33"/>
      <c r="AI357" s="33"/>
    </row>
    <row r="358" spans="1:35" s="2" customFormat="1" ht="20" customHeight="1" x14ac:dyDescent="0.15">
      <c r="A358" s="8">
        <v>4</v>
      </c>
      <c r="B358" s="8">
        <v>1</v>
      </c>
      <c r="C358" s="23" t="s">
        <v>33</v>
      </c>
      <c r="D358" s="8">
        <v>18</v>
      </c>
      <c r="E358" s="10" t="str">
        <f>VLOOKUP(data!F1153, avatar_ref!$A$1:$D$31, 4, FALSE)</f>
        <v>Fred</v>
      </c>
      <c r="F358" s="11" t="s">
        <v>208</v>
      </c>
      <c r="G358" s="11" t="s">
        <v>209</v>
      </c>
      <c r="H358" s="14" t="s">
        <v>224</v>
      </c>
      <c r="I358" s="15" t="str">
        <f>VLOOKUP(data!K1153, avatar_ref!$A$1:$D$31, 2, FALSE)</f>
        <v>m</v>
      </c>
      <c r="J358" s="15" t="str">
        <f>VLOOKUP(data!K1153, avatar_ref!$A$1:$D$31, 3, FALSE)</f>
        <v>muslim</v>
      </c>
      <c r="K358" s="14" t="s">
        <v>225</v>
      </c>
      <c r="L358" s="19" t="s">
        <v>30</v>
      </c>
      <c r="M358" s="20" t="str">
        <f>IF(L358="other",VLOOKUP(data!P1153, avatar_ref!$A$1:$D$31, 4, FALSE),VLOOKUP(data!F1153,avatar_ref!$A$1:$D$31, 4,FALSE))</f>
        <v>Tom</v>
      </c>
      <c r="N358" s="20" t="str">
        <f>IF(L358="other",VLOOKUP(data!P1153, avatar_ref!$A$1:$D$31, 2, FALSE),VLOOKUP(data!F1153,avatar_ref!$A$1:$D$31, 2,FALSE))</f>
        <v>m</v>
      </c>
      <c r="O358" s="20" t="str">
        <f>IF(L358="other",VLOOKUP(data!P1153, avatar_ref!$A$1:$D$31, 3, FALSE),VLOOKUP(data!F1153,avatar_ref!$A$1:$D$31, 3,FALSE))</f>
        <v>white</v>
      </c>
      <c r="P358" s="19" t="s">
        <v>165</v>
      </c>
      <c r="Q358" s="27">
        <v>0</v>
      </c>
      <c r="R358" s="27">
        <v>0</v>
      </c>
      <c r="S358" s="28" t="s">
        <v>81</v>
      </c>
      <c r="T358" s="28" t="s">
        <v>82</v>
      </c>
      <c r="U358" s="28" t="s">
        <v>82</v>
      </c>
      <c r="V358" s="28" t="s">
        <v>82</v>
      </c>
      <c r="W358" s="28" t="s">
        <v>81</v>
      </c>
      <c r="X358" s="30">
        <v>72</v>
      </c>
      <c r="Y358" s="30">
        <f>IF(Q358=1,100-X358,X358)</f>
        <v>72</v>
      </c>
      <c r="Z358" s="31" t="s">
        <v>81</v>
      </c>
      <c r="AA358" s="30" t="b">
        <v>1</v>
      </c>
      <c r="AB358" s="30" t="b">
        <v>0</v>
      </c>
      <c r="AC358" s="25">
        <v>1682619202430</v>
      </c>
      <c r="AD358" s="25">
        <v>1682619453042</v>
      </c>
      <c r="AE358" s="25">
        <v>1682619601778</v>
      </c>
      <c r="AF358" s="25">
        <v>1682619605116</v>
      </c>
      <c r="AG358" s="33"/>
      <c r="AH358" s="33"/>
      <c r="AI358" s="33"/>
    </row>
    <row r="359" spans="1:35" s="2" customFormat="1" ht="20" customHeight="1" x14ac:dyDescent="0.15">
      <c r="A359" s="8">
        <v>4</v>
      </c>
      <c r="B359" s="8">
        <v>1</v>
      </c>
      <c r="C359" s="23" t="s">
        <v>33</v>
      </c>
      <c r="D359" s="8">
        <v>19</v>
      </c>
      <c r="E359" s="10" t="str">
        <f>VLOOKUP(data!F1154, avatar_ref!$A$1:$D$31, 4, FALSE)</f>
        <v>Fred</v>
      </c>
      <c r="F359" s="11" t="s">
        <v>208</v>
      </c>
      <c r="G359" s="11" t="s">
        <v>209</v>
      </c>
      <c r="H359" s="14" t="s">
        <v>224</v>
      </c>
      <c r="I359" s="15" t="str">
        <f>VLOOKUP(data!K1154, avatar_ref!$A$1:$D$31, 2, FALSE)</f>
        <v>m</v>
      </c>
      <c r="J359" s="15" t="str">
        <f>VLOOKUP(data!K1154, avatar_ref!$A$1:$D$31, 3, FALSE)</f>
        <v>muslim</v>
      </c>
      <c r="K359" s="14" t="s">
        <v>225</v>
      </c>
      <c r="L359" s="19" t="s">
        <v>30</v>
      </c>
      <c r="M359" s="20" t="str">
        <f>IF(L359="other",VLOOKUP(data!P1154, avatar_ref!$A$1:$D$31, 4, FALSE),VLOOKUP(data!F1154,avatar_ref!$A$1:$D$31, 4,FALSE))</f>
        <v>Tom</v>
      </c>
      <c r="N359" s="20" t="str">
        <f>IF(L359="other",VLOOKUP(data!P1154, avatar_ref!$A$1:$D$31, 2, FALSE),VLOOKUP(data!F1154,avatar_ref!$A$1:$D$31, 2,FALSE))</f>
        <v>m</v>
      </c>
      <c r="O359" s="20" t="str">
        <f>IF(L359="other",VLOOKUP(data!P1154, avatar_ref!$A$1:$D$31, 3, FALSE),VLOOKUP(data!F1154,avatar_ref!$A$1:$D$31, 3,FALSE))</f>
        <v>white</v>
      </c>
      <c r="P359" s="19" t="s">
        <v>165</v>
      </c>
      <c r="Q359" s="27">
        <v>1</v>
      </c>
      <c r="R359" s="27">
        <v>1</v>
      </c>
      <c r="S359" s="28" t="s">
        <v>93</v>
      </c>
      <c r="T359" s="28" t="s">
        <v>94</v>
      </c>
      <c r="U359" s="28" t="s">
        <v>93</v>
      </c>
      <c r="V359" s="28" t="s">
        <v>93</v>
      </c>
      <c r="W359" s="28" t="s">
        <v>94</v>
      </c>
      <c r="X359" s="30">
        <v>25</v>
      </c>
      <c r="Y359" s="30">
        <f>IF(Q359=1,100-X359,X359)</f>
        <v>75</v>
      </c>
      <c r="Z359" s="31" t="s">
        <v>93</v>
      </c>
      <c r="AA359" s="30" t="b">
        <v>1</v>
      </c>
      <c r="AB359" s="30" t="b">
        <v>1</v>
      </c>
      <c r="AC359" s="25">
        <v>1682619202430</v>
      </c>
      <c r="AD359" s="25">
        <v>1682619453042</v>
      </c>
      <c r="AE359" s="25">
        <v>1682619606201</v>
      </c>
      <c r="AF359" s="25">
        <v>1682619609806</v>
      </c>
      <c r="AG359" s="33">
        <v>63</v>
      </c>
      <c r="AH359" s="33">
        <v>1682619611126</v>
      </c>
      <c r="AI359" s="33">
        <v>1682619616169</v>
      </c>
    </row>
    <row r="360" spans="1:35" s="2" customFormat="1" ht="20" customHeight="1" x14ac:dyDescent="0.15">
      <c r="A360" s="8">
        <v>4</v>
      </c>
      <c r="B360" s="8">
        <v>2</v>
      </c>
      <c r="C360" s="23" t="s">
        <v>120</v>
      </c>
      <c r="D360" s="8">
        <v>0</v>
      </c>
      <c r="E360" s="10" t="str">
        <f>VLOOKUP(data!F1155, avatar_ref!$A$1:$D$31, 4, FALSE)</f>
        <v>Fred</v>
      </c>
      <c r="F360" s="11" t="s">
        <v>208</v>
      </c>
      <c r="G360" s="11" t="s">
        <v>209</v>
      </c>
      <c r="H360" s="14" t="s">
        <v>29</v>
      </c>
      <c r="I360" s="15" t="str">
        <f>VLOOKUP(data!K1155, avatar_ref!$A$1:$D$31, 2, FALSE)</f>
        <v>f</v>
      </c>
      <c r="J360" s="15" t="str">
        <f>VLOOKUP(data!K1155, avatar_ref!$A$1:$D$31, 3, FALSE)</f>
        <v>white/asian</v>
      </c>
      <c r="K360" s="14" t="s">
        <v>36</v>
      </c>
      <c r="L360" s="19" t="s">
        <v>76</v>
      </c>
      <c r="M360" s="20" t="str">
        <f>IF(L360="other",VLOOKUP(data!P1155, avatar_ref!$A$1:$D$31, 4, FALSE),VLOOKUP(data!F1155,avatar_ref!$A$1:$D$31, 4,FALSE))</f>
        <v>Fred</v>
      </c>
      <c r="N360" s="20" t="str">
        <f>IF(L360="other",VLOOKUP(data!P1155, avatar_ref!$A$1:$D$31, 2, FALSE),VLOOKUP(data!F1155,avatar_ref!$A$1:$D$31, 2,FALSE))</f>
        <v>m</v>
      </c>
      <c r="O360" s="20" t="str">
        <f>IF(L360="other",VLOOKUP(data!P1155, avatar_ref!$A$1:$D$31, 3, FALSE),VLOOKUP(data!F1155,avatar_ref!$A$1:$D$31, 3,FALSE))</f>
        <v>black</v>
      </c>
      <c r="P360" s="19" t="s">
        <v>165</v>
      </c>
      <c r="Q360" s="27">
        <v>1</v>
      </c>
      <c r="R360" s="27">
        <v>0</v>
      </c>
      <c r="S360" s="28" t="s">
        <v>148</v>
      </c>
      <c r="T360" s="28" t="s">
        <v>149</v>
      </c>
      <c r="U360" s="28" t="s">
        <v>149</v>
      </c>
      <c r="V360" s="28" t="s">
        <v>148</v>
      </c>
      <c r="W360" s="28" t="s">
        <v>149</v>
      </c>
      <c r="X360" s="30">
        <v>80</v>
      </c>
      <c r="Y360" s="30">
        <f>IF(Q360=1,100-X360,X360)</f>
        <v>20</v>
      </c>
      <c r="Z360" s="31" t="s">
        <v>149</v>
      </c>
      <c r="AA360" s="30" t="b">
        <v>0</v>
      </c>
      <c r="AB360" s="30" t="b">
        <v>1</v>
      </c>
      <c r="AC360" s="25">
        <v>1682619202430</v>
      </c>
      <c r="AD360" s="25">
        <v>1682619616169</v>
      </c>
      <c r="AE360" s="25">
        <v>1682619623757</v>
      </c>
      <c r="AF360" s="25">
        <v>1682619634943</v>
      </c>
      <c r="AG360" s="33"/>
      <c r="AH360" s="33"/>
      <c r="AI360" s="33"/>
    </row>
    <row r="361" spans="1:35" s="2" customFormat="1" ht="20" customHeight="1" x14ac:dyDescent="0.15">
      <c r="A361" s="8">
        <v>4</v>
      </c>
      <c r="B361" s="8">
        <v>2</v>
      </c>
      <c r="C361" s="23" t="s">
        <v>120</v>
      </c>
      <c r="D361" s="8">
        <v>1</v>
      </c>
      <c r="E361" s="10" t="str">
        <f>VLOOKUP(data!F1156, avatar_ref!$A$1:$D$31, 4, FALSE)</f>
        <v>Fred</v>
      </c>
      <c r="F361" s="11" t="s">
        <v>208</v>
      </c>
      <c r="G361" s="11" t="s">
        <v>209</v>
      </c>
      <c r="H361" s="14" t="s">
        <v>29</v>
      </c>
      <c r="I361" s="15" t="str">
        <f>VLOOKUP(data!K1156, avatar_ref!$A$1:$D$31, 2, FALSE)</f>
        <v>f</v>
      </c>
      <c r="J361" s="15" t="str">
        <f>VLOOKUP(data!K1156, avatar_ref!$A$1:$D$31, 3, FALSE)</f>
        <v>white/asian</v>
      </c>
      <c r="K361" s="14" t="s">
        <v>36</v>
      </c>
      <c r="L361" s="19" t="s">
        <v>76</v>
      </c>
      <c r="M361" s="20" t="str">
        <f>IF(L361="other",VLOOKUP(data!P1156, avatar_ref!$A$1:$D$31, 4, FALSE),VLOOKUP(data!F1156,avatar_ref!$A$1:$D$31, 4,FALSE))</f>
        <v>Fred</v>
      </c>
      <c r="N361" s="20" t="str">
        <f>IF(L361="other",VLOOKUP(data!P1156, avatar_ref!$A$1:$D$31, 2, FALSE),VLOOKUP(data!F1156,avatar_ref!$A$1:$D$31, 2,FALSE))</f>
        <v>m</v>
      </c>
      <c r="O361" s="20" t="str">
        <f>IF(L361="other",VLOOKUP(data!P1156, avatar_ref!$A$1:$D$31, 3, FALSE),VLOOKUP(data!F1156,avatar_ref!$A$1:$D$31, 3,FALSE))</f>
        <v>black</v>
      </c>
      <c r="P361" s="19" t="s">
        <v>165</v>
      </c>
      <c r="Q361" s="27">
        <v>0</v>
      </c>
      <c r="R361" s="27">
        <v>0</v>
      </c>
      <c r="S361" s="28" t="s">
        <v>144</v>
      </c>
      <c r="T361" s="28" t="s">
        <v>145</v>
      </c>
      <c r="U361" s="28" t="s">
        <v>145</v>
      </c>
      <c r="V361" s="28" t="s">
        <v>145</v>
      </c>
      <c r="W361" s="28" t="s">
        <v>144</v>
      </c>
      <c r="X361" s="30">
        <v>50</v>
      </c>
      <c r="Y361" s="30">
        <f>IF(Q361=1,100-X361,X361)</f>
        <v>50</v>
      </c>
      <c r="Z361" s="31" t="s">
        <v>144</v>
      </c>
      <c r="AA361" s="30" t="b">
        <v>1</v>
      </c>
      <c r="AB361" s="30" t="b">
        <v>0</v>
      </c>
      <c r="AC361" s="25">
        <v>1682619202430</v>
      </c>
      <c r="AD361" s="25">
        <v>1682619616169</v>
      </c>
      <c r="AE361" s="25">
        <v>1682619636747</v>
      </c>
      <c r="AF361" s="25">
        <v>1682619639503</v>
      </c>
      <c r="AG361" s="33"/>
      <c r="AH361" s="33"/>
      <c r="AI361" s="33"/>
    </row>
    <row r="362" spans="1:35" s="2" customFormat="1" ht="20" customHeight="1" x14ac:dyDescent="0.15">
      <c r="A362" s="8">
        <v>4</v>
      </c>
      <c r="B362" s="8">
        <v>2</v>
      </c>
      <c r="C362" s="23" t="s">
        <v>120</v>
      </c>
      <c r="D362" s="8">
        <v>2</v>
      </c>
      <c r="E362" s="10" t="str">
        <f>VLOOKUP(data!F1157, avatar_ref!$A$1:$D$31, 4, FALSE)</f>
        <v>Fred</v>
      </c>
      <c r="F362" s="11" t="s">
        <v>208</v>
      </c>
      <c r="G362" s="11" t="s">
        <v>209</v>
      </c>
      <c r="H362" s="14" t="s">
        <v>29</v>
      </c>
      <c r="I362" s="15" t="str">
        <f>VLOOKUP(data!K1157, avatar_ref!$A$1:$D$31, 2, FALSE)</f>
        <v>f</v>
      </c>
      <c r="J362" s="15" t="str">
        <f>VLOOKUP(data!K1157, avatar_ref!$A$1:$D$31, 3, FALSE)</f>
        <v>white/asian</v>
      </c>
      <c r="K362" s="14" t="s">
        <v>36</v>
      </c>
      <c r="L362" s="19" t="s">
        <v>76</v>
      </c>
      <c r="M362" s="20" t="str">
        <f>IF(L362="other",VLOOKUP(data!P1157, avatar_ref!$A$1:$D$31, 4, FALSE),VLOOKUP(data!F1157,avatar_ref!$A$1:$D$31, 4,FALSE))</f>
        <v>Fred</v>
      </c>
      <c r="N362" s="20" t="str">
        <f>IF(L362="other",VLOOKUP(data!P1157, avatar_ref!$A$1:$D$31, 2, FALSE),VLOOKUP(data!F1157,avatar_ref!$A$1:$D$31, 2,FALSE))</f>
        <v>m</v>
      </c>
      <c r="O362" s="20" t="str">
        <f>IF(L362="other",VLOOKUP(data!P1157, avatar_ref!$A$1:$D$31, 3, FALSE),VLOOKUP(data!F1157,avatar_ref!$A$1:$D$31, 3,FALSE))</f>
        <v>black</v>
      </c>
      <c r="P362" s="19" t="s">
        <v>165</v>
      </c>
      <c r="Q362" s="27">
        <v>0</v>
      </c>
      <c r="R362" s="27">
        <v>0</v>
      </c>
      <c r="S362" s="28" t="s">
        <v>158</v>
      </c>
      <c r="T362" s="28" t="s">
        <v>159</v>
      </c>
      <c r="U362" s="28" t="s">
        <v>159</v>
      </c>
      <c r="V362" s="28" t="s">
        <v>159</v>
      </c>
      <c r="W362" s="28" t="s">
        <v>158</v>
      </c>
      <c r="X362" s="30">
        <v>50</v>
      </c>
      <c r="Y362" s="30">
        <f>IF(Q362=1,100-X362,X362)</f>
        <v>50</v>
      </c>
      <c r="Z362" s="31" t="s">
        <v>158</v>
      </c>
      <c r="AA362" s="30" t="b">
        <v>1</v>
      </c>
      <c r="AB362" s="30" t="b">
        <v>0</v>
      </c>
      <c r="AC362" s="25">
        <v>1682619202430</v>
      </c>
      <c r="AD362" s="25">
        <v>1682619616169</v>
      </c>
      <c r="AE362" s="25">
        <v>1682619640055</v>
      </c>
      <c r="AF362" s="25">
        <v>1682619641907</v>
      </c>
      <c r="AG362" s="33"/>
      <c r="AH362" s="33"/>
      <c r="AI362" s="33"/>
    </row>
    <row r="363" spans="1:35" s="2" customFormat="1" ht="20" customHeight="1" x14ac:dyDescent="0.15">
      <c r="A363" s="8">
        <v>4</v>
      </c>
      <c r="B363" s="8">
        <v>2</v>
      </c>
      <c r="C363" s="23" t="s">
        <v>120</v>
      </c>
      <c r="D363" s="8">
        <v>3</v>
      </c>
      <c r="E363" s="10" t="str">
        <f>VLOOKUP(data!F1158, avatar_ref!$A$1:$D$31, 4, FALSE)</f>
        <v>Fred</v>
      </c>
      <c r="F363" s="11" t="s">
        <v>208</v>
      </c>
      <c r="G363" s="11" t="s">
        <v>209</v>
      </c>
      <c r="H363" s="14" t="s">
        <v>29</v>
      </c>
      <c r="I363" s="15" t="str">
        <f>VLOOKUP(data!K1158, avatar_ref!$A$1:$D$31, 2, FALSE)</f>
        <v>f</v>
      </c>
      <c r="J363" s="15" t="str">
        <f>VLOOKUP(data!K1158, avatar_ref!$A$1:$D$31, 3, FALSE)</f>
        <v>white/asian</v>
      </c>
      <c r="K363" s="14" t="s">
        <v>36</v>
      </c>
      <c r="L363" s="19" t="s">
        <v>76</v>
      </c>
      <c r="M363" s="20" t="str">
        <f>IF(L363="other",VLOOKUP(data!P1158, avatar_ref!$A$1:$D$31, 4, FALSE),VLOOKUP(data!F1158,avatar_ref!$A$1:$D$31, 4,FALSE))</f>
        <v>Fred</v>
      </c>
      <c r="N363" s="20" t="str">
        <f>IF(L363="other",VLOOKUP(data!P1158, avatar_ref!$A$1:$D$31, 2, FALSE),VLOOKUP(data!F1158,avatar_ref!$A$1:$D$31, 2,FALSE))</f>
        <v>m</v>
      </c>
      <c r="O363" s="20" t="str">
        <f>IF(L363="other",VLOOKUP(data!P1158, avatar_ref!$A$1:$D$31, 3, FALSE),VLOOKUP(data!F1158,avatar_ref!$A$1:$D$31, 3,FALSE))</f>
        <v>black</v>
      </c>
      <c r="P363" s="19" t="s">
        <v>165</v>
      </c>
      <c r="Q363" s="27">
        <v>1</v>
      </c>
      <c r="R363" s="27">
        <v>0</v>
      </c>
      <c r="S363" s="28" t="s">
        <v>121</v>
      </c>
      <c r="T363" s="28" t="s">
        <v>122</v>
      </c>
      <c r="U363" s="28" t="s">
        <v>122</v>
      </c>
      <c r="V363" s="28" t="s">
        <v>121</v>
      </c>
      <c r="W363" s="28" t="s">
        <v>122</v>
      </c>
      <c r="X363" s="30">
        <v>50</v>
      </c>
      <c r="Y363" s="30">
        <f>IF(Q363=1,100-X363,X363)</f>
        <v>50</v>
      </c>
      <c r="Z363" s="31" t="s">
        <v>122</v>
      </c>
      <c r="AA363" s="30" t="b">
        <v>0</v>
      </c>
      <c r="AB363" s="30" t="b">
        <v>1</v>
      </c>
      <c r="AC363" s="25">
        <v>1682619202430</v>
      </c>
      <c r="AD363" s="25">
        <v>1682619616169</v>
      </c>
      <c r="AE363" s="25">
        <v>1682619642459</v>
      </c>
      <c r="AF363" s="25">
        <v>1682619643877</v>
      </c>
      <c r="AG363" s="33"/>
      <c r="AH363" s="33"/>
      <c r="AI363" s="33"/>
    </row>
    <row r="364" spans="1:35" s="2" customFormat="1" ht="20" customHeight="1" x14ac:dyDescent="0.15">
      <c r="A364" s="8">
        <v>4</v>
      </c>
      <c r="B364" s="8">
        <v>2</v>
      </c>
      <c r="C364" s="23" t="s">
        <v>120</v>
      </c>
      <c r="D364" s="8">
        <v>4</v>
      </c>
      <c r="E364" s="10" t="str">
        <f>VLOOKUP(data!F1159, avatar_ref!$A$1:$D$31, 4, FALSE)</f>
        <v>Fred</v>
      </c>
      <c r="F364" s="11" t="s">
        <v>208</v>
      </c>
      <c r="G364" s="11" t="s">
        <v>209</v>
      </c>
      <c r="H364" s="14" t="s">
        <v>29</v>
      </c>
      <c r="I364" s="15" t="str">
        <f>VLOOKUP(data!K1159, avatar_ref!$A$1:$D$31, 2, FALSE)</f>
        <v>f</v>
      </c>
      <c r="J364" s="15" t="str">
        <f>VLOOKUP(data!K1159, avatar_ref!$A$1:$D$31, 3, FALSE)</f>
        <v>white/asian</v>
      </c>
      <c r="K364" s="14" t="s">
        <v>36</v>
      </c>
      <c r="L364" s="19" t="s">
        <v>76</v>
      </c>
      <c r="M364" s="20" t="str">
        <f>IF(L364="other",VLOOKUP(data!P1159, avatar_ref!$A$1:$D$31, 4, FALSE),VLOOKUP(data!F1159,avatar_ref!$A$1:$D$31, 4,FALSE))</f>
        <v>Fred</v>
      </c>
      <c r="N364" s="20" t="str">
        <f>IF(L364="other",VLOOKUP(data!P1159, avatar_ref!$A$1:$D$31, 2, FALSE),VLOOKUP(data!F1159,avatar_ref!$A$1:$D$31, 2,FALSE))</f>
        <v>m</v>
      </c>
      <c r="O364" s="20" t="str">
        <f>IF(L364="other",VLOOKUP(data!P1159, avatar_ref!$A$1:$D$31, 3, FALSE),VLOOKUP(data!F1159,avatar_ref!$A$1:$D$31, 3,FALSE))</f>
        <v>black</v>
      </c>
      <c r="P364" s="19" t="s">
        <v>165</v>
      </c>
      <c r="Q364" s="27">
        <v>1</v>
      </c>
      <c r="R364" s="27">
        <v>0</v>
      </c>
      <c r="S364" s="28" t="s">
        <v>140</v>
      </c>
      <c r="T364" s="28" t="s">
        <v>141</v>
      </c>
      <c r="U364" s="28" t="s">
        <v>141</v>
      </c>
      <c r="V364" s="28" t="s">
        <v>140</v>
      </c>
      <c r="W364" s="28" t="s">
        <v>141</v>
      </c>
      <c r="X364" s="30">
        <v>50</v>
      </c>
      <c r="Y364" s="30">
        <f>IF(Q364=1,100-X364,X364)</f>
        <v>50</v>
      </c>
      <c r="Z364" s="31" t="s">
        <v>141</v>
      </c>
      <c r="AA364" s="30" t="b">
        <v>0</v>
      </c>
      <c r="AB364" s="30" t="b">
        <v>1</v>
      </c>
      <c r="AC364" s="25">
        <v>1682619202430</v>
      </c>
      <c r="AD364" s="25">
        <v>1682619616169</v>
      </c>
      <c r="AE364" s="25">
        <v>1682619645849</v>
      </c>
      <c r="AF364" s="25">
        <v>1682619647318</v>
      </c>
      <c r="AG364" s="33"/>
      <c r="AH364" s="33"/>
      <c r="AI364" s="33"/>
    </row>
    <row r="365" spans="1:35" s="2" customFormat="1" ht="20" customHeight="1" x14ac:dyDescent="0.15">
      <c r="A365" s="8">
        <v>4</v>
      </c>
      <c r="B365" s="8">
        <v>2</v>
      </c>
      <c r="C365" s="23" t="s">
        <v>120</v>
      </c>
      <c r="D365" s="8">
        <v>5</v>
      </c>
      <c r="E365" s="10" t="str">
        <f>VLOOKUP(data!F1160, avatar_ref!$A$1:$D$31, 4, FALSE)</f>
        <v>Fred</v>
      </c>
      <c r="F365" s="11" t="s">
        <v>208</v>
      </c>
      <c r="G365" s="11" t="s">
        <v>209</v>
      </c>
      <c r="H365" s="14" t="s">
        <v>29</v>
      </c>
      <c r="I365" s="15" t="str">
        <f>VLOOKUP(data!K1160, avatar_ref!$A$1:$D$31, 2, FALSE)</f>
        <v>f</v>
      </c>
      <c r="J365" s="15" t="str">
        <f>VLOOKUP(data!K1160, avatar_ref!$A$1:$D$31, 3, FALSE)</f>
        <v>white/asian</v>
      </c>
      <c r="K365" s="14" t="s">
        <v>36</v>
      </c>
      <c r="L365" s="19" t="s">
        <v>76</v>
      </c>
      <c r="M365" s="20" t="str">
        <f>IF(L365="other",VLOOKUP(data!P1160, avatar_ref!$A$1:$D$31, 4, FALSE),VLOOKUP(data!F1160,avatar_ref!$A$1:$D$31, 4,FALSE))</f>
        <v>Fred</v>
      </c>
      <c r="N365" s="20" t="str">
        <f>IF(L365="other",VLOOKUP(data!P1160, avatar_ref!$A$1:$D$31, 2, FALSE),VLOOKUP(data!F1160,avatar_ref!$A$1:$D$31, 2,FALSE))</f>
        <v>m</v>
      </c>
      <c r="O365" s="20" t="str">
        <f>IF(L365="other",VLOOKUP(data!P1160, avatar_ref!$A$1:$D$31, 3, FALSE),VLOOKUP(data!F1160,avatar_ref!$A$1:$D$31, 3,FALSE))</f>
        <v>black</v>
      </c>
      <c r="P365" s="19" t="s">
        <v>165</v>
      </c>
      <c r="Q365" s="27">
        <v>1</v>
      </c>
      <c r="R365" s="27">
        <v>1</v>
      </c>
      <c r="S365" s="28" t="s">
        <v>130</v>
      </c>
      <c r="T365" s="28" t="s">
        <v>131</v>
      </c>
      <c r="U365" s="28" t="s">
        <v>130</v>
      </c>
      <c r="V365" s="28" t="s">
        <v>130</v>
      </c>
      <c r="W365" s="28" t="s">
        <v>131</v>
      </c>
      <c r="X365" s="30">
        <v>50</v>
      </c>
      <c r="Y365" s="30">
        <f>IF(Q365=1,100-X365,X365)</f>
        <v>50</v>
      </c>
      <c r="Z365" s="31" t="s">
        <v>131</v>
      </c>
      <c r="AA365" s="30" t="b">
        <v>0</v>
      </c>
      <c r="AB365" s="30" t="b">
        <v>0</v>
      </c>
      <c r="AC365" s="25">
        <v>1682619202430</v>
      </c>
      <c r="AD365" s="25">
        <v>1682619616169</v>
      </c>
      <c r="AE365" s="25">
        <v>1682619647903</v>
      </c>
      <c r="AF365" s="25">
        <v>1682619649322</v>
      </c>
      <c r="AG365" s="33"/>
      <c r="AH365" s="33"/>
      <c r="AI365" s="33"/>
    </row>
    <row r="366" spans="1:35" s="2" customFormat="1" ht="20" customHeight="1" x14ac:dyDescent="0.15">
      <c r="A366" s="8">
        <v>4</v>
      </c>
      <c r="B366" s="8">
        <v>2</v>
      </c>
      <c r="C366" s="23" t="s">
        <v>120</v>
      </c>
      <c r="D366" s="8">
        <v>6</v>
      </c>
      <c r="E366" s="10" t="str">
        <f>VLOOKUP(data!F1161, avatar_ref!$A$1:$D$31, 4, FALSE)</f>
        <v>Fred</v>
      </c>
      <c r="F366" s="11" t="s">
        <v>208</v>
      </c>
      <c r="G366" s="11" t="s">
        <v>209</v>
      </c>
      <c r="H366" s="14" t="s">
        <v>29</v>
      </c>
      <c r="I366" s="15" t="str">
        <f>VLOOKUP(data!K1161, avatar_ref!$A$1:$D$31, 2, FALSE)</f>
        <v>f</v>
      </c>
      <c r="J366" s="15" t="str">
        <f>VLOOKUP(data!K1161, avatar_ref!$A$1:$D$31, 3, FALSE)</f>
        <v>white/asian</v>
      </c>
      <c r="K366" s="14" t="s">
        <v>36</v>
      </c>
      <c r="L366" s="19" t="s">
        <v>76</v>
      </c>
      <c r="M366" s="20" t="str">
        <f>IF(L366="other",VLOOKUP(data!P1161, avatar_ref!$A$1:$D$31, 4, FALSE),VLOOKUP(data!F1161,avatar_ref!$A$1:$D$31, 4,FALSE))</f>
        <v>Fred</v>
      </c>
      <c r="N366" s="20" t="str">
        <f>IF(L366="other",VLOOKUP(data!P1161, avatar_ref!$A$1:$D$31, 2, FALSE),VLOOKUP(data!F1161,avatar_ref!$A$1:$D$31, 2,FALSE))</f>
        <v>m</v>
      </c>
      <c r="O366" s="20" t="str">
        <f>IF(L366="other",VLOOKUP(data!P1161, avatar_ref!$A$1:$D$31, 3, FALSE),VLOOKUP(data!F1161,avatar_ref!$A$1:$D$31, 3,FALSE))</f>
        <v>black</v>
      </c>
      <c r="P366" s="19" t="s">
        <v>165</v>
      </c>
      <c r="Q366" s="27">
        <v>1</v>
      </c>
      <c r="R366" s="27">
        <v>1</v>
      </c>
      <c r="S366" s="28" t="s">
        <v>142</v>
      </c>
      <c r="T366" s="28" t="s">
        <v>143</v>
      </c>
      <c r="U366" s="28" t="s">
        <v>142</v>
      </c>
      <c r="V366" s="28" t="s">
        <v>142</v>
      </c>
      <c r="W366" s="28" t="s">
        <v>143</v>
      </c>
      <c r="X366" s="30">
        <v>50</v>
      </c>
      <c r="Y366" s="30">
        <f>IF(Q366=1,100-X366,X366)</f>
        <v>50</v>
      </c>
      <c r="Z366" s="31" t="s">
        <v>143</v>
      </c>
      <c r="AA366" s="30" t="b">
        <v>0</v>
      </c>
      <c r="AB366" s="30" t="b">
        <v>0</v>
      </c>
      <c r="AC366" s="25">
        <v>1682619202430</v>
      </c>
      <c r="AD366" s="25">
        <v>1682619616169</v>
      </c>
      <c r="AE366" s="25">
        <v>1682619649841</v>
      </c>
      <c r="AF366" s="25">
        <v>1682619651343</v>
      </c>
      <c r="AG366" s="33"/>
      <c r="AH366" s="33"/>
      <c r="AI366" s="33"/>
    </row>
    <row r="367" spans="1:35" s="2" customFormat="1" ht="20" customHeight="1" x14ac:dyDescent="0.15">
      <c r="A367" s="8">
        <v>4</v>
      </c>
      <c r="B367" s="8">
        <v>2</v>
      </c>
      <c r="C367" s="23" t="s">
        <v>120</v>
      </c>
      <c r="D367" s="8">
        <v>7</v>
      </c>
      <c r="E367" s="10" t="str">
        <f>VLOOKUP(data!F1162, avatar_ref!$A$1:$D$31, 4, FALSE)</f>
        <v>Fred</v>
      </c>
      <c r="F367" s="11" t="s">
        <v>208</v>
      </c>
      <c r="G367" s="11" t="s">
        <v>209</v>
      </c>
      <c r="H367" s="14" t="s">
        <v>29</v>
      </c>
      <c r="I367" s="15" t="str">
        <f>VLOOKUP(data!K1162, avatar_ref!$A$1:$D$31, 2, FALSE)</f>
        <v>f</v>
      </c>
      <c r="J367" s="15" t="str">
        <f>VLOOKUP(data!K1162, avatar_ref!$A$1:$D$31, 3, FALSE)</f>
        <v>white/asian</v>
      </c>
      <c r="K367" s="14" t="s">
        <v>36</v>
      </c>
      <c r="L367" s="19" t="s">
        <v>76</v>
      </c>
      <c r="M367" s="20" t="str">
        <f>IF(L367="other",VLOOKUP(data!P1162, avatar_ref!$A$1:$D$31, 4, FALSE),VLOOKUP(data!F1162,avatar_ref!$A$1:$D$31, 4,FALSE))</f>
        <v>Fred</v>
      </c>
      <c r="N367" s="20" t="str">
        <f>IF(L367="other",VLOOKUP(data!P1162, avatar_ref!$A$1:$D$31, 2, FALSE),VLOOKUP(data!F1162,avatar_ref!$A$1:$D$31, 2,FALSE))</f>
        <v>m</v>
      </c>
      <c r="O367" s="20" t="str">
        <f>IF(L367="other",VLOOKUP(data!P1162, avatar_ref!$A$1:$D$31, 3, FALSE),VLOOKUP(data!F1162,avatar_ref!$A$1:$D$31, 3,FALSE))</f>
        <v>black</v>
      </c>
      <c r="P367" s="19" t="s">
        <v>165</v>
      </c>
      <c r="Q367" s="27">
        <v>1</v>
      </c>
      <c r="R367" s="27">
        <v>1</v>
      </c>
      <c r="S367" s="28" t="s">
        <v>160</v>
      </c>
      <c r="T367" s="28" t="s">
        <v>161</v>
      </c>
      <c r="U367" s="28" t="s">
        <v>160</v>
      </c>
      <c r="V367" s="28" t="s">
        <v>160</v>
      </c>
      <c r="W367" s="28" t="s">
        <v>161</v>
      </c>
      <c r="X367" s="30">
        <v>50</v>
      </c>
      <c r="Y367" s="30">
        <f>IF(Q367=1,100-X367,X367)</f>
        <v>50</v>
      </c>
      <c r="Z367" s="31" t="s">
        <v>161</v>
      </c>
      <c r="AA367" s="30" t="b">
        <v>0</v>
      </c>
      <c r="AB367" s="30" t="b">
        <v>0</v>
      </c>
      <c r="AC367" s="25">
        <v>1682619202430</v>
      </c>
      <c r="AD367" s="25">
        <v>1682619616169</v>
      </c>
      <c r="AE367" s="25">
        <v>1682619652046</v>
      </c>
      <c r="AF367" s="25">
        <v>1682619653577</v>
      </c>
      <c r="AG367" s="33"/>
      <c r="AH367" s="33"/>
      <c r="AI367" s="33"/>
    </row>
    <row r="368" spans="1:35" s="2" customFormat="1" ht="20" customHeight="1" x14ac:dyDescent="0.15">
      <c r="A368" s="8">
        <v>4</v>
      </c>
      <c r="B368" s="8">
        <v>2</v>
      </c>
      <c r="C368" s="23" t="s">
        <v>120</v>
      </c>
      <c r="D368" s="8">
        <v>8</v>
      </c>
      <c r="E368" s="10" t="str">
        <f>VLOOKUP(data!F1163, avatar_ref!$A$1:$D$31, 4, FALSE)</f>
        <v>Fred</v>
      </c>
      <c r="F368" s="11" t="s">
        <v>208</v>
      </c>
      <c r="G368" s="11" t="s">
        <v>209</v>
      </c>
      <c r="H368" s="14" t="s">
        <v>29</v>
      </c>
      <c r="I368" s="15" t="str">
        <f>VLOOKUP(data!K1163, avatar_ref!$A$1:$D$31, 2, FALSE)</f>
        <v>f</v>
      </c>
      <c r="J368" s="15" t="str">
        <f>VLOOKUP(data!K1163, avatar_ref!$A$1:$D$31, 3, FALSE)</f>
        <v>white/asian</v>
      </c>
      <c r="K368" s="14" t="s">
        <v>36</v>
      </c>
      <c r="L368" s="19" t="s">
        <v>76</v>
      </c>
      <c r="M368" s="20" t="str">
        <f>IF(L368="other",VLOOKUP(data!P1163, avatar_ref!$A$1:$D$31, 4, FALSE),VLOOKUP(data!F1163,avatar_ref!$A$1:$D$31, 4,FALSE))</f>
        <v>Fred</v>
      </c>
      <c r="N368" s="20" t="str">
        <f>IF(L368="other",VLOOKUP(data!P1163, avatar_ref!$A$1:$D$31, 2, FALSE),VLOOKUP(data!F1163,avatar_ref!$A$1:$D$31, 2,FALSE))</f>
        <v>m</v>
      </c>
      <c r="O368" s="20" t="str">
        <f>IF(L368="other",VLOOKUP(data!P1163, avatar_ref!$A$1:$D$31, 3, FALSE),VLOOKUP(data!F1163,avatar_ref!$A$1:$D$31, 3,FALSE))</f>
        <v>black</v>
      </c>
      <c r="P368" s="19" t="s">
        <v>165</v>
      </c>
      <c r="Q368" s="27">
        <v>1</v>
      </c>
      <c r="R368" s="27">
        <v>0</v>
      </c>
      <c r="S368" s="28" t="s">
        <v>154</v>
      </c>
      <c r="T368" s="28" t="s">
        <v>155</v>
      </c>
      <c r="U368" s="28" t="s">
        <v>155</v>
      </c>
      <c r="V368" s="28" t="s">
        <v>154</v>
      </c>
      <c r="W368" s="28" t="s">
        <v>155</v>
      </c>
      <c r="X368" s="30">
        <v>50</v>
      </c>
      <c r="Y368" s="30">
        <f>IF(Q368=1,100-X368,X368)</f>
        <v>50</v>
      </c>
      <c r="Z368" s="31" t="s">
        <v>155</v>
      </c>
      <c r="AA368" s="30" t="b">
        <v>0</v>
      </c>
      <c r="AB368" s="30" t="b">
        <v>1</v>
      </c>
      <c r="AC368" s="25">
        <v>1682619202430</v>
      </c>
      <c r="AD368" s="25">
        <v>1682619616169</v>
      </c>
      <c r="AE368" s="25">
        <v>1682619655068</v>
      </c>
      <c r="AF368" s="25">
        <v>1682619656620</v>
      </c>
      <c r="AG368" s="33"/>
      <c r="AH368" s="33"/>
      <c r="AI368" s="33"/>
    </row>
    <row r="369" spans="1:35" s="2" customFormat="1" ht="20" customHeight="1" x14ac:dyDescent="0.15">
      <c r="A369" s="8">
        <v>4</v>
      </c>
      <c r="B369" s="8">
        <v>2</v>
      </c>
      <c r="C369" s="23" t="s">
        <v>120</v>
      </c>
      <c r="D369" s="8">
        <v>9</v>
      </c>
      <c r="E369" s="10" t="str">
        <f>VLOOKUP(data!F1164, avatar_ref!$A$1:$D$31, 4, FALSE)</f>
        <v>Fred</v>
      </c>
      <c r="F369" s="11" t="s">
        <v>208</v>
      </c>
      <c r="G369" s="11" t="s">
        <v>209</v>
      </c>
      <c r="H369" s="14" t="s">
        <v>29</v>
      </c>
      <c r="I369" s="15" t="str">
        <f>VLOOKUP(data!K1164, avatar_ref!$A$1:$D$31, 2, FALSE)</f>
        <v>f</v>
      </c>
      <c r="J369" s="15" t="str">
        <f>VLOOKUP(data!K1164, avatar_ref!$A$1:$D$31, 3, FALSE)</f>
        <v>white/asian</v>
      </c>
      <c r="K369" s="14" t="s">
        <v>36</v>
      </c>
      <c r="L369" s="19" t="s">
        <v>76</v>
      </c>
      <c r="M369" s="20" t="str">
        <f>IF(L369="other",VLOOKUP(data!P1164, avatar_ref!$A$1:$D$31, 4, FALSE),VLOOKUP(data!F1164,avatar_ref!$A$1:$D$31, 4,FALSE))</f>
        <v>Fred</v>
      </c>
      <c r="N369" s="20" t="str">
        <f>IF(L369="other",VLOOKUP(data!P1164, avatar_ref!$A$1:$D$31, 2, FALSE),VLOOKUP(data!F1164,avatar_ref!$A$1:$D$31, 2,FALSE))</f>
        <v>m</v>
      </c>
      <c r="O369" s="20" t="str">
        <f>IF(L369="other",VLOOKUP(data!P1164, avatar_ref!$A$1:$D$31, 3, FALSE),VLOOKUP(data!F1164,avatar_ref!$A$1:$D$31, 3,FALSE))</f>
        <v>black</v>
      </c>
      <c r="P369" s="19" t="s">
        <v>165</v>
      </c>
      <c r="Q369" s="27">
        <v>0</v>
      </c>
      <c r="R369" s="27">
        <v>0</v>
      </c>
      <c r="S369" s="28" t="s">
        <v>136</v>
      </c>
      <c r="T369" s="28" t="s">
        <v>137</v>
      </c>
      <c r="U369" s="28" t="s">
        <v>137</v>
      </c>
      <c r="V369" s="28" t="s">
        <v>137</v>
      </c>
      <c r="W369" s="28" t="s">
        <v>136</v>
      </c>
      <c r="X369" s="30">
        <v>50</v>
      </c>
      <c r="Y369" s="30">
        <f>IF(Q369=1,100-X369,X369)</f>
        <v>50</v>
      </c>
      <c r="Z369" s="31" t="s">
        <v>136</v>
      </c>
      <c r="AA369" s="30" t="b">
        <v>1</v>
      </c>
      <c r="AB369" s="30" t="b">
        <v>0</v>
      </c>
      <c r="AC369" s="25">
        <v>1682619202430</v>
      </c>
      <c r="AD369" s="25">
        <v>1682619616169</v>
      </c>
      <c r="AE369" s="25">
        <v>1682619657156</v>
      </c>
      <c r="AF369" s="25">
        <v>1682619658724</v>
      </c>
      <c r="AG369" s="33"/>
      <c r="AH369" s="33"/>
      <c r="AI369" s="33"/>
    </row>
    <row r="370" spans="1:35" s="2" customFormat="1" ht="20" customHeight="1" x14ac:dyDescent="0.15">
      <c r="A370" s="8">
        <v>4</v>
      </c>
      <c r="B370" s="8">
        <v>2</v>
      </c>
      <c r="C370" s="23" t="s">
        <v>120</v>
      </c>
      <c r="D370" s="8">
        <v>10</v>
      </c>
      <c r="E370" s="10" t="str">
        <f>VLOOKUP(data!F1165, avatar_ref!$A$1:$D$31, 4, FALSE)</f>
        <v>Fred</v>
      </c>
      <c r="F370" s="11" t="s">
        <v>208</v>
      </c>
      <c r="G370" s="11" t="s">
        <v>209</v>
      </c>
      <c r="H370" s="14" t="s">
        <v>29</v>
      </c>
      <c r="I370" s="15" t="str">
        <f>VLOOKUP(data!K1165, avatar_ref!$A$1:$D$31, 2, FALSE)</f>
        <v>f</v>
      </c>
      <c r="J370" s="15" t="str">
        <f>VLOOKUP(data!K1165, avatar_ref!$A$1:$D$31, 3, FALSE)</f>
        <v>white/asian</v>
      </c>
      <c r="K370" s="14" t="s">
        <v>36</v>
      </c>
      <c r="L370" s="19" t="s">
        <v>76</v>
      </c>
      <c r="M370" s="20" t="str">
        <f>IF(L370="other",VLOOKUP(data!P1165, avatar_ref!$A$1:$D$31, 4, FALSE),VLOOKUP(data!F1165,avatar_ref!$A$1:$D$31, 4,FALSE))</f>
        <v>Fred</v>
      </c>
      <c r="N370" s="20" t="str">
        <f>IF(L370="other",VLOOKUP(data!P1165, avatar_ref!$A$1:$D$31, 2, FALSE),VLOOKUP(data!F1165,avatar_ref!$A$1:$D$31, 2,FALSE))</f>
        <v>m</v>
      </c>
      <c r="O370" s="20" t="str">
        <f>IF(L370="other",VLOOKUP(data!P1165, avatar_ref!$A$1:$D$31, 3, FALSE),VLOOKUP(data!F1165,avatar_ref!$A$1:$D$31, 3,FALSE))</f>
        <v>black</v>
      </c>
      <c r="P370" s="19" t="s">
        <v>165</v>
      </c>
      <c r="Q370" s="27">
        <v>0</v>
      </c>
      <c r="R370" s="27">
        <v>1</v>
      </c>
      <c r="S370" s="28" t="s">
        <v>126</v>
      </c>
      <c r="T370" s="28" t="s">
        <v>127</v>
      </c>
      <c r="U370" s="28" t="s">
        <v>126</v>
      </c>
      <c r="V370" s="28" t="s">
        <v>127</v>
      </c>
      <c r="W370" s="28" t="s">
        <v>126</v>
      </c>
      <c r="X370" s="30">
        <v>50</v>
      </c>
      <c r="Y370" s="30">
        <f>IF(Q370=1,100-X370,X370)</f>
        <v>50</v>
      </c>
      <c r="Z370" s="31" t="s">
        <v>126</v>
      </c>
      <c r="AA370" s="30" t="b">
        <v>1</v>
      </c>
      <c r="AB370" s="30" t="b">
        <v>1</v>
      </c>
      <c r="AC370" s="25">
        <v>1682619202430</v>
      </c>
      <c r="AD370" s="25">
        <v>1682619616169</v>
      </c>
      <c r="AE370" s="25">
        <v>1682619659410</v>
      </c>
      <c r="AF370" s="25">
        <v>1682619660911</v>
      </c>
      <c r="AG370" s="33"/>
      <c r="AH370" s="33"/>
      <c r="AI370" s="33"/>
    </row>
    <row r="371" spans="1:35" s="2" customFormat="1" ht="20" customHeight="1" x14ac:dyDescent="0.15">
      <c r="A371" s="8">
        <v>4</v>
      </c>
      <c r="B371" s="8">
        <v>2</v>
      </c>
      <c r="C371" s="23" t="s">
        <v>120</v>
      </c>
      <c r="D371" s="8">
        <v>11</v>
      </c>
      <c r="E371" s="10" t="str">
        <f>VLOOKUP(data!F1166, avatar_ref!$A$1:$D$31, 4, FALSE)</f>
        <v>Fred</v>
      </c>
      <c r="F371" s="11" t="s">
        <v>208</v>
      </c>
      <c r="G371" s="11" t="s">
        <v>209</v>
      </c>
      <c r="H371" s="14" t="s">
        <v>29</v>
      </c>
      <c r="I371" s="15" t="str">
        <f>VLOOKUP(data!K1166, avatar_ref!$A$1:$D$31, 2, FALSE)</f>
        <v>f</v>
      </c>
      <c r="J371" s="15" t="str">
        <f>VLOOKUP(data!K1166, avatar_ref!$A$1:$D$31, 3, FALSE)</f>
        <v>white/asian</v>
      </c>
      <c r="K371" s="14" t="s">
        <v>36</v>
      </c>
      <c r="L371" s="19" t="s">
        <v>76</v>
      </c>
      <c r="M371" s="20" t="str">
        <f>IF(L371="other",VLOOKUP(data!P1166, avatar_ref!$A$1:$D$31, 4, FALSE),VLOOKUP(data!F1166,avatar_ref!$A$1:$D$31, 4,FALSE))</f>
        <v>Fred</v>
      </c>
      <c r="N371" s="20" t="str">
        <f>IF(L371="other",VLOOKUP(data!P1166, avatar_ref!$A$1:$D$31, 2, FALSE),VLOOKUP(data!F1166,avatar_ref!$A$1:$D$31, 2,FALSE))</f>
        <v>m</v>
      </c>
      <c r="O371" s="20" t="str">
        <f>IF(L371="other",VLOOKUP(data!P1166, avatar_ref!$A$1:$D$31, 3, FALSE),VLOOKUP(data!F1166,avatar_ref!$A$1:$D$31, 3,FALSE))</f>
        <v>black</v>
      </c>
      <c r="P371" s="19" t="s">
        <v>165</v>
      </c>
      <c r="Q371" s="27">
        <v>0</v>
      </c>
      <c r="R371" s="27">
        <v>0</v>
      </c>
      <c r="S371" s="28" t="s">
        <v>138</v>
      </c>
      <c r="T371" s="28" t="s">
        <v>139</v>
      </c>
      <c r="U371" s="28" t="s">
        <v>139</v>
      </c>
      <c r="V371" s="28" t="s">
        <v>139</v>
      </c>
      <c r="W371" s="28" t="s">
        <v>138</v>
      </c>
      <c r="X371" s="30">
        <v>50</v>
      </c>
      <c r="Y371" s="30">
        <f>IF(Q371=1,100-X371,X371)</f>
        <v>50</v>
      </c>
      <c r="Z371" s="31" t="s">
        <v>138</v>
      </c>
      <c r="AA371" s="30" t="b">
        <v>1</v>
      </c>
      <c r="AB371" s="30" t="b">
        <v>0</v>
      </c>
      <c r="AC371" s="25">
        <v>1682619202430</v>
      </c>
      <c r="AD371" s="25">
        <v>1682619616169</v>
      </c>
      <c r="AE371" s="25">
        <v>1682619662015</v>
      </c>
      <c r="AF371" s="25">
        <v>1682619664016</v>
      </c>
      <c r="AG371" s="33"/>
      <c r="AH371" s="33"/>
      <c r="AI371" s="33"/>
    </row>
    <row r="372" spans="1:35" s="2" customFormat="1" ht="20" customHeight="1" x14ac:dyDescent="0.15">
      <c r="A372" s="8">
        <v>4</v>
      </c>
      <c r="B372" s="8">
        <v>2</v>
      </c>
      <c r="C372" s="23" t="s">
        <v>120</v>
      </c>
      <c r="D372" s="8">
        <v>12</v>
      </c>
      <c r="E372" s="10" t="str">
        <f>VLOOKUP(data!F1167, avatar_ref!$A$1:$D$31, 4, FALSE)</f>
        <v>Fred</v>
      </c>
      <c r="F372" s="11" t="s">
        <v>208</v>
      </c>
      <c r="G372" s="11" t="s">
        <v>209</v>
      </c>
      <c r="H372" s="14" t="s">
        <v>29</v>
      </c>
      <c r="I372" s="15" t="str">
        <f>VLOOKUP(data!K1167, avatar_ref!$A$1:$D$31, 2, FALSE)</f>
        <v>f</v>
      </c>
      <c r="J372" s="15" t="str">
        <f>VLOOKUP(data!K1167, avatar_ref!$A$1:$D$31, 3, FALSE)</f>
        <v>white/asian</v>
      </c>
      <c r="K372" s="14" t="s">
        <v>36</v>
      </c>
      <c r="L372" s="19" t="s">
        <v>76</v>
      </c>
      <c r="M372" s="20" t="str">
        <f>IF(L372="other",VLOOKUP(data!P1167, avatar_ref!$A$1:$D$31, 4, FALSE),VLOOKUP(data!F1167,avatar_ref!$A$1:$D$31, 4,FALSE))</f>
        <v>Fred</v>
      </c>
      <c r="N372" s="20" t="str">
        <f>IF(L372="other",VLOOKUP(data!P1167, avatar_ref!$A$1:$D$31, 2, FALSE),VLOOKUP(data!F1167,avatar_ref!$A$1:$D$31, 2,FALSE))</f>
        <v>m</v>
      </c>
      <c r="O372" s="20" t="str">
        <f>IF(L372="other",VLOOKUP(data!P1167, avatar_ref!$A$1:$D$31, 3, FALSE),VLOOKUP(data!F1167,avatar_ref!$A$1:$D$31, 3,FALSE))</f>
        <v>black</v>
      </c>
      <c r="P372" s="19" t="s">
        <v>165</v>
      </c>
      <c r="Q372" s="27">
        <v>1</v>
      </c>
      <c r="R372" s="27">
        <v>0</v>
      </c>
      <c r="S372" s="28" t="s">
        <v>124</v>
      </c>
      <c r="T372" s="28" t="s">
        <v>125</v>
      </c>
      <c r="U372" s="28" t="s">
        <v>125</v>
      </c>
      <c r="V372" s="28" t="s">
        <v>124</v>
      </c>
      <c r="W372" s="28" t="s">
        <v>125</v>
      </c>
      <c r="X372" s="30">
        <v>50</v>
      </c>
      <c r="Y372" s="30">
        <f>IF(Q372=1,100-X372,X372)</f>
        <v>50</v>
      </c>
      <c r="Z372" s="31" t="s">
        <v>125</v>
      </c>
      <c r="AA372" s="30" t="b">
        <v>0</v>
      </c>
      <c r="AB372" s="30" t="b">
        <v>1</v>
      </c>
      <c r="AC372" s="25">
        <v>1682619202430</v>
      </c>
      <c r="AD372" s="25">
        <v>1682619616169</v>
      </c>
      <c r="AE372" s="25">
        <v>1682619664602</v>
      </c>
      <c r="AF372" s="25">
        <v>1682619666203</v>
      </c>
      <c r="AG372" s="33"/>
      <c r="AH372" s="33"/>
      <c r="AI372" s="33"/>
    </row>
    <row r="373" spans="1:35" s="2" customFormat="1" ht="20" customHeight="1" x14ac:dyDescent="0.15">
      <c r="A373" s="8">
        <v>4</v>
      </c>
      <c r="B373" s="8">
        <v>2</v>
      </c>
      <c r="C373" s="23" t="s">
        <v>120</v>
      </c>
      <c r="D373" s="8">
        <v>13</v>
      </c>
      <c r="E373" s="10" t="str">
        <f>VLOOKUP(data!F1168, avatar_ref!$A$1:$D$31, 4, FALSE)</f>
        <v>Fred</v>
      </c>
      <c r="F373" s="11" t="s">
        <v>208</v>
      </c>
      <c r="G373" s="11" t="s">
        <v>209</v>
      </c>
      <c r="H373" s="14" t="s">
        <v>29</v>
      </c>
      <c r="I373" s="15" t="str">
        <f>VLOOKUP(data!K1168, avatar_ref!$A$1:$D$31, 2, FALSE)</f>
        <v>f</v>
      </c>
      <c r="J373" s="15" t="str">
        <f>VLOOKUP(data!K1168, avatar_ref!$A$1:$D$31, 3, FALSE)</f>
        <v>white/asian</v>
      </c>
      <c r="K373" s="14" t="s">
        <v>36</v>
      </c>
      <c r="L373" s="19" t="s">
        <v>76</v>
      </c>
      <c r="M373" s="20" t="str">
        <f>IF(L373="other",VLOOKUP(data!P1168, avatar_ref!$A$1:$D$31, 4, FALSE),VLOOKUP(data!F1168,avatar_ref!$A$1:$D$31, 4,FALSE))</f>
        <v>Fred</v>
      </c>
      <c r="N373" s="20" t="str">
        <f>IF(L373="other",VLOOKUP(data!P1168, avatar_ref!$A$1:$D$31, 2, FALSE),VLOOKUP(data!F1168,avatar_ref!$A$1:$D$31, 2,FALSE))</f>
        <v>m</v>
      </c>
      <c r="O373" s="20" t="str">
        <f>IF(L373="other",VLOOKUP(data!P1168, avatar_ref!$A$1:$D$31, 3, FALSE),VLOOKUP(data!F1168,avatar_ref!$A$1:$D$31, 3,FALSE))</f>
        <v>black</v>
      </c>
      <c r="P373" s="19" t="s">
        <v>165</v>
      </c>
      <c r="Q373" s="27">
        <v>1</v>
      </c>
      <c r="R373" s="27">
        <v>0</v>
      </c>
      <c r="S373" s="28" t="s">
        <v>134</v>
      </c>
      <c r="T373" s="28" t="s">
        <v>135</v>
      </c>
      <c r="U373" s="28" t="s">
        <v>135</v>
      </c>
      <c r="V373" s="28" t="s">
        <v>134</v>
      </c>
      <c r="W373" s="28" t="s">
        <v>135</v>
      </c>
      <c r="X373" s="30">
        <v>50</v>
      </c>
      <c r="Y373" s="30">
        <f>IF(Q373=1,100-X373,X373)</f>
        <v>50</v>
      </c>
      <c r="Z373" s="31" t="s">
        <v>135</v>
      </c>
      <c r="AA373" s="30" t="b">
        <v>0</v>
      </c>
      <c r="AB373" s="30" t="b">
        <v>1</v>
      </c>
      <c r="AC373" s="25">
        <v>1682619202430</v>
      </c>
      <c r="AD373" s="25">
        <v>1682619616169</v>
      </c>
      <c r="AE373" s="25">
        <v>1682619666772</v>
      </c>
      <c r="AF373" s="25">
        <v>1682619668423</v>
      </c>
      <c r="AG373" s="33"/>
      <c r="AH373" s="33"/>
      <c r="AI373" s="33"/>
    </row>
    <row r="374" spans="1:35" s="2" customFormat="1" ht="20" customHeight="1" x14ac:dyDescent="0.15">
      <c r="A374" s="8">
        <v>4</v>
      </c>
      <c r="B374" s="8">
        <v>2</v>
      </c>
      <c r="C374" s="23" t="s">
        <v>120</v>
      </c>
      <c r="D374" s="8">
        <v>14</v>
      </c>
      <c r="E374" s="10" t="str">
        <f>VLOOKUP(data!F1169, avatar_ref!$A$1:$D$31, 4, FALSE)</f>
        <v>Fred</v>
      </c>
      <c r="F374" s="11" t="s">
        <v>208</v>
      </c>
      <c r="G374" s="11" t="s">
        <v>209</v>
      </c>
      <c r="H374" s="14" t="s">
        <v>29</v>
      </c>
      <c r="I374" s="15" t="str">
        <f>VLOOKUP(data!K1169, avatar_ref!$A$1:$D$31, 2, FALSE)</f>
        <v>f</v>
      </c>
      <c r="J374" s="15" t="str">
        <f>VLOOKUP(data!K1169, avatar_ref!$A$1:$D$31, 3, FALSE)</f>
        <v>white/asian</v>
      </c>
      <c r="K374" s="14" t="s">
        <v>36</v>
      </c>
      <c r="L374" s="19" t="s">
        <v>76</v>
      </c>
      <c r="M374" s="20" t="str">
        <f>IF(L374="other",VLOOKUP(data!P1169, avatar_ref!$A$1:$D$31, 4, FALSE),VLOOKUP(data!F1169,avatar_ref!$A$1:$D$31, 4,FALSE))</f>
        <v>Fred</v>
      </c>
      <c r="N374" s="20" t="str">
        <f>IF(L374="other",VLOOKUP(data!P1169, avatar_ref!$A$1:$D$31, 2, FALSE),VLOOKUP(data!F1169,avatar_ref!$A$1:$D$31, 2,FALSE))</f>
        <v>m</v>
      </c>
      <c r="O374" s="20" t="str">
        <f>IF(L374="other",VLOOKUP(data!P1169, avatar_ref!$A$1:$D$31, 3, FALSE),VLOOKUP(data!F1169,avatar_ref!$A$1:$D$31, 3,FALSE))</f>
        <v>black</v>
      </c>
      <c r="P374" s="19" t="s">
        <v>165</v>
      </c>
      <c r="Q374" s="27">
        <v>0</v>
      </c>
      <c r="R374" s="27">
        <v>0</v>
      </c>
      <c r="S374" s="28" t="s">
        <v>128</v>
      </c>
      <c r="T374" s="28" t="s">
        <v>129</v>
      </c>
      <c r="U374" s="28" t="s">
        <v>129</v>
      </c>
      <c r="V374" s="28" t="s">
        <v>129</v>
      </c>
      <c r="W374" s="28" t="s">
        <v>128</v>
      </c>
      <c r="X374" s="30">
        <v>50</v>
      </c>
      <c r="Y374" s="30">
        <f>IF(Q374=1,100-X374,X374)</f>
        <v>50</v>
      </c>
      <c r="Z374" s="31" t="s">
        <v>128</v>
      </c>
      <c r="AA374" s="30" t="b">
        <v>1</v>
      </c>
      <c r="AB374" s="30" t="b">
        <v>0</v>
      </c>
      <c r="AC374" s="25">
        <v>1682619202430</v>
      </c>
      <c r="AD374" s="25">
        <v>1682619616169</v>
      </c>
      <c r="AE374" s="25">
        <v>1682619668991</v>
      </c>
      <c r="AF374" s="25">
        <v>1682619670626</v>
      </c>
      <c r="AG374" s="33"/>
      <c r="AH374" s="33"/>
      <c r="AI374" s="33"/>
    </row>
    <row r="375" spans="1:35" s="2" customFormat="1" ht="20" customHeight="1" x14ac:dyDescent="0.15">
      <c r="A375" s="8">
        <v>4</v>
      </c>
      <c r="B375" s="8">
        <v>2</v>
      </c>
      <c r="C375" s="23" t="s">
        <v>120</v>
      </c>
      <c r="D375" s="8">
        <v>15</v>
      </c>
      <c r="E375" s="10" t="str">
        <f>VLOOKUP(data!F1170, avatar_ref!$A$1:$D$31, 4, FALSE)</f>
        <v>Fred</v>
      </c>
      <c r="F375" s="11" t="s">
        <v>208</v>
      </c>
      <c r="G375" s="11" t="s">
        <v>209</v>
      </c>
      <c r="H375" s="14" t="s">
        <v>29</v>
      </c>
      <c r="I375" s="15" t="str">
        <f>VLOOKUP(data!K1170, avatar_ref!$A$1:$D$31, 2, FALSE)</f>
        <v>f</v>
      </c>
      <c r="J375" s="15" t="str">
        <f>VLOOKUP(data!K1170, avatar_ref!$A$1:$D$31, 3, FALSE)</f>
        <v>white/asian</v>
      </c>
      <c r="K375" s="14" t="s">
        <v>36</v>
      </c>
      <c r="L375" s="19" t="s">
        <v>76</v>
      </c>
      <c r="M375" s="20" t="str">
        <f>IF(L375="other",VLOOKUP(data!P1170, avatar_ref!$A$1:$D$31, 4, FALSE),VLOOKUP(data!F1170,avatar_ref!$A$1:$D$31, 4,FALSE))</f>
        <v>Fred</v>
      </c>
      <c r="N375" s="20" t="str">
        <f>IF(L375="other",VLOOKUP(data!P1170, avatar_ref!$A$1:$D$31, 2, FALSE),VLOOKUP(data!F1170,avatar_ref!$A$1:$D$31, 2,FALSE))</f>
        <v>m</v>
      </c>
      <c r="O375" s="20" t="str">
        <f>IF(L375="other",VLOOKUP(data!P1170, avatar_ref!$A$1:$D$31, 3, FALSE),VLOOKUP(data!F1170,avatar_ref!$A$1:$D$31, 3,FALSE))</f>
        <v>black</v>
      </c>
      <c r="P375" s="19" t="s">
        <v>165</v>
      </c>
      <c r="Q375" s="27">
        <v>0</v>
      </c>
      <c r="R375" s="27">
        <v>0</v>
      </c>
      <c r="S375" s="28" t="s">
        <v>150</v>
      </c>
      <c r="T375" s="28" t="s">
        <v>151</v>
      </c>
      <c r="U375" s="28" t="s">
        <v>151</v>
      </c>
      <c r="V375" s="28" t="s">
        <v>151</v>
      </c>
      <c r="W375" s="28" t="s">
        <v>150</v>
      </c>
      <c r="X375" s="30">
        <v>50</v>
      </c>
      <c r="Y375" s="30">
        <f>IF(Q375=1,100-X375,X375)</f>
        <v>50</v>
      </c>
      <c r="Z375" s="31" t="s">
        <v>150</v>
      </c>
      <c r="AA375" s="30" t="b">
        <v>1</v>
      </c>
      <c r="AB375" s="30" t="b">
        <v>0</v>
      </c>
      <c r="AC375" s="25">
        <v>1682619202430</v>
      </c>
      <c r="AD375" s="25">
        <v>1682619616169</v>
      </c>
      <c r="AE375" s="25">
        <v>1682619671213</v>
      </c>
      <c r="AF375" s="25">
        <v>1682619672781</v>
      </c>
      <c r="AG375" s="33"/>
      <c r="AH375" s="33"/>
      <c r="AI375" s="33"/>
    </row>
    <row r="376" spans="1:35" s="2" customFormat="1" ht="20" customHeight="1" x14ac:dyDescent="0.15">
      <c r="A376" s="8">
        <v>4</v>
      </c>
      <c r="B376" s="8">
        <v>2</v>
      </c>
      <c r="C376" s="23" t="s">
        <v>120</v>
      </c>
      <c r="D376" s="8">
        <v>16</v>
      </c>
      <c r="E376" s="10" t="str">
        <f>VLOOKUP(data!F1171, avatar_ref!$A$1:$D$31, 4, FALSE)</f>
        <v>Fred</v>
      </c>
      <c r="F376" s="11" t="s">
        <v>208</v>
      </c>
      <c r="G376" s="11" t="s">
        <v>209</v>
      </c>
      <c r="H376" s="14" t="s">
        <v>29</v>
      </c>
      <c r="I376" s="15" t="str">
        <f>VLOOKUP(data!K1171, avatar_ref!$A$1:$D$31, 2, FALSE)</f>
        <v>f</v>
      </c>
      <c r="J376" s="15" t="str">
        <f>VLOOKUP(data!K1171, avatar_ref!$A$1:$D$31, 3, FALSE)</f>
        <v>white/asian</v>
      </c>
      <c r="K376" s="14" t="s">
        <v>36</v>
      </c>
      <c r="L376" s="19" t="s">
        <v>76</v>
      </c>
      <c r="M376" s="20" t="str">
        <f>IF(L376="other",VLOOKUP(data!P1171, avatar_ref!$A$1:$D$31, 4, FALSE),VLOOKUP(data!F1171,avatar_ref!$A$1:$D$31, 4,FALSE))</f>
        <v>Fred</v>
      </c>
      <c r="N376" s="20" t="str">
        <f>IF(L376="other",VLOOKUP(data!P1171, avatar_ref!$A$1:$D$31, 2, FALSE),VLOOKUP(data!F1171,avatar_ref!$A$1:$D$31, 2,FALSE))</f>
        <v>m</v>
      </c>
      <c r="O376" s="20" t="str">
        <f>IF(L376="other",VLOOKUP(data!P1171, avatar_ref!$A$1:$D$31, 3, FALSE),VLOOKUP(data!F1171,avatar_ref!$A$1:$D$31, 3,FALSE))</f>
        <v>black</v>
      </c>
      <c r="P376" s="19" t="s">
        <v>165</v>
      </c>
      <c r="Q376" s="27">
        <v>0</v>
      </c>
      <c r="R376" s="27">
        <v>0</v>
      </c>
      <c r="S376" s="28" t="s">
        <v>146</v>
      </c>
      <c r="T376" s="28" t="s">
        <v>147</v>
      </c>
      <c r="U376" s="28" t="s">
        <v>147</v>
      </c>
      <c r="V376" s="28" t="s">
        <v>147</v>
      </c>
      <c r="W376" s="28" t="s">
        <v>146</v>
      </c>
      <c r="X376" s="30">
        <v>50</v>
      </c>
      <c r="Y376" s="30">
        <f>IF(Q376=1,100-X376,X376)</f>
        <v>50</v>
      </c>
      <c r="Z376" s="31" t="s">
        <v>146</v>
      </c>
      <c r="AA376" s="30" t="b">
        <v>1</v>
      </c>
      <c r="AB376" s="30" t="b">
        <v>0</v>
      </c>
      <c r="AC376" s="25">
        <v>1682619202430</v>
      </c>
      <c r="AD376" s="25">
        <v>1682619616169</v>
      </c>
      <c r="AE376" s="25">
        <v>1682619673383</v>
      </c>
      <c r="AF376" s="25">
        <v>1682619674885</v>
      </c>
      <c r="AG376" s="33"/>
      <c r="AH376" s="33"/>
      <c r="AI376" s="33"/>
    </row>
    <row r="377" spans="1:35" s="2" customFormat="1" ht="20" customHeight="1" x14ac:dyDescent="0.15">
      <c r="A377" s="8">
        <v>4</v>
      </c>
      <c r="B377" s="8">
        <v>2</v>
      </c>
      <c r="C377" s="23" t="s">
        <v>120</v>
      </c>
      <c r="D377" s="8">
        <v>17</v>
      </c>
      <c r="E377" s="10" t="str">
        <f>VLOOKUP(data!F1172, avatar_ref!$A$1:$D$31, 4, FALSE)</f>
        <v>Fred</v>
      </c>
      <c r="F377" s="11" t="s">
        <v>208</v>
      </c>
      <c r="G377" s="11" t="s">
        <v>209</v>
      </c>
      <c r="H377" s="14" t="s">
        <v>29</v>
      </c>
      <c r="I377" s="15" t="str">
        <f>VLOOKUP(data!K1172, avatar_ref!$A$1:$D$31, 2, FALSE)</f>
        <v>f</v>
      </c>
      <c r="J377" s="15" t="str">
        <f>VLOOKUP(data!K1172, avatar_ref!$A$1:$D$31, 3, FALSE)</f>
        <v>white/asian</v>
      </c>
      <c r="K377" s="14" t="s">
        <v>36</v>
      </c>
      <c r="L377" s="19" t="s">
        <v>76</v>
      </c>
      <c r="M377" s="20" t="str">
        <f>IF(L377="other",VLOOKUP(data!P1172, avatar_ref!$A$1:$D$31, 4, FALSE),VLOOKUP(data!F1172,avatar_ref!$A$1:$D$31, 4,FALSE))</f>
        <v>Fred</v>
      </c>
      <c r="N377" s="20" t="str">
        <f>IF(L377="other",VLOOKUP(data!P1172, avatar_ref!$A$1:$D$31, 2, FALSE),VLOOKUP(data!F1172,avatar_ref!$A$1:$D$31, 2,FALSE))</f>
        <v>m</v>
      </c>
      <c r="O377" s="20" t="str">
        <f>IF(L377="other",VLOOKUP(data!P1172, avatar_ref!$A$1:$D$31, 3, FALSE),VLOOKUP(data!F1172,avatar_ref!$A$1:$D$31, 3,FALSE))</f>
        <v>black</v>
      </c>
      <c r="P377" s="19" t="s">
        <v>165</v>
      </c>
      <c r="Q377" s="27">
        <v>0</v>
      </c>
      <c r="R377" s="27">
        <v>0</v>
      </c>
      <c r="S377" s="28" t="s">
        <v>156</v>
      </c>
      <c r="T377" s="28" t="s">
        <v>157</v>
      </c>
      <c r="U377" s="28" t="s">
        <v>157</v>
      </c>
      <c r="V377" s="28" t="s">
        <v>157</v>
      </c>
      <c r="W377" s="28" t="s">
        <v>156</v>
      </c>
      <c r="X377" s="30">
        <v>50</v>
      </c>
      <c r="Y377" s="30">
        <f>IF(Q377=1,100-X377,X377)</f>
        <v>50</v>
      </c>
      <c r="Z377" s="31" t="s">
        <v>156</v>
      </c>
      <c r="AA377" s="30" t="b">
        <v>1</v>
      </c>
      <c r="AB377" s="30" t="b">
        <v>0</v>
      </c>
      <c r="AC377" s="25">
        <v>1682619202430</v>
      </c>
      <c r="AD377" s="25">
        <v>1682619616169</v>
      </c>
      <c r="AE377" s="25">
        <v>1682619675521</v>
      </c>
      <c r="AF377" s="25">
        <v>1682619677022</v>
      </c>
      <c r="AG377" s="33"/>
      <c r="AH377" s="33"/>
      <c r="AI377" s="33"/>
    </row>
    <row r="378" spans="1:35" s="2" customFormat="1" ht="20" customHeight="1" x14ac:dyDescent="0.15">
      <c r="A378" s="8">
        <v>4</v>
      </c>
      <c r="B378" s="8">
        <v>2</v>
      </c>
      <c r="C378" s="23" t="s">
        <v>120</v>
      </c>
      <c r="D378" s="8">
        <v>18</v>
      </c>
      <c r="E378" s="10" t="str">
        <f>VLOOKUP(data!F1173, avatar_ref!$A$1:$D$31, 4, FALSE)</f>
        <v>Fred</v>
      </c>
      <c r="F378" s="11" t="s">
        <v>208</v>
      </c>
      <c r="G378" s="11" t="s">
        <v>209</v>
      </c>
      <c r="H378" s="14" t="s">
        <v>29</v>
      </c>
      <c r="I378" s="15" t="str">
        <f>VLOOKUP(data!K1173, avatar_ref!$A$1:$D$31, 2, FALSE)</f>
        <v>f</v>
      </c>
      <c r="J378" s="15" t="str">
        <f>VLOOKUP(data!K1173, avatar_ref!$A$1:$D$31, 3, FALSE)</f>
        <v>white/asian</v>
      </c>
      <c r="K378" s="14" t="s">
        <v>36</v>
      </c>
      <c r="L378" s="19" t="s">
        <v>76</v>
      </c>
      <c r="M378" s="20" t="str">
        <f>IF(L378="other",VLOOKUP(data!P1173, avatar_ref!$A$1:$D$31, 4, FALSE),VLOOKUP(data!F1173,avatar_ref!$A$1:$D$31, 4,FALSE))</f>
        <v>Fred</v>
      </c>
      <c r="N378" s="20" t="str">
        <f>IF(L378="other",VLOOKUP(data!P1173, avatar_ref!$A$1:$D$31, 2, FALSE),VLOOKUP(data!F1173,avatar_ref!$A$1:$D$31, 2,FALSE))</f>
        <v>m</v>
      </c>
      <c r="O378" s="20" t="str">
        <f>IF(L378="other",VLOOKUP(data!P1173, avatar_ref!$A$1:$D$31, 3, FALSE),VLOOKUP(data!F1173,avatar_ref!$A$1:$D$31, 3,FALSE))</f>
        <v>black</v>
      </c>
      <c r="P378" s="19" t="s">
        <v>165</v>
      </c>
      <c r="Q378" s="27">
        <v>0</v>
      </c>
      <c r="R378" s="27">
        <v>0</v>
      </c>
      <c r="S378" s="28" t="s">
        <v>132</v>
      </c>
      <c r="T378" s="28" t="s">
        <v>133</v>
      </c>
      <c r="U378" s="28" t="s">
        <v>133</v>
      </c>
      <c r="V378" s="28" t="s">
        <v>133</v>
      </c>
      <c r="W378" s="28" t="s">
        <v>132</v>
      </c>
      <c r="X378" s="30">
        <v>50</v>
      </c>
      <c r="Y378" s="30">
        <f>IF(Q378=1,100-X378,X378)</f>
        <v>50</v>
      </c>
      <c r="Z378" s="31" t="s">
        <v>132</v>
      </c>
      <c r="AA378" s="30" t="b">
        <v>1</v>
      </c>
      <c r="AB378" s="30" t="b">
        <v>0</v>
      </c>
      <c r="AC378" s="25">
        <v>1682619202430</v>
      </c>
      <c r="AD378" s="25">
        <v>1682619616169</v>
      </c>
      <c r="AE378" s="25">
        <v>1682619678142</v>
      </c>
      <c r="AF378" s="25">
        <v>1682619680845</v>
      </c>
      <c r="AG378" s="33"/>
      <c r="AH378" s="33"/>
      <c r="AI378" s="33"/>
    </row>
    <row r="379" spans="1:35" s="2" customFormat="1" ht="20" customHeight="1" x14ac:dyDescent="0.15">
      <c r="A379" s="8">
        <v>4</v>
      </c>
      <c r="B379" s="8">
        <v>2</v>
      </c>
      <c r="C379" s="23" t="s">
        <v>120</v>
      </c>
      <c r="D379" s="8">
        <v>19</v>
      </c>
      <c r="E379" s="10" t="str">
        <f>VLOOKUP(data!F1174, avatar_ref!$A$1:$D$31, 4, FALSE)</f>
        <v>Fred</v>
      </c>
      <c r="F379" s="11" t="s">
        <v>208</v>
      </c>
      <c r="G379" s="11" t="s">
        <v>209</v>
      </c>
      <c r="H379" s="14" t="s">
        <v>29</v>
      </c>
      <c r="I379" s="15" t="str">
        <f>VLOOKUP(data!K1174, avatar_ref!$A$1:$D$31, 2, FALSE)</f>
        <v>f</v>
      </c>
      <c r="J379" s="15" t="str">
        <f>VLOOKUP(data!K1174, avatar_ref!$A$1:$D$31, 3, FALSE)</f>
        <v>white/asian</v>
      </c>
      <c r="K379" s="14" t="s">
        <v>36</v>
      </c>
      <c r="L379" s="19" t="s">
        <v>76</v>
      </c>
      <c r="M379" s="20" t="str">
        <f>IF(L379="other",VLOOKUP(data!P1174, avatar_ref!$A$1:$D$31, 4, FALSE),VLOOKUP(data!F1174,avatar_ref!$A$1:$D$31, 4,FALSE))</f>
        <v>Fred</v>
      </c>
      <c r="N379" s="20" t="str">
        <f>IF(L379="other",VLOOKUP(data!P1174, avatar_ref!$A$1:$D$31, 2, FALSE),VLOOKUP(data!F1174,avatar_ref!$A$1:$D$31, 2,FALSE))</f>
        <v>m</v>
      </c>
      <c r="O379" s="20" t="str">
        <f>IF(L379="other",VLOOKUP(data!P1174, avatar_ref!$A$1:$D$31, 3, FALSE),VLOOKUP(data!F1174,avatar_ref!$A$1:$D$31, 3,FALSE))</f>
        <v>black</v>
      </c>
      <c r="P379" s="19" t="s">
        <v>165</v>
      </c>
      <c r="Q379" s="27">
        <v>1</v>
      </c>
      <c r="R379" s="27">
        <v>0</v>
      </c>
      <c r="S379" s="28" t="s">
        <v>152</v>
      </c>
      <c r="T379" s="28" t="s">
        <v>153</v>
      </c>
      <c r="U379" s="28" t="s">
        <v>153</v>
      </c>
      <c r="V379" s="28" t="s">
        <v>152</v>
      </c>
      <c r="W379" s="28" t="s">
        <v>153</v>
      </c>
      <c r="X379" s="30">
        <v>50</v>
      </c>
      <c r="Y379" s="30">
        <f>IF(Q379=1,100-X379,X379)</f>
        <v>50</v>
      </c>
      <c r="Z379" s="31" t="s">
        <v>153</v>
      </c>
      <c r="AA379" s="30" t="b">
        <v>0</v>
      </c>
      <c r="AB379" s="30" t="b">
        <v>1</v>
      </c>
      <c r="AC379" s="25">
        <v>1682619202430</v>
      </c>
      <c r="AD379" s="25">
        <v>1682619616169</v>
      </c>
      <c r="AE379" s="25">
        <v>1682619681665</v>
      </c>
      <c r="AF379" s="25">
        <v>1682619683266</v>
      </c>
      <c r="AG379" s="33">
        <v>3</v>
      </c>
      <c r="AH379" s="33">
        <v>1682619683818</v>
      </c>
      <c r="AI379" s="33">
        <v>1682619687422</v>
      </c>
    </row>
    <row r="380" spans="1:35" s="2" customFormat="1" ht="20" customHeight="1" x14ac:dyDescent="0.15">
      <c r="A380" s="8">
        <v>4</v>
      </c>
      <c r="B380" s="8">
        <v>3</v>
      </c>
      <c r="C380" s="23" t="s">
        <v>120</v>
      </c>
      <c r="D380" s="8">
        <v>0</v>
      </c>
      <c r="E380" s="10" t="str">
        <f>VLOOKUP(data!F1175, avatar_ref!$A$1:$D$31, 4, FALSE)</f>
        <v>Fred</v>
      </c>
      <c r="F380" s="11" t="s">
        <v>208</v>
      </c>
      <c r="G380" s="11" t="s">
        <v>209</v>
      </c>
      <c r="H380" s="14" t="s">
        <v>212</v>
      </c>
      <c r="I380" s="15" t="str">
        <f>VLOOKUP(data!K1175, avatar_ref!$A$1:$D$31, 2, FALSE)</f>
        <v>f</v>
      </c>
      <c r="J380" s="15" t="str">
        <f>VLOOKUP(data!K1175, avatar_ref!$A$1:$D$31, 3, FALSE)</f>
        <v>muslim</v>
      </c>
      <c r="K380" s="14" t="s">
        <v>213</v>
      </c>
      <c r="L380" s="19" t="s">
        <v>30</v>
      </c>
      <c r="M380" s="20" t="str">
        <f>IF(L380="other",VLOOKUP(data!P1175, avatar_ref!$A$1:$D$31, 4, FALSE),VLOOKUP(data!F1175,avatar_ref!$A$1:$D$31, 4,FALSE))</f>
        <v>Tom</v>
      </c>
      <c r="N380" s="20" t="str">
        <f>IF(L380="other",VLOOKUP(data!P1175, avatar_ref!$A$1:$D$31, 2, FALSE),VLOOKUP(data!F1175,avatar_ref!$A$1:$D$31, 2,FALSE))</f>
        <v>m</v>
      </c>
      <c r="O380" s="20" t="str">
        <f>IF(L380="other",VLOOKUP(data!P1175, avatar_ref!$A$1:$D$31, 3, FALSE),VLOOKUP(data!F1175,avatar_ref!$A$1:$D$31, 3,FALSE))</f>
        <v>white</v>
      </c>
      <c r="P380" s="19" t="s">
        <v>165</v>
      </c>
      <c r="Q380" s="27">
        <v>0</v>
      </c>
      <c r="R380" s="27">
        <v>0</v>
      </c>
      <c r="S380" s="28" t="s">
        <v>180</v>
      </c>
      <c r="T380" s="28" t="s">
        <v>181</v>
      </c>
      <c r="U380" s="28" t="s">
        <v>181</v>
      </c>
      <c r="V380" s="28" t="s">
        <v>181</v>
      </c>
      <c r="W380" s="28" t="s">
        <v>180</v>
      </c>
      <c r="X380" s="30">
        <v>50</v>
      </c>
      <c r="Y380" s="30">
        <f>IF(Q380=1,100-X380,X380)</f>
        <v>50</v>
      </c>
      <c r="Z380" s="31" t="s">
        <v>180</v>
      </c>
      <c r="AA380" s="30" t="b">
        <v>1</v>
      </c>
      <c r="AB380" s="30" t="b">
        <v>0</v>
      </c>
      <c r="AC380" s="25">
        <v>1682619202430</v>
      </c>
      <c r="AD380" s="25">
        <v>1682619687422</v>
      </c>
      <c r="AE380" s="25">
        <v>1682619717511</v>
      </c>
      <c r="AF380" s="25">
        <v>1682619719234</v>
      </c>
      <c r="AG380" s="33"/>
      <c r="AH380" s="33"/>
      <c r="AI380" s="33"/>
    </row>
    <row r="381" spans="1:35" s="2" customFormat="1" ht="20" customHeight="1" x14ac:dyDescent="0.15">
      <c r="A381" s="8">
        <v>4</v>
      </c>
      <c r="B381" s="8">
        <v>3</v>
      </c>
      <c r="C381" s="23" t="s">
        <v>120</v>
      </c>
      <c r="D381" s="8">
        <v>1</v>
      </c>
      <c r="E381" s="10" t="str">
        <f>VLOOKUP(data!F1176, avatar_ref!$A$1:$D$31, 4, FALSE)</f>
        <v>Fred</v>
      </c>
      <c r="F381" s="11" t="s">
        <v>208</v>
      </c>
      <c r="G381" s="11" t="s">
        <v>209</v>
      </c>
      <c r="H381" s="14" t="s">
        <v>212</v>
      </c>
      <c r="I381" s="15" t="str">
        <f>VLOOKUP(data!K1176, avatar_ref!$A$1:$D$31, 2, FALSE)</f>
        <v>f</v>
      </c>
      <c r="J381" s="15" t="str">
        <f>VLOOKUP(data!K1176, avatar_ref!$A$1:$D$31, 3, FALSE)</f>
        <v>muslim</v>
      </c>
      <c r="K381" s="14" t="s">
        <v>213</v>
      </c>
      <c r="L381" s="19" t="s">
        <v>30</v>
      </c>
      <c r="M381" s="20" t="str">
        <f>IF(L381="other",VLOOKUP(data!P1176, avatar_ref!$A$1:$D$31, 4, FALSE),VLOOKUP(data!F1176,avatar_ref!$A$1:$D$31, 4,FALSE))</f>
        <v>Tom</v>
      </c>
      <c r="N381" s="20" t="str">
        <f>IF(L381="other",VLOOKUP(data!P1176, avatar_ref!$A$1:$D$31, 2, FALSE),VLOOKUP(data!F1176,avatar_ref!$A$1:$D$31, 2,FALSE))</f>
        <v>m</v>
      </c>
      <c r="O381" s="20" t="str">
        <f>IF(L381="other",VLOOKUP(data!P1176, avatar_ref!$A$1:$D$31, 3, FALSE),VLOOKUP(data!F1176,avatar_ref!$A$1:$D$31, 3,FALSE))</f>
        <v>white</v>
      </c>
      <c r="P381" s="19" t="s">
        <v>165</v>
      </c>
      <c r="Q381" s="27">
        <v>0</v>
      </c>
      <c r="R381" s="27">
        <v>0</v>
      </c>
      <c r="S381" s="28" t="s">
        <v>196</v>
      </c>
      <c r="T381" s="28" t="s">
        <v>197</v>
      </c>
      <c r="U381" s="28" t="s">
        <v>197</v>
      </c>
      <c r="V381" s="28" t="s">
        <v>197</v>
      </c>
      <c r="W381" s="28" t="s">
        <v>196</v>
      </c>
      <c r="X381" s="30">
        <v>50</v>
      </c>
      <c r="Y381" s="30">
        <f>IF(Q381=1,100-X381,X381)</f>
        <v>50</v>
      </c>
      <c r="Z381" s="31" t="s">
        <v>196</v>
      </c>
      <c r="AA381" s="30" t="b">
        <v>1</v>
      </c>
      <c r="AB381" s="30" t="b">
        <v>0</v>
      </c>
      <c r="AC381" s="25">
        <v>1682619202430</v>
      </c>
      <c r="AD381" s="25">
        <v>1682619687422</v>
      </c>
      <c r="AE381" s="25">
        <v>1682619719869</v>
      </c>
      <c r="AF381" s="25">
        <v>1682619721287</v>
      </c>
      <c r="AG381" s="33"/>
      <c r="AH381" s="33"/>
      <c r="AI381" s="33"/>
    </row>
    <row r="382" spans="1:35" s="2" customFormat="1" ht="20" customHeight="1" x14ac:dyDescent="0.15">
      <c r="A382" s="8">
        <v>4</v>
      </c>
      <c r="B382" s="8">
        <v>3</v>
      </c>
      <c r="C382" s="23" t="s">
        <v>120</v>
      </c>
      <c r="D382" s="8">
        <v>2</v>
      </c>
      <c r="E382" s="10" t="str">
        <f>VLOOKUP(data!F1177, avatar_ref!$A$1:$D$31, 4, FALSE)</f>
        <v>Fred</v>
      </c>
      <c r="F382" s="11" t="s">
        <v>208</v>
      </c>
      <c r="G382" s="11" t="s">
        <v>209</v>
      </c>
      <c r="H382" s="14" t="s">
        <v>212</v>
      </c>
      <c r="I382" s="15" t="str">
        <f>VLOOKUP(data!K1177, avatar_ref!$A$1:$D$31, 2, FALSE)</f>
        <v>f</v>
      </c>
      <c r="J382" s="15" t="str">
        <f>VLOOKUP(data!K1177, avatar_ref!$A$1:$D$31, 3, FALSE)</f>
        <v>muslim</v>
      </c>
      <c r="K382" s="14" t="s">
        <v>213</v>
      </c>
      <c r="L382" s="19" t="s">
        <v>30</v>
      </c>
      <c r="M382" s="20" t="str">
        <f>IF(L382="other",VLOOKUP(data!P1177, avatar_ref!$A$1:$D$31, 4, FALSE),VLOOKUP(data!F1177,avatar_ref!$A$1:$D$31, 4,FALSE))</f>
        <v>Tom</v>
      </c>
      <c r="N382" s="20" t="str">
        <f>IF(L382="other",VLOOKUP(data!P1177, avatar_ref!$A$1:$D$31, 2, FALSE),VLOOKUP(data!F1177,avatar_ref!$A$1:$D$31, 2,FALSE))</f>
        <v>m</v>
      </c>
      <c r="O382" s="20" t="str">
        <f>IF(L382="other",VLOOKUP(data!P1177, avatar_ref!$A$1:$D$31, 3, FALSE),VLOOKUP(data!F1177,avatar_ref!$A$1:$D$31, 3,FALSE))</f>
        <v>white</v>
      </c>
      <c r="P382" s="19" t="s">
        <v>165</v>
      </c>
      <c r="Q382" s="27">
        <v>0</v>
      </c>
      <c r="R382" s="27">
        <v>1</v>
      </c>
      <c r="S382" s="28" t="s">
        <v>172</v>
      </c>
      <c r="T382" s="28" t="s">
        <v>173</v>
      </c>
      <c r="U382" s="28" t="s">
        <v>172</v>
      </c>
      <c r="V382" s="28" t="s">
        <v>173</v>
      </c>
      <c r="W382" s="28" t="s">
        <v>172</v>
      </c>
      <c r="X382" s="30">
        <v>50</v>
      </c>
      <c r="Y382" s="30">
        <f>IF(Q382=1,100-X382,X382)</f>
        <v>50</v>
      </c>
      <c r="Z382" s="31" t="s">
        <v>172</v>
      </c>
      <c r="AA382" s="30" t="b">
        <v>1</v>
      </c>
      <c r="AB382" s="30" t="b">
        <v>1</v>
      </c>
      <c r="AC382" s="25">
        <v>1682619202430</v>
      </c>
      <c r="AD382" s="25">
        <v>1682619687422</v>
      </c>
      <c r="AE382" s="25">
        <v>1682619721856</v>
      </c>
      <c r="AF382" s="25">
        <v>1682619723274</v>
      </c>
      <c r="AG382" s="33"/>
      <c r="AH382" s="33"/>
      <c r="AI382" s="33"/>
    </row>
    <row r="383" spans="1:35" s="2" customFormat="1" ht="20" customHeight="1" x14ac:dyDescent="0.15">
      <c r="A383" s="8">
        <v>4</v>
      </c>
      <c r="B383" s="8">
        <v>3</v>
      </c>
      <c r="C383" s="23" t="s">
        <v>120</v>
      </c>
      <c r="D383" s="8">
        <v>3</v>
      </c>
      <c r="E383" s="10" t="str">
        <f>VLOOKUP(data!F1178, avatar_ref!$A$1:$D$31, 4, FALSE)</f>
        <v>Fred</v>
      </c>
      <c r="F383" s="11" t="s">
        <v>208</v>
      </c>
      <c r="G383" s="11" t="s">
        <v>209</v>
      </c>
      <c r="H383" s="14" t="s">
        <v>212</v>
      </c>
      <c r="I383" s="15" t="str">
        <f>VLOOKUP(data!K1178, avatar_ref!$A$1:$D$31, 2, FALSE)</f>
        <v>f</v>
      </c>
      <c r="J383" s="15" t="str">
        <f>VLOOKUP(data!K1178, avatar_ref!$A$1:$D$31, 3, FALSE)</f>
        <v>muslim</v>
      </c>
      <c r="K383" s="14" t="s">
        <v>213</v>
      </c>
      <c r="L383" s="19" t="s">
        <v>30</v>
      </c>
      <c r="M383" s="20" t="str">
        <f>IF(L383="other",VLOOKUP(data!P1178, avatar_ref!$A$1:$D$31, 4, FALSE),VLOOKUP(data!F1178,avatar_ref!$A$1:$D$31, 4,FALSE))</f>
        <v>Tom</v>
      </c>
      <c r="N383" s="20" t="str">
        <f>IF(L383="other",VLOOKUP(data!P1178, avatar_ref!$A$1:$D$31, 2, FALSE),VLOOKUP(data!F1178,avatar_ref!$A$1:$D$31, 2,FALSE))</f>
        <v>m</v>
      </c>
      <c r="O383" s="20" t="str">
        <f>IF(L383="other",VLOOKUP(data!P1178, avatar_ref!$A$1:$D$31, 3, FALSE),VLOOKUP(data!F1178,avatar_ref!$A$1:$D$31, 3,FALSE))</f>
        <v>white</v>
      </c>
      <c r="P383" s="19" t="s">
        <v>165</v>
      </c>
      <c r="Q383" s="27">
        <v>1</v>
      </c>
      <c r="R383" s="27">
        <v>0</v>
      </c>
      <c r="S383" s="28" t="s">
        <v>176</v>
      </c>
      <c r="T383" s="28" t="s">
        <v>177</v>
      </c>
      <c r="U383" s="28" t="s">
        <v>177</v>
      </c>
      <c r="V383" s="28" t="s">
        <v>176</v>
      </c>
      <c r="W383" s="28" t="s">
        <v>177</v>
      </c>
      <c r="X383" s="30">
        <v>50</v>
      </c>
      <c r="Y383" s="30">
        <f>IF(Q383=1,100-X383,X383)</f>
        <v>50</v>
      </c>
      <c r="Z383" s="31" t="s">
        <v>177</v>
      </c>
      <c r="AA383" s="30" t="b">
        <v>0</v>
      </c>
      <c r="AB383" s="30" t="b">
        <v>1</v>
      </c>
      <c r="AC383" s="25">
        <v>1682619202430</v>
      </c>
      <c r="AD383" s="25">
        <v>1682619687422</v>
      </c>
      <c r="AE383" s="25">
        <v>1682619723859</v>
      </c>
      <c r="AF383" s="25">
        <v>1682619725278</v>
      </c>
      <c r="AG383" s="33"/>
      <c r="AH383" s="33"/>
      <c r="AI383" s="33"/>
    </row>
    <row r="384" spans="1:35" s="2" customFormat="1" ht="20" customHeight="1" x14ac:dyDescent="0.15">
      <c r="A384" s="8">
        <v>4</v>
      </c>
      <c r="B384" s="8">
        <v>3</v>
      </c>
      <c r="C384" s="23" t="s">
        <v>120</v>
      </c>
      <c r="D384" s="8">
        <v>4</v>
      </c>
      <c r="E384" s="10" t="str">
        <f>VLOOKUP(data!F1179, avatar_ref!$A$1:$D$31, 4, FALSE)</f>
        <v>Fred</v>
      </c>
      <c r="F384" s="11" t="s">
        <v>208</v>
      </c>
      <c r="G384" s="11" t="s">
        <v>209</v>
      </c>
      <c r="H384" s="14" t="s">
        <v>212</v>
      </c>
      <c r="I384" s="15" t="str">
        <f>VLOOKUP(data!K1179, avatar_ref!$A$1:$D$31, 2, FALSE)</f>
        <v>f</v>
      </c>
      <c r="J384" s="15" t="str">
        <f>VLOOKUP(data!K1179, avatar_ref!$A$1:$D$31, 3, FALSE)</f>
        <v>muslim</v>
      </c>
      <c r="K384" s="14" t="s">
        <v>213</v>
      </c>
      <c r="L384" s="19" t="s">
        <v>30</v>
      </c>
      <c r="M384" s="20" t="str">
        <f>IF(L384="other",VLOOKUP(data!P1179, avatar_ref!$A$1:$D$31, 4, FALSE),VLOOKUP(data!F1179,avatar_ref!$A$1:$D$31, 4,FALSE))</f>
        <v>Tom</v>
      </c>
      <c r="N384" s="20" t="str">
        <f>IF(L384="other",VLOOKUP(data!P1179, avatar_ref!$A$1:$D$31, 2, FALSE),VLOOKUP(data!F1179,avatar_ref!$A$1:$D$31, 2,FALSE))</f>
        <v>m</v>
      </c>
      <c r="O384" s="20" t="str">
        <f>IF(L384="other",VLOOKUP(data!P1179, avatar_ref!$A$1:$D$31, 3, FALSE),VLOOKUP(data!F1179,avatar_ref!$A$1:$D$31, 3,FALSE))</f>
        <v>white</v>
      </c>
      <c r="P384" s="19" t="s">
        <v>165</v>
      </c>
      <c r="Q384" s="27">
        <v>1</v>
      </c>
      <c r="R384" s="27">
        <v>0</v>
      </c>
      <c r="S384" s="28" t="s">
        <v>198</v>
      </c>
      <c r="T384" s="28" t="s">
        <v>199</v>
      </c>
      <c r="U384" s="28" t="s">
        <v>199</v>
      </c>
      <c r="V384" s="28" t="s">
        <v>198</v>
      </c>
      <c r="W384" s="28" t="s">
        <v>199</v>
      </c>
      <c r="X384" s="30">
        <v>50</v>
      </c>
      <c r="Y384" s="30">
        <f>IF(Q384=1,100-X384,X384)</f>
        <v>50</v>
      </c>
      <c r="Z384" s="31" t="s">
        <v>199</v>
      </c>
      <c r="AA384" s="30" t="b">
        <v>0</v>
      </c>
      <c r="AB384" s="30" t="b">
        <v>1</v>
      </c>
      <c r="AC384" s="25">
        <v>1682619202430</v>
      </c>
      <c r="AD384" s="25">
        <v>1682619687422</v>
      </c>
      <c r="AE384" s="25">
        <v>1682619725980</v>
      </c>
      <c r="AF384" s="25">
        <v>1682619727548</v>
      </c>
      <c r="AG384" s="33"/>
      <c r="AH384" s="33"/>
      <c r="AI384" s="33"/>
    </row>
    <row r="385" spans="1:35" s="2" customFormat="1" ht="20" customHeight="1" x14ac:dyDescent="0.15">
      <c r="A385" s="8">
        <v>4</v>
      </c>
      <c r="B385" s="8">
        <v>3</v>
      </c>
      <c r="C385" s="23" t="s">
        <v>120</v>
      </c>
      <c r="D385" s="8">
        <v>5</v>
      </c>
      <c r="E385" s="10" t="str">
        <f>VLOOKUP(data!F1180, avatar_ref!$A$1:$D$31, 4, FALSE)</f>
        <v>Fred</v>
      </c>
      <c r="F385" s="11" t="s">
        <v>208</v>
      </c>
      <c r="G385" s="11" t="s">
        <v>209</v>
      </c>
      <c r="H385" s="14" t="s">
        <v>212</v>
      </c>
      <c r="I385" s="15" t="str">
        <f>VLOOKUP(data!K1180, avatar_ref!$A$1:$D$31, 2, FALSE)</f>
        <v>f</v>
      </c>
      <c r="J385" s="15" t="str">
        <f>VLOOKUP(data!K1180, avatar_ref!$A$1:$D$31, 3, FALSE)</f>
        <v>muslim</v>
      </c>
      <c r="K385" s="14" t="s">
        <v>213</v>
      </c>
      <c r="L385" s="19" t="s">
        <v>30</v>
      </c>
      <c r="M385" s="20" t="str">
        <f>IF(L385="other",VLOOKUP(data!P1180, avatar_ref!$A$1:$D$31, 4, FALSE),VLOOKUP(data!F1180,avatar_ref!$A$1:$D$31, 4,FALSE))</f>
        <v>Tom</v>
      </c>
      <c r="N385" s="20" t="str">
        <f>IF(L385="other",VLOOKUP(data!P1180, avatar_ref!$A$1:$D$31, 2, FALSE),VLOOKUP(data!F1180,avatar_ref!$A$1:$D$31, 2,FALSE))</f>
        <v>m</v>
      </c>
      <c r="O385" s="20" t="str">
        <f>IF(L385="other",VLOOKUP(data!P1180, avatar_ref!$A$1:$D$31, 3, FALSE),VLOOKUP(data!F1180,avatar_ref!$A$1:$D$31, 3,FALSE))</f>
        <v>white</v>
      </c>
      <c r="P385" s="19" t="s">
        <v>165</v>
      </c>
      <c r="Q385" s="27">
        <v>1</v>
      </c>
      <c r="R385" s="27">
        <v>1</v>
      </c>
      <c r="S385" s="28" t="s">
        <v>166</v>
      </c>
      <c r="T385" s="28" t="s">
        <v>167</v>
      </c>
      <c r="U385" s="28" t="s">
        <v>166</v>
      </c>
      <c r="V385" s="28" t="s">
        <v>166</v>
      </c>
      <c r="W385" s="28" t="s">
        <v>167</v>
      </c>
      <c r="X385" s="30">
        <v>50</v>
      </c>
      <c r="Y385" s="30">
        <f>IF(Q385=1,100-X385,X385)</f>
        <v>50</v>
      </c>
      <c r="Z385" s="31" t="s">
        <v>167</v>
      </c>
      <c r="AA385" s="30" t="b">
        <v>0</v>
      </c>
      <c r="AB385" s="30" t="b">
        <v>0</v>
      </c>
      <c r="AC385" s="25">
        <v>1682619202430</v>
      </c>
      <c r="AD385" s="25">
        <v>1682619687422</v>
      </c>
      <c r="AE385" s="25">
        <v>1682619728234</v>
      </c>
      <c r="AF385" s="25">
        <v>1682619729685</v>
      </c>
      <c r="AG385" s="33"/>
      <c r="AH385" s="33"/>
      <c r="AI385" s="33"/>
    </row>
    <row r="386" spans="1:35" s="2" customFormat="1" ht="20" customHeight="1" x14ac:dyDescent="0.15">
      <c r="A386" s="8">
        <v>4</v>
      </c>
      <c r="B386" s="8">
        <v>3</v>
      </c>
      <c r="C386" s="23" t="s">
        <v>120</v>
      </c>
      <c r="D386" s="8">
        <v>6</v>
      </c>
      <c r="E386" s="10" t="str">
        <f>VLOOKUP(data!F1181, avatar_ref!$A$1:$D$31, 4, FALSE)</f>
        <v>Fred</v>
      </c>
      <c r="F386" s="11" t="s">
        <v>208</v>
      </c>
      <c r="G386" s="11" t="s">
        <v>209</v>
      </c>
      <c r="H386" s="14" t="s">
        <v>212</v>
      </c>
      <c r="I386" s="15" t="str">
        <f>VLOOKUP(data!K1181, avatar_ref!$A$1:$D$31, 2, FALSE)</f>
        <v>f</v>
      </c>
      <c r="J386" s="15" t="str">
        <f>VLOOKUP(data!K1181, avatar_ref!$A$1:$D$31, 3, FALSE)</f>
        <v>muslim</v>
      </c>
      <c r="K386" s="14" t="s">
        <v>213</v>
      </c>
      <c r="L386" s="19" t="s">
        <v>30</v>
      </c>
      <c r="M386" s="20" t="str">
        <f>IF(L386="other",VLOOKUP(data!P1181, avatar_ref!$A$1:$D$31, 4, FALSE),VLOOKUP(data!F1181,avatar_ref!$A$1:$D$31, 4,FALSE))</f>
        <v>Tom</v>
      </c>
      <c r="N386" s="20" t="str">
        <f>IF(L386="other",VLOOKUP(data!P1181, avatar_ref!$A$1:$D$31, 2, FALSE),VLOOKUP(data!F1181,avatar_ref!$A$1:$D$31, 2,FALSE))</f>
        <v>m</v>
      </c>
      <c r="O386" s="20" t="str">
        <f>IF(L386="other",VLOOKUP(data!P1181, avatar_ref!$A$1:$D$31, 3, FALSE),VLOOKUP(data!F1181,avatar_ref!$A$1:$D$31, 3,FALSE))</f>
        <v>white</v>
      </c>
      <c r="P386" s="19" t="s">
        <v>165</v>
      </c>
      <c r="Q386" s="27">
        <v>0</v>
      </c>
      <c r="R386" s="27">
        <v>1</v>
      </c>
      <c r="S386" s="28" t="s">
        <v>178</v>
      </c>
      <c r="T386" s="28" t="s">
        <v>179</v>
      </c>
      <c r="U386" s="28" t="s">
        <v>178</v>
      </c>
      <c r="V386" s="28" t="s">
        <v>179</v>
      </c>
      <c r="W386" s="28" t="s">
        <v>178</v>
      </c>
      <c r="X386" s="30">
        <v>50</v>
      </c>
      <c r="Y386" s="30">
        <f>IF(Q386=1,100-X386,X386)</f>
        <v>50</v>
      </c>
      <c r="Z386" s="31" t="s">
        <v>178</v>
      </c>
      <c r="AA386" s="30" t="b">
        <v>1</v>
      </c>
      <c r="AB386" s="30" t="b">
        <v>1</v>
      </c>
      <c r="AC386" s="25">
        <v>1682619202430</v>
      </c>
      <c r="AD386" s="25">
        <v>1682619687422</v>
      </c>
      <c r="AE386" s="25">
        <v>1682619730287</v>
      </c>
      <c r="AF386" s="25">
        <v>1682619731839</v>
      </c>
      <c r="AG386" s="33"/>
      <c r="AH386" s="33"/>
      <c r="AI386" s="33"/>
    </row>
    <row r="387" spans="1:35" s="2" customFormat="1" ht="20" customHeight="1" x14ac:dyDescent="0.15">
      <c r="A387" s="8">
        <v>4</v>
      </c>
      <c r="B387" s="8">
        <v>3</v>
      </c>
      <c r="C387" s="23" t="s">
        <v>120</v>
      </c>
      <c r="D387" s="8">
        <v>7</v>
      </c>
      <c r="E387" s="10" t="str">
        <f>VLOOKUP(data!F1182, avatar_ref!$A$1:$D$31, 4, FALSE)</f>
        <v>Fred</v>
      </c>
      <c r="F387" s="11" t="s">
        <v>208</v>
      </c>
      <c r="G387" s="11" t="s">
        <v>209</v>
      </c>
      <c r="H387" s="14" t="s">
        <v>212</v>
      </c>
      <c r="I387" s="15" t="str">
        <f>VLOOKUP(data!K1182, avatar_ref!$A$1:$D$31, 2, FALSE)</f>
        <v>f</v>
      </c>
      <c r="J387" s="15" t="str">
        <f>VLOOKUP(data!K1182, avatar_ref!$A$1:$D$31, 3, FALSE)</f>
        <v>muslim</v>
      </c>
      <c r="K387" s="14" t="s">
        <v>213</v>
      </c>
      <c r="L387" s="19" t="s">
        <v>30</v>
      </c>
      <c r="M387" s="20" t="str">
        <f>IF(L387="other",VLOOKUP(data!P1182, avatar_ref!$A$1:$D$31, 4, FALSE),VLOOKUP(data!F1182,avatar_ref!$A$1:$D$31, 4,FALSE))</f>
        <v>Tom</v>
      </c>
      <c r="N387" s="20" t="str">
        <f>IF(L387="other",VLOOKUP(data!P1182, avatar_ref!$A$1:$D$31, 2, FALSE),VLOOKUP(data!F1182,avatar_ref!$A$1:$D$31, 2,FALSE))</f>
        <v>m</v>
      </c>
      <c r="O387" s="20" t="str">
        <f>IF(L387="other",VLOOKUP(data!P1182, avatar_ref!$A$1:$D$31, 3, FALSE),VLOOKUP(data!F1182,avatar_ref!$A$1:$D$31, 3,FALSE))</f>
        <v>white</v>
      </c>
      <c r="P387" s="19" t="s">
        <v>165</v>
      </c>
      <c r="Q387" s="27">
        <v>1</v>
      </c>
      <c r="R387" s="27">
        <v>0</v>
      </c>
      <c r="S387" s="28" t="s">
        <v>200</v>
      </c>
      <c r="T387" s="28" t="s">
        <v>201</v>
      </c>
      <c r="U387" s="28" t="s">
        <v>201</v>
      </c>
      <c r="V387" s="28" t="s">
        <v>200</v>
      </c>
      <c r="W387" s="28" t="s">
        <v>201</v>
      </c>
      <c r="X387" s="30">
        <v>50</v>
      </c>
      <c r="Y387" s="30">
        <f>IF(Q387=1,100-X387,X387)</f>
        <v>50</v>
      </c>
      <c r="Z387" s="31" t="s">
        <v>201</v>
      </c>
      <c r="AA387" s="30" t="b">
        <v>0</v>
      </c>
      <c r="AB387" s="30" t="b">
        <v>1</v>
      </c>
      <c r="AC387" s="25">
        <v>1682619202430</v>
      </c>
      <c r="AD387" s="25">
        <v>1682619687422</v>
      </c>
      <c r="AE387" s="25">
        <v>1682619732424</v>
      </c>
      <c r="AF387" s="25">
        <v>1682619733958</v>
      </c>
      <c r="AG387" s="33"/>
      <c r="AH387" s="33"/>
      <c r="AI387" s="33"/>
    </row>
    <row r="388" spans="1:35" s="2" customFormat="1" ht="20" customHeight="1" x14ac:dyDescent="0.15">
      <c r="A388" s="8">
        <v>4</v>
      </c>
      <c r="B388" s="8">
        <v>3</v>
      </c>
      <c r="C388" s="23" t="s">
        <v>120</v>
      </c>
      <c r="D388" s="8">
        <v>8</v>
      </c>
      <c r="E388" s="10" t="str">
        <f>VLOOKUP(data!F1183, avatar_ref!$A$1:$D$31, 4, FALSE)</f>
        <v>Fred</v>
      </c>
      <c r="F388" s="11" t="s">
        <v>208</v>
      </c>
      <c r="G388" s="11" t="s">
        <v>209</v>
      </c>
      <c r="H388" s="14" t="s">
        <v>212</v>
      </c>
      <c r="I388" s="15" t="str">
        <f>VLOOKUP(data!K1183, avatar_ref!$A$1:$D$31, 2, FALSE)</f>
        <v>f</v>
      </c>
      <c r="J388" s="15" t="str">
        <f>VLOOKUP(data!K1183, avatar_ref!$A$1:$D$31, 3, FALSE)</f>
        <v>muslim</v>
      </c>
      <c r="K388" s="14" t="s">
        <v>213</v>
      </c>
      <c r="L388" s="19" t="s">
        <v>30</v>
      </c>
      <c r="M388" s="20" t="str">
        <f>IF(L388="other",VLOOKUP(data!P1183, avatar_ref!$A$1:$D$31, 4, FALSE),VLOOKUP(data!F1183,avatar_ref!$A$1:$D$31, 4,FALSE))</f>
        <v>Tom</v>
      </c>
      <c r="N388" s="20" t="str">
        <f>IF(L388="other",VLOOKUP(data!P1183, avatar_ref!$A$1:$D$31, 2, FALSE),VLOOKUP(data!F1183,avatar_ref!$A$1:$D$31, 2,FALSE))</f>
        <v>m</v>
      </c>
      <c r="O388" s="20" t="str">
        <f>IF(L388="other",VLOOKUP(data!P1183, avatar_ref!$A$1:$D$31, 3, FALSE),VLOOKUP(data!F1183,avatar_ref!$A$1:$D$31, 3,FALSE))</f>
        <v>white</v>
      </c>
      <c r="P388" s="19" t="s">
        <v>165</v>
      </c>
      <c r="Q388" s="27">
        <v>0</v>
      </c>
      <c r="R388" s="27">
        <v>0</v>
      </c>
      <c r="S388" s="28" t="s">
        <v>188</v>
      </c>
      <c r="T388" s="28" t="s">
        <v>189</v>
      </c>
      <c r="U388" s="28" t="s">
        <v>189</v>
      </c>
      <c r="V388" s="28" t="s">
        <v>189</v>
      </c>
      <c r="W388" s="28" t="s">
        <v>188</v>
      </c>
      <c r="X388" s="30">
        <v>50</v>
      </c>
      <c r="Y388" s="30">
        <f>IF(Q388=1,100-X388,X388)</f>
        <v>50</v>
      </c>
      <c r="Z388" s="31" t="s">
        <v>188</v>
      </c>
      <c r="AA388" s="30" t="b">
        <v>1</v>
      </c>
      <c r="AB388" s="30" t="b">
        <v>0</v>
      </c>
      <c r="AC388" s="25">
        <v>1682619202430</v>
      </c>
      <c r="AD388" s="25">
        <v>1682619687422</v>
      </c>
      <c r="AE388" s="25">
        <v>1682619734678</v>
      </c>
      <c r="AF388" s="25">
        <v>1682619736330</v>
      </c>
      <c r="AG388" s="33"/>
      <c r="AH388" s="33"/>
      <c r="AI388" s="33"/>
    </row>
    <row r="389" spans="1:35" s="2" customFormat="1" ht="20" customHeight="1" x14ac:dyDescent="0.15">
      <c r="A389" s="8">
        <v>4</v>
      </c>
      <c r="B389" s="8">
        <v>3</v>
      </c>
      <c r="C389" s="23" t="s">
        <v>120</v>
      </c>
      <c r="D389" s="8">
        <v>9</v>
      </c>
      <c r="E389" s="10" t="str">
        <f>VLOOKUP(data!F1184, avatar_ref!$A$1:$D$31, 4, FALSE)</f>
        <v>Fred</v>
      </c>
      <c r="F389" s="11" t="s">
        <v>208</v>
      </c>
      <c r="G389" s="11" t="s">
        <v>209</v>
      </c>
      <c r="H389" s="14" t="s">
        <v>212</v>
      </c>
      <c r="I389" s="15" t="str">
        <f>VLOOKUP(data!K1184, avatar_ref!$A$1:$D$31, 2, FALSE)</f>
        <v>f</v>
      </c>
      <c r="J389" s="15" t="str">
        <f>VLOOKUP(data!K1184, avatar_ref!$A$1:$D$31, 3, FALSE)</f>
        <v>muslim</v>
      </c>
      <c r="K389" s="14" t="s">
        <v>213</v>
      </c>
      <c r="L389" s="19" t="s">
        <v>30</v>
      </c>
      <c r="M389" s="20" t="str">
        <f>IF(L389="other",VLOOKUP(data!P1184, avatar_ref!$A$1:$D$31, 4, FALSE),VLOOKUP(data!F1184,avatar_ref!$A$1:$D$31, 4,FALSE))</f>
        <v>Tom</v>
      </c>
      <c r="N389" s="20" t="str">
        <f>IF(L389="other",VLOOKUP(data!P1184, avatar_ref!$A$1:$D$31, 2, FALSE),VLOOKUP(data!F1184,avatar_ref!$A$1:$D$31, 2,FALSE))</f>
        <v>m</v>
      </c>
      <c r="O389" s="20" t="str">
        <f>IF(L389="other",VLOOKUP(data!P1184, avatar_ref!$A$1:$D$31, 3, FALSE),VLOOKUP(data!F1184,avatar_ref!$A$1:$D$31, 3,FALSE))</f>
        <v>white</v>
      </c>
      <c r="P389" s="19" t="s">
        <v>165</v>
      </c>
      <c r="Q389" s="27">
        <v>0</v>
      </c>
      <c r="R389" s="27">
        <v>0</v>
      </c>
      <c r="S389" s="28" t="s">
        <v>174</v>
      </c>
      <c r="T389" s="28" t="s">
        <v>175</v>
      </c>
      <c r="U389" s="28" t="s">
        <v>175</v>
      </c>
      <c r="V389" s="28" t="s">
        <v>175</v>
      </c>
      <c r="W389" s="28" t="s">
        <v>174</v>
      </c>
      <c r="X389" s="30">
        <v>50</v>
      </c>
      <c r="Y389" s="30">
        <f>IF(Q389=1,100-X389,X389)</f>
        <v>50</v>
      </c>
      <c r="Z389" s="31" t="s">
        <v>174</v>
      </c>
      <c r="AA389" s="30" t="b">
        <v>1</v>
      </c>
      <c r="AB389" s="30" t="b">
        <v>0</v>
      </c>
      <c r="AC389" s="25">
        <v>1682619202430</v>
      </c>
      <c r="AD389" s="25">
        <v>1682619687422</v>
      </c>
      <c r="AE389" s="25">
        <v>1682619737133</v>
      </c>
      <c r="AF389" s="25">
        <v>1682619738951</v>
      </c>
      <c r="AG389" s="33"/>
      <c r="AH389" s="33"/>
      <c r="AI389" s="33"/>
    </row>
    <row r="390" spans="1:35" s="2" customFormat="1" ht="20" customHeight="1" x14ac:dyDescent="0.15">
      <c r="A390" s="8">
        <v>4</v>
      </c>
      <c r="B390" s="8">
        <v>3</v>
      </c>
      <c r="C390" s="23" t="s">
        <v>120</v>
      </c>
      <c r="D390" s="8">
        <v>10</v>
      </c>
      <c r="E390" s="10" t="str">
        <f>VLOOKUP(data!F1185, avatar_ref!$A$1:$D$31, 4, FALSE)</f>
        <v>Fred</v>
      </c>
      <c r="F390" s="11" t="s">
        <v>208</v>
      </c>
      <c r="G390" s="11" t="s">
        <v>209</v>
      </c>
      <c r="H390" s="14" t="s">
        <v>212</v>
      </c>
      <c r="I390" s="15" t="str">
        <f>VLOOKUP(data!K1185, avatar_ref!$A$1:$D$31, 2, FALSE)</f>
        <v>f</v>
      </c>
      <c r="J390" s="15" t="str">
        <f>VLOOKUP(data!K1185, avatar_ref!$A$1:$D$31, 3, FALSE)</f>
        <v>muslim</v>
      </c>
      <c r="K390" s="14" t="s">
        <v>213</v>
      </c>
      <c r="L390" s="19" t="s">
        <v>30</v>
      </c>
      <c r="M390" s="20" t="str">
        <f>IF(L390="other",VLOOKUP(data!P1185, avatar_ref!$A$1:$D$31, 4, FALSE),VLOOKUP(data!F1185,avatar_ref!$A$1:$D$31, 4,FALSE))</f>
        <v>Tom</v>
      </c>
      <c r="N390" s="20" t="str">
        <f>IF(L390="other",VLOOKUP(data!P1185, avatar_ref!$A$1:$D$31, 2, FALSE),VLOOKUP(data!F1185,avatar_ref!$A$1:$D$31, 2,FALSE))</f>
        <v>m</v>
      </c>
      <c r="O390" s="20" t="str">
        <f>IF(L390="other",VLOOKUP(data!P1185, avatar_ref!$A$1:$D$31, 3, FALSE),VLOOKUP(data!F1185,avatar_ref!$A$1:$D$31, 3,FALSE))</f>
        <v>white</v>
      </c>
      <c r="P390" s="19" t="s">
        <v>165</v>
      </c>
      <c r="Q390" s="27">
        <v>1</v>
      </c>
      <c r="R390" s="27">
        <v>0</v>
      </c>
      <c r="S390" s="28" t="s">
        <v>184</v>
      </c>
      <c r="T390" s="28" t="s">
        <v>185</v>
      </c>
      <c r="U390" s="28" t="s">
        <v>185</v>
      </c>
      <c r="V390" s="28" t="s">
        <v>184</v>
      </c>
      <c r="W390" s="28" t="s">
        <v>185</v>
      </c>
      <c r="X390" s="30">
        <v>50</v>
      </c>
      <c r="Y390" s="30">
        <f>IF(Q390=1,100-X390,X390)</f>
        <v>50</v>
      </c>
      <c r="Z390" s="31" t="s">
        <v>185</v>
      </c>
      <c r="AA390" s="30" t="b">
        <v>0</v>
      </c>
      <c r="AB390" s="30" t="b">
        <v>1</v>
      </c>
      <c r="AC390" s="25">
        <v>1682619202430</v>
      </c>
      <c r="AD390" s="25">
        <v>1682619687422</v>
      </c>
      <c r="AE390" s="25">
        <v>1682619739887</v>
      </c>
      <c r="AF390" s="25">
        <v>1682619741755</v>
      </c>
      <c r="AG390" s="33"/>
      <c r="AH390" s="33"/>
      <c r="AI390" s="33"/>
    </row>
    <row r="391" spans="1:35" s="2" customFormat="1" ht="20" customHeight="1" x14ac:dyDescent="0.15">
      <c r="A391" s="8">
        <v>4</v>
      </c>
      <c r="B391" s="8">
        <v>3</v>
      </c>
      <c r="C391" s="23" t="s">
        <v>120</v>
      </c>
      <c r="D391" s="8">
        <v>11</v>
      </c>
      <c r="E391" s="10" t="str">
        <f>VLOOKUP(data!F1186, avatar_ref!$A$1:$D$31, 4, FALSE)</f>
        <v>Fred</v>
      </c>
      <c r="F391" s="11" t="s">
        <v>208</v>
      </c>
      <c r="G391" s="11" t="s">
        <v>209</v>
      </c>
      <c r="H391" s="14" t="s">
        <v>212</v>
      </c>
      <c r="I391" s="15" t="str">
        <f>VLOOKUP(data!K1186, avatar_ref!$A$1:$D$31, 2, FALSE)</f>
        <v>f</v>
      </c>
      <c r="J391" s="15" t="str">
        <f>VLOOKUP(data!K1186, avatar_ref!$A$1:$D$31, 3, FALSE)</f>
        <v>muslim</v>
      </c>
      <c r="K391" s="14" t="s">
        <v>213</v>
      </c>
      <c r="L391" s="19" t="s">
        <v>30</v>
      </c>
      <c r="M391" s="20" t="str">
        <f>IF(L391="other",VLOOKUP(data!P1186, avatar_ref!$A$1:$D$31, 4, FALSE),VLOOKUP(data!F1186,avatar_ref!$A$1:$D$31, 4,FALSE))</f>
        <v>Tom</v>
      </c>
      <c r="N391" s="20" t="str">
        <f>IF(L391="other",VLOOKUP(data!P1186, avatar_ref!$A$1:$D$31, 2, FALSE),VLOOKUP(data!F1186,avatar_ref!$A$1:$D$31, 2,FALSE))</f>
        <v>m</v>
      </c>
      <c r="O391" s="20" t="str">
        <f>IF(L391="other",VLOOKUP(data!P1186, avatar_ref!$A$1:$D$31, 3, FALSE),VLOOKUP(data!F1186,avatar_ref!$A$1:$D$31, 3,FALSE))</f>
        <v>white</v>
      </c>
      <c r="P391" s="19" t="s">
        <v>165</v>
      </c>
      <c r="Q391" s="27">
        <v>1</v>
      </c>
      <c r="R391" s="27">
        <v>0</v>
      </c>
      <c r="S391" s="28" t="s">
        <v>168</v>
      </c>
      <c r="T391" s="28" t="s">
        <v>169</v>
      </c>
      <c r="U391" s="28" t="s">
        <v>169</v>
      </c>
      <c r="V391" s="28" t="s">
        <v>168</v>
      </c>
      <c r="W391" s="28" t="s">
        <v>169</v>
      </c>
      <c r="X391" s="30">
        <v>50</v>
      </c>
      <c r="Y391" s="30">
        <f>IF(Q391=1,100-X391,X391)</f>
        <v>50</v>
      </c>
      <c r="Z391" s="31" t="s">
        <v>169</v>
      </c>
      <c r="AA391" s="30" t="b">
        <v>0</v>
      </c>
      <c r="AB391" s="30" t="b">
        <v>1</v>
      </c>
      <c r="AC391" s="25">
        <v>1682619202430</v>
      </c>
      <c r="AD391" s="25">
        <v>1682619687422</v>
      </c>
      <c r="AE391" s="25">
        <v>1682619743260</v>
      </c>
      <c r="AF391" s="25">
        <v>1682619744978</v>
      </c>
      <c r="AG391" s="33"/>
      <c r="AH391" s="33"/>
      <c r="AI391" s="33"/>
    </row>
    <row r="392" spans="1:35" s="2" customFormat="1" ht="20" customHeight="1" x14ac:dyDescent="0.15">
      <c r="A392" s="8">
        <v>4</v>
      </c>
      <c r="B392" s="8">
        <v>3</v>
      </c>
      <c r="C392" s="23" t="s">
        <v>120</v>
      </c>
      <c r="D392" s="8">
        <v>12</v>
      </c>
      <c r="E392" s="10" t="str">
        <f>VLOOKUP(data!F1187, avatar_ref!$A$1:$D$31, 4, FALSE)</f>
        <v>Fred</v>
      </c>
      <c r="F392" s="11" t="s">
        <v>208</v>
      </c>
      <c r="G392" s="11" t="s">
        <v>209</v>
      </c>
      <c r="H392" s="14" t="s">
        <v>212</v>
      </c>
      <c r="I392" s="15" t="str">
        <f>VLOOKUP(data!K1187, avatar_ref!$A$1:$D$31, 2, FALSE)</f>
        <v>f</v>
      </c>
      <c r="J392" s="15" t="str">
        <f>VLOOKUP(data!K1187, avatar_ref!$A$1:$D$31, 3, FALSE)</f>
        <v>muslim</v>
      </c>
      <c r="K392" s="14" t="s">
        <v>213</v>
      </c>
      <c r="L392" s="19" t="s">
        <v>30</v>
      </c>
      <c r="M392" s="20" t="str">
        <f>IF(L392="other",VLOOKUP(data!P1187, avatar_ref!$A$1:$D$31, 4, FALSE),VLOOKUP(data!F1187,avatar_ref!$A$1:$D$31, 4,FALSE))</f>
        <v>Tom</v>
      </c>
      <c r="N392" s="20" t="str">
        <f>IF(L392="other",VLOOKUP(data!P1187, avatar_ref!$A$1:$D$31, 2, FALSE),VLOOKUP(data!F1187,avatar_ref!$A$1:$D$31, 2,FALSE))</f>
        <v>m</v>
      </c>
      <c r="O392" s="20" t="str">
        <f>IF(L392="other",VLOOKUP(data!P1187, avatar_ref!$A$1:$D$31, 3, FALSE),VLOOKUP(data!F1187,avatar_ref!$A$1:$D$31, 3,FALSE))</f>
        <v>white</v>
      </c>
      <c r="P392" s="19" t="s">
        <v>165</v>
      </c>
      <c r="Q392" s="27">
        <v>1</v>
      </c>
      <c r="R392" s="27">
        <v>0</v>
      </c>
      <c r="S392" s="28" t="s">
        <v>194</v>
      </c>
      <c r="T392" s="28" t="s">
        <v>195</v>
      </c>
      <c r="U392" s="28" t="s">
        <v>195</v>
      </c>
      <c r="V392" s="28" t="s">
        <v>194</v>
      </c>
      <c r="W392" s="28" t="s">
        <v>195</v>
      </c>
      <c r="X392" s="30">
        <v>50</v>
      </c>
      <c r="Y392" s="30">
        <f>IF(Q392=1,100-X392,X392)</f>
        <v>50</v>
      </c>
      <c r="Z392" s="31" t="s">
        <v>195</v>
      </c>
      <c r="AA392" s="30" t="b">
        <v>0</v>
      </c>
      <c r="AB392" s="30" t="b">
        <v>1</v>
      </c>
      <c r="AC392" s="25">
        <v>1682619202430</v>
      </c>
      <c r="AD392" s="25">
        <v>1682619687422</v>
      </c>
      <c r="AE392" s="25">
        <v>1682619747065</v>
      </c>
      <c r="AF392" s="25">
        <v>1682619748467</v>
      </c>
      <c r="AG392" s="33"/>
      <c r="AH392" s="33"/>
      <c r="AI392" s="33"/>
    </row>
    <row r="393" spans="1:35" s="2" customFormat="1" ht="20" customHeight="1" x14ac:dyDescent="0.15">
      <c r="A393" s="8">
        <v>4</v>
      </c>
      <c r="B393" s="8">
        <v>3</v>
      </c>
      <c r="C393" s="23" t="s">
        <v>120</v>
      </c>
      <c r="D393" s="8">
        <v>13</v>
      </c>
      <c r="E393" s="10" t="str">
        <f>VLOOKUP(data!F1188, avatar_ref!$A$1:$D$31, 4, FALSE)</f>
        <v>Fred</v>
      </c>
      <c r="F393" s="11" t="s">
        <v>208</v>
      </c>
      <c r="G393" s="11" t="s">
        <v>209</v>
      </c>
      <c r="H393" s="14" t="s">
        <v>212</v>
      </c>
      <c r="I393" s="15" t="str">
        <f>VLOOKUP(data!K1188, avatar_ref!$A$1:$D$31, 2, FALSE)</f>
        <v>f</v>
      </c>
      <c r="J393" s="15" t="str">
        <f>VLOOKUP(data!K1188, avatar_ref!$A$1:$D$31, 3, FALSE)</f>
        <v>muslim</v>
      </c>
      <c r="K393" s="14" t="s">
        <v>213</v>
      </c>
      <c r="L393" s="19" t="s">
        <v>30</v>
      </c>
      <c r="M393" s="20" t="str">
        <f>IF(L393="other",VLOOKUP(data!P1188, avatar_ref!$A$1:$D$31, 4, FALSE),VLOOKUP(data!F1188,avatar_ref!$A$1:$D$31, 4,FALSE))</f>
        <v>Tom</v>
      </c>
      <c r="N393" s="20" t="str">
        <f>IF(L393="other",VLOOKUP(data!P1188, avatar_ref!$A$1:$D$31, 2, FALSE),VLOOKUP(data!F1188,avatar_ref!$A$1:$D$31, 2,FALSE))</f>
        <v>m</v>
      </c>
      <c r="O393" s="20" t="str">
        <f>IF(L393="other",VLOOKUP(data!P1188, avatar_ref!$A$1:$D$31, 3, FALSE),VLOOKUP(data!F1188,avatar_ref!$A$1:$D$31, 3,FALSE))</f>
        <v>white</v>
      </c>
      <c r="P393" s="19" t="s">
        <v>165</v>
      </c>
      <c r="Q393" s="27">
        <v>1</v>
      </c>
      <c r="R393" s="27">
        <v>0</v>
      </c>
      <c r="S393" s="28" t="s">
        <v>170</v>
      </c>
      <c r="T393" s="28" t="s">
        <v>171</v>
      </c>
      <c r="U393" s="28" t="s">
        <v>171</v>
      </c>
      <c r="V393" s="28" t="s">
        <v>170</v>
      </c>
      <c r="W393" s="28" t="s">
        <v>171</v>
      </c>
      <c r="X393" s="30">
        <v>50</v>
      </c>
      <c r="Y393" s="30">
        <f>IF(Q393=1,100-X393,X393)</f>
        <v>50</v>
      </c>
      <c r="Z393" s="31" t="s">
        <v>171</v>
      </c>
      <c r="AA393" s="30" t="b">
        <v>0</v>
      </c>
      <c r="AB393" s="30" t="b">
        <v>1</v>
      </c>
      <c r="AC393" s="25">
        <v>1682619202430</v>
      </c>
      <c r="AD393" s="25">
        <v>1682619687422</v>
      </c>
      <c r="AE393" s="25">
        <v>1682619749069</v>
      </c>
      <c r="AF393" s="25">
        <v>1682619750688</v>
      </c>
      <c r="AG393" s="33"/>
      <c r="AH393" s="33"/>
      <c r="AI393" s="33"/>
    </row>
    <row r="394" spans="1:35" s="2" customFormat="1" ht="20" customHeight="1" x14ac:dyDescent="0.15">
      <c r="A394" s="8">
        <v>4</v>
      </c>
      <c r="B394" s="8">
        <v>3</v>
      </c>
      <c r="C394" s="23" t="s">
        <v>120</v>
      </c>
      <c r="D394" s="8">
        <v>14</v>
      </c>
      <c r="E394" s="10" t="str">
        <f>VLOOKUP(data!F1189, avatar_ref!$A$1:$D$31, 4, FALSE)</f>
        <v>Fred</v>
      </c>
      <c r="F394" s="11" t="s">
        <v>208</v>
      </c>
      <c r="G394" s="11" t="s">
        <v>209</v>
      </c>
      <c r="H394" s="14" t="s">
        <v>212</v>
      </c>
      <c r="I394" s="15" t="str">
        <f>VLOOKUP(data!K1189, avatar_ref!$A$1:$D$31, 2, FALSE)</f>
        <v>f</v>
      </c>
      <c r="J394" s="15" t="str">
        <f>VLOOKUP(data!K1189, avatar_ref!$A$1:$D$31, 3, FALSE)</f>
        <v>muslim</v>
      </c>
      <c r="K394" s="14" t="s">
        <v>213</v>
      </c>
      <c r="L394" s="19" t="s">
        <v>30</v>
      </c>
      <c r="M394" s="20" t="str">
        <f>IF(L394="other",VLOOKUP(data!P1189, avatar_ref!$A$1:$D$31, 4, FALSE),VLOOKUP(data!F1189,avatar_ref!$A$1:$D$31, 4,FALSE))</f>
        <v>Tom</v>
      </c>
      <c r="N394" s="20" t="str">
        <f>IF(L394="other",VLOOKUP(data!P1189, avatar_ref!$A$1:$D$31, 2, FALSE),VLOOKUP(data!F1189,avatar_ref!$A$1:$D$31, 2,FALSE))</f>
        <v>m</v>
      </c>
      <c r="O394" s="20" t="str">
        <f>IF(L394="other",VLOOKUP(data!P1189, avatar_ref!$A$1:$D$31, 3, FALSE),VLOOKUP(data!F1189,avatar_ref!$A$1:$D$31, 3,FALSE))</f>
        <v>white</v>
      </c>
      <c r="P394" s="19" t="s">
        <v>165</v>
      </c>
      <c r="Q394" s="27">
        <v>0</v>
      </c>
      <c r="R394" s="27">
        <v>0</v>
      </c>
      <c r="S394" s="28" t="s">
        <v>202</v>
      </c>
      <c r="T394" s="28" t="s">
        <v>203</v>
      </c>
      <c r="U394" s="28" t="s">
        <v>203</v>
      </c>
      <c r="V394" s="28" t="s">
        <v>203</v>
      </c>
      <c r="W394" s="28" t="s">
        <v>202</v>
      </c>
      <c r="X394" s="30">
        <v>50</v>
      </c>
      <c r="Y394" s="30">
        <f>IF(Q394=1,100-X394,X394)</f>
        <v>50</v>
      </c>
      <c r="Z394" s="31" t="s">
        <v>202</v>
      </c>
      <c r="AA394" s="30" t="b">
        <v>1</v>
      </c>
      <c r="AB394" s="30" t="b">
        <v>0</v>
      </c>
      <c r="AC394" s="25">
        <v>1682619202430</v>
      </c>
      <c r="AD394" s="25">
        <v>1682619687422</v>
      </c>
      <c r="AE394" s="25">
        <v>1682619751407</v>
      </c>
      <c r="AF394" s="25">
        <v>1682619752941</v>
      </c>
      <c r="AG394" s="33"/>
      <c r="AH394" s="33"/>
      <c r="AI394" s="33"/>
    </row>
    <row r="395" spans="1:35" s="2" customFormat="1" ht="20" customHeight="1" x14ac:dyDescent="0.15">
      <c r="A395" s="8">
        <v>4</v>
      </c>
      <c r="B395" s="8">
        <v>3</v>
      </c>
      <c r="C395" s="23" t="s">
        <v>120</v>
      </c>
      <c r="D395" s="8">
        <v>15</v>
      </c>
      <c r="E395" s="10" t="str">
        <f>VLOOKUP(data!F1190, avatar_ref!$A$1:$D$31, 4, FALSE)</f>
        <v>Fred</v>
      </c>
      <c r="F395" s="11" t="s">
        <v>208</v>
      </c>
      <c r="G395" s="11" t="s">
        <v>209</v>
      </c>
      <c r="H395" s="14" t="s">
        <v>212</v>
      </c>
      <c r="I395" s="15" t="str">
        <f>VLOOKUP(data!K1190, avatar_ref!$A$1:$D$31, 2, FALSE)</f>
        <v>f</v>
      </c>
      <c r="J395" s="15" t="str">
        <f>VLOOKUP(data!K1190, avatar_ref!$A$1:$D$31, 3, FALSE)</f>
        <v>muslim</v>
      </c>
      <c r="K395" s="14" t="s">
        <v>213</v>
      </c>
      <c r="L395" s="19" t="s">
        <v>30</v>
      </c>
      <c r="M395" s="20" t="str">
        <f>IF(L395="other",VLOOKUP(data!P1190, avatar_ref!$A$1:$D$31, 4, FALSE),VLOOKUP(data!F1190,avatar_ref!$A$1:$D$31, 4,FALSE))</f>
        <v>Tom</v>
      </c>
      <c r="N395" s="20" t="str">
        <f>IF(L395="other",VLOOKUP(data!P1190, avatar_ref!$A$1:$D$31, 2, FALSE),VLOOKUP(data!F1190,avatar_ref!$A$1:$D$31, 2,FALSE))</f>
        <v>m</v>
      </c>
      <c r="O395" s="20" t="str">
        <f>IF(L395="other",VLOOKUP(data!P1190, avatar_ref!$A$1:$D$31, 3, FALSE),VLOOKUP(data!F1190,avatar_ref!$A$1:$D$31, 3,FALSE))</f>
        <v>white</v>
      </c>
      <c r="P395" s="19" t="s">
        <v>165</v>
      </c>
      <c r="Q395" s="27">
        <v>1</v>
      </c>
      <c r="R395" s="27">
        <v>0</v>
      </c>
      <c r="S395" s="28" t="s">
        <v>190</v>
      </c>
      <c r="T395" s="28" t="s">
        <v>191</v>
      </c>
      <c r="U395" s="28" t="s">
        <v>191</v>
      </c>
      <c r="V395" s="28" t="s">
        <v>190</v>
      </c>
      <c r="W395" s="28" t="s">
        <v>191</v>
      </c>
      <c r="X395" s="30">
        <v>50</v>
      </c>
      <c r="Y395" s="30">
        <f>IF(Q395=1,100-X395,X395)</f>
        <v>50</v>
      </c>
      <c r="Z395" s="31" t="s">
        <v>191</v>
      </c>
      <c r="AA395" s="30" t="b">
        <v>0</v>
      </c>
      <c r="AB395" s="30" t="b">
        <v>1</v>
      </c>
      <c r="AC395" s="25">
        <v>1682619202430</v>
      </c>
      <c r="AD395" s="25">
        <v>1682619687422</v>
      </c>
      <c r="AE395" s="25">
        <v>1682619753477</v>
      </c>
      <c r="AF395" s="25">
        <v>1682619754911</v>
      </c>
      <c r="AG395" s="33"/>
      <c r="AH395" s="33"/>
      <c r="AI395" s="33"/>
    </row>
    <row r="396" spans="1:35" s="2" customFormat="1" ht="20" customHeight="1" x14ac:dyDescent="0.15">
      <c r="A396" s="8">
        <v>4</v>
      </c>
      <c r="B396" s="8">
        <v>3</v>
      </c>
      <c r="C396" s="23" t="s">
        <v>120</v>
      </c>
      <c r="D396" s="8">
        <v>16</v>
      </c>
      <c r="E396" s="10" t="str">
        <f>VLOOKUP(data!F1191, avatar_ref!$A$1:$D$31, 4, FALSE)</f>
        <v>Fred</v>
      </c>
      <c r="F396" s="11" t="s">
        <v>208</v>
      </c>
      <c r="G396" s="11" t="s">
        <v>209</v>
      </c>
      <c r="H396" s="14" t="s">
        <v>212</v>
      </c>
      <c r="I396" s="15" t="str">
        <f>VLOOKUP(data!K1191, avatar_ref!$A$1:$D$31, 2, FALSE)</f>
        <v>f</v>
      </c>
      <c r="J396" s="15" t="str">
        <f>VLOOKUP(data!K1191, avatar_ref!$A$1:$D$31, 3, FALSE)</f>
        <v>muslim</v>
      </c>
      <c r="K396" s="14" t="s">
        <v>213</v>
      </c>
      <c r="L396" s="19" t="s">
        <v>30</v>
      </c>
      <c r="M396" s="20" t="str">
        <f>IF(L396="other",VLOOKUP(data!P1191, avatar_ref!$A$1:$D$31, 4, FALSE),VLOOKUP(data!F1191,avatar_ref!$A$1:$D$31, 4,FALSE))</f>
        <v>Tom</v>
      </c>
      <c r="N396" s="20" t="str">
        <f>IF(L396="other",VLOOKUP(data!P1191, avatar_ref!$A$1:$D$31, 2, FALSE),VLOOKUP(data!F1191,avatar_ref!$A$1:$D$31, 2,FALSE))</f>
        <v>m</v>
      </c>
      <c r="O396" s="20" t="str">
        <f>IF(L396="other",VLOOKUP(data!P1191, avatar_ref!$A$1:$D$31, 3, FALSE),VLOOKUP(data!F1191,avatar_ref!$A$1:$D$31, 3,FALSE))</f>
        <v>white</v>
      </c>
      <c r="P396" s="19" t="s">
        <v>165</v>
      </c>
      <c r="Q396" s="27">
        <v>0</v>
      </c>
      <c r="R396" s="27">
        <v>0</v>
      </c>
      <c r="S396" s="28" t="s">
        <v>182</v>
      </c>
      <c r="T396" s="28" t="s">
        <v>183</v>
      </c>
      <c r="U396" s="28" t="s">
        <v>183</v>
      </c>
      <c r="V396" s="28" t="s">
        <v>183</v>
      </c>
      <c r="W396" s="28" t="s">
        <v>182</v>
      </c>
      <c r="X396" s="30">
        <v>50</v>
      </c>
      <c r="Y396" s="30">
        <f>IF(Q396=1,100-X396,X396)</f>
        <v>50</v>
      </c>
      <c r="Z396" s="31" t="s">
        <v>182</v>
      </c>
      <c r="AA396" s="30" t="b">
        <v>1</v>
      </c>
      <c r="AB396" s="30" t="b">
        <v>0</v>
      </c>
      <c r="AC396" s="25">
        <v>1682619202430</v>
      </c>
      <c r="AD396" s="25">
        <v>1682619687422</v>
      </c>
      <c r="AE396" s="25">
        <v>1682619755463</v>
      </c>
      <c r="AF396" s="25">
        <v>1682619761219</v>
      </c>
      <c r="AG396" s="33"/>
      <c r="AH396" s="33"/>
      <c r="AI396" s="33"/>
    </row>
    <row r="397" spans="1:35" s="2" customFormat="1" ht="20" customHeight="1" x14ac:dyDescent="0.15">
      <c r="A397" s="8">
        <v>4</v>
      </c>
      <c r="B397" s="8">
        <v>3</v>
      </c>
      <c r="C397" s="23" t="s">
        <v>120</v>
      </c>
      <c r="D397" s="8">
        <v>17</v>
      </c>
      <c r="E397" s="10" t="str">
        <f>VLOOKUP(data!F1192, avatar_ref!$A$1:$D$31, 4, FALSE)</f>
        <v>Fred</v>
      </c>
      <c r="F397" s="11" t="s">
        <v>208</v>
      </c>
      <c r="G397" s="11" t="s">
        <v>209</v>
      </c>
      <c r="H397" s="14" t="s">
        <v>212</v>
      </c>
      <c r="I397" s="15" t="str">
        <f>VLOOKUP(data!K1192, avatar_ref!$A$1:$D$31, 2, FALSE)</f>
        <v>f</v>
      </c>
      <c r="J397" s="15" t="str">
        <f>VLOOKUP(data!K1192, avatar_ref!$A$1:$D$31, 3, FALSE)</f>
        <v>muslim</v>
      </c>
      <c r="K397" s="14" t="s">
        <v>213</v>
      </c>
      <c r="L397" s="19" t="s">
        <v>30</v>
      </c>
      <c r="M397" s="20" t="str">
        <f>IF(L397="other",VLOOKUP(data!P1192, avatar_ref!$A$1:$D$31, 4, FALSE),VLOOKUP(data!F1192,avatar_ref!$A$1:$D$31, 4,FALSE))</f>
        <v>Tom</v>
      </c>
      <c r="N397" s="20" t="str">
        <f>IF(L397="other",VLOOKUP(data!P1192, avatar_ref!$A$1:$D$31, 2, FALSE),VLOOKUP(data!F1192,avatar_ref!$A$1:$D$31, 2,FALSE))</f>
        <v>m</v>
      </c>
      <c r="O397" s="20" t="str">
        <f>IF(L397="other",VLOOKUP(data!P1192, avatar_ref!$A$1:$D$31, 3, FALSE),VLOOKUP(data!F1192,avatar_ref!$A$1:$D$31, 3,FALSE))</f>
        <v>white</v>
      </c>
      <c r="P397" s="19" t="s">
        <v>165</v>
      </c>
      <c r="Q397" s="27">
        <v>0</v>
      </c>
      <c r="R397" s="27">
        <v>1</v>
      </c>
      <c r="S397" s="28" t="s">
        <v>192</v>
      </c>
      <c r="T397" s="28" t="s">
        <v>193</v>
      </c>
      <c r="U397" s="28" t="s">
        <v>192</v>
      </c>
      <c r="V397" s="28" t="s">
        <v>193</v>
      </c>
      <c r="W397" s="28" t="s">
        <v>192</v>
      </c>
      <c r="X397" s="30">
        <v>50</v>
      </c>
      <c r="Y397" s="30">
        <f>IF(Q397=1,100-X397,X397)</f>
        <v>50</v>
      </c>
      <c r="Z397" s="31" t="s">
        <v>192</v>
      </c>
      <c r="AA397" s="30" t="b">
        <v>1</v>
      </c>
      <c r="AB397" s="30" t="b">
        <v>1</v>
      </c>
      <c r="AC397" s="25">
        <v>1682619202430</v>
      </c>
      <c r="AD397" s="25">
        <v>1682619687422</v>
      </c>
      <c r="AE397" s="25">
        <v>1682619762125</v>
      </c>
      <c r="AF397" s="25">
        <v>1682619763660</v>
      </c>
      <c r="AG397" s="33"/>
      <c r="AH397" s="33"/>
      <c r="AI397" s="33"/>
    </row>
    <row r="398" spans="1:35" s="2" customFormat="1" ht="20" customHeight="1" x14ac:dyDescent="0.15">
      <c r="A398" s="8">
        <v>4</v>
      </c>
      <c r="B398" s="8">
        <v>3</v>
      </c>
      <c r="C398" s="23" t="s">
        <v>120</v>
      </c>
      <c r="D398" s="8">
        <v>18</v>
      </c>
      <c r="E398" s="10" t="str">
        <f>VLOOKUP(data!F1193, avatar_ref!$A$1:$D$31, 4, FALSE)</f>
        <v>Fred</v>
      </c>
      <c r="F398" s="11" t="s">
        <v>208</v>
      </c>
      <c r="G398" s="11" t="s">
        <v>209</v>
      </c>
      <c r="H398" s="14" t="s">
        <v>212</v>
      </c>
      <c r="I398" s="15" t="str">
        <f>VLOOKUP(data!K1193, avatar_ref!$A$1:$D$31, 2, FALSE)</f>
        <v>f</v>
      </c>
      <c r="J398" s="15" t="str">
        <f>VLOOKUP(data!K1193, avatar_ref!$A$1:$D$31, 3, FALSE)</f>
        <v>muslim</v>
      </c>
      <c r="K398" s="14" t="s">
        <v>213</v>
      </c>
      <c r="L398" s="19" t="s">
        <v>30</v>
      </c>
      <c r="M398" s="20" t="str">
        <f>IF(L398="other",VLOOKUP(data!P1193, avatar_ref!$A$1:$D$31, 4, FALSE),VLOOKUP(data!F1193,avatar_ref!$A$1:$D$31, 4,FALSE))</f>
        <v>Tom</v>
      </c>
      <c r="N398" s="20" t="str">
        <f>IF(L398="other",VLOOKUP(data!P1193, avatar_ref!$A$1:$D$31, 2, FALSE),VLOOKUP(data!F1193,avatar_ref!$A$1:$D$31, 2,FALSE))</f>
        <v>m</v>
      </c>
      <c r="O398" s="20" t="str">
        <f>IF(L398="other",VLOOKUP(data!P1193, avatar_ref!$A$1:$D$31, 3, FALSE),VLOOKUP(data!F1193,avatar_ref!$A$1:$D$31, 3,FALSE))</f>
        <v>white</v>
      </c>
      <c r="P398" s="19" t="s">
        <v>165</v>
      </c>
      <c r="Q398" s="27">
        <v>1</v>
      </c>
      <c r="R398" s="27">
        <v>0</v>
      </c>
      <c r="S398" s="28" t="s">
        <v>186</v>
      </c>
      <c r="T398" s="28" t="s">
        <v>187</v>
      </c>
      <c r="U398" s="28" t="s">
        <v>187</v>
      </c>
      <c r="V398" s="28" t="s">
        <v>186</v>
      </c>
      <c r="W398" s="28" t="s">
        <v>187</v>
      </c>
      <c r="X398" s="30">
        <v>50</v>
      </c>
      <c r="Y398" s="30">
        <f>IF(Q398=1,100-X398,X398)</f>
        <v>50</v>
      </c>
      <c r="Z398" s="31" t="s">
        <v>187</v>
      </c>
      <c r="AA398" s="30" t="b">
        <v>0</v>
      </c>
      <c r="AB398" s="30" t="b">
        <v>1</v>
      </c>
      <c r="AC398" s="25">
        <v>1682619202430</v>
      </c>
      <c r="AD398" s="25">
        <v>1682619687422</v>
      </c>
      <c r="AE398" s="25">
        <v>1682619764295</v>
      </c>
      <c r="AF398" s="25">
        <v>1682619766816</v>
      </c>
      <c r="AG398" s="33"/>
      <c r="AH398" s="33"/>
      <c r="AI398" s="33"/>
    </row>
    <row r="399" spans="1:35" s="2" customFormat="1" ht="20" customHeight="1" x14ac:dyDescent="0.15">
      <c r="A399" s="8">
        <v>4</v>
      </c>
      <c r="B399" s="8">
        <v>3</v>
      </c>
      <c r="C399" s="23" t="s">
        <v>120</v>
      </c>
      <c r="D399" s="8">
        <v>19</v>
      </c>
      <c r="E399" s="10" t="str">
        <f>VLOOKUP(data!F1194, avatar_ref!$A$1:$D$31, 4, FALSE)</f>
        <v>Fred</v>
      </c>
      <c r="F399" s="11" t="s">
        <v>208</v>
      </c>
      <c r="G399" s="11" t="s">
        <v>209</v>
      </c>
      <c r="H399" s="14" t="s">
        <v>212</v>
      </c>
      <c r="I399" s="15" t="str">
        <f>VLOOKUP(data!K1194, avatar_ref!$A$1:$D$31, 2, FALSE)</f>
        <v>f</v>
      </c>
      <c r="J399" s="15" t="str">
        <f>VLOOKUP(data!K1194, avatar_ref!$A$1:$D$31, 3, FALSE)</f>
        <v>muslim</v>
      </c>
      <c r="K399" s="14" t="s">
        <v>213</v>
      </c>
      <c r="L399" s="19" t="s">
        <v>30</v>
      </c>
      <c r="M399" s="20" t="str">
        <f>IF(L399="other",VLOOKUP(data!P1194, avatar_ref!$A$1:$D$31, 4, FALSE),VLOOKUP(data!F1194,avatar_ref!$A$1:$D$31, 4,FALSE))</f>
        <v>Tom</v>
      </c>
      <c r="N399" s="20" t="str">
        <f>IF(L399="other",VLOOKUP(data!P1194, avatar_ref!$A$1:$D$31, 2, FALSE),VLOOKUP(data!F1194,avatar_ref!$A$1:$D$31, 2,FALSE))</f>
        <v>m</v>
      </c>
      <c r="O399" s="20" t="str">
        <f>IF(L399="other",VLOOKUP(data!P1194, avatar_ref!$A$1:$D$31, 3, FALSE),VLOOKUP(data!F1194,avatar_ref!$A$1:$D$31, 3,FALSE))</f>
        <v>white</v>
      </c>
      <c r="P399" s="19" t="s">
        <v>165</v>
      </c>
      <c r="Q399" s="27">
        <v>0</v>
      </c>
      <c r="R399" s="27">
        <v>0</v>
      </c>
      <c r="S399" s="28" t="s">
        <v>163</v>
      </c>
      <c r="T399" s="28" t="s">
        <v>164</v>
      </c>
      <c r="U399" s="28" t="s">
        <v>164</v>
      </c>
      <c r="V399" s="28" t="s">
        <v>164</v>
      </c>
      <c r="W399" s="28" t="s">
        <v>163</v>
      </c>
      <c r="X399" s="30">
        <v>50</v>
      </c>
      <c r="Y399" s="30">
        <f>IF(Q399=1,100-X399,X399)</f>
        <v>50</v>
      </c>
      <c r="Z399" s="31" t="s">
        <v>163</v>
      </c>
      <c r="AA399" s="30" t="b">
        <v>1</v>
      </c>
      <c r="AB399" s="30" t="b">
        <v>0</v>
      </c>
      <c r="AC399" s="25">
        <v>1682619202430</v>
      </c>
      <c r="AD399" s="25">
        <v>1682619687422</v>
      </c>
      <c r="AE399" s="25">
        <v>1682619767367</v>
      </c>
      <c r="AF399" s="25">
        <v>1682619770187</v>
      </c>
      <c r="AG399" s="33">
        <v>50</v>
      </c>
      <c r="AH399" s="33">
        <v>1682619771390</v>
      </c>
      <c r="AI399" s="33">
        <v>1682619773371</v>
      </c>
    </row>
    <row r="400" spans="1:35" s="2" customFormat="1" ht="20" customHeight="1" x14ac:dyDescent="0.15">
      <c r="A400" s="8">
        <v>4</v>
      </c>
      <c r="B400" s="8">
        <v>4</v>
      </c>
      <c r="C400" s="23" t="s">
        <v>33</v>
      </c>
      <c r="D400" s="8">
        <v>0</v>
      </c>
      <c r="E400" s="10" t="str">
        <f>VLOOKUP(data!F1195, avatar_ref!$A$1:$D$31, 4, FALSE)</f>
        <v>Fred</v>
      </c>
      <c r="F400" s="11" t="s">
        <v>208</v>
      </c>
      <c r="G400" s="11" t="s">
        <v>209</v>
      </c>
      <c r="H400" s="14" t="s">
        <v>212</v>
      </c>
      <c r="I400" s="15" t="str">
        <f>VLOOKUP(data!K1195, avatar_ref!$A$1:$D$31, 2, FALSE)</f>
        <v>f</v>
      </c>
      <c r="J400" s="15" t="str">
        <f>VLOOKUP(data!K1195, avatar_ref!$A$1:$D$31, 3, FALSE)</f>
        <v>white/asian</v>
      </c>
      <c r="K400" s="14" t="s">
        <v>213</v>
      </c>
      <c r="L400" s="19" t="s">
        <v>30</v>
      </c>
      <c r="M400" s="20" t="str">
        <f>IF(L400="other",VLOOKUP(data!P1195, avatar_ref!$A$1:$D$31, 4, FALSE),VLOOKUP(data!F1195,avatar_ref!$A$1:$D$31, 4,FALSE))</f>
        <v>Tom</v>
      </c>
      <c r="N400" s="20" t="str">
        <f>IF(L400="other",VLOOKUP(data!P1195, avatar_ref!$A$1:$D$31, 2, FALSE),VLOOKUP(data!F1195,avatar_ref!$A$1:$D$31, 2,FALSE))</f>
        <v>m</v>
      </c>
      <c r="O400" s="20" t="str">
        <f>IF(L400="other",VLOOKUP(data!P1195, avatar_ref!$A$1:$D$31, 3, FALSE),VLOOKUP(data!F1195,avatar_ref!$A$1:$D$31, 3,FALSE))</f>
        <v>white</v>
      </c>
      <c r="P400" s="19" t="s">
        <v>165</v>
      </c>
      <c r="Q400" s="27">
        <v>0</v>
      </c>
      <c r="R400" s="27">
        <v>0</v>
      </c>
      <c r="S400" s="28" t="s">
        <v>47</v>
      </c>
      <c r="T400" s="28" t="s">
        <v>48</v>
      </c>
      <c r="U400" s="28" t="s">
        <v>48</v>
      </c>
      <c r="V400" s="28" t="s">
        <v>48</v>
      </c>
      <c r="W400" s="28" t="s">
        <v>47</v>
      </c>
      <c r="X400" s="30">
        <v>50</v>
      </c>
      <c r="Y400" s="30">
        <f>IF(Q400=1,100-X400,X400)</f>
        <v>50</v>
      </c>
      <c r="Z400" s="31" t="s">
        <v>47</v>
      </c>
      <c r="AA400" s="30" t="b">
        <v>1</v>
      </c>
      <c r="AB400" s="30" t="b">
        <v>0</v>
      </c>
      <c r="AC400" s="25">
        <v>1682619202430</v>
      </c>
      <c r="AD400" s="25">
        <v>1682619801140</v>
      </c>
      <c r="AE400" s="25">
        <v>1682619803996</v>
      </c>
      <c r="AF400" s="25">
        <v>1682619815096</v>
      </c>
      <c r="AG400" s="33"/>
      <c r="AH400" s="33"/>
      <c r="AI400" s="33"/>
    </row>
    <row r="401" spans="1:35" s="2" customFormat="1" ht="20" customHeight="1" x14ac:dyDescent="0.15">
      <c r="A401" s="8">
        <v>4</v>
      </c>
      <c r="B401" s="8">
        <v>4</v>
      </c>
      <c r="C401" s="23" t="s">
        <v>33</v>
      </c>
      <c r="D401" s="8">
        <v>1</v>
      </c>
      <c r="E401" s="10" t="str">
        <f>VLOOKUP(data!F1196, avatar_ref!$A$1:$D$31, 4, FALSE)</f>
        <v>Fred</v>
      </c>
      <c r="F401" s="11" t="s">
        <v>208</v>
      </c>
      <c r="G401" s="11" t="s">
        <v>209</v>
      </c>
      <c r="H401" s="14" t="s">
        <v>212</v>
      </c>
      <c r="I401" s="15" t="str">
        <f>VLOOKUP(data!K1196, avatar_ref!$A$1:$D$31, 2, FALSE)</f>
        <v>f</v>
      </c>
      <c r="J401" s="15" t="str">
        <f>VLOOKUP(data!K1196, avatar_ref!$A$1:$D$31, 3, FALSE)</f>
        <v>white/asian</v>
      </c>
      <c r="K401" s="14" t="s">
        <v>213</v>
      </c>
      <c r="L401" s="19" t="s">
        <v>30</v>
      </c>
      <c r="M401" s="20" t="str">
        <f>IF(L401="other",VLOOKUP(data!P1196, avatar_ref!$A$1:$D$31, 4, FALSE),VLOOKUP(data!F1196,avatar_ref!$A$1:$D$31, 4,FALSE))</f>
        <v>Tom</v>
      </c>
      <c r="N401" s="20" t="str">
        <f>IF(L401="other",VLOOKUP(data!P1196, avatar_ref!$A$1:$D$31, 2, FALSE),VLOOKUP(data!F1196,avatar_ref!$A$1:$D$31, 2,FALSE))</f>
        <v>m</v>
      </c>
      <c r="O401" s="20" t="str">
        <f>IF(L401="other",VLOOKUP(data!P1196, avatar_ref!$A$1:$D$31, 3, FALSE),VLOOKUP(data!F1196,avatar_ref!$A$1:$D$31, 3,FALSE))</f>
        <v>white</v>
      </c>
      <c r="P401" s="19" t="s">
        <v>165</v>
      </c>
      <c r="Q401" s="27">
        <v>0</v>
      </c>
      <c r="R401" s="27">
        <v>1</v>
      </c>
      <c r="S401" s="28" t="s">
        <v>55</v>
      </c>
      <c r="T401" s="28" t="s">
        <v>56</v>
      </c>
      <c r="U401" s="28" t="s">
        <v>55</v>
      </c>
      <c r="V401" s="28" t="s">
        <v>56</v>
      </c>
      <c r="W401" s="28" t="s">
        <v>55</v>
      </c>
      <c r="X401" s="30">
        <v>50</v>
      </c>
      <c r="Y401" s="30">
        <f>IF(Q401=1,100-X401,X401)</f>
        <v>50</v>
      </c>
      <c r="Z401" s="31" t="s">
        <v>55</v>
      </c>
      <c r="AA401" s="30" t="b">
        <v>1</v>
      </c>
      <c r="AB401" s="30" t="b">
        <v>1</v>
      </c>
      <c r="AC401" s="25">
        <v>1682619202430</v>
      </c>
      <c r="AD401" s="25">
        <v>1682619801140</v>
      </c>
      <c r="AE401" s="25">
        <v>1682619815848</v>
      </c>
      <c r="AF401" s="25">
        <v>1682619821408</v>
      </c>
      <c r="AG401" s="33"/>
      <c r="AH401" s="33"/>
      <c r="AI401" s="33"/>
    </row>
    <row r="402" spans="1:35" s="2" customFormat="1" ht="20" customHeight="1" x14ac:dyDescent="0.15">
      <c r="A402" s="8">
        <v>4</v>
      </c>
      <c r="B402" s="8">
        <v>4</v>
      </c>
      <c r="C402" s="23" t="s">
        <v>33</v>
      </c>
      <c r="D402" s="8">
        <v>2</v>
      </c>
      <c r="E402" s="10" t="str">
        <f>VLOOKUP(data!F1197, avatar_ref!$A$1:$D$31, 4, FALSE)</f>
        <v>Fred</v>
      </c>
      <c r="F402" s="11" t="s">
        <v>208</v>
      </c>
      <c r="G402" s="11" t="s">
        <v>209</v>
      </c>
      <c r="H402" s="14" t="s">
        <v>212</v>
      </c>
      <c r="I402" s="15" t="str">
        <f>VLOOKUP(data!K1197, avatar_ref!$A$1:$D$31, 2, FALSE)</f>
        <v>f</v>
      </c>
      <c r="J402" s="15" t="str">
        <f>VLOOKUP(data!K1197, avatar_ref!$A$1:$D$31, 3, FALSE)</f>
        <v>white/asian</v>
      </c>
      <c r="K402" s="14" t="s">
        <v>213</v>
      </c>
      <c r="L402" s="19" t="s">
        <v>30</v>
      </c>
      <c r="M402" s="20" t="str">
        <f>IF(L402="other",VLOOKUP(data!P1197, avatar_ref!$A$1:$D$31, 4, FALSE),VLOOKUP(data!F1197,avatar_ref!$A$1:$D$31, 4,FALSE))</f>
        <v>Tom</v>
      </c>
      <c r="N402" s="20" t="str">
        <f>IF(L402="other",VLOOKUP(data!P1197, avatar_ref!$A$1:$D$31, 2, FALSE),VLOOKUP(data!F1197,avatar_ref!$A$1:$D$31, 2,FALSE))</f>
        <v>m</v>
      </c>
      <c r="O402" s="20" t="str">
        <f>IF(L402="other",VLOOKUP(data!P1197, avatar_ref!$A$1:$D$31, 3, FALSE),VLOOKUP(data!F1197,avatar_ref!$A$1:$D$31, 3,FALSE))</f>
        <v>white</v>
      </c>
      <c r="P402" s="19" t="s">
        <v>165</v>
      </c>
      <c r="Q402" s="27">
        <v>0</v>
      </c>
      <c r="R402" s="27">
        <v>0</v>
      </c>
      <c r="S402" s="28" t="s">
        <v>53</v>
      </c>
      <c r="T402" s="28" t="s">
        <v>54</v>
      </c>
      <c r="U402" s="28" t="s">
        <v>54</v>
      </c>
      <c r="V402" s="28" t="s">
        <v>54</v>
      </c>
      <c r="W402" s="28" t="s">
        <v>53</v>
      </c>
      <c r="X402" s="30">
        <v>50</v>
      </c>
      <c r="Y402" s="30">
        <f>IF(Q402=1,100-X402,X402)</f>
        <v>50</v>
      </c>
      <c r="Z402" s="31" t="s">
        <v>53</v>
      </c>
      <c r="AA402" s="30" t="b">
        <v>1</v>
      </c>
      <c r="AB402" s="30" t="b">
        <v>0</v>
      </c>
      <c r="AC402" s="25">
        <v>1682619202430</v>
      </c>
      <c r="AD402" s="25">
        <v>1682619801140</v>
      </c>
      <c r="AE402" s="25">
        <v>1682619824380</v>
      </c>
      <c r="AF402" s="25">
        <v>1682619825998</v>
      </c>
      <c r="AG402" s="33"/>
      <c r="AH402" s="33"/>
      <c r="AI402" s="33"/>
    </row>
    <row r="403" spans="1:35" s="2" customFormat="1" ht="20" customHeight="1" x14ac:dyDescent="0.15">
      <c r="A403" s="8">
        <v>4</v>
      </c>
      <c r="B403" s="8">
        <v>4</v>
      </c>
      <c r="C403" s="23" t="s">
        <v>33</v>
      </c>
      <c r="D403" s="8">
        <v>3</v>
      </c>
      <c r="E403" s="10" t="str">
        <f>VLOOKUP(data!F1198, avatar_ref!$A$1:$D$31, 4, FALSE)</f>
        <v>Fred</v>
      </c>
      <c r="F403" s="11" t="s">
        <v>208</v>
      </c>
      <c r="G403" s="11" t="s">
        <v>209</v>
      </c>
      <c r="H403" s="14" t="s">
        <v>212</v>
      </c>
      <c r="I403" s="15" t="str">
        <f>VLOOKUP(data!K1198, avatar_ref!$A$1:$D$31, 2, FALSE)</f>
        <v>f</v>
      </c>
      <c r="J403" s="15" t="str">
        <f>VLOOKUP(data!K1198, avatar_ref!$A$1:$D$31, 3, FALSE)</f>
        <v>white/asian</v>
      </c>
      <c r="K403" s="14" t="s">
        <v>213</v>
      </c>
      <c r="L403" s="19" t="s">
        <v>30</v>
      </c>
      <c r="M403" s="20" t="str">
        <f>IF(L403="other",VLOOKUP(data!P1198, avatar_ref!$A$1:$D$31, 4, FALSE),VLOOKUP(data!F1198,avatar_ref!$A$1:$D$31, 4,FALSE))</f>
        <v>Tom</v>
      </c>
      <c r="N403" s="20" t="str">
        <f>IF(L403="other",VLOOKUP(data!P1198, avatar_ref!$A$1:$D$31, 2, FALSE),VLOOKUP(data!F1198,avatar_ref!$A$1:$D$31, 2,FALSE))</f>
        <v>m</v>
      </c>
      <c r="O403" s="20" t="str">
        <f>IF(L403="other",VLOOKUP(data!P1198, avatar_ref!$A$1:$D$31, 3, FALSE),VLOOKUP(data!F1198,avatar_ref!$A$1:$D$31, 3,FALSE))</f>
        <v>white</v>
      </c>
      <c r="P403" s="19" t="s">
        <v>165</v>
      </c>
      <c r="Q403" s="27">
        <v>1</v>
      </c>
      <c r="R403" s="27">
        <v>1</v>
      </c>
      <c r="S403" s="28" t="s">
        <v>37</v>
      </c>
      <c r="T403" s="28" t="s">
        <v>38</v>
      </c>
      <c r="U403" s="28" t="s">
        <v>37</v>
      </c>
      <c r="V403" s="28" t="s">
        <v>37</v>
      </c>
      <c r="W403" s="28" t="s">
        <v>38</v>
      </c>
      <c r="X403" s="30">
        <v>50</v>
      </c>
      <c r="Y403" s="30">
        <f>IF(Q403=1,100-X403,X403)</f>
        <v>50</v>
      </c>
      <c r="Z403" s="31" t="s">
        <v>38</v>
      </c>
      <c r="AA403" s="30" t="b">
        <v>0</v>
      </c>
      <c r="AB403" s="30" t="b">
        <v>0</v>
      </c>
      <c r="AC403" s="25">
        <v>1682619202430</v>
      </c>
      <c r="AD403" s="25">
        <v>1682619801140</v>
      </c>
      <c r="AE403" s="25">
        <v>1682619827101</v>
      </c>
      <c r="AF403" s="25">
        <v>1682619828736</v>
      </c>
      <c r="AG403" s="33"/>
      <c r="AH403" s="33"/>
      <c r="AI403" s="33"/>
    </row>
    <row r="404" spans="1:35" s="2" customFormat="1" ht="20" customHeight="1" x14ac:dyDescent="0.15">
      <c r="A404" s="8">
        <v>4</v>
      </c>
      <c r="B404" s="8">
        <v>4</v>
      </c>
      <c r="C404" s="23" t="s">
        <v>33</v>
      </c>
      <c r="D404" s="8">
        <v>4</v>
      </c>
      <c r="E404" s="10" t="str">
        <f>VLOOKUP(data!F1199, avatar_ref!$A$1:$D$31, 4, FALSE)</f>
        <v>Fred</v>
      </c>
      <c r="F404" s="11" t="s">
        <v>208</v>
      </c>
      <c r="G404" s="11" t="s">
        <v>209</v>
      </c>
      <c r="H404" s="14" t="s">
        <v>212</v>
      </c>
      <c r="I404" s="15" t="str">
        <f>VLOOKUP(data!K1199, avatar_ref!$A$1:$D$31, 2, FALSE)</f>
        <v>f</v>
      </c>
      <c r="J404" s="15" t="str">
        <f>VLOOKUP(data!K1199, avatar_ref!$A$1:$D$31, 3, FALSE)</f>
        <v>white/asian</v>
      </c>
      <c r="K404" s="14" t="s">
        <v>213</v>
      </c>
      <c r="L404" s="19" t="s">
        <v>30</v>
      </c>
      <c r="M404" s="20" t="str">
        <f>IF(L404="other",VLOOKUP(data!P1199, avatar_ref!$A$1:$D$31, 4, FALSE),VLOOKUP(data!F1199,avatar_ref!$A$1:$D$31, 4,FALSE))</f>
        <v>Tom</v>
      </c>
      <c r="N404" s="20" t="str">
        <f>IF(L404="other",VLOOKUP(data!P1199, avatar_ref!$A$1:$D$31, 2, FALSE),VLOOKUP(data!F1199,avatar_ref!$A$1:$D$31, 2,FALSE))</f>
        <v>m</v>
      </c>
      <c r="O404" s="20" t="str">
        <f>IF(L404="other",VLOOKUP(data!P1199, avatar_ref!$A$1:$D$31, 3, FALSE),VLOOKUP(data!F1199,avatar_ref!$A$1:$D$31, 3,FALSE))</f>
        <v>white</v>
      </c>
      <c r="P404" s="19" t="s">
        <v>165</v>
      </c>
      <c r="Q404" s="27">
        <v>0</v>
      </c>
      <c r="R404" s="27">
        <v>1</v>
      </c>
      <c r="S404" s="28" t="s">
        <v>45</v>
      </c>
      <c r="T404" s="28" t="s">
        <v>46</v>
      </c>
      <c r="U404" s="28" t="s">
        <v>45</v>
      </c>
      <c r="V404" s="28" t="s">
        <v>46</v>
      </c>
      <c r="W404" s="28" t="s">
        <v>45</v>
      </c>
      <c r="X404" s="30">
        <v>50</v>
      </c>
      <c r="Y404" s="30">
        <f>IF(Q404=1,100-X404,X404)</f>
        <v>50</v>
      </c>
      <c r="Z404" s="31" t="s">
        <v>45</v>
      </c>
      <c r="AA404" s="30" t="b">
        <v>1</v>
      </c>
      <c r="AB404" s="30" t="b">
        <v>1</v>
      </c>
      <c r="AC404" s="25">
        <v>1682619202430</v>
      </c>
      <c r="AD404" s="25">
        <v>1682619801140</v>
      </c>
      <c r="AE404" s="25">
        <v>1682619829271</v>
      </c>
      <c r="AF404" s="25">
        <v>1682619830889</v>
      </c>
      <c r="AG404" s="33"/>
      <c r="AH404" s="33"/>
      <c r="AI404" s="33"/>
    </row>
    <row r="405" spans="1:35" s="2" customFormat="1" ht="20" customHeight="1" x14ac:dyDescent="0.15">
      <c r="A405" s="8">
        <v>4</v>
      </c>
      <c r="B405" s="8">
        <v>4</v>
      </c>
      <c r="C405" s="23" t="s">
        <v>33</v>
      </c>
      <c r="D405" s="8">
        <v>5</v>
      </c>
      <c r="E405" s="10" t="str">
        <f>VLOOKUP(data!F1200, avatar_ref!$A$1:$D$31, 4, FALSE)</f>
        <v>Fred</v>
      </c>
      <c r="F405" s="11" t="s">
        <v>208</v>
      </c>
      <c r="G405" s="11" t="s">
        <v>209</v>
      </c>
      <c r="H405" s="14" t="s">
        <v>212</v>
      </c>
      <c r="I405" s="15" t="str">
        <f>VLOOKUP(data!K1200, avatar_ref!$A$1:$D$31, 2, FALSE)</f>
        <v>f</v>
      </c>
      <c r="J405" s="15" t="str">
        <f>VLOOKUP(data!K1200, avatar_ref!$A$1:$D$31, 3, FALSE)</f>
        <v>white/asian</v>
      </c>
      <c r="K405" s="14" t="s">
        <v>213</v>
      </c>
      <c r="L405" s="19" t="s">
        <v>30</v>
      </c>
      <c r="M405" s="20" t="str">
        <f>IF(L405="other",VLOOKUP(data!P1200, avatar_ref!$A$1:$D$31, 4, FALSE),VLOOKUP(data!F1200,avatar_ref!$A$1:$D$31, 4,FALSE))</f>
        <v>Tom</v>
      </c>
      <c r="N405" s="20" t="str">
        <f>IF(L405="other",VLOOKUP(data!P1200, avatar_ref!$A$1:$D$31, 2, FALSE),VLOOKUP(data!F1200,avatar_ref!$A$1:$D$31, 2,FALSE))</f>
        <v>m</v>
      </c>
      <c r="O405" s="20" t="str">
        <f>IF(L405="other",VLOOKUP(data!P1200, avatar_ref!$A$1:$D$31, 3, FALSE),VLOOKUP(data!F1200,avatar_ref!$A$1:$D$31, 3,FALSE))</f>
        <v>white</v>
      </c>
      <c r="P405" s="19" t="s">
        <v>165</v>
      </c>
      <c r="Q405" s="27">
        <v>0</v>
      </c>
      <c r="R405" s="27">
        <v>1</v>
      </c>
      <c r="S405" s="28" t="s">
        <v>51</v>
      </c>
      <c r="T405" s="28" t="s">
        <v>52</v>
      </c>
      <c r="U405" s="28" t="s">
        <v>51</v>
      </c>
      <c r="V405" s="28" t="s">
        <v>52</v>
      </c>
      <c r="W405" s="28" t="s">
        <v>51</v>
      </c>
      <c r="X405" s="30">
        <v>50</v>
      </c>
      <c r="Y405" s="30">
        <f>IF(Q405=1,100-X405,X405)</f>
        <v>50</v>
      </c>
      <c r="Z405" s="31" t="s">
        <v>51</v>
      </c>
      <c r="AA405" s="30" t="b">
        <v>1</v>
      </c>
      <c r="AB405" s="30" t="b">
        <v>1</v>
      </c>
      <c r="AC405" s="25">
        <v>1682619202430</v>
      </c>
      <c r="AD405" s="25">
        <v>1682619801140</v>
      </c>
      <c r="AE405" s="25">
        <v>1682619831441</v>
      </c>
      <c r="AF405" s="25">
        <v>1682619832926</v>
      </c>
      <c r="AG405" s="33"/>
      <c r="AH405" s="33"/>
      <c r="AI405" s="33"/>
    </row>
    <row r="406" spans="1:35" s="2" customFormat="1" ht="20" customHeight="1" x14ac:dyDescent="0.15">
      <c r="A406" s="8">
        <v>4</v>
      </c>
      <c r="B406" s="8">
        <v>4</v>
      </c>
      <c r="C406" s="23" t="s">
        <v>33</v>
      </c>
      <c r="D406" s="8">
        <v>6</v>
      </c>
      <c r="E406" s="10" t="str">
        <f>VLOOKUP(data!F1201, avatar_ref!$A$1:$D$31, 4, FALSE)</f>
        <v>Fred</v>
      </c>
      <c r="F406" s="11" t="s">
        <v>208</v>
      </c>
      <c r="G406" s="11" t="s">
        <v>209</v>
      </c>
      <c r="H406" s="14" t="s">
        <v>212</v>
      </c>
      <c r="I406" s="15" t="str">
        <f>VLOOKUP(data!K1201, avatar_ref!$A$1:$D$31, 2, FALSE)</f>
        <v>f</v>
      </c>
      <c r="J406" s="15" t="str">
        <f>VLOOKUP(data!K1201, avatar_ref!$A$1:$D$31, 3, FALSE)</f>
        <v>white/asian</v>
      </c>
      <c r="K406" s="14" t="s">
        <v>213</v>
      </c>
      <c r="L406" s="19" t="s">
        <v>30</v>
      </c>
      <c r="M406" s="20" t="str">
        <f>IF(L406="other",VLOOKUP(data!P1201, avatar_ref!$A$1:$D$31, 4, FALSE),VLOOKUP(data!F1201,avatar_ref!$A$1:$D$31, 4,FALSE))</f>
        <v>Tom</v>
      </c>
      <c r="N406" s="20" t="str">
        <f>IF(L406="other",VLOOKUP(data!P1201, avatar_ref!$A$1:$D$31, 2, FALSE),VLOOKUP(data!F1201,avatar_ref!$A$1:$D$31, 2,FALSE))</f>
        <v>m</v>
      </c>
      <c r="O406" s="20" t="str">
        <f>IF(L406="other",VLOOKUP(data!P1201, avatar_ref!$A$1:$D$31, 3, FALSE),VLOOKUP(data!F1201,avatar_ref!$A$1:$D$31, 3,FALSE))</f>
        <v>white</v>
      </c>
      <c r="P406" s="19" t="s">
        <v>165</v>
      </c>
      <c r="Q406" s="27">
        <v>1</v>
      </c>
      <c r="R406" s="27">
        <v>1</v>
      </c>
      <c r="S406" s="28" t="s">
        <v>61</v>
      </c>
      <c r="T406" s="28" t="s">
        <v>62</v>
      </c>
      <c r="U406" s="28" t="s">
        <v>61</v>
      </c>
      <c r="V406" s="28" t="s">
        <v>61</v>
      </c>
      <c r="W406" s="28" t="s">
        <v>62</v>
      </c>
      <c r="X406" s="30">
        <v>50</v>
      </c>
      <c r="Y406" s="30">
        <f>IF(Q406=1,100-X406,X406)</f>
        <v>50</v>
      </c>
      <c r="Z406" s="31" t="s">
        <v>62</v>
      </c>
      <c r="AA406" s="30" t="b">
        <v>0</v>
      </c>
      <c r="AB406" s="30" t="b">
        <v>0</v>
      </c>
      <c r="AC406" s="25">
        <v>1682619202430</v>
      </c>
      <c r="AD406" s="25">
        <v>1682619801140</v>
      </c>
      <c r="AE406" s="25">
        <v>1682619833611</v>
      </c>
      <c r="AF406" s="25">
        <v>1682619835078</v>
      </c>
      <c r="AG406" s="33"/>
      <c r="AH406" s="33"/>
      <c r="AI406" s="33"/>
    </row>
    <row r="407" spans="1:35" s="2" customFormat="1" ht="20" customHeight="1" x14ac:dyDescent="0.15">
      <c r="A407" s="8">
        <v>4</v>
      </c>
      <c r="B407" s="8">
        <v>4</v>
      </c>
      <c r="C407" s="23" t="s">
        <v>33</v>
      </c>
      <c r="D407" s="8">
        <v>7</v>
      </c>
      <c r="E407" s="10" t="str">
        <f>VLOOKUP(data!F1202, avatar_ref!$A$1:$D$31, 4, FALSE)</f>
        <v>Fred</v>
      </c>
      <c r="F407" s="11" t="s">
        <v>208</v>
      </c>
      <c r="G407" s="11" t="s">
        <v>209</v>
      </c>
      <c r="H407" s="14" t="s">
        <v>212</v>
      </c>
      <c r="I407" s="15" t="str">
        <f>VLOOKUP(data!K1202, avatar_ref!$A$1:$D$31, 2, FALSE)</f>
        <v>f</v>
      </c>
      <c r="J407" s="15" t="str">
        <f>VLOOKUP(data!K1202, avatar_ref!$A$1:$D$31, 3, FALSE)</f>
        <v>white/asian</v>
      </c>
      <c r="K407" s="14" t="s">
        <v>213</v>
      </c>
      <c r="L407" s="19" t="s">
        <v>30</v>
      </c>
      <c r="M407" s="20" t="str">
        <f>IF(L407="other",VLOOKUP(data!P1202, avatar_ref!$A$1:$D$31, 4, FALSE),VLOOKUP(data!F1202,avatar_ref!$A$1:$D$31, 4,FALSE))</f>
        <v>Tom</v>
      </c>
      <c r="N407" s="20" t="str">
        <f>IF(L407="other",VLOOKUP(data!P1202, avatar_ref!$A$1:$D$31, 2, FALSE),VLOOKUP(data!F1202,avatar_ref!$A$1:$D$31, 2,FALSE))</f>
        <v>m</v>
      </c>
      <c r="O407" s="20" t="str">
        <f>IF(L407="other",VLOOKUP(data!P1202, avatar_ref!$A$1:$D$31, 3, FALSE),VLOOKUP(data!F1202,avatar_ref!$A$1:$D$31, 3,FALSE))</f>
        <v>white</v>
      </c>
      <c r="P407" s="19" t="s">
        <v>165</v>
      </c>
      <c r="Q407" s="27">
        <v>1</v>
      </c>
      <c r="R407" s="27">
        <v>1</v>
      </c>
      <c r="S407" s="28" t="s">
        <v>67</v>
      </c>
      <c r="T407" s="28" t="s">
        <v>68</v>
      </c>
      <c r="U407" s="28" t="s">
        <v>67</v>
      </c>
      <c r="V407" s="28" t="s">
        <v>67</v>
      </c>
      <c r="W407" s="28" t="s">
        <v>68</v>
      </c>
      <c r="X407" s="30">
        <v>50</v>
      </c>
      <c r="Y407" s="30">
        <f>IF(Q407=1,100-X407,X407)</f>
        <v>50</v>
      </c>
      <c r="Z407" s="31" t="s">
        <v>68</v>
      </c>
      <c r="AA407" s="30" t="b">
        <v>0</v>
      </c>
      <c r="AB407" s="30" t="b">
        <v>0</v>
      </c>
      <c r="AC407" s="25">
        <v>1682619202430</v>
      </c>
      <c r="AD407" s="25">
        <v>1682619801140</v>
      </c>
      <c r="AE407" s="25">
        <v>1682619835647</v>
      </c>
      <c r="AF407" s="25">
        <v>1682619837081</v>
      </c>
      <c r="AG407" s="33"/>
      <c r="AH407" s="33"/>
      <c r="AI407" s="33"/>
    </row>
    <row r="408" spans="1:35" s="2" customFormat="1" ht="20" customHeight="1" x14ac:dyDescent="0.15">
      <c r="A408" s="8">
        <v>4</v>
      </c>
      <c r="B408" s="8">
        <v>4</v>
      </c>
      <c r="C408" s="23" t="s">
        <v>33</v>
      </c>
      <c r="D408" s="8">
        <v>8</v>
      </c>
      <c r="E408" s="10" t="str">
        <f>VLOOKUP(data!F1203, avatar_ref!$A$1:$D$31, 4, FALSE)</f>
        <v>Fred</v>
      </c>
      <c r="F408" s="11" t="s">
        <v>208</v>
      </c>
      <c r="G408" s="11" t="s">
        <v>209</v>
      </c>
      <c r="H408" s="14" t="s">
        <v>212</v>
      </c>
      <c r="I408" s="15" t="str">
        <f>VLOOKUP(data!K1203, avatar_ref!$A$1:$D$31, 2, FALSE)</f>
        <v>f</v>
      </c>
      <c r="J408" s="15" t="str">
        <f>VLOOKUP(data!K1203, avatar_ref!$A$1:$D$31, 3, FALSE)</f>
        <v>white/asian</v>
      </c>
      <c r="K408" s="14" t="s">
        <v>213</v>
      </c>
      <c r="L408" s="19" t="s">
        <v>30</v>
      </c>
      <c r="M408" s="20" t="str">
        <f>IF(L408="other",VLOOKUP(data!P1203, avatar_ref!$A$1:$D$31, 4, FALSE),VLOOKUP(data!F1203,avatar_ref!$A$1:$D$31, 4,FALSE))</f>
        <v>Tom</v>
      </c>
      <c r="N408" s="20" t="str">
        <f>IF(L408="other",VLOOKUP(data!P1203, avatar_ref!$A$1:$D$31, 2, FALSE),VLOOKUP(data!F1203,avatar_ref!$A$1:$D$31, 2,FALSE))</f>
        <v>m</v>
      </c>
      <c r="O408" s="20" t="str">
        <f>IF(L408="other",VLOOKUP(data!P1203, avatar_ref!$A$1:$D$31, 3, FALSE),VLOOKUP(data!F1203,avatar_ref!$A$1:$D$31, 3,FALSE))</f>
        <v>white</v>
      </c>
      <c r="P408" s="19" t="s">
        <v>165</v>
      </c>
      <c r="Q408" s="27">
        <v>1</v>
      </c>
      <c r="R408" s="27">
        <v>1</v>
      </c>
      <c r="S408" s="28" t="s">
        <v>57</v>
      </c>
      <c r="T408" s="28" t="s">
        <v>58</v>
      </c>
      <c r="U408" s="28" t="s">
        <v>57</v>
      </c>
      <c r="V408" s="28" t="s">
        <v>57</v>
      </c>
      <c r="W408" s="28" t="s">
        <v>58</v>
      </c>
      <c r="X408" s="30">
        <v>50</v>
      </c>
      <c r="Y408" s="30">
        <f>IF(Q408=1,100-X408,X408)</f>
        <v>50</v>
      </c>
      <c r="Z408" s="31" t="s">
        <v>58</v>
      </c>
      <c r="AA408" s="30" t="b">
        <v>0</v>
      </c>
      <c r="AB408" s="30" t="b">
        <v>0</v>
      </c>
      <c r="AC408" s="25">
        <v>1682619202430</v>
      </c>
      <c r="AD408" s="25">
        <v>1682619801140</v>
      </c>
      <c r="AE408" s="25">
        <v>1682619837650</v>
      </c>
      <c r="AF408" s="25">
        <v>1682619839100</v>
      </c>
      <c r="AG408" s="33"/>
      <c r="AH408" s="33"/>
      <c r="AI408" s="33"/>
    </row>
    <row r="409" spans="1:35" s="2" customFormat="1" ht="20" customHeight="1" x14ac:dyDescent="0.15">
      <c r="A409" s="8">
        <v>4</v>
      </c>
      <c r="B409" s="8">
        <v>4</v>
      </c>
      <c r="C409" s="23" t="s">
        <v>33</v>
      </c>
      <c r="D409" s="8">
        <v>9</v>
      </c>
      <c r="E409" s="10" t="str">
        <f>VLOOKUP(data!F1204, avatar_ref!$A$1:$D$31, 4, FALSE)</f>
        <v>Fred</v>
      </c>
      <c r="F409" s="11" t="s">
        <v>208</v>
      </c>
      <c r="G409" s="11" t="s">
        <v>209</v>
      </c>
      <c r="H409" s="14" t="s">
        <v>212</v>
      </c>
      <c r="I409" s="15" t="str">
        <f>VLOOKUP(data!K1204, avatar_ref!$A$1:$D$31, 2, FALSE)</f>
        <v>f</v>
      </c>
      <c r="J409" s="15" t="str">
        <f>VLOOKUP(data!K1204, avatar_ref!$A$1:$D$31, 3, FALSE)</f>
        <v>white/asian</v>
      </c>
      <c r="K409" s="14" t="s">
        <v>213</v>
      </c>
      <c r="L409" s="19" t="s">
        <v>30</v>
      </c>
      <c r="M409" s="20" t="str">
        <f>IF(L409="other",VLOOKUP(data!P1204, avatar_ref!$A$1:$D$31, 4, FALSE),VLOOKUP(data!F1204,avatar_ref!$A$1:$D$31, 4,FALSE))</f>
        <v>Tom</v>
      </c>
      <c r="N409" s="20" t="str">
        <f>IF(L409="other",VLOOKUP(data!P1204, avatar_ref!$A$1:$D$31, 2, FALSE),VLOOKUP(data!F1204,avatar_ref!$A$1:$D$31, 2,FALSE))</f>
        <v>m</v>
      </c>
      <c r="O409" s="20" t="str">
        <f>IF(L409="other",VLOOKUP(data!P1204, avatar_ref!$A$1:$D$31, 3, FALSE),VLOOKUP(data!F1204,avatar_ref!$A$1:$D$31, 3,FALSE))</f>
        <v>white</v>
      </c>
      <c r="P409" s="19" t="s">
        <v>165</v>
      </c>
      <c r="Q409" s="27">
        <v>0</v>
      </c>
      <c r="R409" s="27">
        <v>1</v>
      </c>
      <c r="S409" s="28" t="s">
        <v>63</v>
      </c>
      <c r="T409" s="28" t="s">
        <v>64</v>
      </c>
      <c r="U409" s="28" t="s">
        <v>63</v>
      </c>
      <c r="V409" s="28" t="s">
        <v>64</v>
      </c>
      <c r="W409" s="28" t="s">
        <v>63</v>
      </c>
      <c r="X409" s="30">
        <v>50</v>
      </c>
      <c r="Y409" s="30">
        <f>IF(Q409=1,100-X409,X409)</f>
        <v>50</v>
      </c>
      <c r="Z409" s="31" t="s">
        <v>63</v>
      </c>
      <c r="AA409" s="30" t="b">
        <v>1</v>
      </c>
      <c r="AB409" s="30" t="b">
        <v>1</v>
      </c>
      <c r="AC409" s="25">
        <v>1682619202430</v>
      </c>
      <c r="AD409" s="25">
        <v>1682619801140</v>
      </c>
      <c r="AE409" s="25">
        <v>1682619839686</v>
      </c>
      <c r="AF409" s="25">
        <v>1682619841170</v>
      </c>
      <c r="AG409" s="33"/>
      <c r="AH409" s="33"/>
      <c r="AI409" s="33"/>
    </row>
    <row r="410" spans="1:35" s="2" customFormat="1" ht="20" customHeight="1" x14ac:dyDescent="0.15">
      <c r="A410" s="8">
        <v>4</v>
      </c>
      <c r="B410" s="8">
        <v>4</v>
      </c>
      <c r="C410" s="23" t="s">
        <v>33</v>
      </c>
      <c r="D410" s="8">
        <v>10</v>
      </c>
      <c r="E410" s="10" t="str">
        <f>VLOOKUP(data!F1205, avatar_ref!$A$1:$D$31, 4, FALSE)</f>
        <v>Fred</v>
      </c>
      <c r="F410" s="11" t="s">
        <v>208</v>
      </c>
      <c r="G410" s="11" t="s">
        <v>209</v>
      </c>
      <c r="H410" s="14" t="s">
        <v>212</v>
      </c>
      <c r="I410" s="15" t="str">
        <f>VLOOKUP(data!K1205, avatar_ref!$A$1:$D$31, 2, FALSE)</f>
        <v>f</v>
      </c>
      <c r="J410" s="15" t="str">
        <f>VLOOKUP(data!K1205, avatar_ref!$A$1:$D$31, 3, FALSE)</f>
        <v>white/asian</v>
      </c>
      <c r="K410" s="14" t="s">
        <v>213</v>
      </c>
      <c r="L410" s="19" t="s">
        <v>30</v>
      </c>
      <c r="M410" s="20" t="str">
        <f>IF(L410="other",VLOOKUP(data!P1205, avatar_ref!$A$1:$D$31, 4, FALSE),VLOOKUP(data!F1205,avatar_ref!$A$1:$D$31, 4,FALSE))</f>
        <v>Tom</v>
      </c>
      <c r="N410" s="20" t="str">
        <f>IF(L410="other",VLOOKUP(data!P1205, avatar_ref!$A$1:$D$31, 2, FALSE),VLOOKUP(data!F1205,avatar_ref!$A$1:$D$31, 2,FALSE))</f>
        <v>m</v>
      </c>
      <c r="O410" s="20" t="str">
        <f>IF(L410="other",VLOOKUP(data!P1205, avatar_ref!$A$1:$D$31, 3, FALSE),VLOOKUP(data!F1205,avatar_ref!$A$1:$D$31, 3,FALSE))</f>
        <v>white</v>
      </c>
      <c r="P410" s="19" t="s">
        <v>165</v>
      </c>
      <c r="Q410" s="27">
        <v>1</v>
      </c>
      <c r="R410" s="27">
        <v>1</v>
      </c>
      <c r="S410" s="28" t="s">
        <v>41</v>
      </c>
      <c r="T410" s="28" t="s">
        <v>42</v>
      </c>
      <c r="U410" s="28" t="s">
        <v>41</v>
      </c>
      <c r="V410" s="28" t="s">
        <v>41</v>
      </c>
      <c r="W410" s="28" t="s">
        <v>42</v>
      </c>
      <c r="X410" s="30">
        <v>50</v>
      </c>
      <c r="Y410" s="30">
        <f>IF(Q410=1,100-X410,X410)</f>
        <v>50</v>
      </c>
      <c r="Z410" s="31" t="s">
        <v>42</v>
      </c>
      <c r="AA410" s="30" t="b">
        <v>0</v>
      </c>
      <c r="AB410" s="30" t="b">
        <v>0</v>
      </c>
      <c r="AC410" s="25">
        <v>1682619202430</v>
      </c>
      <c r="AD410" s="25">
        <v>1682619801140</v>
      </c>
      <c r="AE410" s="25">
        <v>1682619841839</v>
      </c>
      <c r="AF410" s="25">
        <v>1682619843323</v>
      </c>
      <c r="AG410" s="33"/>
      <c r="AH410" s="33"/>
      <c r="AI410" s="33"/>
    </row>
    <row r="411" spans="1:35" s="2" customFormat="1" ht="20" customHeight="1" x14ac:dyDescent="0.15">
      <c r="A411" s="8">
        <v>4</v>
      </c>
      <c r="B411" s="8">
        <v>4</v>
      </c>
      <c r="C411" s="23" t="s">
        <v>33</v>
      </c>
      <c r="D411" s="8">
        <v>11</v>
      </c>
      <c r="E411" s="10" t="str">
        <f>VLOOKUP(data!F1206, avatar_ref!$A$1:$D$31, 4, FALSE)</f>
        <v>Fred</v>
      </c>
      <c r="F411" s="11" t="s">
        <v>208</v>
      </c>
      <c r="G411" s="11" t="s">
        <v>209</v>
      </c>
      <c r="H411" s="14" t="s">
        <v>212</v>
      </c>
      <c r="I411" s="15" t="str">
        <f>VLOOKUP(data!K1206, avatar_ref!$A$1:$D$31, 2, FALSE)</f>
        <v>f</v>
      </c>
      <c r="J411" s="15" t="str">
        <f>VLOOKUP(data!K1206, avatar_ref!$A$1:$D$31, 3, FALSE)</f>
        <v>white/asian</v>
      </c>
      <c r="K411" s="14" t="s">
        <v>213</v>
      </c>
      <c r="L411" s="19" t="s">
        <v>30</v>
      </c>
      <c r="M411" s="20" t="str">
        <f>IF(L411="other",VLOOKUP(data!P1206, avatar_ref!$A$1:$D$31, 4, FALSE),VLOOKUP(data!F1206,avatar_ref!$A$1:$D$31, 4,FALSE))</f>
        <v>Tom</v>
      </c>
      <c r="N411" s="20" t="str">
        <f>IF(L411="other",VLOOKUP(data!P1206, avatar_ref!$A$1:$D$31, 2, FALSE),VLOOKUP(data!F1206,avatar_ref!$A$1:$D$31, 2,FALSE))</f>
        <v>m</v>
      </c>
      <c r="O411" s="20" t="str">
        <f>IF(L411="other",VLOOKUP(data!P1206, avatar_ref!$A$1:$D$31, 3, FALSE),VLOOKUP(data!F1206,avatar_ref!$A$1:$D$31, 3,FALSE))</f>
        <v>white</v>
      </c>
      <c r="P411" s="19" t="s">
        <v>165</v>
      </c>
      <c r="Q411" s="27">
        <v>0</v>
      </c>
      <c r="R411" s="27">
        <v>0</v>
      </c>
      <c r="S411" s="28" t="s">
        <v>34</v>
      </c>
      <c r="T411" s="28" t="s">
        <v>35</v>
      </c>
      <c r="U411" s="28" t="s">
        <v>35</v>
      </c>
      <c r="V411" s="28" t="s">
        <v>35</v>
      </c>
      <c r="W411" s="28" t="s">
        <v>34</v>
      </c>
      <c r="X411" s="30">
        <v>50</v>
      </c>
      <c r="Y411" s="30">
        <f>IF(Q411=1,100-X411,X411)</f>
        <v>50</v>
      </c>
      <c r="Z411" s="31" t="s">
        <v>34</v>
      </c>
      <c r="AA411" s="30" t="b">
        <v>1</v>
      </c>
      <c r="AB411" s="30" t="b">
        <v>0</v>
      </c>
      <c r="AC411" s="25">
        <v>1682619202430</v>
      </c>
      <c r="AD411" s="25">
        <v>1682619801140</v>
      </c>
      <c r="AE411" s="25">
        <v>1682619843842</v>
      </c>
      <c r="AF411" s="25">
        <v>1682619845259</v>
      </c>
      <c r="AG411" s="33"/>
      <c r="AH411" s="33"/>
      <c r="AI411" s="33"/>
    </row>
    <row r="412" spans="1:35" s="2" customFormat="1" ht="20" customHeight="1" x14ac:dyDescent="0.15">
      <c r="A412" s="8">
        <v>4</v>
      </c>
      <c r="B412" s="8">
        <v>4</v>
      </c>
      <c r="C412" s="23" t="s">
        <v>33</v>
      </c>
      <c r="D412" s="8">
        <v>12</v>
      </c>
      <c r="E412" s="10" t="str">
        <f>VLOOKUP(data!F1207, avatar_ref!$A$1:$D$31, 4, FALSE)</f>
        <v>Fred</v>
      </c>
      <c r="F412" s="11" t="s">
        <v>208</v>
      </c>
      <c r="G412" s="11" t="s">
        <v>209</v>
      </c>
      <c r="H412" s="14" t="s">
        <v>212</v>
      </c>
      <c r="I412" s="15" t="str">
        <f>VLOOKUP(data!K1207, avatar_ref!$A$1:$D$31, 2, FALSE)</f>
        <v>f</v>
      </c>
      <c r="J412" s="15" t="str">
        <f>VLOOKUP(data!K1207, avatar_ref!$A$1:$D$31, 3, FALSE)</f>
        <v>white/asian</v>
      </c>
      <c r="K412" s="14" t="s">
        <v>213</v>
      </c>
      <c r="L412" s="19" t="s">
        <v>30</v>
      </c>
      <c r="M412" s="20" t="str">
        <f>IF(L412="other",VLOOKUP(data!P1207, avatar_ref!$A$1:$D$31, 4, FALSE),VLOOKUP(data!F1207,avatar_ref!$A$1:$D$31, 4,FALSE))</f>
        <v>Tom</v>
      </c>
      <c r="N412" s="20" t="str">
        <f>IF(L412="other",VLOOKUP(data!P1207, avatar_ref!$A$1:$D$31, 2, FALSE),VLOOKUP(data!F1207,avatar_ref!$A$1:$D$31, 2,FALSE))</f>
        <v>m</v>
      </c>
      <c r="O412" s="20" t="str">
        <f>IF(L412="other",VLOOKUP(data!P1207, avatar_ref!$A$1:$D$31, 3, FALSE),VLOOKUP(data!F1207,avatar_ref!$A$1:$D$31, 3,FALSE))</f>
        <v>white</v>
      </c>
      <c r="P412" s="19" t="s">
        <v>165</v>
      </c>
      <c r="Q412" s="27">
        <v>1</v>
      </c>
      <c r="R412" s="27">
        <v>1</v>
      </c>
      <c r="S412" s="28" t="s">
        <v>71</v>
      </c>
      <c r="T412" s="28" t="s">
        <v>72</v>
      </c>
      <c r="U412" s="28" t="s">
        <v>71</v>
      </c>
      <c r="V412" s="28" t="s">
        <v>71</v>
      </c>
      <c r="W412" s="28" t="s">
        <v>72</v>
      </c>
      <c r="X412" s="30">
        <v>50</v>
      </c>
      <c r="Y412" s="30">
        <f>IF(Q412=1,100-X412,X412)</f>
        <v>50</v>
      </c>
      <c r="Z412" s="31" t="s">
        <v>72</v>
      </c>
      <c r="AA412" s="30" t="b">
        <v>0</v>
      </c>
      <c r="AB412" s="30" t="b">
        <v>0</v>
      </c>
      <c r="AC412" s="25">
        <v>1682619202430</v>
      </c>
      <c r="AD412" s="25">
        <v>1682619801140</v>
      </c>
      <c r="AE412" s="25">
        <v>1682619845811</v>
      </c>
      <c r="AF412" s="25">
        <v>1682619847263</v>
      </c>
      <c r="AG412" s="33"/>
      <c r="AH412" s="33"/>
      <c r="AI412" s="33"/>
    </row>
    <row r="413" spans="1:35" s="2" customFormat="1" ht="20" customHeight="1" x14ac:dyDescent="0.15">
      <c r="A413" s="8">
        <v>4</v>
      </c>
      <c r="B413" s="8">
        <v>4</v>
      </c>
      <c r="C413" s="23" t="s">
        <v>33</v>
      </c>
      <c r="D413" s="8">
        <v>13</v>
      </c>
      <c r="E413" s="10" t="str">
        <f>VLOOKUP(data!F1208, avatar_ref!$A$1:$D$31, 4, FALSE)</f>
        <v>Fred</v>
      </c>
      <c r="F413" s="11" t="s">
        <v>208</v>
      </c>
      <c r="G413" s="11" t="s">
        <v>209</v>
      </c>
      <c r="H413" s="14" t="s">
        <v>212</v>
      </c>
      <c r="I413" s="15" t="str">
        <f>VLOOKUP(data!K1208, avatar_ref!$A$1:$D$31, 2, FALSE)</f>
        <v>f</v>
      </c>
      <c r="J413" s="15" t="str">
        <f>VLOOKUP(data!K1208, avatar_ref!$A$1:$D$31, 3, FALSE)</f>
        <v>white/asian</v>
      </c>
      <c r="K413" s="14" t="s">
        <v>213</v>
      </c>
      <c r="L413" s="19" t="s">
        <v>30</v>
      </c>
      <c r="M413" s="20" t="str">
        <f>IF(L413="other",VLOOKUP(data!P1208, avatar_ref!$A$1:$D$31, 4, FALSE),VLOOKUP(data!F1208,avatar_ref!$A$1:$D$31, 4,FALSE))</f>
        <v>Tom</v>
      </c>
      <c r="N413" s="20" t="str">
        <f>IF(L413="other",VLOOKUP(data!P1208, avatar_ref!$A$1:$D$31, 2, FALSE),VLOOKUP(data!F1208,avatar_ref!$A$1:$D$31, 2,FALSE))</f>
        <v>m</v>
      </c>
      <c r="O413" s="20" t="str">
        <f>IF(L413="other",VLOOKUP(data!P1208, avatar_ref!$A$1:$D$31, 3, FALSE),VLOOKUP(data!F1208,avatar_ref!$A$1:$D$31, 3,FALSE))</f>
        <v>white</v>
      </c>
      <c r="P413" s="19" t="s">
        <v>165</v>
      </c>
      <c r="Q413" s="27">
        <v>0</v>
      </c>
      <c r="R413" s="27">
        <v>1</v>
      </c>
      <c r="S413" s="28" t="s">
        <v>65</v>
      </c>
      <c r="T413" s="28" t="s">
        <v>66</v>
      </c>
      <c r="U413" s="28" t="s">
        <v>65</v>
      </c>
      <c r="V413" s="28" t="s">
        <v>66</v>
      </c>
      <c r="W413" s="28" t="s">
        <v>65</v>
      </c>
      <c r="X413" s="30">
        <v>50</v>
      </c>
      <c r="Y413" s="30">
        <f>IF(Q413=1,100-X413,X413)</f>
        <v>50</v>
      </c>
      <c r="Z413" s="31" t="s">
        <v>65</v>
      </c>
      <c r="AA413" s="30" t="b">
        <v>1</v>
      </c>
      <c r="AB413" s="30" t="b">
        <v>1</v>
      </c>
      <c r="AC413" s="25">
        <v>1682619202430</v>
      </c>
      <c r="AD413" s="25">
        <v>1682619801140</v>
      </c>
      <c r="AE413" s="25">
        <v>1682619848265</v>
      </c>
      <c r="AF413" s="25">
        <v>1682619849700</v>
      </c>
      <c r="AG413" s="33"/>
      <c r="AH413" s="33"/>
      <c r="AI413" s="33"/>
    </row>
    <row r="414" spans="1:35" s="2" customFormat="1" ht="20" customHeight="1" x14ac:dyDescent="0.15">
      <c r="A414" s="8">
        <v>4</v>
      </c>
      <c r="B414" s="8">
        <v>4</v>
      </c>
      <c r="C414" s="23" t="s">
        <v>33</v>
      </c>
      <c r="D414" s="8">
        <v>14</v>
      </c>
      <c r="E414" s="10" t="str">
        <f>VLOOKUP(data!F1209, avatar_ref!$A$1:$D$31, 4, FALSE)</f>
        <v>Fred</v>
      </c>
      <c r="F414" s="11" t="s">
        <v>208</v>
      </c>
      <c r="G414" s="11" t="s">
        <v>209</v>
      </c>
      <c r="H414" s="14" t="s">
        <v>212</v>
      </c>
      <c r="I414" s="15" t="str">
        <f>VLOOKUP(data!K1209, avatar_ref!$A$1:$D$31, 2, FALSE)</f>
        <v>f</v>
      </c>
      <c r="J414" s="15" t="str">
        <f>VLOOKUP(data!K1209, avatar_ref!$A$1:$D$31, 3, FALSE)</f>
        <v>white/asian</v>
      </c>
      <c r="K414" s="14" t="s">
        <v>213</v>
      </c>
      <c r="L414" s="19" t="s">
        <v>30</v>
      </c>
      <c r="M414" s="20" t="str">
        <f>IF(L414="other",VLOOKUP(data!P1209, avatar_ref!$A$1:$D$31, 4, FALSE),VLOOKUP(data!F1209,avatar_ref!$A$1:$D$31, 4,FALSE))</f>
        <v>Tom</v>
      </c>
      <c r="N414" s="20" t="str">
        <f>IF(L414="other",VLOOKUP(data!P1209, avatar_ref!$A$1:$D$31, 2, FALSE),VLOOKUP(data!F1209,avatar_ref!$A$1:$D$31, 2,FALSE))</f>
        <v>m</v>
      </c>
      <c r="O414" s="20" t="str">
        <f>IF(L414="other",VLOOKUP(data!P1209, avatar_ref!$A$1:$D$31, 3, FALSE),VLOOKUP(data!F1209,avatar_ref!$A$1:$D$31, 3,FALSE))</f>
        <v>white</v>
      </c>
      <c r="P414" s="19" t="s">
        <v>165</v>
      </c>
      <c r="Q414" s="27">
        <v>0</v>
      </c>
      <c r="R414" s="27">
        <v>0</v>
      </c>
      <c r="S414" s="28" t="s">
        <v>39</v>
      </c>
      <c r="T414" s="28" t="s">
        <v>40</v>
      </c>
      <c r="U414" s="28" t="s">
        <v>40</v>
      </c>
      <c r="V414" s="28" t="s">
        <v>40</v>
      </c>
      <c r="W414" s="28" t="s">
        <v>39</v>
      </c>
      <c r="X414" s="30">
        <v>50</v>
      </c>
      <c r="Y414" s="30">
        <f>IF(Q414=1,100-X414,X414)</f>
        <v>50</v>
      </c>
      <c r="Z414" s="31" t="s">
        <v>39</v>
      </c>
      <c r="AA414" s="30" t="b">
        <v>1</v>
      </c>
      <c r="AB414" s="30" t="b">
        <v>0</v>
      </c>
      <c r="AC414" s="25">
        <v>1682619202430</v>
      </c>
      <c r="AD414" s="25">
        <v>1682619801140</v>
      </c>
      <c r="AE414" s="25">
        <v>1682619850285</v>
      </c>
      <c r="AF414" s="25">
        <v>1682619851770</v>
      </c>
      <c r="AG414" s="33"/>
      <c r="AH414" s="33"/>
      <c r="AI414" s="33"/>
    </row>
    <row r="415" spans="1:35" s="2" customFormat="1" ht="20" customHeight="1" x14ac:dyDescent="0.15">
      <c r="A415" s="8">
        <v>4</v>
      </c>
      <c r="B415" s="8">
        <v>4</v>
      </c>
      <c r="C415" s="23" t="s">
        <v>33</v>
      </c>
      <c r="D415" s="8">
        <v>15</v>
      </c>
      <c r="E415" s="10" t="str">
        <f>VLOOKUP(data!F1210, avatar_ref!$A$1:$D$31, 4, FALSE)</f>
        <v>Fred</v>
      </c>
      <c r="F415" s="11" t="s">
        <v>208</v>
      </c>
      <c r="G415" s="11" t="s">
        <v>209</v>
      </c>
      <c r="H415" s="14" t="s">
        <v>212</v>
      </c>
      <c r="I415" s="15" t="str">
        <f>VLOOKUP(data!K1210, avatar_ref!$A$1:$D$31, 2, FALSE)</f>
        <v>f</v>
      </c>
      <c r="J415" s="15" t="str">
        <f>VLOOKUP(data!K1210, avatar_ref!$A$1:$D$31, 3, FALSE)</f>
        <v>white/asian</v>
      </c>
      <c r="K415" s="14" t="s">
        <v>213</v>
      </c>
      <c r="L415" s="19" t="s">
        <v>30</v>
      </c>
      <c r="M415" s="20" t="str">
        <f>IF(L415="other",VLOOKUP(data!P1210, avatar_ref!$A$1:$D$31, 4, FALSE),VLOOKUP(data!F1210,avatar_ref!$A$1:$D$31, 4,FALSE))</f>
        <v>Tom</v>
      </c>
      <c r="N415" s="20" t="str">
        <f>IF(L415="other",VLOOKUP(data!P1210, avatar_ref!$A$1:$D$31, 2, FALSE),VLOOKUP(data!F1210,avatar_ref!$A$1:$D$31, 2,FALSE))</f>
        <v>m</v>
      </c>
      <c r="O415" s="20" t="str">
        <f>IF(L415="other",VLOOKUP(data!P1210, avatar_ref!$A$1:$D$31, 3, FALSE),VLOOKUP(data!F1210,avatar_ref!$A$1:$D$31, 3,FALSE))</f>
        <v>white</v>
      </c>
      <c r="P415" s="19" t="s">
        <v>165</v>
      </c>
      <c r="Q415" s="27">
        <v>1</v>
      </c>
      <c r="R415" s="27">
        <v>1</v>
      </c>
      <c r="S415" s="28" t="s">
        <v>59</v>
      </c>
      <c r="T415" s="28" t="s">
        <v>60</v>
      </c>
      <c r="U415" s="28" t="s">
        <v>59</v>
      </c>
      <c r="V415" s="28" t="s">
        <v>59</v>
      </c>
      <c r="W415" s="28" t="s">
        <v>60</v>
      </c>
      <c r="X415" s="30">
        <v>50</v>
      </c>
      <c r="Y415" s="30">
        <f>IF(Q415=1,100-X415,X415)</f>
        <v>50</v>
      </c>
      <c r="Z415" s="31" t="s">
        <v>60</v>
      </c>
      <c r="AA415" s="30" t="b">
        <v>0</v>
      </c>
      <c r="AB415" s="30" t="b">
        <v>0</v>
      </c>
      <c r="AC415" s="25">
        <v>1682619202430</v>
      </c>
      <c r="AD415" s="25">
        <v>1682619801140</v>
      </c>
      <c r="AE415" s="25">
        <v>1682619852305</v>
      </c>
      <c r="AF415" s="25">
        <v>1682619853773</v>
      </c>
      <c r="AG415" s="33"/>
      <c r="AH415" s="33"/>
      <c r="AI415" s="33"/>
    </row>
    <row r="416" spans="1:35" s="2" customFormat="1" ht="20" customHeight="1" x14ac:dyDescent="0.15">
      <c r="A416" s="8">
        <v>4</v>
      </c>
      <c r="B416" s="8">
        <v>4</v>
      </c>
      <c r="C416" s="23" t="s">
        <v>33</v>
      </c>
      <c r="D416" s="8">
        <v>16</v>
      </c>
      <c r="E416" s="10" t="str">
        <f>VLOOKUP(data!F1211, avatar_ref!$A$1:$D$31, 4, FALSE)</f>
        <v>Fred</v>
      </c>
      <c r="F416" s="11" t="s">
        <v>208</v>
      </c>
      <c r="G416" s="11" t="s">
        <v>209</v>
      </c>
      <c r="H416" s="14" t="s">
        <v>212</v>
      </c>
      <c r="I416" s="15" t="str">
        <f>VLOOKUP(data!K1211, avatar_ref!$A$1:$D$31, 2, FALSE)</f>
        <v>f</v>
      </c>
      <c r="J416" s="15" t="str">
        <f>VLOOKUP(data!K1211, avatar_ref!$A$1:$D$31, 3, FALSE)</f>
        <v>white/asian</v>
      </c>
      <c r="K416" s="14" t="s">
        <v>213</v>
      </c>
      <c r="L416" s="19" t="s">
        <v>30</v>
      </c>
      <c r="M416" s="20" t="str">
        <f>IF(L416="other",VLOOKUP(data!P1211, avatar_ref!$A$1:$D$31, 4, FALSE),VLOOKUP(data!F1211,avatar_ref!$A$1:$D$31, 4,FALSE))</f>
        <v>Tom</v>
      </c>
      <c r="N416" s="20" t="str">
        <f>IF(L416="other",VLOOKUP(data!P1211, avatar_ref!$A$1:$D$31, 2, FALSE),VLOOKUP(data!F1211,avatar_ref!$A$1:$D$31, 2,FALSE))</f>
        <v>m</v>
      </c>
      <c r="O416" s="20" t="str">
        <f>IF(L416="other",VLOOKUP(data!P1211, avatar_ref!$A$1:$D$31, 3, FALSE),VLOOKUP(data!F1211,avatar_ref!$A$1:$D$31, 3,FALSE))</f>
        <v>white</v>
      </c>
      <c r="P416" s="19" t="s">
        <v>165</v>
      </c>
      <c r="Q416" s="27">
        <v>1</v>
      </c>
      <c r="R416" s="27">
        <v>1</v>
      </c>
      <c r="S416" s="28" t="s">
        <v>43</v>
      </c>
      <c r="T416" s="28" t="s">
        <v>44</v>
      </c>
      <c r="U416" s="28" t="s">
        <v>43</v>
      </c>
      <c r="V416" s="28" t="s">
        <v>43</v>
      </c>
      <c r="W416" s="28" t="s">
        <v>44</v>
      </c>
      <c r="X416" s="30">
        <v>50</v>
      </c>
      <c r="Y416" s="30">
        <f>IF(Q416=1,100-X416,X416)</f>
        <v>50</v>
      </c>
      <c r="Z416" s="31" t="s">
        <v>44</v>
      </c>
      <c r="AA416" s="30" t="b">
        <v>0</v>
      </c>
      <c r="AB416" s="30" t="b">
        <v>0</v>
      </c>
      <c r="AC416" s="25">
        <v>1682619202430</v>
      </c>
      <c r="AD416" s="25">
        <v>1682619801140</v>
      </c>
      <c r="AE416" s="25">
        <v>1682619854325</v>
      </c>
      <c r="AF416" s="25">
        <v>1682619857045</v>
      </c>
      <c r="AG416" s="33"/>
      <c r="AH416" s="33"/>
      <c r="AI416" s="33"/>
    </row>
    <row r="417" spans="1:35" s="2" customFormat="1" ht="20" customHeight="1" x14ac:dyDescent="0.15">
      <c r="A417" s="8">
        <v>4</v>
      </c>
      <c r="B417" s="8">
        <v>4</v>
      </c>
      <c r="C417" s="23" t="s">
        <v>33</v>
      </c>
      <c r="D417" s="8">
        <v>17</v>
      </c>
      <c r="E417" s="10" t="str">
        <f>VLOOKUP(data!F1212, avatar_ref!$A$1:$D$31, 4, FALSE)</f>
        <v>Fred</v>
      </c>
      <c r="F417" s="11" t="s">
        <v>208</v>
      </c>
      <c r="G417" s="11" t="s">
        <v>209</v>
      </c>
      <c r="H417" s="14" t="s">
        <v>212</v>
      </c>
      <c r="I417" s="15" t="str">
        <f>VLOOKUP(data!K1212, avatar_ref!$A$1:$D$31, 2, FALSE)</f>
        <v>f</v>
      </c>
      <c r="J417" s="15" t="str">
        <f>VLOOKUP(data!K1212, avatar_ref!$A$1:$D$31, 3, FALSE)</f>
        <v>white/asian</v>
      </c>
      <c r="K417" s="14" t="s">
        <v>213</v>
      </c>
      <c r="L417" s="19" t="s">
        <v>30</v>
      </c>
      <c r="M417" s="20" t="str">
        <f>IF(L417="other",VLOOKUP(data!P1212, avatar_ref!$A$1:$D$31, 4, FALSE),VLOOKUP(data!F1212,avatar_ref!$A$1:$D$31, 4,FALSE))</f>
        <v>Tom</v>
      </c>
      <c r="N417" s="20" t="str">
        <f>IF(L417="other",VLOOKUP(data!P1212, avatar_ref!$A$1:$D$31, 2, FALSE),VLOOKUP(data!F1212,avatar_ref!$A$1:$D$31, 2,FALSE))</f>
        <v>m</v>
      </c>
      <c r="O417" s="20" t="str">
        <f>IF(L417="other",VLOOKUP(data!P1212, avatar_ref!$A$1:$D$31, 3, FALSE),VLOOKUP(data!F1212,avatar_ref!$A$1:$D$31, 3,FALSE))</f>
        <v>white</v>
      </c>
      <c r="P417" s="19" t="s">
        <v>165</v>
      </c>
      <c r="Q417" s="27">
        <v>1</v>
      </c>
      <c r="R417" s="27">
        <v>1</v>
      </c>
      <c r="S417" s="28" t="s">
        <v>69</v>
      </c>
      <c r="T417" s="28" t="s">
        <v>70</v>
      </c>
      <c r="U417" s="28" t="s">
        <v>69</v>
      </c>
      <c r="V417" s="28" t="s">
        <v>69</v>
      </c>
      <c r="W417" s="28" t="s">
        <v>70</v>
      </c>
      <c r="X417" s="30">
        <v>50</v>
      </c>
      <c r="Y417" s="30">
        <f>IF(Q417=1,100-X417,X417)</f>
        <v>50</v>
      </c>
      <c r="Z417" s="31" t="s">
        <v>70</v>
      </c>
      <c r="AA417" s="30" t="b">
        <v>0</v>
      </c>
      <c r="AB417" s="30" t="b">
        <v>0</v>
      </c>
      <c r="AC417" s="25">
        <v>1682619202430</v>
      </c>
      <c r="AD417" s="25">
        <v>1682619801140</v>
      </c>
      <c r="AE417" s="25">
        <v>1682619857625</v>
      </c>
      <c r="AF417" s="25">
        <v>1682619859114</v>
      </c>
      <c r="AG417" s="33"/>
      <c r="AH417" s="33"/>
      <c r="AI417" s="33"/>
    </row>
    <row r="418" spans="1:35" s="2" customFormat="1" ht="20" customHeight="1" x14ac:dyDescent="0.15">
      <c r="A418" s="8">
        <v>4</v>
      </c>
      <c r="B418" s="8">
        <v>4</v>
      </c>
      <c r="C418" s="23" t="s">
        <v>33</v>
      </c>
      <c r="D418" s="8">
        <v>18</v>
      </c>
      <c r="E418" s="10" t="str">
        <f>VLOOKUP(data!F1213, avatar_ref!$A$1:$D$31, 4, FALSE)</f>
        <v>Fred</v>
      </c>
      <c r="F418" s="11" t="s">
        <v>208</v>
      </c>
      <c r="G418" s="11" t="s">
        <v>209</v>
      </c>
      <c r="H418" s="14" t="s">
        <v>212</v>
      </c>
      <c r="I418" s="15" t="str">
        <f>VLOOKUP(data!K1213, avatar_ref!$A$1:$D$31, 2, FALSE)</f>
        <v>f</v>
      </c>
      <c r="J418" s="15" t="str">
        <f>VLOOKUP(data!K1213, avatar_ref!$A$1:$D$31, 3, FALSE)</f>
        <v>white/asian</v>
      </c>
      <c r="K418" s="14" t="s">
        <v>213</v>
      </c>
      <c r="L418" s="19" t="s">
        <v>30</v>
      </c>
      <c r="M418" s="20" t="str">
        <f>IF(L418="other",VLOOKUP(data!P1213, avatar_ref!$A$1:$D$31, 4, FALSE),VLOOKUP(data!F1213,avatar_ref!$A$1:$D$31, 4,FALSE))</f>
        <v>Tom</v>
      </c>
      <c r="N418" s="20" t="str">
        <f>IF(L418="other",VLOOKUP(data!P1213, avatar_ref!$A$1:$D$31, 2, FALSE),VLOOKUP(data!F1213,avatar_ref!$A$1:$D$31, 2,FALSE))</f>
        <v>m</v>
      </c>
      <c r="O418" s="20" t="str">
        <f>IF(L418="other",VLOOKUP(data!P1213, avatar_ref!$A$1:$D$31, 3, FALSE),VLOOKUP(data!F1213,avatar_ref!$A$1:$D$31, 3,FALSE))</f>
        <v>white</v>
      </c>
      <c r="P418" s="19" t="s">
        <v>165</v>
      </c>
      <c r="Q418" s="27">
        <v>0</v>
      </c>
      <c r="R418" s="27">
        <v>1</v>
      </c>
      <c r="S418" s="28" t="s">
        <v>49</v>
      </c>
      <c r="T418" s="28" t="s">
        <v>50</v>
      </c>
      <c r="U418" s="28" t="s">
        <v>49</v>
      </c>
      <c r="V418" s="28" t="s">
        <v>50</v>
      </c>
      <c r="W418" s="28" t="s">
        <v>49</v>
      </c>
      <c r="X418" s="30">
        <v>50</v>
      </c>
      <c r="Y418" s="30">
        <f>IF(Q418=1,100-X418,X418)</f>
        <v>50</v>
      </c>
      <c r="Z418" s="31" t="s">
        <v>49</v>
      </c>
      <c r="AA418" s="30" t="b">
        <v>1</v>
      </c>
      <c r="AB418" s="30" t="b">
        <v>1</v>
      </c>
      <c r="AC418" s="25">
        <v>1682619202430</v>
      </c>
      <c r="AD418" s="25">
        <v>1682619801140</v>
      </c>
      <c r="AE418" s="25">
        <v>1682619859765</v>
      </c>
      <c r="AF418" s="25">
        <v>1682619861234</v>
      </c>
      <c r="AG418" s="33"/>
      <c r="AH418" s="33"/>
      <c r="AI418" s="33"/>
    </row>
    <row r="419" spans="1:35" s="2" customFormat="1" ht="20" customHeight="1" x14ac:dyDescent="0.15">
      <c r="A419" s="8">
        <v>4</v>
      </c>
      <c r="B419" s="8">
        <v>4</v>
      </c>
      <c r="C419" s="23" t="s">
        <v>33</v>
      </c>
      <c r="D419" s="8">
        <v>19</v>
      </c>
      <c r="E419" s="10" t="str">
        <f>VLOOKUP(data!F1214, avatar_ref!$A$1:$D$31, 4, FALSE)</f>
        <v>Fred</v>
      </c>
      <c r="F419" s="11" t="s">
        <v>208</v>
      </c>
      <c r="G419" s="11" t="s">
        <v>209</v>
      </c>
      <c r="H419" s="14" t="s">
        <v>212</v>
      </c>
      <c r="I419" s="15" t="str">
        <f>VLOOKUP(data!K1214, avatar_ref!$A$1:$D$31, 2, FALSE)</f>
        <v>f</v>
      </c>
      <c r="J419" s="15" t="str">
        <f>VLOOKUP(data!K1214, avatar_ref!$A$1:$D$31, 3, FALSE)</f>
        <v>white/asian</v>
      </c>
      <c r="K419" s="14" t="s">
        <v>213</v>
      </c>
      <c r="L419" s="19" t="s">
        <v>30</v>
      </c>
      <c r="M419" s="20" t="str">
        <f>IF(L419="other",VLOOKUP(data!P1214, avatar_ref!$A$1:$D$31, 4, FALSE),VLOOKUP(data!F1214,avatar_ref!$A$1:$D$31, 4,FALSE))</f>
        <v>Tom</v>
      </c>
      <c r="N419" s="20" t="str">
        <f>IF(L419="other",VLOOKUP(data!P1214, avatar_ref!$A$1:$D$31, 2, FALSE),VLOOKUP(data!F1214,avatar_ref!$A$1:$D$31, 2,FALSE))</f>
        <v>m</v>
      </c>
      <c r="O419" s="20" t="str">
        <f>IF(L419="other",VLOOKUP(data!P1214, avatar_ref!$A$1:$D$31, 3, FALSE),VLOOKUP(data!F1214,avatar_ref!$A$1:$D$31, 3,FALSE))</f>
        <v>white</v>
      </c>
      <c r="P419" s="19" t="s">
        <v>165</v>
      </c>
      <c r="Q419" s="27">
        <v>1</v>
      </c>
      <c r="R419" s="27">
        <v>1</v>
      </c>
      <c r="S419" s="28" t="s">
        <v>73</v>
      </c>
      <c r="T419" s="28" t="s">
        <v>74</v>
      </c>
      <c r="U419" s="28" t="s">
        <v>73</v>
      </c>
      <c r="V419" s="28" t="s">
        <v>73</v>
      </c>
      <c r="W419" s="28" t="s">
        <v>74</v>
      </c>
      <c r="X419" s="30">
        <v>50</v>
      </c>
      <c r="Y419" s="30">
        <f>IF(Q419=1,100-X419,X419)</f>
        <v>50</v>
      </c>
      <c r="Z419" s="31" t="s">
        <v>74</v>
      </c>
      <c r="AA419" s="30" t="b">
        <v>0</v>
      </c>
      <c r="AB419" s="30" t="b">
        <v>0</v>
      </c>
      <c r="AC419" s="25">
        <v>1682619202430</v>
      </c>
      <c r="AD419" s="25">
        <v>1682619801140</v>
      </c>
      <c r="AE419" s="25">
        <v>1682619862420</v>
      </c>
      <c r="AF419" s="25">
        <v>1682619863955</v>
      </c>
      <c r="AG419" s="33">
        <v>50</v>
      </c>
      <c r="AH419" s="33">
        <v>1682619864507</v>
      </c>
      <c r="AI419" s="33">
        <v>1682619866309</v>
      </c>
    </row>
    <row r="420" spans="1:35" s="2" customFormat="1" ht="20" customHeight="1" x14ac:dyDescent="0.15">
      <c r="A420" s="8">
        <v>4</v>
      </c>
      <c r="B420" s="8">
        <v>5</v>
      </c>
      <c r="C420" s="23" t="s">
        <v>33</v>
      </c>
      <c r="D420" s="8">
        <v>0</v>
      </c>
      <c r="E420" s="10" t="str">
        <f>VLOOKUP(data!F1215, avatar_ref!$A$1:$D$31, 4, FALSE)</f>
        <v>Fred</v>
      </c>
      <c r="F420" s="11" t="s">
        <v>208</v>
      </c>
      <c r="G420" s="11" t="s">
        <v>209</v>
      </c>
      <c r="H420" s="14" t="s">
        <v>29</v>
      </c>
      <c r="I420" s="15" t="str">
        <f>VLOOKUP(data!K1215, avatar_ref!$A$1:$D$31, 2, FALSE)</f>
        <v>f</v>
      </c>
      <c r="J420" s="15" t="str">
        <f>VLOOKUP(data!K1215, avatar_ref!$A$1:$D$31, 3, FALSE)</f>
        <v>muslim</v>
      </c>
      <c r="K420" s="14" t="s">
        <v>36</v>
      </c>
      <c r="L420" s="19" t="s">
        <v>76</v>
      </c>
      <c r="M420" s="20" t="str">
        <f>IF(L420="other",VLOOKUP(data!P1215, avatar_ref!$A$1:$D$31, 4, FALSE),VLOOKUP(data!F1215,avatar_ref!$A$1:$D$31, 4,FALSE))</f>
        <v>Fred</v>
      </c>
      <c r="N420" s="20" t="str">
        <f>IF(L420="other",VLOOKUP(data!P1215, avatar_ref!$A$1:$D$31, 2, FALSE),VLOOKUP(data!F1215,avatar_ref!$A$1:$D$31, 2,FALSE))</f>
        <v>m</v>
      </c>
      <c r="O420" s="20" t="str">
        <f>IF(L420="other",VLOOKUP(data!P1215, avatar_ref!$A$1:$D$31, 3, FALSE),VLOOKUP(data!F1215,avatar_ref!$A$1:$D$31, 3,FALSE))</f>
        <v>black</v>
      </c>
      <c r="P420" s="19" t="s">
        <v>165</v>
      </c>
      <c r="Q420" s="27">
        <v>1</v>
      </c>
      <c r="R420" s="27">
        <v>1</v>
      </c>
      <c r="S420" s="28" t="s">
        <v>117</v>
      </c>
      <c r="T420" s="28" t="s">
        <v>118</v>
      </c>
      <c r="U420" s="28" t="s">
        <v>117</v>
      </c>
      <c r="V420" s="28" t="s">
        <v>117</v>
      </c>
      <c r="W420" s="28" t="s">
        <v>118</v>
      </c>
      <c r="X420" s="30">
        <v>50</v>
      </c>
      <c r="Y420" s="30">
        <f>IF(Q420=1,100-X420,X420)</f>
        <v>50</v>
      </c>
      <c r="Z420" s="31" t="s">
        <v>118</v>
      </c>
      <c r="AA420" s="30" t="b">
        <v>0</v>
      </c>
      <c r="AB420" s="30" t="b">
        <v>0</v>
      </c>
      <c r="AC420" s="25">
        <v>1682619202430</v>
      </c>
      <c r="AD420" s="25">
        <v>1682619866310</v>
      </c>
      <c r="AE420" s="25">
        <v>1682619899814</v>
      </c>
      <c r="AF420" s="25">
        <v>1682619901548</v>
      </c>
      <c r="AG420" s="33"/>
      <c r="AH420" s="33"/>
      <c r="AI420" s="33"/>
    </row>
    <row r="421" spans="1:35" s="2" customFormat="1" ht="20" customHeight="1" x14ac:dyDescent="0.15">
      <c r="A421" s="8">
        <v>4</v>
      </c>
      <c r="B421" s="8">
        <v>5</v>
      </c>
      <c r="C421" s="23" t="s">
        <v>33</v>
      </c>
      <c r="D421" s="8">
        <v>1</v>
      </c>
      <c r="E421" s="10" t="str">
        <f>VLOOKUP(data!F1216, avatar_ref!$A$1:$D$31, 4, FALSE)</f>
        <v>Fred</v>
      </c>
      <c r="F421" s="11" t="s">
        <v>208</v>
      </c>
      <c r="G421" s="11" t="s">
        <v>209</v>
      </c>
      <c r="H421" s="14" t="s">
        <v>29</v>
      </c>
      <c r="I421" s="15" t="str">
        <f>VLOOKUP(data!K1216, avatar_ref!$A$1:$D$31, 2, FALSE)</f>
        <v>f</v>
      </c>
      <c r="J421" s="15" t="str">
        <f>VLOOKUP(data!K1216, avatar_ref!$A$1:$D$31, 3, FALSE)</f>
        <v>muslim</v>
      </c>
      <c r="K421" s="14" t="s">
        <v>36</v>
      </c>
      <c r="L421" s="19" t="s">
        <v>76</v>
      </c>
      <c r="M421" s="20" t="str">
        <f>IF(L421="other",VLOOKUP(data!P1216, avatar_ref!$A$1:$D$31, 4, FALSE),VLOOKUP(data!F1216,avatar_ref!$A$1:$D$31, 4,FALSE))</f>
        <v>Fred</v>
      </c>
      <c r="N421" s="20" t="str">
        <f>IF(L421="other",VLOOKUP(data!P1216, avatar_ref!$A$1:$D$31, 2, FALSE),VLOOKUP(data!F1216,avatar_ref!$A$1:$D$31, 2,FALSE))</f>
        <v>m</v>
      </c>
      <c r="O421" s="20" t="str">
        <f>IF(L421="other",VLOOKUP(data!P1216, avatar_ref!$A$1:$D$31, 3, FALSE),VLOOKUP(data!F1216,avatar_ref!$A$1:$D$31, 3,FALSE))</f>
        <v>black</v>
      </c>
      <c r="P421" s="19" t="s">
        <v>165</v>
      </c>
      <c r="Q421" s="27">
        <v>0</v>
      </c>
      <c r="R421" s="27">
        <v>1</v>
      </c>
      <c r="S421" s="28" t="s">
        <v>89</v>
      </c>
      <c r="T421" s="28" t="s">
        <v>90</v>
      </c>
      <c r="U421" s="28" t="s">
        <v>89</v>
      </c>
      <c r="V421" s="28" t="s">
        <v>90</v>
      </c>
      <c r="W421" s="28" t="s">
        <v>89</v>
      </c>
      <c r="X421" s="30">
        <v>50</v>
      </c>
      <c r="Y421" s="30">
        <f>IF(Q421=1,100-X421,X421)</f>
        <v>50</v>
      </c>
      <c r="Z421" s="31" t="s">
        <v>89</v>
      </c>
      <c r="AA421" s="30" t="b">
        <v>1</v>
      </c>
      <c r="AB421" s="30" t="b">
        <v>1</v>
      </c>
      <c r="AC421" s="25">
        <v>1682619202430</v>
      </c>
      <c r="AD421" s="25">
        <v>1682619866310</v>
      </c>
      <c r="AE421" s="25">
        <v>1682619902133</v>
      </c>
      <c r="AF421" s="25">
        <v>1682619903634</v>
      </c>
      <c r="AG421" s="33"/>
      <c r="AH421" s="33"/>
      <c r="AI421" s="33"/>
    </row>
    <row r="422" spans="1:35" s="2" customFormat="1" ht="20" customHeight="1" x14ac:dyDescent="0.15">
      <c r="A422" s="8">
        <v>4</v>
      </c>
      <c r="B422" s="8">
        <v>5</v>
      </c>
      <c r="C422" s="23" t="s">
        <v>33</v>
      </c>
      <c r="D422" s="8">
        <v>2</v>
      </c>
      <c r="E422" s="10" t="str">
        <f>VLOOKUP(data!F1217, avatar_ref!$A$1:$D$31, 4, FALSE)</f>
        <v>Fred</v>
      </c>
      <c r="F422" s="11" t="s">
        <v>208</v>
      </c>
      <c r="G422" s="11" t="s">
        <v>209</v>
      </c>
      <c r="H422" s="14" t="s">
        <v>29</v>
      </c>
      <c r="I422" s="15" t="str">
        <f>VLOOKUP(data!K1217, avatar_ref!$A$1:$D$31, 2, FALSE)</f>
        <v>f</v>
      </c>
      <c r="J422" s="15" t="str">
        <f>VLOOKUP(data!K1217, avatar_ref!$A$1:$D$31, 3, FALSE)</f>
        <v>muslim</v>
      </c>
      <c r="K422" s="14" t="s">
        <v>36</v>
      </c>
      <c r="L422" s="19" t="s">
        <v>76</v>
      </c>
      <c r="M422" s="20" t="str">
        <f>IF(L422="other",VLOOKUP(data!P1217, avatar_ref!$A$1:$D$31, 4, FALSE),VLOOKUP(data!F1217,avatar_ref!$A$1:$D$31, 4,FALSE))</f>
        <v>Fred</v>
      </c>
      <c r="N422" s="20" t="str">
        <f>IF(L422="other",VLOOKUP(data!P1217, avatar_ref!$A$1:$D$31, 2, FALSE),VLOOKUP(data!F1217,avatar_ref!$A$1:$D$31, 2,FALSE))</f>
        <v>m</v>
      </c>
      <c r="O422" s="20" t="str">
        <f>IF(L422="other",VLOOKUP(data!P1217, avatar_ref!$A$1:$D$31, 3, FALSE),VLOOKUP(data!F1217,avatar_ref!$A$1:$D$31, 3,FALSE))</f>
        <v>black</v>
      </c>
      <c r="P422" s="19" t="s">
        <v>165</v>
      </c>
      <c r="Q422" s="27">
        <v>0</v>
      </c>
      <c r="R422" s="27">
        <v>1</v>
      </c>
      <c r="S422" s="28" t="s">
        <v>103</v>
      </c>
      <c r="T422" s="28" t="s">
        <v>104</v>
      </c>
      <c r="U422" s="28" t="s">
        <v>103</v>
      </c>
      <c r="V422" s="28" t="s">
        <v>104</v>
      </c>
      <c r="W422" s="28" t="s">
        <v>103</v>
      </c>
      <c r="X422" s="30">
        <v>50</v>
      </c>
      <c r="Y422" s="30">
        <f>IF(Q422=1,100-X422,X422)</f>
        <v>50</v>
      </c>
      <c r="Z422" s="31" t="s">
        <v>103</v>
      </c>
      <c r="AA422" s="30" t="b">
        <v>1</v>
      </c>
      <c r="AB422" s="30" t="b">
        <v>1</v>
      </c>
      <c r="AC422" s="25">
        <v>1682619202430</v>
      </c>
      <c r="AD422" s="25">
        <v>1682619866310</v>
      </c>
      <c r="AE422" s="25">
        <v>1682619904153</v>
      </c>
      <c r="AF422" s="25">
        <v>1682619905788</v>
      </c>
      <c r="AG422" s="33"/>
      <c r="AH422" s="33"/>
      <c r="AI422" s="33"/>
    </row>
    <row r="423" spans="1:35" s="2" customFormat="1" ht="20" customHeight="1" x14ac:dyDescent="0.15">
      <c r="A423" s="8">
        <v>4</v>
      </c>
      <c r="B423" s="8">
        <v>5</v>
      </c>
      <c r="C423" s="23" t="s">
        <v>33</v>
      </c>
      <c r="D423" s="8">
        <v>3</v>
      </c>
      <c r="E423" s="10" t="str">
        <f>VLOOKUP(data!F1218, avatar_ref!$A$1:$D$31, 4, FALSE)</f>
        <v>Fred</v>
      </c>
      <c r="F423" s="11" t="s">
        <v>208</v>
      </c>
      <c r="G423" s="11" t="s">
        <v>209</v>
      </c>
      <c r="H423" s="14" t="s">
        <v>29</v>
      </c>
      <c r="I423" s="15" t="str">
        <f>VLOOKUP(data!K1218, avatar_ref!$A$1:$D$31, 2, FALSE)</f>
        <v>f</v>
      </c>
      <c r="J423" s="15" t="str">
        <f>VLOOKUP(data!K1218, avatar_ref!$A$1:$D$31, 3, FALSE)</f>
        <v>muslim</v>
      </c>
      <c r="K423" s="14" t="s">
        <v>36</v>
      </c>
      <c r="L423" s="19" t="s">
        <v>76</v>
      </c>
      <c r="M423" s="20" t="str">
        <f>IF(L423="other",VLOOKUP(data!P1218, avatar_ref!$A$1:$D$31, 4, FALSE),VLOOKUP(data!F1218,avatar_ref!$A$1:$D$31, 4,FALSE))</f>
        <v>Fred</v>
      </c>
      <c r="N423" s="20" t="str">
        <f>IF(L423="other",VLOOKUP(data!P1218, avatar_ref!$A$1:$D$31, 2, FALSE),VLOOKUP(data!F1218,avatar_ref!$A$1:$D$31, 2,FALSE))</f>
        <v>m</v>
      </c>
      <c r="O423" s="20" t="str">
        <f>IF(L423="other",VLOOKUP(data!P1218, avatar_ref!$A$1:$D$31, 3, FALSE),VLOOKUP(data!F1218,avatar_ref!$A$1:$D$31, 3,FALSE))</f>
        <v>black</v>
      </c>
      <c r="P423" s="19" t="s">
        <v>165</v>
      </c>
      <c r="Q423" s="27">
        <v>1</v>
      </c>
      <c r="R423" s="27">
        <v>1</v>
      </c>
      <c r="S423" s="28" t="s">
        <v>87</v>
      </c>
      <c r="T423" s="28" t="s">
        <v>88</v>
      </c>
      <c r="U423" s="28" t="s">
        <v>87</v>
      </c>
      <c r="V423" s="28" t="s">
        <v>87</v>
      </c>
      <c r="W423" s="28" t="s">
        <v>88</v>
      </c>
      <c r="X423" s="30">
        <v>50</v>
      </c>
      <c r="Y423" s="30">
        <f>IF(Q423=1,100-X423,X423)</f>
        <v>50</v>
      </c>
      <c r="Z423" s="31" t="s">
        <v>88</v>
      </c>
      <c r="AA423" s="30" t="b">
        <v>0</v>
      </c>
      <c r="AB423" s="30" t="b">
        <v>0</v>
      </c>
      <c r="AC423" s="25">
        <v>1682619202430</v>
      </c>
      <c r="AD423" s="25">
        <v>1682619866310</v>
      </c>
      <c r="AE423" s="25">
        <v>1682619906924</v>
      </c>
      <c r="AF423" s="25">
        <v>1682619908476</v>
      </c>
      <c r="AG423" s="33"/>
      <c r="AH423" s="33"/>
      <c r="AI423" s="33"/>
    </row>
    <row r="424" spans="1:35" s="2" customFormat="1" ht="20" customHeight="1" x14ac:dyDescent="0.15">
      <c r="A424" s="8">
        <v>4</v>
      </c>
      <c r="B424" s="8">
        <v>5</v>
      </c>
      <c r="C424" s="23" t="s">
        <v>33</v>
      </c>
      <c r="D424" s="8">
        <v>4</v>
      </c>
      <c r="E424" s="10" t="str">
        <f>VLOOKUP(data!F1219, avatar_ref!$A$1:$D$31, 4, FALSE)</f>
        <v>Fred</v>
      </c>
      <c r="F424" s="11" t="s">
        <v>208</v>
      </c>
      <c r="G424" s="11" t="s">
        <v>209</v>
      </c>
      <c r="H424" s="14" t="s">
        <v>29</v>
      </c>
      <c r="I424" s="15" t="str">
        <f>VLOOKUP(data!K1219, avatar_ref!$A$1:$D$31, 2, FALSE)</f>
        <v>f</v>
      </c>
      <c r="J424" s="15" t="str">
        <f>VLOOKUP(data!K1219, avatar_ref!$A$1:$D$31, 3, FALSE)</f>
        <v>muslim</v>
      </c>
      <c r="K424" s="14" t="s">
        <v>36</v>
      </c>
      <c r="L424" s="19" t="s">
        <v>76</v>
      </c>
      <c r="M424" s="20" t="str">
        <f>IF(L424="other",VLOOKUP(data!P1219, avatar_ref!$A$1:$D$31, 4, FALSE),VLOOKUP(data!F1219,avatar_ref!$A$1:$D$31, 4,FALSE))</f>
        <v>Fred</v>
      </c>
      <c r="N424" s="20" t="str">
        <f>IF(L424="other",VLOOKUP(data!P1219, avatar_ref!$A$1:$D$31, 2, FALSE),VLOOKUP(data!F1219,avatar_ref!$A$1:$D$31, 2,FALSE))</f>
        <v>m</v>
      </c>
      <c r="O424" s="20" t="str">
        <f>IF(L424="other",VLOOKUP(data!P1219, avatar_ref!$A$1:$D$31, 3, FALSE),VLOOKUP(data!F1219,avatar_ref!$A$1:$D$31, 3,FALSE))</f>
        <v>black</v>
      </c>
      <c r="P424" s="19" t="s">
        <v>165</v>
      </c>
      <c r="Q424" s="27">
        <v>1</v>
      </c>
      <c r="R424" s="27">
        <v>1</v>
      </c>
      <c r="S424" s="28" t="s">
        <v>95</v>
      </c>
      <c r="T424" s="28" t="s">
        <v>96</v>
      </c>
      <c r="U424" s="28" t="s">
        <v>95</v>
      </c>
      <c r="V424" s="28" t="s">
        <v>95</v>
      </c>
      <c r="W424" s="28" t="s">
        <v>96</v>
      </c>
      <c r="X424" s="30">
        <v>50</v>
      </c>
      <c r="Y424" s="30">
        <f>IF(Q424=1,100-X424,X424)</f>
        <v>50</v>
      </c>
      <c r="Z424" s="31" t="s">
        <v>96</v>
      </c>
      <c r="AA424" s="30" t="b">
        <v>0</v>
      </c>
      <c r="AB424" s="30" t="b">
        <v>0</v>
      </c>
      <c r="AC424" s="25">
        <v>1682619202430</v>
      </c>
      <c r="AD424" s="25">
        <v>1682619866310</v>
      </c>
      <c r="AE424" s="25">
        <v>1682619909328</v>
      </c>
      <c r="AF424" s="25">
        <v>1682619910763</v>
      </c>
      <c r="AG424" s="33"/>
      <c r="AH424" s="33"/>
      <c r="AI424" s="33"/>
    </row>
    <row r="425" spans="1:35" s="2" customFormat="1" ht="20" customHeight="1" x14ac:dyDescent="0.15">
      <c r="A425" s="8">
        <v>4</v>
      </c>
      <c r="B425" s="8">
        <v>5</v>
      </c>
      <c r="C425" s="23" t="s">
        <v>33</v>
      </c>
      <c r="D425" s="8">
        <v>5</v>
      </c>
      <c r="E425" s="10" t="str">
        <f>VLOOKUP(data!F1220, avatar_ref!$A$1:$D$31, 4, FALSE)</f>
        <v>Fred</v>
      </c>
      <c r="F425" s="11" t="s">
        <v>208</v>
      </c>
      <c r="G425" s="11" t="s">
        <v>209</v>
      </c>
      <c r="H425" s="14" t="s">
        <v>29</v>
      </c>
      <c r="I425" s="15" t="str">
        <f>VLOOKUP(data!K1220, avatar_ref!$A$1:$D$31, 2, FALSE)</f>
        <v>f</v>
      </c>
      <c r="J425" s="15" t="str">
        <f>VLOOKUP(data!K1220, avatar_ref!$A$1:$D$31, 3, FALSE)</f>
        <v>muslim</v>
      </c>
      <c r="K425" s="14" t="s">
        <v>36</v>
      </c>
      <c r="L425" s="19" t="s">
        <v>76</v>
      </c>
      <c r="M425" s="20" t="str">
        <f>IF(L425="other",VLOOKUP(data!P1220, avatar_ref!$A$1:$D$31, 4, FALSE),VLOOKUP(data!F1220,avatar_ref!$A$1:$D$31, 4,FALSE))</f>
        <v>Fred</v>
      </c>
      <c r="N425" s="20" t="str">
        <f>IF(L425="other",VLOOKUP(data!P1220, avatar_ref!$A$1:$D$31, 2, FALSE),VLOOKUP(data!F1220,avatar_ref!$A$1:$D$31, 2,FALSE))</f>
        <v>m</v>
      </c>
      <c r="O425" s="20" t="str">
        <f>IF(L425="other",VLOOKUP(data!P1220, avatar_ref!$A$1:$D$31, 3, FALSE),VLOOKUP(data!F1220,avatar_ref!$A$1:$D$31, 3,FALSE))</f>
        <v>black</v>
      </c>
      <c r="P425" s="19" t="s">
        <v>165</v>
      </c>
      <c r="Q425" s="27">
        <v>0</v>
      </c>
      <c r="R425" s="27">
        <v>1</v>
      </c>
      <c r="S425" s="28" t="s">
        <v>83</v>
      </c>
      <c r="T425" s="28" t="s">
        <v>84</v>
      </c>
      <c r="U425" s="28" t="s">
        <v>83</v>
      </c>
      <c r="V425" s="28" t="s">
        <v>84</v>
      </c>
      <c r="W425" s="28" t="s">
        <v>83</v>
      </c>
      <c r="X425" s="30">
        <v>50</v>
      </c>
      <c r="Y425" s="30">
        <f>IF(Q425=1,100-X425,X425)</f>
        <v>50</v>
      </c>
      <c r="Z425" s="31" t="s">
        <v>83</v>
      </c>
      <c r="AA425" s="30" t="b">
        <v>1</v>
      </c>
      <c r="AB425" s="30" t="b">
        <v>1</v>
      </c>
      <c r="AC425" s="25">
        <v>1682619202430</v>
      </c>
      <c r="AD425" s="25">
        <v>1682619866310</v>
      </c>
      <c r="AE425" s="25">
        <v>1682619911333</v>
      </c>
      <c r="AF425" s="25">
        <v>1682619912767</v>
      </c>
      <c r="AG425" s="33"/>
      <c r="AH425" s="33"/>
      <c r="AI425" s="33"/>
    </row>
    <row r="426" spans="1:35" s="2" customFormat="1" ht="20" customHeight="1" x14ac:dyDescent="0.15">
      <c r="A426" s="8">
        <v>4</v>
      </c>
      <c r="B426" s="8">
        <v>5</v>
      </c>
      <c r="C426" s="23" t="s">
        <v>33</v>
      </c>
      <c r="D426" s="8">
        <v>6</v>
      </c>
      <c r="E426" s="10" t="str">
        <f>VLOOKUP(data!F1221, avatar_ref!$A$1:$D$31, 4, FALSE)</f>
        <v>Fred</v>
      </c>
      <c r="F426" s="11" t="s">
        <v>208</v>
      </c>
      <c r="G426" s="11" t="s">
        <v>209</v>
      </c>
      <c r="H426" s="14" t="s">
        <v>29</v>
      </c>
      <c r="I426" s="15" t="str">
        <f>VLOOKUP(data!K1221, avatar_ref!$A$1:$D$31, 2, FALSE)</f>
        <v>f</v>
      </c>
      <c r="J426" s="15" t="str">
        <f>VLOOKUP(data!K1221, avatar_ref!$A$1:$D$31, 3, FALSE)</f>
        <v>muslim</v>
      </c>
      <c r="K426" s="14" t="s">
        <v>36</v>
      </c>
      <c r="L426" s="19" t="s">
        <v>76</v>
      </c>
      <c r="M426" s="20" t="str">
        <f>IF(L426="other",VLOOKUP(data!P1221, avatar_ref!$A$1:$D$31, 4, FALSE),VLOOKUP(data!F1221,avatar_ref!$A$1:$D$31, 4,FALSE))</f>
        <v>Fred</v>
      </c>
      <c r="N426" s="20" t="str">
        <f>IF(L426="other",VLOOKUP(data!P1221, avatar_ref!$A$1:$D$31, 2, FALSE),VLOOKUP(data!F1221,avatar_ref!$A$1:$D$31, 2,FALSE))</f>
        <v>m</v>
      </c>
      <c r="O426" s="20" t="str">
        <f>IF(L426="other",VLOOKUP(data!P1221, avatar_ref!$A$1:$D$31, 3, FALSE),VLOOKUP(data!F1221,avatar_ref!$A$1:$D$31, 3,FALSE))</f>
        <v>black</v>
      </c>
      <c r="P426" s="19" t="s">
        <v>165</v>
      </c>
      <c r="Q426" s="27">
        <v>1</v>
      </c>
      <c r="R426" s="27">
        <v>0</v>
      </c>
      <c r="S426" s="28" t="s">
        <v>107</v>
      </c>
      <c r="T426" s="28" t="s">
        <v>108</v>
      </c>
      <c r="U426" s="28" t="s">
        <v>108</v>
      </c>
      <c r="V426" s="28" t="s">
        <v>107</v>
      </c>
      <c r="W426" s="28" t="s">
        <v>108</v>
      </c>
      <c r="X426" s="30">
        <v>50</v>
      </c>
      <c r="Y426" s="30">
        <f>IF(Q426=1,100-X426,X426)</f>
        <v>50</v>
      </c>
      <c r="Z426" s="31" t="s">
        <v>108</v>
      </c>
      <c r="AA426" s="30" t="b">
        <v>0</v>
      </c>
      <c r="AB426" s="30" t="b">
        <v>1</v>
      </c>
      <c r="AC426" s="25">
        <v>1682619202430</v>
      </c>
      <c r="AD426" s="25">
        <v>1682619866310</v>
      </c>
      <c r="AE426" s="25">
        <v>1682619913336</v>
      </c>
      <c r="AF426" s="25">
        <v>1682619914820</v>
      </c>
      <c r="AG426" s="33"/>
      <c r="AH426" s="33"/>
      <c r="AI426" s="33"/>
    </row>
    <row r="427" spans="1:35" s="2" customFormat="1" ht="20" customHeight="1" x14ac:dyDescent="0.15">
      <c r="A427" s="8">
        <v>4</v>
      </c>
      <c r="B427" s="8">
        <v>5</v>
      </c>
      <c r="C427" s="23" t="s">
        <v>33</v>
      </c>
      <c r="D427" s="8">
        <v>7</v>
      </c>
      <c r="E427" s="10" t="str">
        <f>VLOOKUP(data!F1222, avatar_ref!$A$1:$D$31, 4, FALSE)</f>
        <v>Fred</v>
      </c>
      <c r="F427" s="11" t="s">
        <v>208</v>
      </c>
      <c r="G427" s="11" t="s">
        <v>209</v>
      </c>
      <c r="H427" s="14" t="s">
        <v>29</v>
      </c>
      <c r="I427" s="15" t="str">
        <f>VLOOKUP(data!K1222, avatar_ref!$A$1:$D$31, 2, FALSE)</f>
        <v>f</v>
      </c>
      <c r="J427" s="15" t="str">
        <f>VLOOKUP(data!K1222, avatar_ref!$A$1:$D$31, 3, FALSE)</f>
        <v>muslim</v>
      </c>
      <c r="K427" s="14" t="s">
        <v>36</v>
      </c>
      <c r="L427" s="19" t="s">
        <v>76</v>
      </c>
      <c r="M427" s="20" t="str">
        <f>IF(L427="other",VLOOKUP(data!P1222, avatar_ref!$A$1:$D$31, 4, FALSE),VLOOKUP(data!F1222,avatar_ref!$A$1:$D$31, 4,FALSE))</f>
        <v>Fred</v>
      </c>
      <c r="N427" s="20" t="str">
        <f>IF(L427="other",VLOOKUP(data!P1222, avatar_ref!$A$1:$D$31, 2, FALSE),VLOOKUP(data!F1222,avatar_ref!$A$1:$D$31, 2,FALSE))</f>
        <v>m</v>
      </c>
      <c r="O427" s="20" t="str">
        <f>IF(L427="other",VLOOKUP(data!P1222, avatar_ref!$A$1:$D$31, 3, FALSE),VLOOKUP(data!F1222,avatar_ref!$A$1:$D$31, 3,FALSE))</f>
        <v>black</v>
      </c>
      <c r="P427" s="19" t="s">
        <v>165</v>
      </c>
      <c r="Q427" s="27">
        <v>0</v>
      </c>
      <c r="R427" s="27">
        <v>1</v>
      </c>
      <c r="S427" s="28" t="s">
        <v>111</v>
      </c>
      <c r="T427" s="28" t="s">
        <v>112</v>
      </c>
      <c r="U427" s="28" t="s">
        <v>111</v>
      </c>
      <c r="V427" s="28" t="s">
        <v>112</v>
      </c>
      <c r="W427" s="28" t="s">
        <v>111</v>
      </c>
      <c r="X427" s="30">
        <v>50</v>
      </c>
      <c r="Y427" s="30">
        <f>IF(Q427=1,100-X427,X427)</f>
        <v>50</v>
      </c>
      <c r="Z427" s="31" t="s">
        <v>111</v>
      </c>
      <c r="AA427" s="30" t="b">
        <v>1</v>
      </c>
      <c r="AB427" s="30" t="b">
        <v>1</v>
      </c>
      <c r="AC427" s="25">
        <v>1682619202430</v>
      </c>
      <c r="AD427" s="25">
        <v>1682619866310</v>
      </c>
      <c r="AE427" s="25">
        <v>1682619915990</v>
      </c>
      <c r="AF427" s="25">
        <v>1682619917442</v>
      </c>
      <c r="AG427" s="33"/>
      <c r="AH427" s="33"/>
      <c r="AI427" s="33"/>
    </row>
    <row r="428" spans="1:35" s="2" customFormat="1" ht="20" customHeight="1" x14ac:dyDescent="0.15">
      <c r="A428" s="8">
        <v>4</v>
      </c>
      <c r="B428" s="8">
        <v>5</v>
      </c>
      <c r="C428" s="23" t="s">
        <v>33</v>
      </c>
      <c r="D428" s="8">
        <v>8</v>
      </c>
      <c r="E428" s="10" t="str">
        <f>VLOOKUP(data!F1223, avatar_ref!$A$1:$D$31, 4, FALSE)</f>
        <v>Fred</v>
      </c>
      <c r="F428" s="11" t="s">
        <v>208</v>
      </c>
      <c r="G428" s="11" t="s">
        <v>209</v>
      </c>
      <c r="H428" s="14" t="s">
        <v>29</v>
      </c>
      <c r="I428" s="15" t="str">
        <f>VLOOKUP(data!K1223, avatar_ref!$A$1:$D$31, 2, FALSE)</f>
        <v>f</v>
      </c>
      <c r="J428" s="15" t="str">
        <f>VLOOKUP(data!K1223, avatar_ref!$A$1:$D$31, 3, FALSE)</f>
        <v>muslim</v>
      </c>
      <c r="K428" s="14" t="s">
        <v>36</v>
      </c>
      <c r="L428" s="19" t="s">
        <v>76</v>
      </c>
      <c r="M428" s="20" t="str">
        <f>IF(L428="other",VLOOKUP(data!P1223, avatar_ref!$A$1:$D$31, 4, FALSE),VLOOKUP(data!F1223,avatar_ref!$A$1:$D$31, 4,FALSE))</f>
        <v>Fred</v>
      </c>
      <c r="N428" s="20" t="str">
        <f>IF(L428="other",VLOOKUP(data!P1223, avatar_ref!$A$1:$D$31, 2, FALSE),VLOOKUP(data!F1223,avatar_ref!$A$1:$D$31, 2,FALSE))</f>
        <v>m</v>
      </c>
      <c r="O428" s="20" t="str">
        <f>IF(L428="other",VLOOKUP(data!P1223, avatar_ref!$A$1:$D$31, 3, FALSE),VLOOKUP(data!F1223,avatar_ref!$A$1:$D$31, 3,FALSE))</f>
        <v>black</v>
      </c>
      <c r="P428" s="19" t="s">
        <v>165</v>
      </c>
      <c r="Q428" s="27">
        <v>1</v>
      </c>
      <c r="R428" s="27">
        <v>0</v>
      </c>
      <c r="S428" s="28" t="s">
        <v>85</v>
      </c>
      <c r="T428" s="28" t="s">
        <v>86</v>
      </c>
      <c r="U428" s="28" t="s">
        <v>86</v>
      </c>
      <c r="V428" s="28" t="s">
        <v>85</v>
      </c>
      <c r="W428" s="28" t="s">
        <v>86</v>
      </c>
      <c r="X428" s="30">
        <v>50</v>
      </c>
      <c r="Y428" s="30">
        <f>IF(Q428=1,100-X428,X428)</f>
        <v>50</v>
      </c>
      <c r="Z428" s="31" t="s">
        <v>86</v>
      </c>
      <c r="AA428" s="30" t="b">
        <v>0</v>
      </c>
      <c r="AB428" s="30" t="b">
        <v>1</v>
      </c>
      <c r="AC428" s="25">
        <v>1682619202430</v>
      </c>
      <c r="AD428" s="25">
        <v>1682619866310</v>
      </c>
      <c r="AE428" s="25">
        <v>1682619918194</v>
      </c>
      <c r="AF428" s="25">
        <v>1682619919678</v>
      </c>
      <c r="AG428" s="33"/>
      <c r="AH428" s="33"/>
      <c r="AI428" s="33"/>
    </row>
    <row r="429" spans="1:35" s="2" customFormat="1" ht="20" customHeight="1" x14ac:dyDescent="0.15">
      <c r="A429" s="8">
        <v>4</v>
      </c>
      <c r="B429" s="8">
        <v>5</v>
      </c>
      <c r="C429" s="23" t="s">
        <v>33</v>
      </c>
      <c r="D429" s="8">
        <v>9</v>
      </c>
      <c r="E429" s="10" t="str">
        <f>VLOOKUP(data!F1224, avatar_ref!$A$1:$D$31, 4, FALSE)</f>
        <v>Fred</v>
      </c>
      <c r="F429" s="11" t="s">
        <v>208</v>
      </c>
      <c r="G429" s="11" t="s">
        <v>209</v>
      </c>
      <c r="H429" s="14" t="s">
        <v>29</v>
      </c>
      <c r="I429" s="15" t="str">
        <f>VLOOKUP(data!K1224, avatar_ref!$A$1:$D$31, 2, FALSE)</f>
        <v>f</v>
      </c>
      <c r="J429" s="15" t="str">
        <f>VLOOKUP(data!K1224, avatar_ref!$A$1:$D$31, 3, FALSE)</f>
        <v>muslim</v>
      </c>
      <c r="K429" s="14" t="s">
        <v>36</v>
      </c>
      <c r="L429" s="19" t="s">
        <v>76</v>
      </c>
      <c r="M429" s="20" t="str">
        <f>IF(L429="other",VLOOKUP(data!P1224, avatar_ref!$A$1:$D$31, 4, FALSE),VLOOKUP(data!F1224,avatar_ref!$A$1:$D$31, 4,FALSE))</f>
        <v>Fred</v>
      </c>
      <c r="N429" s="20" t="str">
        <f>IF(L429="other",VLOOKUP(data!P1224, avatar_ref!$A$1:$D$31, 2, FALSE),VLOOKUP(data!F1224,avatar_ref!$A$1:$D$31, 2,FALSE))</f>
        <v>m</v>
      </c>
      <c r="O429" s="20" t="str">
        <f>IF(L429="other",VLOOKUP(data!P1224, avatar_ref!$A$1:$D$31, 3, FALSE),VLOOKUP(data!F1224,avatar_ref!$A$1:$D$31, 3,FALSE))</f>
        <v>black</v>
      </c>
      <c r="P429" s="19" t="s">
        <v>165</v>
      </c>
      <c r="Q429" s="27">
        <v>1</v>
      </c>
      <c r="R429" s="27">
        <v>0</v>
      </c>
      <c r="S429" s="28" t="s">
        <v>101</v>
      </c>
      <c r="T429" s="28" t="s">
        <v>102</v>
      </c>
      <c r="U429" s="28" t="s">
        <v>102</v>
      </c>
      <c r="V429" s="28" t="s">
        <v>101</v>
      </c>
      <c r="W429" s="28" t="s">
        <v>102</v>
      </c>
      <c r="X429" s="30">
        <v>50</v>
      </c>
      <c r="Y429" s="30">
        <f>IF(Q429=1,100-X429,X429)</f>
        <v>50</v>
      </c>
      <c r="Z429" s="31" t="s">
        <v>102</v>
      </c>
      <c r="AA429" s="30" t="b">
        <v>0</v>
      </c>
      <c r="AB429" s="30" t="b">
        <v>1</v>
      </c>
      <c r="AC429" s="25">
        <v>1682619202430</v>
      </c>
      <c r="AD429" s="25">
        <v>1682619866310</v>
      </c>
      <c r="AE429" s="25">
        <v>1682619920315</v>
      </c>
      <c r="AF429" s="25">
        <v>1682619921799</v>
      </c>
      <c r="AG429" s="33"/>
      <c r="AH429" s="33"/>
      <c r="AI429" s="33"/>
    </row>
    <row r="430" spans="1:35" s="2" customFormat="1" ht="20" customHeight="1" x14ac:dyDescent="0.15">
      <c r="A430" s="8">
        <v>4</v>
      </c>
      <c r="B430" s="8">
        <v>5</v>
      </c>
      <c r="C430" s="23" t="s">
        <v>33</v>
      </c>
      <c r="D430" s="8">
        <v>10</v>
      </c>
      <c r="E430" s="10" t="str">
        <f>VLOOKUP(data!F1225, avatar_ref!$A$1:$D$31, 4, FALSE)</f>
        <v>Fred</v>
      </c>
      <c r="F430" s="11" t="s">
        <v>208</v>
      </c>
      <c r="G430" s="11" t="s">
        <v>209</v>
      </c>
      <c r="H430" s="14" t="s">
        <v>29</v>
      </c>
      <c r="I430" s="15" t="str">
        <f>VLOOKUP(data!K1225, avatar_ref!$A$1:$D$31, 2, FALSE)</f>
        <v>f</v>
      </c>
      <c r="J430" s="15" t="str">
        <f>VLOOKUP(data!K1225, avatar_ref!$A$1:$D$31, 3, FALSE)</f>
        <v>muslim</v>
      </c>
      <c r="K430" s="14" t="s">
        <v>36</v>
      </c>
      <c r="L430" s="19" t="s">
        <v>76</v>
      </c>
      <c r="M430" s="20" t="str">
        <f>IF(L430="other",VLOOKUP(data!P1225, avatar_ref!$A$1:$D$31, 4, FALSE),VLOOKUP(data!F1225,avatar_ref!$A$1:$D$31, 4,FALSE))</f>
        <v>Fred</v>
      </c>
      <c r="N430" s="20" t="str">
        <f>IF(L430="other",VLOOKUP(data!P1225, avatar_ref!$A$1:$D$31, 2, FALSE),VLOOKUP(data!F1225,avatar_ref!$A$1:$D$31, 2,FALSE))</f>
        <v>m</v>
      </c>
      <c r="O430" s="20" t="str">
        <f>IF(L430="other",VLOOKUP(data!P1225, avatar_ref!$A$1:$D$31, 3, FALSE),VLOOKUP(data!F1225,avatar_ref!$A$1:$D$31, 3,FALSE))</f>
        <v>black</v>
      </c>
      <c r="P430" s="19" t="s">
        <v>165</v>
      </c>
      <c r="Q430" s="27">
        <v>1</v>
      </c>
      <c r="R430" s="27">
        <v>1</v>
      </c>
      <c r="S430" s="28" t="s">
        <v>99</v>
      </c>
      <c r="T430" s="28" t="s">
        <v>100</v>
      </c>
      <c r="U430" s="28" t="s">
        <v>99</v>
      </c>
      <c r="V430" s="28" t="s">
        <v>99</v>
      </c>
      <c r="W430" s="28" t="s">
        <v>100</v>
      </c>
      <c r="X430" s="30">
        <v>50</v>
      </c>
      <c r="Y430" s="30">
        <f>IF(Q430=1,100-X430,X430)</f>
        <v>50</v>
      </c>
      <c r="Z430" s="31" t="s">
        <v>100</v>
      </c>
      <c r="AA430" s="30" t="b">
        <v>0</v>
      </c>
      <c r="AB430" s="30" t="b">
        <v>0</v>
      </c>
      <c r="AC430" s="25">
        <v>1682619202430</v>
      </c>
      <c r="AD430" s="25">
        <v>1682619866310</v>
      </c>
      <c r="AE430" s="25">
        <v>1682619922385</v>
      </c>
      <c r="AF430" s="25">
        <v>1682619923853</v>
      </c>
      <c r="AG430" s="33"/>
      <c r="AH430" s="33"/>
      <c r="AI430" s="33"/>
    </row>
    <row r="431" spans="1:35" s="2" customFormat="1" ht="20" customHeight="1" x14ac:dyDescent="0.15">
      <c r="A431" s="8">
        <v>4</v>
      </c>
      <c r="B431" s="8">
        <v>5</v>
      </c>
      <c r="C431" s="23" t="s">
        <v>33</v>
      </c>
      <c r="D431" s="8">
        <v>11</v>
      </c>
      <c r="E431" s="10" t="str">
        <f>VLOOKUP(data!F1226, avatar_ref!$A$1:$D$31, 4, FALSE)</f>
        <v>Fred</v>
      </c>
      <c r="F431" s="11" t="s">
        <v>208</v>
      </c>
      <c r="G431" s="11" t="s">
        <v>209</v>
      </c>
      <c r="H431" s="14" t="s">
        <v>29</v>
      </c>
      <c r="I431" s="15" t="str">
        <f>VLOOKUP(data!K1226, avatar_ref!$A$1:$D$31, 2, FALSE)</f>
        <v>f</v>
      </c>
      <c r="J431" s="15" t="str">
        <f>VLOOKUP(data!K1226, avatar_ref!$A$1:$D$31, 3, FALSE)</f>
        <v>muslim</v>
      </c>
      <c r="K431" s="14" t="s">
        <v>36</v>
      </c>
      <c r="L431" s="19" t="s">
        <v>76</v>
      </c>
      <c r="M431" s="20" t="str">
        <f>IF(L431="other",VLOOKUP(data!P1226, avatar_ref!$A$1:$D$31, 4, FALSE),VLOOKUP(data!F1226,avatar_ref!$A$1:$D$31, 4,FALSE))</f>
        <v>Fred</v>
      </c>
      <c r="N431" s="20" t="str">
        <f>IF(L431="other",VLOOKUP(data!P1226, avatar_ref!$A$1:$D$31, 2, FALSE),VLOOKUP(data!F1226,avatar_ref!$A$1:$D$31, 2,FALSE))</f>
        <v>m</v>
      </c>
      <c r="O431" s="20" t="str">
        <f>IF(L431="other",VLOOKUP(data!P1226, avatar_ref!$A$1:$D$31, 3, FALSE),VLOOKUP(data!F1226,avatar_ref!$A$1:$D$31, 3,FALSE))</f>
        <v>black</v>
      </c>
      <c r="P431" s="19" t="s">
        <v>165</v>
      </c>
      <c r="Q431" s="27">
        <v>0</v>
      </c>
      <c r="R431" s="27">
        <v>1</v>
      </c>
      <c r="S431" s="28" t="s">
        <v>105</v>
      </c>
      <c r="T431" s="28" t="s">
        <v>106</v>
      </c>
      <c r="U431" s="28" t="s">
        <v>105</v>
      </c>
      <c r="V431" s="28" t="s">
        <v>106</v>
      </c>
      <c r="W431" s="28" t="s">
        <v>105</v>
      </c>
      <c r="X431" s="30">
        <v>50</v>
      </c>
      <c r="Y431" s="30">
        <f>IF(Q431=1,100-X431,X431)</f>
        <v>50</v>
      </c>
      <c r="Z431" s="31" t="s">
        <v>105</v>
      </c>
      <c r="AA431" s="30" t="b">
        <v>1</v>
      </c>
      <c r="AB431" s="30" t="b">
        <v>1</v>
      </c>
      <c r="AC431" s="25">
        <v>1682619202430</v>
      </c>
      <c r="AD431" s="25">
        <v>1682619866310</v>
      </c>
      <c r="AE431" s="25">
        <v>1682619924589</v>
      </c>
      <c r="AF431" s="25">
        <v>1682619926073</v>
      </c>
      <c r="AG431" s="33"/>
      <c r="AH431" s="33"/>
      <c r="AI431" s="33"/>
    </row>
    <row r="432" spans="1:35" s="2" customFormat="1" ht="20" customHeight="1" x14ac:dyDescent="0.15">
      <c r="A432" s="8">
        <v>4</v>
      </c>
      <c r="B432" s="8">
        <v>5</v>
      </c>
      <c r="C432" s="23" t="s">
        <v>33</v>
      </c>
      <c r="D432" s="8">
        <v>12</v>
      </c>
      <c r="E432" s="10" t="str">
        <f>VLOOKUP(data!F1227, avatar_ref!$A$1:$D$31, 4, FALSE)</f>
        <v>Fred</v>
      </c>
      <c r="F432" s="11" t="s">
        <v>208</v>
      </c>
      <c r="G432" s="11" t="s">
        <v>209</v>
      </c>
      <c r="H432" s="14" t="s">
        <v>29</v>
      </c>
      <c r="I432" s="15" t="str">
        <f>VLOOKUP(data!K1227, avatar_ref!$A$1:$D$31, 2, FALSE)</f>
        <v>f</v>
      </c>
      <c r="J432" s="15" t="str">
        <f>VLOOKUP(data!K1227, avatar_ref!$A$1:$D$31, 3, FALSE)</f>
        <v>muslim</v>
      </c>
      <c r="K432" s="14" t="s">
        <v>36</v>
      </c>
      <c r="L432" s="19" t="s">
        <v>76</v>
      </c>
      <c r="M432" s="20" t="str">
        <f>IF(L432="other",VLOOKUP(data!P1227, avatar_ref!$A$1:$D$31, 4, FALSE),VLOOKUP(data!F1227,avatar_ref!$A$1:$D$31, 4,FALSE))</f>
        <v>Fred</v>
      </c>
      <c r="N432" s="20" t="str">
        <f>IF(L432="other",VLOOKUP(data!P1227, avatar_ref!$A$1:$D$31, 2, FALSE),VLOOKUP(data!F1227,avatar_ref!$A$1:$D$31, 2,FALSE))</f>
        <v>m</v>
      </c>
      <c r="O432" s="20" t="str">
        <f>IF(L432="other",VLOOKUP(data!P1227, avatar_ref!$A$1:$D$31, 3, FALSE),VLOOKUP(data!F1227,avatar_ref!$A$1:$D$31, 3,FALSE))</f>
        <v>black</v>
      </c>
      <c r="P432" s="19" t="s">
        <v>165</v>
      </c>
      <c r="Q432" s="27">
        <v>1</v>
      </c>
      <c r="R432" s="27">
        <v>1</v>
      </c>
      <c r="S432" s="28" t="s">
        <v>78</v>
      </c>
      <c r="T432" s="28" t="s">
        <v>79</v>
      </c>
      <c r="U432" s="28" t="s">
        <v>78</v>
      </c>
      <c r="V432" s="28" t="s">
        <v>78</v>
      </c>
      <c r="W432" s="28" t="s">
        <v>79</v>
      </c>
      <c r="X432" s="30">
        <v>50</v>
      </c>
      <c r="Y432" s="30">
        <f>IF(Q432=1,100-X432,X432)</f>
        <v>50</v>
      </c>
      <c r="Z432" s="31" t="s">
        <v>79</v>
      </c>
      <c r="AA432" s="30" t="b">
        <v>0</v>
      </c>
      <c r="AB432" s="30" t="b">
        <v>0</v>
      </c>
      <c r="AC432" s="25">
        <v>1682619202430</v>
      </c>
      <c r="AD432" s="25">
        <v>1682619866310</v>
      </c>
      <c r="AE432" s="25">
        <v>1682619926859</v>
      </c>
      <c r="AF432" s="25">
        <v>1682619935305</v>
      </c>
      <c r="AG432" s="33"/>
      <c r="AH432" s="33"/>
      <c r="AI432" s="33"/>
    </row>
    <row r="433" spans="1:35" s="2" customFormat="1" ht="20" customHeight="1" x14ac:dyDescent="0.15">
      <c r="A433" s="8">
        <v>4</v>
      </c>
      <c r="B433" s="8">
        <v>5</v>
      </c>
      <c r="C433" s="23" t="s">
        <v>33</v>
      </c>
      <c r="D433" s="8">
        <v>13</v>
      </c>
      <c r="E433" s="10" t="str">
        <f>VLOOKUP(data!F1228, avatar_ref!$A$1:$D$31, 4, FALSE)</f>
        <v>Fred</v>
      </c>
      <c r="F433" s="11" t="s">
        <v>208</v>
      </c>
      <c r="G433" s="11" t="s">
        <v>209</v>
      </c>
      <c r="H433" s="14" t="s">
        <v>29</v>
      </c>
      <c r="I433" s="15" t="str">
        <f>VLOOKUP(data!K1228, avatar_ref!$A$1:$D$31, 2, FALSE)</f>
        <v>f</v>
      </c>
      <c r="J433" s="15" t="str">
        <f>VLOOKUP(data!K1228, avatar_ref!$A$1:$D$31, 3, FALSE)</f>
        <v>muslim</v>
      </c>
      <c r="K433" s="14" t="s">
        <v>36</v>
      </c>
      <c r="L433" s="19" t="s">
        <v>76</v>
      </c>
      <c r="M433" s="20" t="str">
        <f>IF(L433="other",VLOOKUP(data!P1228, avatar_ref!$A$1:$D$31, 4, FALSE),VLOOKUP(data!F1228,avatar_ref!$A$1:$D$31, 4,FALSE))</f>
        <v>Fred</v>
      </c>
      <c r="N433" s="20" t="str">
        <f>IF(L433="other",VLOOKUP(data!P1228, avatar_ref!$A$1:$D$31, 2, FALSE),VLOOKUP(data!F1228,avatar_ref!$A$1:$D$31, 2,FALSE))</f>
        <v>m</v>
      </c>
      <c r="O433" s="20" t="str">
        <f>IF(L433="other",VLOOKUP(data!P1228, avatar_ref!$A$1:$D$31, 3, FALSE),VLOOKUP(data!F1228,avatar_ref!$A$1:$D$31, 3,FALSE))</f>
        <v>black</v>
      </c>
      <c r="P433" s="19" t="s">
        <v>165</v>
      </c>
      <c r="Q433" s="27">
        <v>0</v>
      </c>
      <c r="R433" s="27">
        <v>1</v>
      </c>
      <c r="S433" s="28" t="s">
        <v>97</v>
      </c>
      <c r="T433" s="28" t="s">
        <v>98</v>
      </c>
      <c r="U433" s="28" t="s">
        <v>97</v>
      </c>
      <c r="V433" s="28" t="s">
        <v>98</v>
      </c>
      <c r="W433" s="28" t="s">
        <v>97</v>
      </c>
      <c r="X433" s="30">
        <v>50</v>
      </c>
      <c r="Y433" s="30">
        <f>IF(Q433=1,100-X433,X433)</f>
        <v>50</v>
      </c>
      <c r="Z433" s="31" t="s">
        <v>97</v>
      </c>
      <c r="AA433" s="30" t="b">
        <v>1</v>
      </c>
      <c r="AB433" s="30" t="b">
        <v>1</v>
      </c>
      <c r="AC433" s="25">
        <v>1682619202430</v>
      </c>
      <c r="AD433" s="25">
        <v>1682619866310</v>
      </c>
      <c r="AE433" s="25">
        <v>1682619944920</v>
      </c>
      <c r="AF433" s="25">
        <v>1682619946489</v>
      </c>
      <c r="AG433" s="33"/>
      <c r="AH433" s="33"/>
      <c r="AI433" s="33"/>
    </row>
    <row r="434" spans="1:35" s="2" customFormat="1" ht="20" customHeight="1" x14ac:dyDescent="0.15">
      <c r="A434" s="8">
        <v>4</v>
      </c>
      <c r="B434" s="8">
        <v>5</v>
      </c>
      <c r="C434" s="23" t="s">
        <v>33</v>
      </c>
      <c r="D434" s="8">
        <v>14</v>
      </c>
      <c r="E434" s="10" t="str">
        <f>VLOOKUP(data!F1229, avatar_ref!$A$1:$D$31, 4, FALSE)</f>
        <v>Fred</v>
      </c>
      <c r="F434" s="11" t="s">
        <v>208</v>
      </c>
      <c r="G434" s="11" t="s">
        <v>209</v>
      </c>
      <c r="H434" s="14" t="s">
        <v>29</v>
      </c>
      <c r="I434" s="15" t="str">
        <f>VLOOKUP(data!K1229, avatar_ref!$A$1:$D$31, 2, FALSE)</f>
        <v>f</v>
      </c>
      <c r="J434" s="15" t="str">
        <f>VLOOKUP(data!K1229, avatar_ref!$A$1:$D$31, 3, FALSE)</f>
        <v>muslim</v>
      </c>
      <c r="K434" s="14" t="s">
        <v>36</v>
      </c>
      <c r="L434" s="19" t="s">
        <v>76</v>
      </c>
      <c r="M434" s="20" t="str">
        <f>IF(L434="other",VLOOKUP(data!P1229, avatar_ref!$A$1:$D$31, 4, FALSE),VLOOKUP(data!F1229,avatar_ref!$A$1:$D$31, 4,FALSE))</f>
        <v>Fred</v>
      </c>
      <c r="N434" s="20" t="str">
        <f>IF(L434="other",VLOOKUP(data!P1229, avatar_ref!$A$1:$D$31, 2, FALSE),VLOOKUP(data!F1229,avatar_ref!$A$1:$D$31, 2,FALSE))</f>
        <v>m</v>
      </c>
      <c r="O434" s="20" t="str">
        <f>IF(L434="other",VLOOKUP(data!P1229, avatar_ref!$A$1:$D$31, 3, FALSE),VLOOKUP(data!F1229,avatar_ref!$A$1:$D$31, 3,FALSE))</f>
        <v>black</v>
      </c>
      <c r="P434" s="19" t="s">
        <v>165</v>
      </c>
      <c r="Q434" s="27">
        <v>0</v>
      </c>
      <c r="R434" s="27">
        <v>0</v>
      </c>
      <c r="S434" s="28" t="s">
        <v>109</v>
      </c>
      <c r="T434" s="28" t="s">
        <v>110</v>
      </c>
      <c r="U434" s="28" t="s">
        <v>110</v>
      </c>
      <c r="V434" s="28" t="s">
        <v>110</v>
      </c>
      <c r="W434" s="28" t="s">
        <v>109</v>
      </c>
      <c r="X434" s="30">
        <v>50</v>
      </c>
      <c r="Y434" s="30">
        <f>IF(Q434=1,100-X434,X434)</f>
        <v>50</v>
      </c>
      <c r="Z434" s="31" t="s">
        <v>109</v>
      </c>
      <c r="AA434" s="30" t="b">
        <v>1</v>
      </c>
      <c r="AB434" s="30" t="b">
        <v>0</v>
      </c>
      <c r="AC434" s="25">
        <v>1682619202430</v>
      </c>
      <c r="AD434" s="25">
        <v>1682619866310</v>
      </c>
      <c r="AE434" s="25">
        <v>1682619947308</v>
      </c>
      <c r="AF434" s="25">
        <v>1682619949178</v>
      </c>
      <c r="AG434" s="33"/>
      <c r="AH434" s="33"/>
      <c r="AI434" s="33"/>
    </row>
    <row r="435" spans="1:35" s="2" customFormat="1" ht="20" customHeight="1" x14ac:dyDescent="0.15">
      <c r="A435" s="8">
        <v>4</v>
      </c>
      <c r="B435" s="8">
        <v>5</v>
      </c>
      <c r="C435" s="23" t="s">
        <v>33</v>
      </c>
      <c r="D435" s="8">
        <v>15</v>
      </c>
      <c r="E435" s="10" t="str">
        <f>VLOOKUP(data!F1230, avatar_ref!$A$1:$D$31, 4, FALSE)</f>
        <v>Fred</v>
      </c>
      <c r="F435" s="11" t="s">
        <v>208</v>
      </c>
      <c r="G435" s="11" t="s">
        <v>209</v>
      </c>
      <c r="H435" s="14" t="s">
        <v>29</v>
      </c>
      <c r="I435" s="15" t="str">
        <f>VLOOKUP(data!K1230, avatar_ref!$A$1:$D$31, 2, FALSE)</f>
        <v>f</v>
      </c>
      <c r="J435" s="15" t="str">
        <f>VLOOKUP(data!K1230, avatar_ref!$A$1:$D$31, 3, FALSE)</f>
        <v>muslim</v>
      </c>
      <c r="K435" s="14" t="s">
        <v>36</v>
      </c>
      <c r="L435" s="19" t="s">
        <v>76</v>
      </c>
      <c r="M435" s="20" t="str">
        <f>IF(L435="other",VLOOKUP(data!P1230, avatar_ref!$A$1:$D$31, 4, FALSE),VLOOKUP(data!F1230,avatar_ref!$A$1:$D$31, 4,FALSE))</f>
        <v>Fred</v>
      </c>
      <c r="N435" s="20" t="str">
        <f>IF(L435="other",VLOOKUP(data!P1230, avatar_ref!$A$1:$D$31, 2, FALSE),VLOOKUP(data!F1230,avatar_ref!$A$1:$D$31, 2,FALSE))</f>
        <v>m</v>
      </c>
      <c r="O435" s="20" t="str">
        <f>IF(L435="other",VLOOKUP(data!P1230, avatar_ref!$A$1:$D$31, 3, FALSE),VLOOKUP(data!F1230,avatar_ref!$A$1:$D$31, 3,FALSE))</f>
        <v>black</v>
      </c>
      <c r="P435" s="19" t="s">
        <v>165</v>
      </c>
      <c r="Q435" s="27">
        <v>1</v>
      </c>
      <c r="R435" s="27">
        <v>1</v>
      </c>
      <c r="S435" s="28" t="s">
        <v>115</v>
      </c>
      <c r="T435" s="28" t="s">
        <v>116</v>
      </c>
      <c r="U435" s="28" t="s">
        <v>115</v>
      </c>
      <c r="V435" s="28" t="s">
        <v>115</v>
      </c>
      <c r="W435" s="28" t="s">
        <v>116</v>
      </c>
      <c r="X435" s="30">
        <v>50</v>
      </c>
      <c r="Y435" s="30">
        <f>IF(Q435=1,100-X435,X435)</f>
        <v>50</v>
      </c>
      <c r="Z435" s="31" t="s">
        <v>116</v>
      </c>
      <c r="AA435" s="30" t="b">
        <v>0</v>
      </c>
      <c r="AB435" s="30" t="b">
        <v>0</v>
      </c>
      <c r="AC435" s="25">
        <v>1682619202430</v>
      </c>
      <c r="AD435" s="25">
        <v>1682619866310</v>
      </c>
      <c r="AE435" s="25">
        <v>1682619949828</v>
      </c>
      <c r="AF435" s="25">
        <v>1682619951381</v>
      </c>
      <c r="AG435" s="33"/>
      <c r="AH435" s="33"/>
      <c r="AI435" s="33"/>
    </row>
    <row r="436" spans="1:35" s="2" customFormat="1" ht="20" customHeight="1" x14ac:dyDescent="0.15">
      <c r="A436" s="8">
        <v>4</v>
      </c>
      <c r="B436" s="8">
        <v>5</v>
      </c>
      <c r="C436" s="23" t="s">
        <v>33</v>
      </c>
      <c r="D436" s="8">
        <v>16</v>
      </c>
      <c r="E436" s="10" t="str">
        <f>VLOOKUP(data!F1231, avatar_ref!$A$1:$D$31, 4, FALSE)</f>
        <v>Fred</v>
      </c>
      <c r="F436" s="11" t="s">
        <v>208</v>
      </c>
      <c r="G436" s="11" t="s">
        <v>209</v>
      </c>
      <c r="H436" s="14" t="s">
        <v>29</v>
      </c>
      <c r="I436" s="15" t="str">
        <f>VLOOKUP(data!K1231, avatar_ref!$A$1:$D$31, 2, FALSE)</f>
        <v>f</v>
      </c>
      <c r="J436" s="15" t="str">
        <f>VLOOKUP(data!K1231, avatar_ref!$A$1:$D$31, 3, FALSE)</f>
        <v>muslim</v>
      </c>
      <c r="K436" s="14" t="s">
        <v>36</v>
      </c>
      <c r="L436" s="19" t="s">
        <v>76</v>
      </c>
      <c r="M436" s="20" t="str">
        <f>IF(L436="other",VLOOKUP(data!P1231, avatar_ref!$A$1:$D$31, 4, FALSE),VLOOKUP(data!F1231,avatar_ref!$A$1:$D$31, 4,FALSE))</f>
        <v>Fred</v>
      </c>
      <c r="N436" s="20" t="str">
        <f>IF(L436="other",VLOOKUP(data!P1231, avatar_ref!$A$1:$D$31, 2, FALSE),VLOOKUP(data!F1231,avatar_ref!$A$1:$D$31, 2,FALSE))</f>
        <v>m</v>
      </c>
      <c r="O436" s="20" t="str">
        <f>IF(L436="other",VLOOKUP(data!P1231, avatar_ref!$A$1:$D$31, 3, FALSE),VLOOKUP(data!F1231,avatar_ref!$A$1:$D$31, 3,FALSE))</f>
        <v>black</v>
      </c>
      <c r="P436" s="19" t="s">
        <v>165</v>
      </c>
      <c r="Q436" s="27">
        <v>0</v>
      </c>
      <c r="R436" s="27">
        <v>1</v>
      </c>
      <c r="S436" s="28" t="s">
        <v>113</v>
      </c>
      <c r="T436" s="28" t="s">
        <v>114</v>
      </c>
      <c r="U436" s="28" t="s">
        <v>113</v>
      </c>
      <c r="V436" s="28" t="s">
        <v>114</v>
      </c>
      <c r="W436" s="28" t="s">
        <v>113</v>
      </c>
      <c r="X436" s="30">
        <v>50</v>
      </c>
      <c r="Y436" s="30">
        <f>IF(Q436=1,100-X436,X436)</f>
        <v>50</v>
      </c>
      <c r="Z436" s="31" t="s">
        <v>113</v>
      </c>
      <c r="AA436" s="30" t="b">
        <v>1</v>
      </c>
      <c r="AB436" s="30" t="b">
        <v>1</v>
      </c>
      <c r="AC436" s="25">
        <v>1682619202430</v>
      </c>
      <c r="AD436" s="25">
        <v>1682619866310</v>
      </c>
      <c r="AE436" s="25">
        <v>1682619952000</v>
      </c>
      <c r="AF436" s="25">
        <v>1682619953551</v>
      </c>
      <c r="AG436" s="33"/>
      <c r="AH436" s="33"/>
      <c r="AI436" s="33"/>
    </row>
    <row r="437" spans="1:35" s="2" customFormat="1" ht="20" customHeight="1" x14ac:dyDescent="0.15">
      <c r="A437" s="8">
        <v>4</v>
      </c>
      <c r="B437" s="8">
        <v>5</v>
      </c>
      <c r="C437" s="23" t="s">
        <v>33</v>
      </c>
      <c r="D437" s="8">
        <v>17</v>
      </c>
      <c r="E437" s="10" t="str">
        <f>VLOOKUP(data!F1232, avatar_ref!$A$1:$D$31, 4, FALSE)</f>
        <v>Fred</v>
      </c>
      <c r="F437" s="11" t="s">
        <v>208</v>
      </c>
      <c r="G437" s="11" t="s">
        <v>209</v>
      </c>
      <c r="H437" s="14" t="s">
        <v>29</v>
      </c>
      <c r="I437" s="15" t="str">
        <f>VLOOKUP(data!K1232, avatar_ref!$A$1:$D$31, 2, FALSE)</f>
        <v>f</v>
      </c>
      <c r="J437" s="15" t="str">
        <f>VLOOKUP(data!K1232, avatar_ref!$A$1:$D$31, 3, FALSE)</f>
        <v>muslim</v>
      </c>
      <c r="K437" s="14" t="s">
        <v>36</v>
      </c>
      <c r="L437" s="19" t="s">
        <v>76</v>
      </c>
      <c r="M437" s="20" t="str">
        <f>IF(L437="other",VLOOKUP(data!P1232, avatar_ref!$A$1:$D$31, 4, FALSE),VLOOKUP(data!F1232,avatar_ref!$A$1:$D$31, 4,FALSE))</f>
        <v>Fred</v>
      </c>
      <c r="N437" s="20" t="str">
        <f>IF(L437="other",VLOOKUP(data!P1232, avatar_ref!$A$1:$D$31, 2, FALSE),VLOOKUP(data!F1232,avatar_ref!$A$1:$D$31, 2,FALSE))</f>
        <v>m</v>
      </c>
      <c r="O437" s="20" t="str">
        <f>IF(L437="other",VLOOKUP(data!P1232, avatar_ref!$A$1:$D$31, 3, FALSE),VLOOKUP(data!F1232,avatar_ref!$A$1:$D$31, 3,FALSE))</f>
        <v>black</v>
      </c>
      <c r="P437" s="19" t="s">
        <v>165</v>
      </c>
      <c r="Q437" s="27">
        <v>0</v>
      </c>
      <c r="R437" s="27">
        <v>1</v>
      </c>
      <c r="S437" s="28" t="s">
        <v>91</v>
      </c>
      <c r="T437" s="28" t="s">
        <v>92</v>
      </c>
      <c r="U437" s="28" t="s">
        <v>91</v>
      </c>
      <c r="V437" s="28" t="s">
        <v>92</v>
      </c>
      <c r="W437" s="28" t="s">
        <v>91</v>
      </c>
      <c r="X437" s="30">
        <v>50</v>
      </c>
      <c r="Y437" s="30">
        <f>IF(Q437=1,100-X437,X437)</f>
        <v>50</v>
      </c>
      <c r="Z437" s="31" t="s">
        <v>91</v>
      </c>
      <c r="AA437" s="30" t="b">
        <v>1</v>
      </c>
      <c r="AB437" s="30" t="b">
        <v>1</v>
      </c>
      <c r="AC437" s="25">
        <v>1682619202430</v>
      </c>
      <c r="AD437" s="25">
        <v>1682619866310</v>
      </c>
      <c r="AE437" s="25">
        <v>1682619954152</v>
      </c>
      <c r="AF437" s="25">
        <v>1682619955784</v>
      </c>
      <c r="AG437" s="33"/>
      <c r="AH437" s="33"/>
      <c r="AI437" s="33"/>
    </row>
    <row r="438" spans="1:35" s="2" customFormat="1" ht="20" customHeight="1" x14ac:dyDescent="0.15">
      <c r="A438" s="8">
        <v>4</v>
      </c>
      <c r="B438" s="8">
        <v>5</v>
      </c>
      <c r="C438" s="23" t="s">
        <v>33</v>
      </c>
      <c r="D438" s="8">
        <v>18</v>
      </c>
      <c r="E438" s="10" t="str">
        <f>VLOOKUP(data!F1233, avatar_ref!$A$1:$D$31, 4, FALSE)</f>
        <v>Fred</v>
      </c>
      <c r="F438" s="11" t="s">
        <v>208</v>
      </c>
      <c r="G438" s="11" t="s">
        <v>209</v>
      </c>
      <c r="H438" s="14" t="s">
        <v>29</v>
      </c>
      <c r="I438" s="15" t="str">
        <f>VLOOKUP(data!K1233, avatar_ref!$A$1:$D$31, 2, FALSE)</f>
        <v>f</v>
      </c>
      <c r="J438" s="15" t="str">
        <f>VLOOKUP(data!K1233, avatar_ref!$A$1:$D$31, 3, FALSE)</f>
        <v>muslim</v>
      </c>
      <c r="K438" s="14" t="s">
        <v>36</v>
      </c>
      <c r="L438" s="19" t="s">
        <v>76</v>
      </c>
      <c r="M438" s="20" t="str">
        <f>IF(L438="other",VLOOKUP(data!P1233, avatar_ref!$A$1:$D$31, 4, FALSE),VLOOKUP(data!F1233,avatar_ref!$A$1:$D$31, 4,FALSE))</f>
        <v>Fred</v>
      </c>
      <c r="N438" s="20" t="str">
        <f>IF(L438="other",VLOOKUP(data!P1233, avatar_ref!$A$1:$D$31, 2, FALSE),VLOOKUP(data!F1233,avatar_ref!$A$1:$D$31, 2,FALSE))</f>
        <v>m</v>
      </c>
      <c r="O438" s="20" t="str">
        <f>IF(L438="other",VLOOKUP(data!P1233, avatar_ref!$A$1:$D$31, 3, FALSE),VLOOKUP(data!F1233,avatar_ref!$A$1:$D$31, 3,FALSE))</f>
        <v>black</v>
      </c>
      <c r="P438" s="19" t="s">
        <v>165</v>
      </c>
      <c r="Q438" s="27">
        <v>1</v>
      </c>
      <c r="R438" s="27">
        <v>1</v>
      </c>
      <c r="S438" s="28" t="s">
        <v>81</v>
      </c>
      <c r="T438" s="28" t="s">
        <v>82</v>
      </c>
      <c r="U438" s="28" t="s">
        <v>81</v>
      </c>
      <c r="V438" s="28" t="s">
        <v>81</v>
      </c>
      <c r="W438" s="28" t="s">
        <v>82</v>
      </c>
      <c r="X438" s="30">
        <v>50</v>
      </c>
      <c r="Y438" s="30">
        <f>IF(Q438=1,100-X438,X438)</f>
        <v>50</v>
      </c>
      <c r="Z438" s="31" t="s">
        <v>82</v>
      </c>
      <c r="AA438" s="30" t="b">
        <v>0</v>
      </c>
      <c r="AB438" s="30" t="b">
        <v>0</v>
      </c>
      <c r="AC438" s="25">
        <v>1682619202430</v>
      </c>
      <c r="AD438" s="25">
        <v>1682619866310</v>
      </c>
      <c r="AE438" s="25">
        <v>1682619956374</v>
      </c>
      <c r="AF438" s="25">
        <v>1682619957808</v>
      </c>
      <c r="AG438" s="33"/>
      <c r="AH438" s="33"/>
      <c r="AI438" s="33"/>
    </row>
    <row r="439" spans="1:35" s="2" customFormat="1" ht="20" customHeight="1" x14ac:dyDescent="0.15">
      <c r="A439" s="8">
        <v>4</v>
      </c>
      <c r="B439" s="8">
        <v>5</v>
      </c>
      <c r="C439" s="23" t="s">
        <v>33</v>
      </c>
      <c r="D439" s="8">
        <v>19</v>
      </c>
      <c r="E439" s="10" t="str">
        <f>VLOOKUP(data!F1234, avatar_ref!$A$1:$D$31, 4, FALSE)</f>
        <v>Fred</v>
      </c>
      <c r="F439" s="11" t="s">
        <v>208</v>
      </c>
      <c r="G439" s="11" t="s">
        <v>209</v>
      </c>
      <c r="H439" s="14" t="s">
        <v>29</v>
      </c>
      <c r="I439" s="15" t="str">
        <f>VLOOKUP(data!K1234, avatar_ref!$A$1:$D$31, 2, FALSE)</f>
        <v>f</v>
      </c>
      <c r="J439" s="15" t="str">
        <f>VLOOKUP(data!K1234, avatar_ref!$A$1:$D$31, 3, FALSE)</f>
        <v>muslim</v>
      </c>
      <c r="K439" s="14" t="s">
        <v>36</v>
      </c>
      <c r="L439" s="19" t="s">
        <v>76</v>
      </c>
      <c r="M439" s="20" t="str">
        <f>IF(L439="other",VLOOKUP(data!P1234, avatar_ref!$A$1:$D$31, 4, FALSE),VLOOKUP(data!F1234,avatar_ref!$A$1:$D$31, 4,FALSE))</f>
        <v>Fred</v>
      </c>
      <c r="N439" s="20" t="str">
        <f>IF(L439="other",VLOOKUP(data!P1234, avatar_ref!$A$1:$D$31, 2, FALSE),VLOOKUP(data!F1234,avatar_ref!$A$1:$D$31, 2,FALSE))</f>
        <v>m</v>
      </c>
      <c r="O439" s="20" t="str">
        <f>IF(L439="other",VLOOKUP(data!P1234, avatar_ref!$A$1:$D$31, 3, FALSE),VLOOKUP(data!F1234,avatar_ref!$A$1:$D$31, 3,FALSE))</f>
        <v>black</v>
      </c>
      <c r="P439" s="19" t="s">
        <v>165</v>
      </c>
      <c r="Q439" s="27">
        <v>0</v>
      </c>
      <c r="R439" s="27">
        <v>1</v>
      </c>
      <c r="S439" s="28" t="s">
        <v>93</v>
      </c>
      <c r="T439" s="28" t="s">
        <v>94</v>
      </c>
      <c r="U439" s="28" t="s">
        <v>93</v>
      </c>
      <c r="V439" s="28" t="s">
        <v>94</v>
      </c>
      <c r="W439" s="28" t="s">
        <v>93</v>
      </c>
      <c r="X439" s="30">
        <v>50</v>
      </c>
      <c r="Y439" s="30">
        <f>IF(Q439=1,100-X439,X439)</f>
        <v>50</v>
      </c>
      <c r="Z439" s="31" t="s">
        <v>93</v>
      </c>
      <c r="AA439" s="30" t="b">
        <v>1</v>
      </c>
      <c r="AB439" s="30" t="b">
        <v>1</v>
      </c>
      <c r="AC439" s="25">
        <v>1682619202430</v>
      </c>
      <c r="AD439" s="25">
        <v>1682619866310</v>
      </c>
      <c r="AE439" s="25">
        <v>1682619958311</v>
      </c>
      <c r="AF439" s="25">
        <v>1682619959729</v>
      </c>
      <c r="AG439" s="33">
        <v>50</v>
      </c>
      <c r="AH439" s="33">
        <v>1682619960247</v>
      </c>
      <c r="AI439" s="33">
        <v>1682619962551</v>
      </c>
    </row>
    <row r="440" spans="1:35" s="2" customFormat="1" ht="20" customHeight="1" x14ac:dyDescent="0.15">
      <c r="A440" s="8">
        <v>4</v>
      </c>
      <c r="B440" s="8">
        <v>6</v>
      </c>
      <c r="C440" s="23" t="s">
        <v>77</v>
      </c>
      <c r="D440" s="8">
        <v>0</v>
      </c>
      <c r="E440" s="10" t="str">
        <f>VLOOKUP(data!F1235, avatar_ref!$A$1:$D$31, 4, FALSE)</f>
        <v>Fred</v>
      </c>
      <c r="F440" s="11" t="s">
        <v>208</v>
      </c>
      <c r="G440" s="11" t="s">
        <v>209</v>
      </c>
      <c r="H440" s="14" t="s">
        <v>75</v>
      </c>
      <c r="I440" s="15" t="str">
        <f>VLOOKUP(data!K1235, avatar_ref!$A$1:$D$31, 2, FALSE)</f>
        <v>f</v>
      </c>
      <c r="J440" s="15" t="str">
        <f>VLOOKUP(data!K1235, avatar_ref!$A$1:$D$31, 3, FALSE)</f>
        <v>white</v>
      </c>
      <c r="K440" s="14" t="s">
        <v>80</v>
      </c>
      <c r="L440" s="19" t="s">
        <v>76</v>
      </c>
      <c r="M440" s="20" t="str">
        <f>IF(L440="other",VLOOKUP(data!P1235, avatar_ref!$A$1:$D$31, 4, FALSE),VLOOKUP(data!F1235,avatar_ref!$A$1:$D$31, 4,FALSE))</f>
        <v>Fred</v>
      </c>
      <c r="N440" s="20" t="str">
        <f>IF(L440="other",VLOOKUP(data!P1235, avatar_ref!$A$1:$D$31, 2, FALSE),VLOOKUP(data!F1235,avatar_ref!$A$1:$D$31, 2,FALSE))</f>
        <v>m</v>
      </c>
      <c r="O440" s="20" t="str">
        <f>IF(L440="other",VLOOKUP(data!P1235, avatar_ref!$A$1:$D$31, 3, FALSE),VLOOKUP(data!F1235,avatar_ref!$A$1:$D$31, 3,FALSE))</f>
        <v>black</v>
      </c>
      <c r="P440" s="19" t="s">
        <v>165</v>
      </c>
      <c r="Q440" s="27">
        <v>1</v>
      </c>
      <c r="R440" s="27">
        <v>1</v>
      </c>
      <c r="S440" s="28" t="s">
        <v>124</v>
      </c>
      <c r="T440" s="28" t="s">
        <v>125</v>
      </c>
      <c r="U440" s="28" t="s">
        <v>124</v>
      </c>
      <c r="V440" s="28" t="s">
        <v>124</v>
      </c>
      <c r="W440" s="28" t="s">
        <v>125</v>
      </c>
      <c r="X440" s="30">
        <v>50</v>
      </c>
      <c r="Y440" s="30">
        <f>IF(Q440=1,100-X440,X440)</f>
        <v>50</v>
      </c>
      <c r="Z440" s="31" t="s">
        <v>125</v>
      </c>
      <c r="AA440" s="30" t="b">
        <v>0</v>
      </c>
      <c r="AB440" s="30" t="b">
        <v>0</v>
      </c>
      <c r="AC440" s="25">
        <v>1682619202430</v>
      </c>
      <c r="AD440" s="25">
        <v>1682619962551</v>
      </c>
      <c r="AE440" s="25">
        <v>1682619965106</v>
      </c>
      <c r="AF440" s="25">
        <v>1682619967493</v>
      </c>
      <c r="AG440" s="33"/>
      <c r="AH440" s="33"/>
      <c r="AI440" s="33"/>
    </row>
    <row r="441" spans="1:35" s="2" customFormat="1" ht="20" customHeight="1" x14ac:dyDescent="0.15">
      <c r="A441" s="8">
        <v>4</v>
      </c>
      <c r="B441" s="8">
        <v>6</v>
      </c>
      <c r="C441" s="23" t="s">
        <v>77</v>
      </c>
      <c r="D441" s="8">
        <v>1</v>
      </c>
      <c r="E441" s="10" t="str">
        <f>VLOOKUP(data!F1236, avatar_ref!$A$1:$D$31, 4, FALSE)</f>
        <v>Fred</v>
      </c>
      <c r="F441" s="11" t="s">
        <v>208</v>
      </c>
      <c r="G441" s="11" t="s">
        <v>209</v>
      </c>
      <c r="H441" s="14" t="s">
        <v>75</v>
      </c>
      <c r="I441" s="15" t="str">
        <f>VLOOKUP(data!K1236, avatar_ref!$A$1:$D$31, 2, FALSE)</f>
        <v>f</v>
      </c>
      <c r="J441" s="15" t="str">
        <f>VLOOKUP(data!K1236, avatar_ref!$A$1:$D$31, 3, FALSE)</f>
        <v>white</v>
      </c>
      <c r="K441" s="14" t="s">
        <v>80</v>
      </c>
      <c r="L441" s="19" t="s">
        <v>76</v>
      </c>
      <c r="M441" s="20" t="str">
        <f>IF(L441="other",VLOOKUP(data!P1236, avatar_ref!$A$1:$D$31, 4, FALSE),VLOOKUP(data!F1236,avatar_ref!$A$1:$D$31, 4,FALSE))</f>
        <v>Fred</v>
      </c>
      <c r="N441" s="20" t="str">
        <f>IF(L441="other",VLOOKUP(data!P1236, avatar_ref!$A$1:$D$31, 2, FALSE),VLOOKUP(data!F1236,avatar_ref!$A$1:$D$31, 2,FALSE))</f>
        <v>m</v>
      </c>
      <c r="O441" s="20" t="str">
        <f>IF(L441="other",VLOOKUP(data!P1236, avatar_ref!$A$1:$D$31, 3, FALSE),VLOOKUP(data!F1236,avatar_ref!$A$1:$D$31, 3,FALSE))</f>
        <v>black</v>
      </c>
      <c r="P441" s="19" t="s">
        <v>165</v>
      </c>
      <c r="Q441" s="27">
        <v>0</v>
      </c>
      <c r="R441" s="27">
        <v>1</v>
      </c>
      <c r="S441" s="28" t="s">
        <v>132</v>
      </c>
      <c r="T441" s="28" t="s">
        <v>133</v>
      </c>
      <c r="U441" s="28" t="s">
        <v>132</v>
      </c>
      <c r="V441" s="28" t="s">
        <v>133</v>
      </c>
      <c r="W441" s="28" t="s">
        <v>132</v>
      </c>
      <c r="X441" s="30">
        <v>50</v>
      </c>
      <c r="Y441" s="30">
        <f>IF(Q441=1,100-X441,X441)</f>
        <v>50</v>
      </c>
      <c r="Z441" s="31" t="s">
        <v>132</v>
      </c>
      <c r="AA441" s="30" t="b">
        <v>1</v>
      </c>
      <c r="AB441" s="30" t="b">
        <v>1</v>
      </c>
      <c r="AC441" s="25">
        <v>1682619202430</v>
      </c>
      <c r="AD441" s="25">
        <v>1682619962551</v>
      </c>
      <c r="AE441" s="25">
        <v>1682619967963</v>
      </c>
      <c r="AF441" s="25">
        <v>1682619969414</v>
      </c>
      <c r="AG441" s="33"/>
      <c r="AH441" s="33"/>
      <c r="AI441" s="33"/>
    </row>
    <row r="442" spans="1:35" s="2" customFormat="1" ht="20" customHeight="1" x14ac:dyDescent="0.15">
      <c r="A442" s="8">
        <v>4</v>
      </c>
      <c r="B442" s="8">
        <v>6</v>
      </c>
      <c r="C442" s="23" t="s">
        <v>77</v>
      </c>
      <c r="D442" s="8">
        <v>2</v>
      </c>
      <c r="E442" s="10" t="str">
        <f>VLOOKUP(data!F1237, avatar_ref!$A$1:$D$31, 4, FALSE)</f>
        <v>Fred</v>
      </c>
      <c r="F442" s="11" t="s">
        <v>208</v>
      </c>
      <c r="G442" s="11" t="s">
        <v>209</v>
      </c>
      <c r="H442" s="14" t="s">
        <v>75</v>
      </c>
      <c r="I442" s="15" t="str">
        <f>VLOOKUP(data!K1237, avatar_ref!$A$1:$D$31, 2, FALSE)</f>
        <v>f</v>
      </c>
      <c r="J442" s="15" t="str">
        <f>VLOOKUP(data!K1237, avatar_ref!$A$1:$D$31, 3, FALSE)</f>
        <v>white</v>
      </c>
      <c r="K442" s="14" t="s">
        <v>80</v>
      </c>
      <c r="L442" s="19" t="s">
        <v>76</v>
      </c>
      <c r="M442" s="20" t="str">
        <f>IF(L442="other",VLOOKUP(data!P1237, avatar_ref!$A$1:$D$31, 4, FALSE),VLOOKUP(data!F1237,avatar_ref!$A$1:$D$31, 4,FALSE))</f>
        <v>Fred</v>
      </c>
      <c r="N442" s="20" t="str">
        <f>IF(L442="other",VLOOKUP(data!P1237, avatar_ref!$A$1:$D$31, 2, FALSE),VLOOKUP(data!F1237,avatar_ref!$A$1:$D$31, 2,FALSE))</f>
        <v>m</v>
      </c>
      <c r="O442" s="20" t="str">
        <f>IF(L442="other",VLOOKUP(data!P1237, avatar_ref!$A$1:$D$31, 3, FALSE),VLOOKUP(data!F1237,avatar_ref!$A$1:$D$31, 3,FALSE))</f>
        <v>black</v>
      </c>
      <c r="P442" s="19" t="s">
        <v>165</v>
      </c>
      <c r="Q442" s="27">
        <v>1</v>
      </c>
      <c r="R442" s="27">
        <v>0</v>
      </c>
      <c r="S442" s="28" t="s">
        <v>154</v>
      </c>
      <c r="T442" s="28" t="s">
        <v>155</v>
      </c>
      <c r="U442" s="28" t="s">
        <v>155</v>
      </c>
      <c r="V442" s="28" t="s">
        <v>154</v>
      </c>
      <c r="W442" s="28" t="s">
        <v>155</v>
      </c>
      <c r="X442" s="30">
        <v>50</v>
      </c>
      <c r="Y442" s="30">
        <f>IF(Q442=1,100-X442,X442)</f>
        <v>50</v>
      </c>
      <c r="Z442" s="31" t="s">
        <v>155</v>
      </c>
      <c r="AA442" s="30" t="b">
        <v>0</v>
      </c>
      <c r="AB442" s="30" t="b">
        <v>1</v>
      </c>
      <c r="AC442" s="25">
        <v>1682619202430</v>
      </c>
      <c r="AD442" s="25">
        <v>1682619962551</v>
      </c>
      <c r="AE442" s="25">
        <v>1682619969966</v>
      </c>
      <c r="AF442" s="25">
        <v>1682619971417</v>
      </c>
      <c r="AG442" s="33"/>
      <c r="AH442" s="33"/>
      <c r="AI442" s="33"/>
    </row>
    <row r="443" spans="1:35" s="2" customFormat="1" ht="20" customHeight="1" x14ac:dyDescent="0.15">
      <c r="A443" s="8">
        <v>4</v>
      </c>
      <c r="B443" s="8">
        <v>6</v>
      </c>
      <c r="C443" s="23" t="s">
        <v>77</v>
      </c>
      <c r="D443" s="8">
        <v>3</v>
      </c>
      <c r="E443" s="10" t="str">
        <f>VLOOKUP(data!F1238, avatar_ref!$A$1:$D$31, 4, FALSE)</f>
        <v>Fred</v>
      </c>
      <c r="F443" s="11" t="s">
        <v>208</v>
      </c>
      <c r="G443" s="11" t="s">
        <v>209</v>
      </c>
      <c r="H443" s="14" t="s">
        <v>75</v>
      </c>
      <c r="I443" s="15" t="str">
        <f>VLOOKUP(data!K1238, avatar_ref!$A$1:$D$31, 2, FALSE)</f>
        <v>f</v>
      </c>
      <c r="J443" s="15" t="str">
        <f>VLOOKUP(data!K1238, avatar_ref!$A$1:$D$31, 3, FALSE)</f>
        <v>white</v>
      </c>
      <c r="K443" s="14" t="s">
        <v>80</v>
      </c>
      <c r="L443" s="19" t="s">
        <v>76</v>
      </c>
      <c r="M443" s="20" t="str">
        <f>IF(L443="other",VLOOKUP(data!P1238, avatar_ref!$A$1:$D$31, 4, FALSE),VLOOKUP(data!F1238,avatar_ref!$A$1:$D$31, 4,FALSE))</f>
        <v>Fred</v>
      </c>
      <c r="N443" s="20" t="str">
        <f>IF(L443="other",VLOOKUP(data!P1238, avatar_ref!$A$1:$D$31, 2, FALSE),VLOOKUP(data!F1238,avatar_ref!$A$1:$D$31, 2,FALSE))</f>
        <v>m</v>
      </c>
      <c r="O443" s="20" t="str">
        <f>IF(L443="other",VLOOKUP(data!P1238, avatar_ref!$A$1:$D$31, 3, FALSE),VLOOKUP(data!F1238,avatar_ref!$A$1:$D$31, 3,FALSE))</f>
        <v>black</v>
      </c>
      <c r="P443" s="19" t="s">
        <v>165</v>
      </c>
      <c r="Q443" s="27">
        <v>1</v>
      </c>
      <c r="R443" s="27">
        <v>1</v>
      </c>
      <c r="S443" s="28" t="s">
        <v>130</v>
      </c>
      <c r="T443" s="28" t="s">
        <v>131</v>
      </c>
      <c r="U443" s="28" t="s">
        <v>130</v>
      </c>
      <c r="V443" s="28" t="s">
        <v>130</v>
      </c>
      <c r="W443" s="28" t="s">
        <v>131</v>
      </c>
      <c r="X443" s="30">
        <v>50</v>
      </c>
      <c r="Y443" s="30">
        <f>IF(Q443=1,100-X443,X443)</f>
        <v>50</v>
      </c>
      <c r="Z443" s="31" t="s">
        <v>131</v>
      </c>
      <c r="AA443" s="30" t="b">
        <v>0</v>
      </c>
      <c r="AB443" s="30" t="b">
        <v>0</v>
      </c>
      <c r="AC443" s="25">
        <v>1682619202430</v>
      </c>
      <c r="AD443" s="25">
        <v>1682619962551</v>
      </c>
      <c r="AE443" s="25">
        <v>1682619971936</v>
      </c>
      <c r="AF443" s="25">
        <v>1682619974639</v>
      </c>
      <c r="AG443" s="33"/>
      <c r="AH443" s="33"/>
      <c r="AI443" s="33"/>
    </row>
    <row r="444" spans="1:35" s="2" customFormat="1" ht="20" customHeight="1" x14ac:dyDescent="0.15">
      <c r="A444" s="8">
        <v>4</v>
      </c>
      <c r="B444" s="8">
        <v>6</v>
      </c>
      <c r="C444" s="23" t="s">
        <v>77</v>
      </c>
      <c r="D444" s="8">
        <v>4</v>
      </c>
      <c r="E444" s="10" t="str">
        <f>VLOOKUP(data!F1239, avatar_ref!$A$1:$D$31, 4, FALSE)</f>
        <v>Fred</v>
      </c>
      <c r="F444" s="11" t="s">
        <v>208</v>
      </c>
      <c r="G444" s="11" t="s">
        <v>209</v>
      </c>
      <c r="H444" s="14" t="s">
        <v>75</v>
      </c>
      <c r="I444" s="15" t="str">
        <f>VLOOKUP(data!K1239, avatar_ref!$A$1:$D$31, 2, FALSE)</f>
        <v>f</v>
      </c>
      <c r="J444" s="15" t="str">
        <f>VLOOKUP(data!K1239, avatar_ref!$A$1:$D$31, 3, FALSE)</f>
        <v>white</v>
      </c>
      <c r="K444" s="14" t="s">
        <v>80</v>
      </c>
      <c r="L444" s="19" t="s">
        <v>76</v>
      </c>
      <c r="M444" s="20" t="str">
        <f>IF(L444="other",VLOOKUP(data!P1239, avatar_ref!$A$1:$D$31, 4, FALSE),VLOOKUP(data!F1239,avatar_ref!$A$1:$D$31, 4,FALSE))</f>
        <v>Fred</v>
      </c>
      <c r="N444" s="20" t="str">
        <f>IF(L444="other",VLOOKUP(data!P1239, avatar_ref!$A$1:$D$31, 2, FALSE),VLOOKUP(data!F1239,avatar_ref!$A$1:$D$31, 2,FALSE))</f>
        <v>m</v>
      </c>
      <c r="O444" s="20" t="str">
        <f>IF(L444="other",VLOOKUP(data!P1239, avatar_ref!$A$1:$D$31, 3, FALSE),VLOOKUP(data!F1239,avatar_ref!$A$1:$D$31, 3,FALSE))</f>
        <v>black</v>
      </c>
      <c r="P444" s="19" t="s">
        <v>165</v>
      </c>
      <c r="Q444" s="27">
        <v>0</v>
      </c>
      <c r="R444" s="27">
        <v>1</v>
      </c>
      <c r="S444" s="28" t="s">
        <v>144</v>
      </c>
      <c r="T444" s="28" t="s">
        <v>145</v>
      </c>
      <c r="U444" s="28" t="s">
        <v>144</v>
      </c>
      <c r="V444" s="28" t="s">
        <v>145</v>
      </c>
      <c r="W444" s="28" t="s">
        <v>144</v>
      </c>
      <c r="X444" s="30">
        <v>50</v>
      </c>
      <c r="Y444" s="30">
        <f>IF(Q444=1,100-X444,X444)</f>
        <v>50</v>
      </c>
      <c r="Z444" s="31" t="s">
        <v>144</v>
      </c>
      <c r="AA444" s="30" t="b">
        <v>1</v>
      </c>
      <c r="AB444" s="30" t="b">
        <v>1</v>
      </c>
      <c r="AC444" s="25">
        <v>1682619202430</v>
      </c>
      <c r="AD444" s="25">
        <v>1682619962551</v>
      </c>
      <c r="AE444" s="25">
        <v>1682619975259</v>
      </c>
      <c r="AF444" s="25">
        <v>1682619976826</v>
      </c>
      <c r="AG444" s="33"/>
      <c r="AH444" s="33"/>
      <c r="AI444" s="33"/>
    </row>
    <row r="445" spans="1:35" s="2" customFormat="1" ht="20" customHeight="1" x14ac:dyDescent="0.15">
      <c r="A445" s="8">
        <v>4</v>
      </c>
      <c r="B445" s="8">
        <v>6</v>
      </c>
      <c r="C445" s="23" t="s">
        <v>77</v>
      </c>
      <c r="D445" s="8">
        <v>5</v>
      </c>
      <c r="E445" s="10" t="str">
        <f>VLOOKUP(data!F1240, avatar_ref!$A$1:$D$31, 4, FALSE)</f>
        <v>Fred</v>
      </c>
      <c r="F445" s="11" t="s">
        <v>208</v>
      </c>
      <c r="G445" s="11" t="s">
        <v>209</v>
      </c>
      <c r="H445" s="14" t="s">
        <v>75</v>
      </c>
      <c r="I445" s="15" t="str">
        <f>VLOOKUP(data!K1240, avatar_ref!$A$1:$D$31, 2, FALSE)</f>
        <v>f</v>
      </c>
      <c r="J445" s="15" t="str">
        <f>VLOOKUP(data!K1240, avatar_ref!$A$1:$D$31, 3, FALSE)</f>
        <v>white</v>
      </c>
      <c r="K445" s="14" t="s">
        <v>80</v>
      </c>
      <c r="L445" s="19" t="s">
        <v>76</v>
      </c>
      <c r="M445" s="20" t="str">
        <f>IF(L445="other",VLOOKUP(data!P1240, avatar_ref!$A$1:$D$31, 4, FALSE),VLOOKUP(data!F1240,avatar_ref!$A$1:$D$31, 4,FALSE))</f>
        <v>Fred</v>
      </c>
      <c r="N445" s="20" t="str">
        <f>IF(L445="other",VLOOKUP(data!P1240, avatar_ref!$A$1:$D$31, 2, FALSE),VLOOKUP(data!F1240,avatar_ref!$A$1:$D$31, 2,FALSE))</f>
        <v>m</v>
      </c>
      <c r="O445" s="20" t="str">
        <f>IF(L445="other",VLOOKUP(data!P1240, avatar_ref!$A$1:$D$31, 3, FALSE),VLOOKUP(data!F1240,avatar_ref!$A$1:$D$31, 3,FALSE))</f>
        <v>black</v>
      </c>
      <c r="P445" s="19" t="s">
        <v>165</v>
      </c>
      <c r="Q445" s="27">
        <v>0</v>
      </c>
      <c r="R445" s="27">
        <v>0</v>
      </c>
      <c r="S445" s="28" t="s">
        <v>156</v>
      </c>
      <c r="T445" s="28" t="s">
        <v>157</v>
      </c>
      <c r="U445" s="28" t="s">
        <v>157</v>
      </c>
      <c r="V445" s="28" t="s">
        <v>157</v>
      </c>
      <c r="W445" s="28" t="s">
        <v>156</v>
      </c>
      <c r="X445" s="30">
        <v>50</v>
      </c>
      <c r="Y445" s="30">
        <f>IF(Q445=1,100-X445,X445)</f>
        <v>50</v>
      </c>
      <c r="Z445" s="31" t="s">
        <v>156</v>
      </c>
      <c r="AA445" s="30" t="b">
        <v>1</v>
      </c>
      <c r="AB445" s="30" t="b">
        <v>0</v>
      </c>
      <c r="AC445" s="25">
        <v>1682619202430</v>
      </c>
      <c r="AD445" s="25">
        <v>1682619962551</v>
      </c>
      <c r="AE445" s="25">
        <v>1682619977361</v>
      </c>
      <c r="AF445" s="25">
        <v>1682619978796</v>
      </c>
      <c r="AG445" s="33"/>
      <c r="AH445" s="33"/>
      <c r="AI445" s="33"/>
    </row>
    <row r="446" spans="1:35" s="2" customFormat="1" ht="20" customHeight="1" x14ac:dyDescent="0.15">
      <c r="A446" s="8">
        <v>4</v>
      </c>
      <c r="B446" s="8">
        <v>6</v>
      </c>
      <c r="C446" s="23" t="s">
        <v>77</v>
      </c>
      <c r="D446" s="8">
        <v>6</v>
      </c>
      <c r="E446" s="10" t="str">
        <f>VLOOKUP(data!F1241, avatar_ref!$A$1:$D$31, 4, FALSE)</f>
        <v>Fred</v>
      </c>
      <c r="F446" s="11" t="s">
        <v>208</v>
      </c>
      <c r="G446" s="11" t="s">
        <v>209</v>
      </c>
      <c r="H446" s="14" t="s">
        <v>75</v>
      </c>
      <c r="I446" s="15" t="str">
        <f>VLOOKUP(data!K1241, avatar_ref!$A$1:$D$31, 2, FALSE)</f>
        <v>f</v>
      </c>
      <c r="J446" s="15" t="str">
        <f>VLOOKUP(data!K1241, avatar_ref!$A$1:$D$31, 3, FALSE)</f>
        <v>white</v>
      </c>
      <c r="K446" s="14" t="s">
        <v>80</v>
      </c>
      <c r="L446" s="19" t="s">
        <v>76</v>
      </c>
      <c r="M446" s="20" t="str">
        <f>IF(L446="other",VLOOKUP(data!P1241, avatar_ref!$A$1:$D$31, 4, FALSE),VLOOKUP(data!F1241,avatar_ref!$A$1:$D$31, 4,FALSE))</f>
        <v>Fred</v>
      </c>
      <c r="N446" s="20" t="str">
        <f>IF(L446="other",VLOOKUP(data!P1241, avatar_ref!$A$1:$D$31, 2, FALSE),VLOOKUP(data!F1241,avatar_ref!$A$1:$D$31, 2,FALSE))</f>
        <v>m</v>
      </c>
      <c r="O446" s="20" t="str">
        <f>IF(L446="other",VLOOKUP(data!P1241, avatar_ref!$A$1:$D$31, 3, FALSE),VLOOKUP(data!F1241,avatar_ref!$A$1:$D$31, 3,FALSE))</f>
        <v>black</v>
      </c>
      <c r="P446" s="19" t="s">
        <v>165</v>
      </c>
      <c r="Q446" s="27">
        <v>1</v>
      </c>
      <c r="R446" s="27">
        <v>1</v>
      </c>
      <c r="S446" s="28" t="s">
        <v>148</v>
      </c>
      <c r="T446" s="28" t="s">
        <v>149</v>
      </c>
      <c r="U446" s="28" t="s">
        <v>148</v>
      </c>
      <c r="V446" s="28" t="s">
        <v>148</v>
      </c>
      <c r="W446" s="28" t="s">
        <v>149</v>
      </c>
      <c r="X446" s="30">
        <v>50</v>
      </c>
      <c r="Y446" s="30">
        <f>IF(Q446=1,100-X446,X446)</f>
        <v>50</v>
      </c>
      <c r="Z446" s="31" t="s">
        <v>149</v>
      </c>
      <c r="AA446" s="30" t="b">
        <v>0</v>
      </c>
      <c r="AB446" s="30" t="b">
        <v>0</v>
      </c>
      <c r="AC446" s="25">
        <v>1682619202430</v>
      </c>
      <c r="AD446" s="25">
        <v>1682619962551</v>
      </c>
      <c r="AE446" s="25">
        <v>1682619979665</v>
      </c>
      <c r="AF446" s="25">
        <v>1682619981083</v>
      </c>
      <c r="AG446" s="33"/>
      <c r="AH446" s="33"/>
      <c r="AI446" s="33"/>
    </row>
    <row r="447" spans="1:35" s="2" customFormat="1" ht="20" customHeight="1" x14ac:dyDescent="0.15">
      <c r="A447" s="8">
        <v>4</v>
      </c>
      <c r="B447" s="8">
        <v>6</v>
      </c>
      <c r="C447" s="23" t="s">
        <v>77</v>
      </c>
      <c r="D447" s="8">
        <v>7</v>
      </c>
      <c r="E447" s="10" t="str">
        <f>VLOOKUP(data!F1242, avatar_ref!$A$1:$D$31, 4, FALSE)</f>
        <v>Fred</v>
      </c>
      <c r="F447" s="11" t="s">
        <v>208</v>
      </c>
      <c r="G447" s="11" t="s">
        <v>209</v>
      </c>
      <c r="H447" s="14" t="s">
        <v>75</v>
      </c>
      <c r="I447" s="15" t="str">
        <f>VLOOKUP(data!K1242, avatar_ref!$A$1:$D$31, 2, FALSE)</f>
        <v>f</v>
      </c>
      <c r="J447" s="15" t="str">
        <f>VLOOKUP(data!K1242, avatar_ref!$A$1:$D$31, 3, FALSE)</f>
        <v>white</v>
      </c>
      <c r="K447" s="14" t="s">
        <v>80</v>
      </c>
      <c r="L447" s="19" t="s">
        <v>76</v>
      </c>
      <c r="M447" s="20" t="str">
        <f>IF(L447="other",VLOOKUP(data!P1242, avatar_ref!$A$1:$D$31, 4, FALSE),VLOOKUP(data!F1242,avatar_ref!$A$1:$D$31, 4,FALSE))</f>
        <v>Fred</v>
      </c>
      <c r="N447" s="20" t="str">
        <f>IF(L447="other",VLOOKUP(data!P1242, avatar_ref!$A$1:$D$31, 2, FALSE),VLOOKUP(data!F1242,avatar_ref!$A$1:$D$31, 2,FALSE))</f>
        <v>m</v>
      </c>
      <c r="O447" s="20" t="str">
        <f>IF(L447="other",VLOOKUP(data!P1242, avatar_ref!$A$1:$D$31, 3, FALSE),VLOOKUP(data!F1242,avatar_ref!$A$1:$D$31, 3,FALSE))</f>
        <v>black</v>
      </c>
      <c r="P447" s="19" t="s">
        <v>165</v>
      </c>
      <c r="Q447" s="27">
        <v>0</v>
      </c>
      <c r="R447" s="27">
        <v>1</v>
      </c>
      <c r="S447" s="28" t="s">
        <v>146</v>
      </c>
      <c r="T447" s="28" t="s">
        <v>147</v>
      </c>
      <c r="U447" s="28" t="s">
        <v>146</v>
      </c>
      <c r="V447" s="28" t="s">
        <v>147</v>
      </c>
      <c r="W447" s="28" t="s">
        <v>146</v>
      </c>
      <c r="X447" s="30">
        <v>50</v>
      </c>
      <c r="Y447" s="30">
        <f>IF(Q447=1,100-X447,X447)</f>
        <v>50</v>
      </c>
      <c r="Z447" s="31" t="s">
        <v>146</v>
      </c>
      <c r="AA447" s="30" t="b">
        <v>1</v>
      </c>
      <c r="AB447" s="30" t="b">
        <v>1</v>
      </c>
      <c r="AC447" s="25">
        <v>1682619202430</v>
      </c>
      <c r="AD447" s="25">
        <v>1682619962551</v>
      </c>
      <c r="AE447" s="25">
        <v>1682619981552</v>
      </c>
      <c r="AF447" s="25">
        <v>1682619983004</v>
      </c>
      <c r="AG447" s="33"/>
      <c r="AH447" s="33"/>
      <c r="AI447" s="33"/>
    </row>
    <row r="448" spans="1:35" s="2" customFormat="1" ht="20" customHeight="1" x14ac:dyDescent="0.15">
      <c r="A448" s="8">
        <v>4</v>
      </c>
      <c r="B448" s="8">
        <v>6</v>
      </c>
      <c r="C448" s="23" t="s">
        <v>77</v>
      </c>
      <c r="D448" s="8">
        <v>8</v>
      </c>
      <c r="E448" s="10" t="str">
        <f>VLOOKUP(data!F1243, avatar_ref!$A$1:$D$31, 4, FALSE)</f>
        <v>Fred</v>
      </c>
      <c r="F448" s="11" t="s">
        <v>208</v>
      </c>
      <c r="G448" s="11" t="s">
        <v>209</v>
      </c>
      <c r="H448" s="14" t="s">
        <v>75</v>
      </c>
      <c r="I448" s="15" t="str">
        <f>VLOOKUP(data!K1243, avatar_ref!$A$1:$D$31, 2, FALSE)</f>
        <v>f</v>
      </c>
      <c r="J448" s="15" t="str">
        <f>VLOOKUP(data!K1243, avatar_ref!$A$1:$D$31, 3, FALSE)</f>
        <v>white</v>
      </c>
      <c r="K448" s="14" t="s">
        <v>80</v>
      </c>
      <c r="L448" s="19" t="s">
        <v>76</v>
      </c>
      <c r="M448" s="20" t="str">
        <f>IF(L448="other",VLOOKUP(data!P1243, avatar_ref!$A$1:$D$31, 4, FALSE),VLOOKUP(data!F1243,avatar_ref!$A$1:$D$31, 4,FALSE))</f>
        <v>Fred</v>
      </c>
      <c r="N448" s="20" t="str">
        <f>IF(L448="other",VLOOKUP(data!P1243, avatar_ref!$A$1:$D$31, 2, FALSE),VLOOKUP(data!F1243,avatar_ref!$A$1:$D$31, 2,FALSE))</f>
        <v>m</v>
      </c>
      <c r="O448" s="20" t="str">
        <f>IF(L448="other",VLOOKUP(data!P1243, avatar_ref!$A$1:$D$31, 3, FALSE),VLOOKUP(data!F1243,avatar_ref!$A$1:$D$31, 3,FALSE))</f>
        <v>black</v>
      </c>
      <c r="P448" s="19" t="s">
        <v>165</v>
      </c>
      <c r="Q448" s="27">
        <v>0</v>
      </c>
      <c r="R448" s="27">
        <v>0</v>
      </c>
      <c r="S448" s="28" t="s">
        <v>128</v>
      </c>
      <c r="T448" s="28" t="s">
        <v>129</v>
      </c>
      <c r="U448" s="28" t="s">
        <v>129</v>
      </c>
      <c r="V448" s="28" t="s">
        <v>129</v>
      </c>
      <c r="W448" s="28" t="s">
        <v>128</v>
      </c>
      <c r="X448" s="30">
        <v>50</v>
      </c>
      <c r="Y448" s="30">
        <f>IF(Q448=1,100-X448,X448)</f>
        <v>50</v>
      </c>
      <c r="Z448" s="31" t="s">
        <v>128</v>
      </c>
      <c r="AA448" s="30" t="b">
        <v>1</v>
      </c>
      <c r="AB448" s="30" t="b">
        <v>0</v>
      </c>
      <c r="AC448" s="25">
        <v>1682619202430</v>
      </c>
      <c r="AD448" s="25">
        <v>1682619962551</v>
      </c>
      <c r="AE448" s="25">
        <v>1682619983622</v>
      </c>
      <c r="AF448" s="25">
        <v>1682619986008</v>
      </c>
      <c r="AG448" s="33"/>
      <c r="AH448" s="33"/>
      <c r="AI448" s="33"/>
    </row>
    <row r="449" spans="1:35" s="2" customFormat="1" ht="20" customHeight="1" x14ac:dyDescent="0.15">
      <c r="A449" s="8">
        <v>4</v>
      </c>
      <c r="B449" s="8">
        <v>6</v>
      </c>
      <c r="C449" s="23" t="s">
        <v>77</v>
      </c>
      <c r="D449" s="8">
        <v>9</v>
      </c>
      <c r="E449" s="10" t="str">
        <f>VLOOKUP(data!F1244, avatar_ref!$A$1:$D$31, 4, FALSE)</f>
        <v>Fred</v>
      </c>
      <c r="F449" s="11" t="s">
        <v>208</v>
      </c>
      <c r="G449" s="11" t="s">
        <v>209</v>
      </c>
      <c r="H449" s="14" t="s">
        <v>75</v>
      </c>
      <c r="I449" s="15" t="str">
        <f>VLOOKUP(data!K1244, avatar_ref!$A$1:$D$31, 2, FALSE)</f>
        <v>f</v>
      </c>
      <c r="J449" s="15" t="str">
        <f>VLOOKUP(data!K1244, avatar_ref!$A$1:$D$31, 3, FALSE)</f>
        <v>white</v>
      </c>
      <c r="K449" s="14" t="s">
        <v>80</v>
      </c>
      <c r="L449" s="19" t="s">
        <v>76</v>
      </c>
      <c r="M449" s="20" t="str">
        <f>IF(L449="other",VLOOKUP(data!P1244, avatar_ref!$A$1:$D$31, 4, FALSE),VLOOKUP(data!F1244,avatar_ref!$A$1:$D$31, 4,FALSE))</f>
        <v>Fred</v>
      </c>
      <c r="N449" s="20" t="str">
        <f>IF(L449="other",VLOOKUP(data!P1244, avatar_ref!$A$1:$D$31, 2, FALSE),VLOOKUP(data!F1244,avatar_ref!$A$1:$D$31, 2,FALSE))</f>
        <v>m</v>
      </c>
      <c r="O449" s="20" t="str">
        <f>IF(L449="other",VLOOKUP(data!P1244, avatar_ref!$A$1:$D$31, 3, FALSE),VLOOKUP(data!F1244,avatar_ref!$A$1:$D$31, 3,FALSE))</f>
        <v>black</v>
      </c>
      <c r="P449" s="19" t="s">
        <v>165</v>
      </c>
      <c r="Q449" s="27">
        <v>1</v>
      </c>
      <c r="R449" s="27">
        <v>1</v>
      </c>
      <c r="S449" s="28" t="s">
        <v>126</v>
      </c>
      <c r="T449" s="28" t="s">
        <v>127</v>
      </c>
      <c r="U449" s="28" t="s">
        <v>126</v>
      </c>
      <c r="V449" s="28" t="s">
        <v>126</v>
      </c>
      <c r="W449" s="28" t="s">
        <v>127</v>
      </c>
      <c r="X449" s="30">
        <v>50</v>
      </c>
      <c r="Y449" s="30">
        <f>IF(Q449=1,100-X449,X449)</f>
        <v>50</v>
      </c>
      <c r="Z449" s="31" t="s">
        <v>127</v>
      </c>
      <c r="AA449" s="30" t="b">
        <v>0</v>
      </c>
      <c r="AB449" s="30" t="b">
        <v>0</v>
      </c>
      <c r="AC449" s="25">
        <v>1682619202430</v>
      </c>
      <c r="AD449" s="25">
        <v>1682619962551</v>
      </c>
      <c r="AE449" s="25">
        <v>1682619986572</v>
      </c>
      <c r="AF449" s="25">
        <v>1682619988211</v>
      </c>
      <c r="AG449" s="33"/>
      <c r="AH449" s="33"/>
      <c r="AI449" s="33"/>
    </row>
    <row r="450" spans="1:35" s="2" customFormat="1" ht="20" customHeight="1" x14ac:dyDescent="0.15">
      <c r="A450" s="8">
        <v>4</v>
      </c>
      <c r="B450" s="8">
        <v>6</v>
      </c>
      <c r="C450" s="23" t="s">
        <v>77</v>
      </c>
      <c r="D450" s="8">
        <v>10</v>
      </c>
      <c r="E450" s="10" t="str">
        <f>VLOOKUP(data!F1245, avatar_ref!$A$1:$D$31, 4, FALSE)</f>
        <v>Fred</v>
      </c>
      <c r="F450" s="11" t="s">
        <v>208</v>
      </c>
      <c r="G450" s="11" t="s">
        <v>209</v>
      </c>
      <c r="H450" s="14" t="s">
        <v>75</v>
      </c>
      <c r="I450" s="15" t="str">
        <f>VLOOKUP(data!K1245, avatar_ref!$A$1:$D$31, 2, FALSE)</f>
        <v>f</v>
      </c>
      <c r="J450" s="15" t="str">
        <f>VLOOKUP(data!K1245, avatar_ref!$A$1:$D$31, 3, FALSE)</f>
        <v>white</v>
      </c>
      <c r="K450" s="14" t="s">
        <v>80</v>
      </c>
      <c r="L450" s="19" t="s">
        <v>76</v>
      </c>
      <c r="M450" s="20" t="str">
        <f>IF(L450="other",VLOOKUP(data!P1245, avatar_ref!$A$1:$D$31, 4, FALSE),VLOOKUP(data!F1245,avatar_ref!$A$1:$D$31, 4,FALSE))</f>
        <v>Fred</v>
      </c>
      <c r="N450" s="20" t="str">
        <f>IF(L450="other",VLOOKUP(data!P1245, avatar_ref!$A$1:$D$31, 2, FALSE),VLOOKUP(data!F1245,avatar_ref!$A$1:$D$31, 2,FALSE))</f>
        <v>m</v>
      </c>
      <c r="O450" s="20" t="str">
        <f>IF(L450="other",VLOOKUP(data!P1245, avatar_ref!$A$1:$D$31, 3, FALSE),VLOOKUP(data!F1245,avatar_ref!$A$1:$D$31, 3,FALSE))</f>
        <v>black</v>
      </c>
      <c r="P450" s="19" t="s">
        <v>165</v>
      </c>
      <c r="Q450" s="27">
        <v>1</v>
      </c>
      <c r="R450" s="27">
        <v>0</v>
      </c>
      <c r="S450" s="28" t="s">
        <v>158</v>
      </c>
      <c r="T450" s="28" t="s">
        <v>159</v>
      </c>
      <c r="U450" s="28" t="s">
        <v>159</v>
      </c>
      <c r="V450" s="28" t="s">
        <v>158</v>
      </c>
      <c r="W450" s="28" t="s">
        <v>159</v>
      </c>
      <c r="X450" s="30">
        <v>50</v>
      </c>
      <c r="Y450" s="30">
        <f>IF(Q450=1,100-X450,X450)</f>
        <v>50</v>
      </c>
      <c r="Z450" s="31" t="s">
        <v>159</v>
      </c>
      <c r="AA450" s="30" t="b">
        <v>0</v>
      </c>
      <c r="AB450" s="30" t="b">
        <v>1</v>
      </c>
      <c r="AC450" s="25">
        <v>1682619202430</v>
      </c>
      <c r="AD450" s="25">
        <v>1682619962551</v>
      </c>
      <c r="AE450" s="25">
        <v>1682619988848</v>
      </c>
      <c r="AF450" s="25">
        <v>1682619990967</v>
      </c>
      <c r="AG450" s="33"/>
      <c r="AH450" s="33"/>
      <c r="AI450" s="33"/>
    </row>
    <row r="451" spans="1:35" s="2" customFormat="1" ht="20" customHeight="1" x14ac:dyDescent="0.15">
      <c r="A451" s="8">
        <v>4</v>
      </c>
      <c r="B451" s="8">
        <v>6</v>
      </c>
      <c r="C451" s="23" t="s">
        <v>77</v>
      </c>
      <c r="D451" s="8">
        <v>11</v>
      </c>
      <c r="E451" s="10" t="str">
        <f>VLOOKUP(data!F1246, avatar_ref!$A$1:$D$31, 4, FALSE)</f>
        <v>Fred</v>
      </c>
      <c r="F451" s="11" t="s">
        <v>208</v>
      </c>
      <c r="G451" s="11" t="s">
        <v>209</v>
      </c>
      <c r="H451" s="14" t="s">
        <v>75</v>
      </c>
      <c r="I451" s="15" t="str">
        <f>VLOOKUP(data!K1246, avatar_ref!$A$1:$D$31, 2, FALSE)</f>
        <v>f</v>
      </c>
      <c r="J451" s="15" t="str">
        <f>VLOOKUP(data!K1246, avatar_ref!$A$1:$D$31, 3, FALSE)</f>
        <v>white</v>
      </c>
      <c r="K451" s="14" t="s">
        <v>80</v>
      </c>
      <c r="L451" s="19" t="s">
        <v>76</v>
      </c>
      <c r="M451" s="20" t="str">
        <f>IF(L451="other",VLOOKUP(data!P1246, avatar_ref!$A$1:$D$31, 4, FALSE),VLOOKUP(data!F1246,avatar_ref!$A$1:$D$31, 4,FALSE))</f>
        <v>Fred</v>
      </c>
      <c r="N451" s="20" t="str">
        <f>IF(L451="other",VLOOKUP(data!P1246, avatar_ref!$A$1:$D$31, 2, FALSE),VLOOKUP(data!F1246,avatar_ref!$A$1:$D$31, 2,FALSE))</f>
        <v>m</v>
      </c>
      <c r="O451" s="20" t="str">
        <f>IF(L451="other",VLOOKUP(data!P1246, avatar_ref!$A$1:$D$31, 3, FALSE),VLOOKUP(data!F1246,avatar_ref!$A$1:$D$31, 3,FALSE))</f>
        <v>black</v>
      </c>
      <c r="P451" s="19" t="s">
        <v>165</v>
      </c>
      <c r="Q451" s="27">
        <v>1</v>
      </c>
      <c r="R451" s="27">
        <v>1</v>
      </c>
      <c r="S451" s="28" t="s">
        <v>160</v>
      </c>
      <c r="T451" s="28" t="s">
        <v>161</v>
      </c>
      <c r="U451" s="28" t="s">
        <v>160</v>
      </c>
      <c r="V451" s="28" t="s">
        <v>160</v>
      </c>
      <c r="W451" s="28" t="s">
        <v>161</v>
      </c>
      <c r="X451" s="30">
        <v>50</v>
      </c>
      <c r="Y451" s="30">
        <f>IF(Q451=1,100-X451,X451)</f>
        <v>50</v>
      </c>
      <c r="Z451" s="31" t="s">
        <v>161</v>
      </c>
      <c r="AA451" s="30" t="b">
        <v>0</v>
      </c>
      <c r="AB451" s="30" t="b">
        <v>0</v>
      </c>
      <c r="AC451" s="25">
        <v>1682619202430</v>
      </c>
      <c r="AD451" s="25">
        <v>1682619962551</v>
      </c>
      <c r="AE451" s="25">
        <v>1682619991519</v>
      </c>
      <c r="AF451" s="25">
        <v>1682619993422</v>
      </c>
      <c r="AG451" s="33"/>
      <c r="AH451" s="33"/>
      <c r="AI451" s="33"/>
    </row>
    <row r="452" spans="1:35" s="2" customFormat="1" ht="20" customHeight="1" x14ac:dyDescent="0.15">
      <c r="A452" s="8">
        <v>4</v>
      </c>
      <c r="B452" s="8">
        <v>6</v>
      </c>
      <c r="C452" s="23" t="s">
        <v>77</v>
      </c>
      <c r="D452" s="8">
        <v>12</v>
      </c>
      <c r="E452" s="10" t="str">
        <f>VLOOKUP(data!F1247, avatar_ref!$A$1:$D$31, 4, FALSE)</f>
        <v>Fred</v>
      </c>
      <c r="F452" s="11" t="s">
        <v>208</v>
      </c>
      <c r="G452" s="11" t="s">
        <v>209</v>
      </c>
      <c r="H452" s="14" t="s">
        <v>75</v>
      </c>
      <c r="I452" s="15" t="str">
        <f>VLOOKUP(data!K1247, avatar_ref!$A$1:$D$31, 2, FALSE)</f>
        <v>f</v>
      </c>
      <c r="J452" s="15" t="str">
        <f>VLOOKUP(data!K1247, avatar_ref!$A$1:$D$31, 3, FALSE)</f>
        <v>white</v>
      </c>
      <c r="K452" s="14" t="s">
        <v>80</v>
      </c>
      <c r="L452" s="19" t="s">
        <v>76</v>
      </c>
      <c r="M452" s="20" t="str">
        <f>IF(L452="other",VLOOKUP(data!P1247, avatar_ref!$A$1:$D$31, 4, FALSE),VLOOKUP(data!F1247,avatar_ref!$A$1:$D$31, 4,FALSE))</f>
        <v>Fred</v>
      </c>
      <c r="N452" s="20" t="str">
        <f>IF(L452="other",VLOOKUP(data!P1247, avatar_ref!$A$1:$D$31, 2, FALSE),VLOOKUP(data!F1247,avatar_ref!$A$1:$D$31, 2,FALSE))</f>
        <v>m</v>
      </c>
      <c r="O452" s="20" t="str">
        <f>IF(L452="other",VLOOKUP(data!P1247, avatar_ref!$A$1:$D$31, 3, FALSE),VLOOKUP(data!F1247,avatar_ref!$A$1:$D$31, 3,FALSE))</f>
        <v>black</v>
      </c>
      <c r="P452" s="19" t="s">
        <v>165</v>
      </c>
      <c r="Q452" s="27">
        <v>1</v>
      </c>
      <c r="R452" s="27">
        <v>0</v>
      </c>
      <c r="S452" s="28" t="s">
        <v>121</v>
      </c>
      <c r="T452" s="28" t="s">
        <v>122</v>
      </c>
      <c r="U452" s="28" t="s">
        <v>122</v>
      </c>
      <c r="V452" s="28" t="s">
        <v>121</v>
      </c>
      <c r="W452" s="28" t="s">
        <v>122</v>
      </c>
      <c r="X452" s="30">
        <v>50</v>
      </c>
      <c r="Y452" s="30">
        <f>IF(Q452=1,100-X452,X452)</f>
        <v>50</v>
      </c>
      <c r="Z452" s="31" t="s">
        <v>122</v>
      </c>
      <c r="AA452" s="30" t="b">
        <v>0</v>
      </c>
      <c r="AB452" s="30" t="b">
        <v>1</v>
      </c>
      <c r="AC452" s="25">
        <v>1682619202430</v>
      </c>
      <c r="AD452" s="25">
        <v>1682619962551</v>
      </c>
      <c r="AE452" s="25">
        <v>1682619994107</v>
      </c>
      <c r="AF452" s="25">
        <v>1682619995592</v>
      </c>
      <c r="AG452" s="33"/>
      <c r="AH452" s="33"/>
      <c r="AI452" s="33"/>
    </row>
    <row r="453" spans="1:35" s="2" customFormat="1" ht="20" customHeight="1" x14ac:dyDescent="0.15">
      <c r="A453" s="8">
        <v>4</v>
      </c>
      <c r="B453" s="8">
        <v>6</v>
      </c>
      <c r="C453" s="23" t="s">
        <v>77</v>
      </c>
      <c r="D453" s="8">
        <v>13</v>
      </c>
      <c r="E453" s="10" t="str">
        <f>VLOOKUP(data!F1248, avatar_ref!$A$1:$D$31, 4, FALSE)</f>
        <v>Fred</v>
      </c>
      <c r="F453" s="11" t="s">
        <v>208</v>
      </c>
      <c r="G453" s="11" t="s">
        <v>209</v>
      </c>
      <c r="H453" s="14" t="s">
        <v>75</v>
      </c>
      <c r="I453" s="15" t="str">
        <f>VLOOKUP(data!K1248, avatar_ref!$A$1:$D$31, 2, FALSE)</f>
        <v>f</v>
      </c>
      <c r="J453" s="15" t="str">
        <f>VLOOKUP(data!K1248, avatar_ref!$A$1:$D$31, 3, FALSE)</f>
        <v>white</v>
      </c>
      <c r="K453" s="14" t="s">
        <v>80</v>
      </c>
      <c r="L453" s="19" t="s">
        <v>76</v>
      </c>
      <c r="M453" s="20" t="str">
        <f>IF(L453="other",VLOOKUP(data!P1248, avatar_ref!$A$1:$D$31, 4, FALSE),VLOOKUP(data!F1248,avatar_ref!$A$1:$D$31, 4,FALSE))</f>
        <v>Fred</v>
      </c>
      <c r="N453" s="20" t="str">
        <f>IF(L453="other",VLOOKUP(data!P1248, avatar_ref!$A$1:$D$31, 2, FALSE),VLOOKUP(data!F1248,avatar_ref!$A$1:$D$31, 2,FALSE))</f>
        <v>m</v>
      </c>
      <c r="O453" s="20" t="str">
        <f>IF(L453="other",VLOOKUP(data!P1248, avatar_ref!$A$1:$D$31, 3, FALSE),VLOOKUP(data!F1248,avatar_ref!$A$1:$D$31, 3,FALSE))</f>
        <v>black</v>
      </c>
      <c r="P453" s="19" t="s">
        <v>165</v>
      </c>
      <c r="Q453" s="27">
        <v>1</v>
      </c>
      <c r="R453" s="27">
        <v>0</v>
      </c>
      <c r="S453" s="28" t="s">
        <v>150</v>
      </c>
      <c r="T453" s="28" t="s">
        <v>151</v>
      </c>
      <c r="U453" s="28" t="s">
        <v>151</v>
      </c>
      <c r="V453" s="28" t="s">
        <v>150</v>
      </c>
      <c r="W453" s="28" t="s">
        <v>151</v>
      </c>
      <c r="X453" s="30">
        <v>50</v>
      </c>
      <c r="Y453" s="30">
        <f>IF(Q453=1,100-X453,X453)</f>
        <v>50</v>
      </c>
      <c r="Z453" s="31" t="s">
        <v>151</v>
      </c>
      <c r="AA453" s="30" t="b">
        <v>0</v>
      </c>
      <c r="AB453" s="30" t="b">
        <v>1</v>
      </c>
      <c r="AC453" s="25">
        <v>1682619202430</v>
      </c>
      <c r="AD453" s="25">
        <v>1682619962551</v>
      </c>
      <c r="AE453" s="25">
        <v>1682619996245</v>
      </c>
      <c r="AF453" s="25">
        <v>1682619997663</v>
      </c>
      <c r="AG453" s="33"/>
      <c r="AH453" s="33"/>
      <c r="AI453" s="33"/>
    </row>
    <row r="454" spans="1:35" s="2" customFormat="1" ht="20" customHeight="1" x14ac:dyDescent="0.15">
      <c r="A454" s="8">
        <v>4</v>
      </c>
      <c r="B454" s="8">
        <v>6</v>
      </c>
      <c r="C454" s="23" t="s">
        <v>77</v>
      </c>
      <c r="D454" s="8">
        <v>14</v>
      </c>
      <c r="E454" s="10" t="str">
        <f>VLOOKUP(data!F1249, avatar_ref!$A$1:$D$31, 4, FALSE)</f>
        <v>Fred</v>
      </c>
      <c r="F454" s="11" t="s">
        <v>208</v>
      </c>
      <c r="G454" s="11" t="s">
        <v>209</v>
      </c>
      <c r="H454" s="14" t="s">
        <v>75</v>
      </c>
      <c r="I454" s="15" t="str">
        <f>VLOOKUP(data!K1249, avatar_ref!$A$1:$D$31, 2, FALSE)</f>
        <v>f</v>
      </c>
      <c r="J454" s="15" t="str">
        <f>VLOOKUP(data!K1249, avatar_ref!$A$1:$D$31, 3, FALSE)</f>
        <v>white</v>
      </c>
      <c r="K454" s="14" t="s">
        <v>80</v>
      </c>
      <c r="L454" s="19" t="s">
        <v>76</v>
      </c>
      <c r="M454" s="20" t="str">
        <f>IF(L454="other",VLOOKUP(data!P1249, avatar_ref!$A$1:$D$31, 4, FALSE),VLOOKUP(data!F1249,avatar_ref!$A$1:$D$31, 4,FALSE))</f>
        <v>Fred</v>
      </c>
      <c r="N454" s="20" t="str">
        <f>IF(L454="other",VLOOKUP(data!P1249, avatar_ref!$A$1:$D$31, 2, FALSE),VLOOKUP(data!F1249,avatar_ref!$A$1:$D$31, 2,FALSE))</f>
        <v>m</v>
      </c>
      <c r="O454" s="20" t="str">
        <f>IF(L454="other",VLOOKUP(data!P1249, avatar_ref!$A$1:$D$31, 3, FALSE),VLOOKUP(data!F1249,avatar_ref!$A$1:$D$31, 3,FALSE))</f>
        <v>black</v>
      </c>
      <c r="P454" s="19" t="s">
        <v>165</v>
      </c>
      <c r="Q454" s="27">
        <v>0</v>
      </c>
      <c r="R454" s="27">
        <v>0</v>
      </c>
      <c r="S454" s="28" t="s">
        <v>142</v>
      </c>
      <c r="T454" s="28" t="s">
        <v>143</v>
      </c>
      <c r="U454" s="28" t="s">
        <v>143</v>
      </c>
      <c r="V454" s="28" t="s">
        <v>143</v>
      </c>
      <c r="W454" s="28" t="s">
        <v>142</v>
      </c>
      <c r="X454" s="30">
        <v>50</v>
      </c>
      <c r="Y454" s="30">
        <f>IF(Q454=1,100-X454,X454)</f>
        <v>50</v>
      </c>
      <c r="Z454" s="31" t="s">
        <v>142</v>
      </c>
      <c r="AA454" s="30" t="b">
        <v>1</v>
      </c>
      <c r="AB454" s="30" t="b">
        <v>0</v>
      </c>
      <c r="AC454" s="25">
        <v>1682619202430</v>
      </c>
      <c r="AD454" s="25">
        <v>1682619962551</v>
      </c>
      <c r="AE454" s="25">
        <v>1682619998166</v>
      </c>
      <c r="AF454" s="25">
        <v>1682619999634</v>
      </c>
      <c r="AG454" s="33"/>
      <c r="AH454" s="33"/>
      <c r="AI454" s="33"/>
    </row>
    <row r="455" spans="1:35" s="2" customFormat="1" ht="20" customHeight="1" x14ac:dyDescent="0.15">
      <c r="A455" s="8">
        <v>4</v>
      </c>
      <c r="B455" s="8">
        <v>6</v>
      </c>
      <c r="C455" s="23" t="s">
        <v>77</v>
      </c>
      <c r="D455" s="8">
        <v>15</v>
      </c>
      <c r="E455" s="10" t="str">
        <f>VLOOKUP(data!F1250, avatar_ref!$A$1:$D$31, 4, FALSE)</f>
        <v>Fred</v>
      </c>
      <c r="F455" s="11" t="s">
        <v>208</v>
      </c>
      <c r="G455" s="11" t="s">
        <v>209</v>
      </c>
      <c r="H455" s="14" t="s">
        <v>75</v>
      </c>
      <c r="I455" s="15" t="str">
        <f>VLOOKUP(data!K1250, avatar_ref!$A$1:$D$31, 2, FALSE)</f>
        <v>f</v>
      </c>
      <c r="J455" s="15" t="str">
        <f>VLOOKUP(data!K1250, avatar_ref!$A$1:$D$31, 3, FALSE)</f>
        <v>white</v>
      </c>
      <c r="K455" s="14" t="s">
        <v>80</v>
      </c>
      <c r="L455" s="19" t="s">
        <v>76</v>
      </c>
      <c r="M455" s="20" t="str">
        <f>IF(L455="other",VLOOKUP(data!P1250, avatar_ref!$A$1:$D$31, 4, FALSE),VLOOKUP(data!F1250,avatar_ref!$A$1:$D$31, 4,FALSE))</f>
        <v>Fred</v>
      </c>
      <c r="N455" s="20" t="str">
        <f>IF(L455="other",VLOOKUP(data!P1250, avatar_ref!$A$1:$D$31, 2, FALSE),VLOOKUP(data!F1250,avatar_ref!$A$1:$D$31, 2,FALSE))</f>
        <v>m</v>
      </c>
      <c r="O455" s="20" t="str">
        <f>IF(L455="other",VLOOKUP(data!P1250, avatar_ref!$A$1:$D$31, 3, FALSE),VLOOKUP(data!F1250,avatar_ref!$A$1:$D$31, 3,FALSE))</f>
        <v>black</v>
      </c>
      <c r="P455" s="19" t="s">
        <v>165</v>
      </c>
      <c r="Q455" s="27">
        <v>0</v>
      </c>
      <c r="R455" s="27">
        <v>1</v>
      </c>
      <c r="S455" s="28" t="s">
        <v>138</v>
      </c>
      <c r="T455" s="28" t="s">
        <v>139</v>
      </c>
      <c r="U455" s="28" t="s">
        <v>138</v>
      </c>
      <c r="V455" s="28" t="s">
        <v>139</v>
      </c>
      <c r="W455" s="28" t="s">
        <v>138</v>
      </c>
      <c r="X455" s="30">
        <v>50</v>
      </c>
      <c r="Y455" s="30">
        <f>IF(Q455=1,100-X455,X455)</f>
        <v>50</v>
      </c>
      <c r="Z455" s="31" t="s">
        <v>138</v>
      </c>
      <c r="AA455" s="30" t="b">
        <v>1</v>
      </c>
      <c r="AB455" s="30" t="b">
        <v>1</v>
      </c>
      <c r="AC455" s="25">
        <v>1682619202430</v>
      </c>
      <c r="AD455" s="25">
        <v>1682619962551</v>
      </c>
      <c r="AE455" s="25">
        <v>1682620000336</v>
      </c>
      <c r="AF455" s="25">
        <v>1682620003358</v>
      </c>
      <c r="AG455" s="33"/>
      <c r="AH455" s="33"/>
      <c r="AI455" s="33"/>
    </row>
    <row r="456" spans="1:35" s="2" customFormat="1" ht="20" customHeight="1" x14ac:dyDescent="0.15">
      <c r="A456" s="8">
        <v>4</v>
      </c>
      <c r="B456" s="8">
        <v>6</v>
      </c>
      <c r="C456" s="23" t="s">
        <v>77</v>
      </c>
      <c r="D456" s="8">
        <v>16</v>
      </c>
      <c r="E456" s="10" t="str">
        <f>VLOOKUP(data!F1251, avatar_ref!$A$1:$D$31, 4, FALSE)</f>
        <v>Fred</v>
      </c>
      <c r="F456" s="11" t="s">
        <v>208</v>
      </c>
      <c r="G456" s="11" t="s">
        <v>209</v>
      </c>
      <c r="H456" s="14" t="s">
        <v>75</v>
      </c>
      <c r="I456" s="15" t="str">
        <f>VLOOKUP(data!K1251, avatar_ref!$A$1:$D$31, 2, FALSE)</f>
        <v>f</v>
      </c>
      <c r="J456" s="15" t="str">
        <f>VLOOKUP(data!K1251, avatar_ref!$A$1:$D$31, 3, FALSE)</f>
        <v>white</v>
      </c>
      <c r="K456" s="14" t="s">
        <v>80</v>
      </c>
      <c r="L456" s="19" t="s">
        <v>76</v>
      </c>
      <c r="M456" s="20" t="str">
        <f>IF(L456="other",VLOOKUP(data!P1251, avatar_ref!$A$1:$D$31, 4, FALSE),VLOOKUP(data!F1251,avatar_ref!$A$1:$D$31, 4,FALSE))</f>
        <v>Fred</v>
      </c>
      <c r="N456" s="20" t="str">
        <f>IF(L456="other",VLOOKUP(data!P1251, avatar_ref!$A$1:$D$31, 2, FALSE),VLOOKUP(data!F1251,avatar_ref!$A$1:$D$31, 2,FALSE))</f>
        <v>m</v>
      </c>
      <c r="O456" s="20" t="str">
        <f>IF(L456="other",VLOOKUP(data!P1251, avatar_ref!$A$1:$D$31, 3, FALSE),VLOOKUP(data!F1251,avatar_ref!$A$1:$D$31, 3,FALSE))</f>
        <v>black</v>
      </c>
      <c r="P456" s="19" t="s">
        <v>165</v>
      </c>
      <c r="Q456" s="27">
        <v>1</v>
      </c>
      <c r="R456" s="27">
        <v>0</v>
      </c>
      <c r="S456" s="28" t="s">
        <v>152</v>
      </c>
      <c r="T456" s="28" t="s">
        <v>153</v>
      </c>
      <c r="U456" s="28" t="s">
        <v>153</v>
      </c>
      <c r="V456" s="28" t="s">
        <v>152</v>
      </c>
      <c r="W456" s="28" t="s">
        <v>153</v>
      </c>
      <c r="X456" s="30">
        <v>50</v>
      </c>
      <c r="Y456" s="30">
        <f>IF(Q456=1,100-X456,X456)</f>
        <v>50</v>
      </c>
      <c r="Z456" s="31" t="s">
        <v>153</v>
      </c>
      <c r="AA456" s="30" t="b">
        <v>0</v>
      </c>
      <c r="AB456" s="30" t="b">
        <v>1</v>
      </c>
      <c r="AC456" s="25">
        <v>1682619202430</v>
      </c>
      <c r="AD456" s="25">
        <v>1682619962551</v>
      </c>
      <c r="AE456" s="25">
        <v>1682620003944</v>
      </c>
      <c r="AF456" s="25">
        <v>1682620006196</v>
      </c>
      <c r="AG456" s="33"/>
      <c r="AH456" s="33"/>
      <c r="AI456" s="33"/>
    </row>
    <row r="457" spans="1:35" s="2" customFormat="1" ht="20" customHeight="1" x14ac:dyDescent="0.15">
      <c r="A457" s="8">
        <v>4</v>
      </c>
      <c r="B457" s="8">
        <v>6</v>
      </c>
      <c r="C457" s="23" t="s">
        <v>77</v>
      </c>
      <c r="D457" s="8">
        <v>17</v>
      </c>
      <c r="E457" s="10" t="str">
        <f>VLOOKUP(data!F1252, avatar_ref!$A$1:$D$31, 4, FALSE)</f>
        <v>Fred</v>
      </c>
      <c r="F457" s="11" t="s">
        <v>208</v>
      </c>
      <c r="G457" s="11" t="s">
        <v>209</v>
      </c>
      <c r="H457" s="14" t="s">
        <v>75</v>
      </c>
      <c r="I457" s="15" t="str">
        <f>VLOOKUP(data!K1252, avatar_ref!$A$1:$D$31, 2, FALSE)</f>
        <v>f</v>
      </c>
      <c r="J457" s="15" t="str">
        <f>VLOOKUP(data!K1252, avatar_ref!$A$1:$D$31, 3, FALSE)</f>
        <v>white</v>
      </c>
      <c r="K457" s="14" t="s">
        <v>80</v>
      </c>
      <c r="L457" s="19" t="s">
        <v>76</v>
      </c>
      <c r="M457" s="20" t="str">
        <f>IF(L457="other",VLOOKUP(data!P1252, avatar_ref!$A$1:$D$31, 4, FALSE),VLOOKUP(data!F1252,avatar_ref!$A$1:$D$31, 4,FALSE))</f>
        <v>Fred</v>
      </c>
      <c r="N457" s="20" t="str">
        <f>IF(L457="other",VLOOKUP(data!P1252, avatar_ref!$A$1:$D$31, 2, FALSE),VLOOKUP(data!F1252,avatar_ref!$A$1:$D$31, 2,FALSE))</f>
        <v>m</v>
      </c>
      <c r="O457" s="20" t="str">
        <f>IF(L457="other",VLOOKUP(data!P1252, avatar_ref!$A$1:$D$31, 3, FALSE),VLOOKUP(data!F1252,avatar_ref!$A$1:$D$31, 3,FALSE))</f>
        <v>black</v>
      </c>
      <c r="P457" s="19" t="s">
        <v>165</v>
      </c>
      <c r="Q457" s="27">
        <v>0</v>
      </c>
      <c r="R457" s="27">
        <v>1</v>
      </c>
      <c r="S457" s="28" t="s">
        <v>136</v>
      </c>
      <c r="T457" s="28" t="s">
        <v>137</v>
      </c>
      <c r="U457" s="28" t="s">
        <v>136</v>
      </c>
      <c r="V457" s="28" t="s">
        <v>137</v>
      </c>
      <c r="W457" s="28" t="s">
        <v>136</v>
      </c>
      <c r="X457" s="30">
        <v>50</v>
      </c>
      <c r="Y457" s="30">
        <f>IF(Q457=1,100-X457,X457)</f>
        <v>50</v>
      </c>
      <c r="Z457" s="31" t="s">
        <v>136</v>
      </c>
      <c r="AA457" s="30" t="b">
        <v>1</v>
      </c>
      <c r="AB457" s="30" t="b">
        <v>1</v>
      </c>
      <c r="AC457" s="25">
        <v>1682619202430</v>
      </c>
      <c r="AD457" s="25">
        <v>1682619962551</v>
      </c>
      <c r="AE457" s="25">
        <v>1682620006799</v>
      </c>
      <c r="AF457" s="25">
        <v>1682620010454</v>
      </c>
      <c r="AG457" s="33"/>
      <c r="AH457" s="33"/>
      <c r="AI457" s="33"/>
    </row>
    <row r="458" spans="1:35" s="2" customFormat="1" ht="20" customHeight="1" x14ac:dyDescent="0.15">
      <c r="A458" s="8">
        <v>4</v>
      </c>
      <c r="B458" s="8">
        <v>6</v>
      </c>
      <c r="C458" s="23" t="s">
        <v>77</v>
      </c>
      <c r="D458" s="8">
        <v>18</v>
      </c>
      <c r="E458" s="10" t="str">
        <f>VLOOKUP(data!F1253, avatar_ref!$A$1:$D$31, 4, FALSE)</f>
        <v>Fred</v>
      </c>
      <c r="F458" s="11" t="s">
        <v>208</v>
      </c>
      <c r="G458" s="11" t="s">
        <v>209</v>
      </c>
      <c r="H458" s="14" t="s">
        <v>75</v>
      </c>
      <c r="I458" s="15" t="str">
        <f>VLOOKUP(data!K1253, avatar_ref!$A$1:$D$31, 2, FALSE)</f>
        <v>f</v>
      </c>
      <c r="J458" s="15" t="str">
        <f>VLOOKUP(data!K1253, avatar_ref!$A$1:$D$31, 3, FALSE)</f>
        <v>white</v>
      </c>
      <c r="K458" s="14" t="s">
        <v>80</v>
      </c>
      <c r="L458" s="19" t="s">
        <v>76</v>
      </c>
      <c r="M458" s="20" t="str">
        <f>IF(L458="other",VLOOKUP(data!P1253, avatar_ref!$A$1:$D$31, 4, FALSE),VLOOKUP(data!F1253,avatar_ref!$A$1:$D$31, 4,FALSE))</f>
        <v>Fred</v>
      </c>
      <c r="N458" s="20" t="str">
        <f>IF(L458="other",VLOOKUP(data!P1253, avatar_ref!$A$1:$D$31, 2, FALSE),VLOOKUP(data!F1253,avatar_ref!$A$1:$D$31, 2,FALSE))</f>
        <v>m</v>
      </c>
      <c r="O458" s="20" t="str">
        <f>IF(L458="other",VLOOKUP(data!P1253, avatar_ref!$A$1:$D$31, 3, FALSE),VLOOKUP(data!F1253,avatar_ref!$A$1:$D$31, 3,FALSE))</f>
        <v>black</v>
      </c>
      <c r="P458" s="19" t="s">
        <v>165</v>
      </c>
      <c r="Q458" s="27">
        <v>0</v>
      </c>
      <c r="R458" s="27">
        <v>0</v>
      </c>
      <c r="S458" s="28" t="s">
        <v>134</v>
      </c>
      <c r="T458" s="28" t="s">
        <v>135</v>
      </c>
      <c r="U458" s="28" t="s">
        <v>135</v>
      </c>
      <c r="V458" s="28" t="s">
        <v>135</v>
      </c>
      <c r="W458" s="28" t="s">
        <v>134</v>
      </c>
      <c r="X458" s="30">
        <v>50</v>
      </c>
      <c r="Y458" s="30">
        <f>IF(Q458=1,100-X458,X458)</f>
        <v>50</v>
      </c>
      <c r="Z458" s="31" t="s">
        <v>134</v>
      </c>
      <c r="AA458" s="30" t="b">
        <v>1</v>
      </c>
      <c r="AB458" s="30" t="b">
        <v>0</v>
      </c>
      <c r="AC458" s="25">
        <v>1682619202430</v>
      </c>
      <c r="AD458" s="25">
        <v>1682619962551</v>
      </c>
      <c r="AE458" s="25">
        <v>1682620011004</v>
      </c>
      <c r="AF458" s="25">
        <v>1682620013474</v>
      </c>
      <c r="AG458" s="33"/>
      <c r="AH458" s="33"/>
      <c r="AI458" s="33"/>
    </row>
    <row r="459" spans="1:35" s="2" customFormat="1" ht="20" customHeight="1" x14ac:dyDescent="0.15">
      <c r="A459" s="8">
        <v>4</v>
      </c>
      <c r="B459" s="8">
        <v>6</v>
      </c>
      <c r="C459" s="23" t="s">
        <v>77</v>
      </c>
      <c r="D459" s="8">
        <v>19</v>
      </c>
      <c r="E459" s="10" t="str">
        <f>VLOOKUP(data!F1254, avatar_ref!$A$1:$D$31, 4, FALSE)</f>
        <v>Fred</v>
      </c>
      <c r="F459" s="11" t="s">
        <v>208</v>
      </c>
      <c r="G459" s="11" t="s">
        <v>209</v>
      </c>
      <c r="H459" s="14" t="s">
        <v>75</v>
      </c>
      <c r="I459" s="15" t="str">
        <f>VLOOKUP(data!K1254, avatar_ref!$A$1:$D$31, 2, FALSE)</f>
        <v>f</v>
      </c>
      <c r="J459" s="15" t="str">
        <f>VLOOKUP(data!K1254, avatar_ref!$A$1:$D$31, 3, FALSE)</f>
        <v>white</v>
      </c>
      <c r="K459" s="14" t="s">
        <v>80</v>
      </c>
      <c r="L459" s="19" t="s">
        <v>76</v>
      </c>
      <c r="M459" s="20" t="str">
        <f>IF(L459="other",VLOOKUP(data!P1254, avatar_ref!$A$1:$D$31, 4, FALSE),VLOOKUP(data!F1254,avatar_ref!$A$1:$D$31, 4,FALSE))</f>
        <v>Fred</v>
      </c>
      <c r="N459" s="20" t="str">
        <f>IF(L459="other",VLOOKUP(data!P1254, avatar_ref!$A$1:$D$31, 2, FALSE),VLOOKUP(data!F1254,avatar_ref!$A$1:$D$31, 2,FALSE))</f>
        <v>m</v>
      </c>
      <c r="O459" s="20" t="str">
        <f>IF(L459="other",VLOOKUP(data!P1254, avatar_ref!$A$1:$D$31, 3, FALSE),VLOOKUP(data!F1254,avatar_ref!$A$1:$D$31, 3,FALSE))</f>
        <v>black</v>
      </c>
      <c r="P459" s="19" t="s">
        <v>165</v>
      </c>
      <c r="Q459" s="27">
        <v>0</v>
      </c>
      <c r="R459" s="27">
        <v>0</v>
      </c>
      <c r="S459" s="28" t="s">
        <v>140</v>
      </c>
      <c r="T459" s="28" t="s">
        <v>141</v>
      </c>
      <c r="U459" s="28" t="s">
        <v>141</v>
      </c>
      <c r="V459" s="28" t="s">
        <v>141</v>
      </c>
      <c r="W459" s="28" t="s">
        <v>140</v>
      </c>
      <c r="X459" s="30">
        <v>50</v>
      </c>
      <c r="Y459" s="30">
        <f>IF(Q459=1,100-X459,X459)</f>
        <v>50</v>
      </c>
      <c r="Z459" s="31" t="s">
        <v>140</v>
      </c>
      <c r="AA459" s="30" t="b">
        <v>1</v>
      </c>
      <c r="AB459" s="30" t="b">
        <v>0</v>
      </c>
      <c r="AC459" s="25">
        <v>1682619202430</v>
      </c>
      <c r="AD459" s="25">
        <v>1682619962551</v>
      </c>
      <c r="AE459" s="25">
        <v>1682620014009</v>
      </c>
      <c r="AF459" s="25">
        <v>1682620015544</v>
      </c>
      <c r="AG459" s="33">
        <v>50</v>
      </c>
      <c r="AH459" s="33">
        <v>1682620016095</v>
      </c>
      <c r="AI459" s="33">
        <v>1682620016913</v>
      </c>
    </row>
    <row r="460" spans="1:35" s="2" customFormat="1" ht="20" customHeight="1" x14ac:dyDescent="0.15">
      <c r="A460" s="8">
        <v>4</v>
      </c>
      <c r="B460" s="8">
        <v>7</v>
      </c>
      <c r="C460" s="23" t="s">
        <v>33</v>
      </c>
      <c r="D460" s="8">
        <v>0</v>
      </c>
      <c r="E460" s="10" t="str">
        <f>VLOOKUP(data!F1255, avatar_ref!$A$1:$D$31, 4, FALSE)</f>
        <v>Fred</v>
      </c>
      <c r="F460" s="11" t="s">
        <v>208</v>
      </c>
      <c r="G460" s="11" t="s">
        <v>209</v>
      </c>
      <c r="H460" s="14" t="s">
        <v>221</v>
      </c>
      <c r="I460" s="15" t="str">
        <f>VLOOKUP(data!K1255, avatar_ref!$A$1:$D$31, 2, FALSE)</f>
        <v>m</v>
      </c>
      <c r="J460" s="15" t="str">
        <f>VLOOKUP(data!K1255, avatar_ref!$A$1:$D$31, 3, FALSE)</f>
        <v>white/asian</v>
      </c>
      <c r="K460" s="14" t="s">
        <v>222</v>
      </c>
      <c r="L460" s="19" t="s">
        <v>30</v>
      </c>
      <c r="M460" s="20" t="str">
        <f>IF(L460="other",VLOOKUP(data!P1255, avatar_ref!$A$1:$D$31, 4, FALSE),VLOOKUP(data!F1255,avatar_ref!$A$1:$D$31, 4,FALSE))</f>
        <v>Tom</v>
      </c>
      <c r="N460" s="20" t="str">
        <f>IF(L460="other",VLOOKUP(data!P1255, avatar_ref!$A$1:$D$31, 2, FALSE),VLOOKUP(data!F1255,avatar_ref!$A$1:$D$31, 2,FALSE))</f>
        <v>m</v>
      </c>
      <c r="O460" s="20" t="str">
        <f>IF(L460="other",VLOOKUP(data!P1255, avatar_ref!$A$1:$D$31, 3, FALSE),VLOOKUP(data!F1255,avatar_ref!$A$1:$D$31, 3,FALSE))</f>
        <v>white</v>
      </c>
      <c r="P460" s="19" t="s">
        <v>165</v>
      </c>
      <c r="Q460" s="27">
        <v>1</v>
      </c>
      <c r="R460" s="27">
        <v>1</v>
      </c>
      <c r="S460" s="28" t="s">
        <v>172</v>
      </c>
      <c r="T460" s="28" t="s">
        <v>173</v>
      </c>
      <c r="U460" s="28" t="s">
        <v>172</v>
      </c>
      <c r="V460" s="28" t="s">
        <v>172</v>
      </c>
      <c r="W460" s="28" t="s">
        <v>173</v>
      </c>
      <c r="X460" s="30">
        <v>50</v>
      </c>
      <c r="Y460" s="30">
        <f>IF(Q460=1,100-X460,X460)</f>
        <v>50</v>
      </c>
      <c r="Z460" s="31" t="s">
        <v>173</v>
      </c>
      <c r="AA460" s="30" t="b">
        <v>0</v>
      </c>
      <c r="AB460" s="30" t="b">
        <v>0</v>
      </c>
      <c r="AC460" s="25">
        <v>1682619202430</v>
      </c>
      <c r="AD460" s="25">
        <v>1682620016914</v>
      </c>
      <c r="AE460" s="25">
        <v>1682620020066</v>
      </c>
      <c r="AF460" s="25">
        <v>1682620021870</v>
      </c>
      <c r="AG460" s="33"/>
      <c r="AH460" s="33"/>
      <c r="AI460" s="33"/>
    </row>
    <row r="461" spans="1:35" s="2" customFormat="1" ht="20" customHeight="1" x14ac:dyDescent="0.15">
      <c r="A461" s="8">
        <v>4</v>
      </c>
      <c r="B461" s="8">
        <v>7</v>
      </c>
      <c r="C461" s="23" t="s">
        <v>33</v>
      </c>
      <c r="D461" s="8">
        <v>1</v>
      </c>
      <c r="E461" s="10" t="str">
        <f>VLOOKUP(data!F1256, avatar_ref!$A$1:$D$31, 4, FALSE)</f>
        <v>Fred</v>
      </c>
      <c r="F461" s="11" t="s">
        <v>208</v>
      </c>
      <c r="G461" s="11" t="s">
        <v>209</v>
      </c>
      <c r="H461" s="14" t="s">
        <v>221</v>
      </c>
      <c r="I461" s="15" t="str">
        <f>VLOOKUP(data!K1256, avatar_ref!$A$1:$D$31, 2, FALSE)</f>
        <v>m</v>
      </c>
      <c r="J461" s="15" t="str">
        <f>VLOOKUP(data!K1256, avatar_ref!$A$1:$D$31, 3, FALSE)</f>
        <v>white/asian</v>
      </c>
      <c r="K461" s="14" t="s">
        <v>222</v>
      </c>
      <c r="L461" s="19" t="s">
        <v>30</v>
      </c>
      <c r="M461" s="20" t="str">
        <f>IF(L461="other",VLOOKUP(data!P1256, avatar_ref!$A$1:$D$31, 4, FALSE),VLOOKUP(data!F1256,avatar_ref!$A$1:$D$31, 4,FALSE))</f>
        <v>Tom</v>
      </c>
      <c r="N461" s="20" t="str">
        <f>IF(L461="other",VLOOKUP(data!P1256, avatar_ref!$A$1:$D$31, 2, FALSE),VLOOKUP(data!F1256,avatar_ref!$A$1:$D$31, 2,FALSE))</f>
        <v>m</v>
      </c>
      <c r="O461" s="20" t="str">
        <f>IF(L461="other",VLOOKUP(data!P1256, avatar_ref!$A$1:$D$31, 3, FALSE),VLOOKUP(data!F1256,avatar_ref!$A$1:$D$31, 3,FALSE))</f>
        <v>white</v>
      </c>
      <c r="P461" s="19" t="s">
        <v>165</v>
      </c>
      <c r="Q461" s="27">
        <v>0</v>
      </c>
      <c r="R461" s="27">
        <v>1</v>
      </c>
      <c r="S461" s="28" t="s">
        <v>178</v>
      </c>
      <c r="T461" s="28" t="s">
        <v>179</v>
      </c>
      <c r="U461" s="28" t="s">
        <v>178</v>
      </c>
      <c r="V461" s="28" t="s">
        <v>179</v>
      </c>
      <c r="W461" s="28" t="s">
        <v>178</v>
      </c>
      <c r="X461" s="30">
        <v>50</v>
      </c>
      <c r="Y461" s="30">
        <f>IF(Q461=1,100-X461,X461)</f>
        <v>50</v>
      </c>
      <c r="Z461" s="31" t="s">
        <v>178</v>
      </c>
      <c r="AA461" s="30" t="b">
        <v>1</v>
      </c>
      <c r="AB461" s="30" t="b">
        <v>1</v>
      </c>
      <c r="AC461" s="25">
        <v>1682619202430</v>
      </c>
      <c r="AD461" s="25">
        <v>1682620016914</v>
      </c>
      <c r="AE461" s="25">
        <v>1682620022539</v>
      </c>
      <c r="AF461" s="25">
        <v>1682620024024</v>
      </c>
      <c r="AG461" s="33"/>
      <c r="AH461" s="33"/>
      <c r="AI461" s="33"/>
    </row>
    <row r="462" spans="1:35" s="2" customFormat="1" ht="20" customHeight="1" x14ac:dyDescent="0.15">
      <c r="A462" s="8">
        <v>4</v>
      </c>
      <c r="B462" s="8">
        <v>7</v>
      </c>
      <c r="C462" s="23" t="s">
        <v>33</v>
      </c>
      <c r="D462" s="8">
        <v>2</v>
      </c>
      <c r="E462" s="10" t="str">
        <f>VLOOKUP(data!F1257, avatar_ref!$A$1:$D$31, 4, FALSE)</f>
        <v>Fred</v>
      </c>
      <c r="F462" s="11" t="s">
        <v>208</v>
      </c>
      <c r="G462" s="11" t="s">
        <v>209</v>
      </c>
      <c r="H462" s="14" t="s">
        <v>221</v>
      </c>
      <c r="I462" s="15" t="str">
        <f>VLOOKUP(data!K1257, avatar_ref!$A$1:$D$31, 2, FALSE)</f>
        <v>m</v>
      </c>
      <c r="J462" s="15" t="str">
        <f>VLOOKUP(data!K1257, avatar_ref!$A$1:$D$31, 3, FALSE)</f>
        <v>white/asian</v>
      </c>
      <c r="K462" s="14" t="s">
        <v>222</v>
      </c>
      <c r="L462" s="19" t="s">
        <v>30</v>
      </c>
      <c r="M462" s="20" t="str">
        <f>IF(L462="other",VLOOKUP(data!P1257, avatar_ref!$A$1:$D$31, 4, FALSE),VLOOKUP(data!F1257,avatar_ref!$A$1:$D$31, 4,FALSE))</f>
        <v>Tom</v>
      </c>
      <c r="N462" s="20" t="str">
        <f>IF(L462="other",VLOOKUP(data!P1257, avatar_ref!$A$1:$D$31, 2, FALSE),VLOOKUP(data!F1257,avatar_ref!$A$1:$D$31, 2,FALSE))</f>
        <v>m</v>
      </c>
      <c r="O462" s="20" t="str">
        <f>IF(L462="other",VLOOKUP(data!P1257, avatar_ref!$A$1:$D$31, 3, FALSE),VLOOKUP(data!F1257,avatar_ref!$A$1:$D$31, 3,FALSE))</f>
        <v>white</v>
      </c>
      <c r="P462" s="19" t="s">
        <v>165</v>
      </c>
      <c r="Q462" s="27">
        <v>0</v>
      </c>
      <c r="R462" s="27">
        <v>1</v>
      </c>
      <c r="S462" s="28" t="s">
        <v>186</v>
      </c>
      <c r="T462" s="28" t="s">
        <v>187</v>
      </c>
      <c r="U462" s="28" t="s">
        <v>186</v>
      </c>
      <c r="V462" s="28" t="s">
        <v>187</v>
      </c>
      <c r="W462" s="28" t="s">
        <v>186</v>
      </c>
      <c r="X462" s="30">
        <v>50</v>
      </c>
      <c r="Y462" s="30">
        <f>IF(Q462=1,100-X462,X462)</f>
        <v>50</v>
      </c>
      <c r="Z462" s="31" t="s">
        <v>186</v>
      </c>
      <c r="AA462" s="30" t="b">
        <v>1</v>
      </c>
      <c r="AB462" s="30" t="b">
        <v>1</v>
      </c>
      <c r="AC462" s="25">
        <v>1682619202430</v>
      </c>
      <c r="AD462" s="25">
        <v>1682620016914</v>
      </c>
      <c r="AE462" s="25">
        <v>1682620024560</v>
      </c>
      <c r="AF462" s="25">
        <v>1682620026078</v>
      </c>
      <c r="AG462" s="33"/>
      <c r="AH462" s="33"/>
      <c r="AI462" s="33"/>
    </row>
    <row r="463" spans="1:35" s="2" customFormat="1" ht="20" customHeight="1" x14ac:dyDescent="0.15">
      <c r="A463" s="8">
        <v>4</v>
      </c>
      <c r="B463" s="8">
        <v>7</v>
      </c>
      <c r="C463" s="23" t="s">
        <v>33</v>
      </c>
      <c r="D463" s="8">
        <v>3</v>
      </c>
      <c r="E463" s="10" t="str">
        <f>VLOOKUP(data!F1258, avatar_ref!$A$1:$D$31, 4, FALSE)</f>
        <v>Fred</v>
      </c>
      <c r="F463" s="11" t="s">
        <v>208</v>
      </c>
      <c r="G463" s="11" t="s">
        <v>209</v>
      </c>
      <c r="H463" s="14" t="s">
        <v>221</v>
      </c>
      <c r="I463" s="15" t="str">
        <f>VLOOKUP(data!K1258, avatar_ref!$A$1:$D$31, 2, FALSE)</f>
        <v>m</v>
      </c>
      <c r="J463" s="15" t="str">
        <f>VLOOKUP(data!K1258, avatar_ref!$A$1:$D$31, 3, FALSE)</f>
        <v>white/asian</v>
      </c>
      <c r="K463" s="14" t="s">
        <v>222</v>
      </c>
      <c r="L463" s="19" t="s">
        <v>30</v>
      </c>
      <c r="M463" s="20" t="str">
        <f>IF(L463="other",VLOOKUP(data!P1258, avatar_ref!$A$1:$D$31, 4, FALSE),VLOOKUP(data!F1258,avatar_ref!$A$1:$D$31, 4,FALSE))</f>
        <v>Tom</v>
      </c>
      <c r="N463" s="20" t="str">
        <f>IF(L463="other",VLOOKUP(data!P1258, avatar_ref!$A$1:$D$31, 2, FALSE),VLOOKUP(data!F1258,avatar_ref!$A$1:$D$31, 2,FALSE))</f>
        <v>m</v>
      </c>
      <c r="O463" s="20" t="str">
        <f>IF(L463="other",VLOOKUP(data!P1258, avatar_ref!$A$1:$D$31, 3, FALSE),VLOOKUP(data!F1258,avatar_ref!$A$1:$D$31, 3,FALSE))</f>
        <v>white</v>
      </c>
      <c r="P463" s="19" t="s">
        <v>165</v>
      </c>
      <c r="Q463" s="27">
        <v>1</v>
      </c>
      <c r="R463" s="27">
        <v>1</v>
      </c>
      <c r="S463" s="28" t="s">
        <v>200</v>
      </c>
      <c r="T463" s="28" t="s">
        <v>201</v>
      </c>
      <c r="U463" s="28" t="s">
        <v>200</v>
      </c>
      <c r="V463" s="28" t="s">
        <v>200</v>
      </c>
      <c r="W463" s="28" t="s">
        <v>201</v>
      </c>
      <c r="X463" s="30">
        <v>50</v>
      </c>
      <c r="Y463" s="30">
        <f>IF(Q463=1,100-X463,X463)</f>
        <v>50</v>
      </c>
      <c r="Z463" s="31" t="s">
        <v>201</v>
      </c>
      <c r="AA463" s="30" t="b">
        <v>0</v>
      </c>
      <c r="AB463" s="30" t="b">
        <v>0</v>
      </c>
      <c r="AC463" s="25">
        <v>1682619202430</v>
      </c>
      <c r="AD463" s="25">
        <v>1682620016914</v>
      </c>
      <c r="AE463" s="25">
        <v>1682620026546</v>
      </c>
      <c r="AF463" s="25">
        <v>1682620027981</v>
      </c>
      <c r="AG463" s="33"/>
      <c r="AH463" s="33"/>
      <c r="AI463" s="33"/>
    </row>
    <row r="464" spans="1:35" s="2" customFormat="1" ht="20" customHeight="1" x14ac:dyDescent="0.15">
      <c r="A464" s="8">
        <v>4</v>
      </c>
      <c r="B464" s="8">
        <v>7</v>
      </c>
      <c r="C464" s="23" t="s">
        <v>33</v>
      </c>
      <c r="D464" s="8">
        <v>4</v>
      </c>
      <c r="E464" s="10" t="str">
        <f>VLOOKUP(data!F1259, avatar_ref!$A$1:$D$31, 4, FALSE)</f>
        <v>Fred</v>
      </c>
      <c r="F464" s="11" t="s">
        <v>208</v>
      </c>
      <c r="G464" s="11" t="s">
        <v>209</v>
      </c>
      <c r="H464" s="14" t="s">
        <v>221</v>
      </c>
      <c r="I464" s="15" t="str">
        <f>VLOOKUP(data!K1259, avatar_ref!$A$1:$D$31, 2, FALSE)</f>
        <v>m</v>
      </c>
      <c r="J464" s="15" t="str">
        <f>VLOOKUP(data!K1259, avatar_ref!$A$1:$D$31, 3, FALSE)</f>
        <v>white/asian</v>
      </c>
      <c r="K464" s="14" t="s">
        <v>222</v>
      </c>
      <c r="L464" s="19" t="s">
        <v>30</v>
      </c>
      <c r="M464" s="20" t="str">
        <f>IF(L464="other",VLOOKUP(data!P1259, avatar_ref!$A$1:$D$31, 4, FALSE),VLOOKUP(data!F1259,avatar_ref!$A$1:$D$31, 4,FALSE))</f>
        <v>Tom</v>
      </c>
      <c r="N464" s="20" t="str">
        <f>IF(L464="other",VLOOKUP(data!P1259, avatar_ref!$A$1:$D$31, 2, FALSE),VLOOKUP(data!F1259,avatar_ref!$A$1:$D$31, 2,FALSE))</f>
        <v>m</v>
      </c>
      <c r="O464" s="20" t="str">
        <f>IF(L464="other",VLOOKUP(data!P1259, avatar_ref!$A$1:$D$31, 3, FALSE),VLOOKUP(data!F1259,avatar_ref!$A$1:$D$31, 3,FALSE))</f>
        <v>white</v>
      </c>
      <c r="P464" s="19" t="s">
        <v>165</v>
      </c>
      <c r="Q464" s="27">
        <v>1</v>
      </c>
      <c r="R464" s="27">
        <v>0</v>
      </c>
      <c r="S464" s="28" t="s">
        <v>182</v>
      </c>
      <c r="T464" s="28" t="s">
        <v>183</v>
      </c>
      <c r="U464" s="28" t="s">
        <v>183</v>
      </c>
      <c r="V464" s="28" t="s">
        <v>182</v>
      </c>
      <c r="W464" s="28" t="s">
        <v>183</v>
      </c>
      <c r="X464" s="30">
        <v>50</v>
      </c>
      <c r="Y464" s="30">
        <f>IF(Q464=1,100-X464,X464)</f>
        <v>50</v>
      </c>
      <c r="Z464" s="31" t="s">
        <v>183</v>
      </c>
      <c r="AA464" s="30" t="b">
        <v>0</v>
      </c>
      <c r="AB464" s="30" t="b">
        <v>1</v>
      </c>
      <c r="AC464" s="25">
        <v>1682619202430</v>
      </c>
      <c r="AD464" s="25">
        <v>1682620016914</v>
      </c>
      <c r="AE464" s="25">
        <v>1682620028483</v>
      </c>
      <c r="AF464" s="25">
        <v>1682620029915</v>
      </c>
      <c r="AG464" s="33"/>
      <c r="AH464" s="33"/>
      <c r="AI464" s="33"/>
    </row>
    <row r="465" spans="1:35" s="2" customFormat="1" ht="20" customHeight="1" x14ac:dyDescent="0.15">
      <c r="A465" s="8">
        <v>4</v>
      </c>
      <c r="B465" s="8">
        <v>7</v>
      </c>
      <c r="C465" s="23" t="s">
        <v>33</v>
      </c>
      <c r="D465" s="8">
        <v>5</v>
      </c>
      <c r="E465" s="10" t="str">
        <f>VLOOKUP(data!F1260, avatar_ref!$A$1:$D$31, 4, FALSE)</f>
        <v>Fred</v>
      </c>
      <c r="F465" s="11" t="s">
        <v>208</v>
      </c>
      <c r="G465" s="11" t="s">
        <v>209</v>
      </c>
      <c r="H465" s="14" t="s">
        <v>221</v>
      </c>
      <c r="I465" s="15" t="str">
        <f>VLOOKUP(data!K1260, avatar_ref!$A$1:$D$31, 2, FALSE)</f>
        <v>m</v>
      </c>
      <c r="J465" s="15" t="str">
        <f>VLOOKUP(data!K1260, avatar_ref!$A$1:$D$31, 3, FALSE)</f>
        <v>white/asian</v>
      </c>
      <c r="K465" s="14" t="s">
        <v>222</v>
      </c>
      <c r="L465" s="19" t="s">
        <v>30</v>
      </c>
      <c r="M465" s="20" t="str">
        <f>IF(L465="other",VLOOKUP(data!P1260, avatar_ref!$A$1:$D$31, 4, FALSE),VLOOKUP(data!F1260,avatar_ref!$A$1:$D$31, 4,FALSE))</f>
        <v>Tom</v>
      </c>
      <c r="N465" s="20" t="str">
        <f>IF(L465="other",VLOOKUP(data!P1260, avatar_ref!$A$1:$D$31, 2, FALSE),VLOOKUP(data!F1260,avatar_ref!$A$1:$D$31, 2,FALSE))</f>
        <v>m</v>
      </c>
      <c r="O465" s="20" t="str">
        <f>IF(L465="other",VLOOKUP(data!P1260, avatar_ref!$A$1:$D$31, 3, FALSE),VLOOKUP(data!F1260,avatar_ref!$A$1:$D$31, 3,FALSE))</f>
        <v>white</v>
      </c>
      <c r="P465" s="19" t="s">
        <v>165</v>
      </c>
      <c r="Q465" s="27">
        <v>0</v>
      </c>
      <c r="R465" s="27">
        <v>1</v>
      </c>
      <c r="S465" s="28" t="s">
        <v>202</v>
      </c>
      <c r="T465" s="28" t="s">
        <v>203</v>
      </c>
      <c r="U465" s="28" t="s">
        <v>202</v>
      </c>
      <c r="V465" s="28" t="s">
        <v>203</v>
      </c>
      <c r="W465" s="28" t="s">
        <v>202</v>
      </c>
      <c r="X465" s="30">
        <v>50</v>
      </c>
      <c r="Y465" s="30">
        <f>IF(Q465=1,100-X465,X465)</f>
        <v>50</v>
      </c>
      <c r="Z465" s="31" t="s">
        <v>202</v>
      </c>
      <c r="AA465" s="30" t="b">
        <v>1</v>
      </c>
      <c r="AB465" s="30" t="b">
        <v>1</v>
      </c>
      <c r="AC465" s="25">
        <v>1682619202430</v>
      </c>
      <c r="AD465" s="25">
        <v>1682620016914</v>
      </c>
      <c r="AE465" s="25">
        <v>1682620030452</v>
      </c>
      <c r="AF465" s="25">
        <v>1682620031888</v>
      </c>
      <c r="AG465" s="33"/>
      <c r="AH465" s="33"/>
      <c r="AI465" s="33"/>
    </row>
    <row r="466" spans="1:35" s="2" customFormat="1" ht="20" customHeight="1" x14ac:dyDescent="0.15">
      <c r="A466" s="8">
        <v>4</v>
      </c>
      <c r="B466" s="8">
        <v>7</v>
      </c>
      <c r="C466" s="23" t="s">
        <v>33</v>
      </c>
      <c r="D466" s="8">
        <v>6</v>
      </c>
      <c r="E466" s="10" t="str">
        <f>VLOOKUP(data!F1261, avatar_ref!$A$1:$D$31, 4, FALSE)</f>
        <v>Fred</v>
      </c>
      <c r="F466" s="11" t="s">
        <v>208</v>
      </c>
      <c r="G466" s="11" t="s">
        <v>209</v>
      </c>
      <c r="H466" s="14" t="s">
        <v>221</v>
      </c>
      <c r="I466" s="15" t="str">
        <f>VLOOKUP(data!K1261, avatar_ref!$A$1:$D$31, 2, FALSE)</f>
        <v>m</v>
      </c>
      <c r="J466" s="15" t="str">
        <f>VLOOKUP(data!K1261, avatar_ref!$A$1:$D$31, 3, FALSE)</f>
        <v>white/asian</v>
      </c>
      <c r="K466" s="14" t="s">
        <v>222</v>
      </c>
      <c r="L466" s="19" t="s">
        <v>30</v>
      </c>
      <c r="M466" s="20" t="str">
        <f>IF(L466="other",VLOOKUP(data!P1261, avatar_ref!$A$1:$D$31, 4, FALSE),VLOOKUP(data!F1261,avatar_ref!$A$1:$D$31, 4,FALSE))</f>
        <v>Tom</v>
      </c>
      <c r="N466" s="20" t="str">
        <f>IF(L466="other",VLOOKUP(data!P1261, avatar_ref!$A$1:$D$31, 2, FALSE),VLOOKUP(data!F1261,avatar_ref!$A$1:$D$31, 2,FALSE))</f>
        <v>m</v>
      </c>
      <c r="O466" s="20" t="str">
        <f>IF(L466="other",VLOOKUP(data!P1261, avatar_ref!$A$1:$D$31, 3, FALSE),VLOOKUP(data!F1261,avatar_ref!$A$1:$D$31, 3,FALSE))</f>
        <v>white</v>
      </c>
      <c r="P466" s="19" t="s">
        <v>165</v>
      </c>
      <c r="Q466" s="27">
        <v>1</v>
      </c>
      <c r="R466" s="27">
        <v>1</v>
      </c>
      <c r="S466" s="28" t="s">
        <v>170</v>
      </c>
      <c r="T466" s="28" t="s">
        <v>171</v>
      </c>
      <c r="U466" s="28" t="s">
        <v>170</v>
      </c>
      <c r="V466" s="28" t="s">
        <v>170</v>
      </c>
      <c r="W466" s="28" t="s">
        <v>171</v>
      </c>
      <c r="X466" s="30">
        <v>50</v>
      </c>
      <c r="Y466" s="30">
        <f>IF(Q466=1,100-X466,X466)</f>
        <v>50</v>
      </c>
      <c r="Z466" s="31" t="s">
        <v>171</v>
      </c>
      <c r="AA466" s="30" t="b">
        <v>0</v>
      </c>
      <c r="AB466" s="30" t="b">
        <v>0</v>
      </c>
      <c r="AC466" s="25">
        <v>1682619202430</v>
      </c>
      <c r="AD466" s="25">
        <v>1682620016914</v>
      </c>
      <c r="AE466" s="25">
        <v>1682620032340</v>
      </c>
      <c r="AF466" s="25">
        <v>1682620033793</v>
      </c>
      <c r="AG466" s="33"/>
      <c r="AH466" s="33"/>
      <c r="AI466" s="33"/>
    </row>
    <row r="467" spans="1:35" s="2" customFormat="1" ht="20" customHeight="1" x14ac:dyDescent="0.15">
      <c r="A467" s="8">
        <v>4</v>
      </c>
      <c r="B467" s="8">
        <v>7</v>
      </c>
      <c r="C467" s="23" t="s">
        <v>33</v>
      </c>
      <c r="D467" s="8">
        <v>7</v>
      </c>
      <c r="E467" s="10" t="str">
        <f>VLOOKUP(data!F1262, avatar_ref!$A$1:$D$31, 4, FALSE)</f>
        <v>Fred</v>
      </c>
      <c r="F467" s="11" t="s">
        <v>208</v>
      </c>
      <c r="G467" s="11" t="s">
        <v>209</v>
      </c>
      <c r="H467" s="14" t="s">
        <v>221</v>
      </c>
      <c r="I467" s="15" t="str">
        <f>VLOOKUP(data!K1262, avatar_ref!$A$1:$D$31, 2, FALSE)</f>
        <v>m</v>
      </c>
      <c r="J467" s="15" t="str">
        <f>VLOOKUP(data!K1262, avatar_ref!$A$1:$D$31, 3, FALSE)</f>
        <v>white/asian</v>
      </c>
      <c r="K467" s="14" t="s">
        <v>222</v>
      </c>
      <c r="L467" s="19" t="s">
        <v>30</v>
      </c>
      <c r="M467" s="20" t="str">
        <f>IF(L467="other",VLOOKUP(data!P1262, avatar_ref!$A$1:$D$31, 4, FALSE),VLOOKUP(data!F1262,avatar_ref!$A$1:$D$31, 4,FALSE))</f>
        <v>Tom</v>
      </c>
      <c r="N467" s="20" t="str">
        <f>IF(L467="other",VLOOKUP(data!P1262, avatar_ref!$A$1:$D$31, 2, FALSE),VLOOKUP(data!F1262,avatar_ref!$A$1:$D$31, 2,FALSE))</f>
        <v>m</v>
      </c>
      <c r="O467" s="20" t="str">
        <f>IF(L467="other",VLOOKUP(data!P1262, avatar_ref!$A$1:$D$31, 3, FALSE),VLOOKUP(data!F1262,avatar_ref!$A$1:$D$31, 3,FALSE))</f>
        <v>white</v>
      </c>
      <c r="P467" s="19" t="s">
        <v>165</v>
      </c>
      <c r="Q467" s="27">
        <v>0</v>
      </c>
      <c r="R467" s="27">
        <v>1</v>
      </c>
      <c r="S467" s="28" t="s">
        <v>180</v>
      </c>
      <c r="T467" s="28" t="s">
        <v>181</v>
      </c>
      <c r="U467" s="28" t="s">
        <v>180</v>
      </c>
      <c r="V467" s="28" t="s">
        <v>181</v>
      </c>
      <c r="W467" s="28" t="s">
        <v>180</v>
      </c>
      <c r="X467" s="30">
        <v>50</v>
      </c>
      <c r="Y467" s="30">
        <f>IF(Q467=1,100-X467,X467)</f>
        <v>50</v>
      </c>
      <c r="Z467" s="31" t="s">
        <v>180</v>
      </c>
      <c r="AA467" s="30" t="b">
        <v>1</v>
      </c>
      <c r="AB467" s="30" t="b">
        <v>1</v>
      </c>
      <c r="AC467" s="25">
        <v>1682619202430</v>
      </c>
      <c r="AD467" s="25">
        <v>1682620016914</v>
      </c>
      <c r="AE467" s="25">
        <v>1682620034393</v>
      </c>
      <c r="AF467" s="25">
        <v>1682620035928</v>
      </c>
      <c r="AG467" s="33"/>
      <c r="AH467" s="33"/>
      <c r="AI467" s="33"/>
    </row>
    <row r="468" spans="1:35" s="2" customFormat="1" ht="20" customHeight="1" x14ac:dyDescent="0.15">
      <c r="A468" s="8">
        <v>4</v>
      </c>
      <c r="B468" s="8">
        <v>7</v>
      </c>
      <c r="C468" s="23" t="s">
        <v>33</v>
      </c>
      <c r="D468" s="8">
        <v>8</v>
      </c>
      <c r="E468" s="10" t="str">
        <f>VLOOKUP(data!F1263, avatar_ref!$A$1:$D$31, 4, FALSE)</f>
        <v>Fred</v>
      </c>
      <c r="F468" s="11" t="s">
        <v>208</v>
      </c>
      <c r="G468" s="11" t="s">
        <v>209</v>
      </c>
      <c r="H468" s="14" t="s">
        <v>221</v>
      </c>
      <c r="I468" s="15" t="str">
        <f>VLOOKUP(data!K1263, avatar_ref!$A$1:$D$31, 2, FALSE)</f>
        <v>m</v>
      </c>
      <c r="J468" s="15" t="str">
        <f>VLOOKUP(data!K1263, avatar_ref!$A$1:$D$31, 3, FALSE)</f>
        <v>white/asian</v>
      </c>
      <c r="K468" s="14" t="s">
        <v>222</v>
      </c>
      <c r="L468" s="19" t="s">
        <v>30</v>
      </c>
      <c r="M468" s="20" t="str">
        <f>IF(L468="other",VLOOKUP(data!P1263, avatar_ref!$A$1:$D$31, 4, FALSE),VLOOKUP(data!F1263,avatar_ref!$A$1:$D$31, 4,FALSE))</f>
        <v>Tom</v>
      </c>
      <c r="N468" s="20" t="str">
        <f>IF(L468="other",VLOOKUP(data!P1263, avatar_ref!$A$1:$D$31, 2, FALSE),VLOOKUP(data!F1263,avatar_ref!$A$1:$D$31, 2,FALSE))</f>
        <v>m</v>
      </c>
      <c r="O468" s="20" t="str">
        <f>IF(L468="other",VLOOKUP(data!P1263, avatar_ref!$A$1:$D$31, 3, FALSE),VLOOKUP(data!F1263,avatar_ref!$A$1:$D$31, 3,FALSE))</f>
        <v>white</v>
      </c>
      <c r="P468" s="22" t="s">
        <v>165</v>
      </c>
      <c r="Q468" s="27">
        <v>0</v>
      </c>
      <c r="R468" s="27">
        <v>1</v>
      </c>
      <c r="S468" s="28" t="s">
        <v>196</v>
      </c>
      <c r="T468" s="28" t="s">
        <v>197</v>
      </c>
      <c r="U468" s="28" t="s">
        <v>196</v>
      </c>
      <c r="V468" s="28" t="s">
        <v>197</v>
      </c>
      <c r="W468" s="28" t="s">
        <v>196</v>
      </c>
      <c r="X468" s="30">
        <v>50</v>
      </c>
      <c r="Y468" s="30">
        <f>IF(Q468=1,100-X468,X468)</f>
        <v>50</v>
      </c>
      <c r="Z468" s="31" t="s">
        <v>196</v>
      </c>
      <c r="AA468" s="30" t="b">
        <v>1</v>
      </c>
      <c r="AB468" s="30" t="b">
        <v>1</v>
      </c>
      <c r="AC468" s="25">
        <v>1682619202430</v>
      </c>
      <c r="AD468" s="25">
        <v>1682620016914</v>
      </c>
      <c r="AE468" s="25">
        <v>1682620036514</v>
      </c>
      <c r="AF468" s="25">
        <v>1682620037948</v>
      </c>
      <c r="AG468" s="33"/>
      <c r="AH468" s="33"/>
      <c r="AI468" s="33"/>
    </row>
    <row r="469" spans="1:35" s="2" customFormat="1" ht="20" customHeight="1" x14ac:dyDescent="0.15">
      <c r="A469" s="8">
        <v>4</v>
      </c>
      <c r="B469" s="8">
        <v>7</v>
      </c>
      <c r="C469" s="23" t="s">
        <v>33</v>
      </c>
      <c r="D469" s="8">
        <v>9</v>
      </c>
      <c r="E469" s="10" t="str">
        <f>VLOOKUP(data!F1264, avatar_ref!$A$1:$D$31, 4, FALSE)</f>
        <v>Fred</v>
      </c>
      <c r="F469" s="11" t="s">
        <v>208</v>
      </c>
      <c r="G469" s="11" t="s">
        <v>209</v>
      </c>
      <c r="H469" s="14" t="s">
        <v>221</v>
      </c>
      <c r="I469" s="15" t="str">
        <f>VLOOKUP(data!K1264, avatar_ref!$A$1:$D$31, 2, FALSE)</f>
        <v>m</v>
      </c>
      <c r="J469" s="15" t="str">
        <f>VLOOKUP(data!K1264, avatar_ref!$A$1:$D$31, 3, FALSE)</f>
        <v>white/asian</v>
      </c>
      <c r="K469" s="14" t="s">
        <v>222</v>
      </c>
      <c r="L469" s="19" t="s">
        <v>30</v>
      </c>
      <c r="M469" s="20" t="str">
        <f>IF(L469="other",VLOOKUP(data!P1264, avatar_ref!$A$1:$D$31, 4, FALSE),VLOOKUP(data!F1264,avatar_ref!$A$1:$D$31, 4,FALSE))</f>
        <v>Tom</v>
      </c>
      <c r="N469" s="20" t="str">
        <f>IF(L469="other",VLOOKUP(data!P1264, avatar_ref!$A$1:$D$31, 2, FALSE),VLOOKUP(data!F1264,avatar_ref!$A$1:$D$31, 2,FALSE))</f>
        <v>m</v>
      </c>
      <c r="O469" s="20" t="str">
        <f>IF(L469="other",VLOOKUP(data!P1264, avatar_ref!$A$1:$D$31, 3, FALSE),VLOOKUP(data!F1264,avatar_ref!$A$1:$D$31, 3,FALSE))</f>
        <v>white</v>
      </c>
      <c r="P469" s="19" t="s">
        <v>165</v>
      </c>
      <c r="Q469" s="27">
        <v>1</v>
      </c>
      <c r="R469" s="27">
        <v>1</v>
      </c>
      <c r="S469" s="28" t="s">
        <v>192</v>
      </c>
      <c r="T469" s="28" t="s">
        <v>193</v>
      </c>
      <c r="U469" s="28" t="s">
        <v>192</v>
      </c>
      <c r="V469" s="28" t="s">
        <v>192</v>
      </c>
      <c r="W469" s="28" t="s">
        <v>193</v>
      </c>
      <c r="X469" s="30">
        <v>8</v>
      </c>
      <c r="Y469" s="30">
        <f>IF(Q469=1,100-X469,X469)</f>
        <v>92</v>
      </c>
      <c r="Z469" s="31" t="s">
        <v>192</v>
      </c>
      <c r="AA469" s="30" t="b">
        <v>1</v>
      </c>
      <c r="AB469" s="30" t="b">
        <v>1</v>
      </c>
      <c r="AC469" s="25">
        <v>1682619202430</v>
      </c>
      <c r="AD469" s="25">
        <v>1682620016914</v>
      </c>
      <c r="AE469" s="25">
        <v>1682620038650</v>
      </c>
      <c r="AF469" s="25">
        <v>1682620040364</v>
      </c>
      <c r="AG469" s="33"/>
      <c r="AH469" s="33"/>
      <c r="AI469" s="33"/>
    </row>
    <row r="470" spans="1:35" s="2" customFormat="1" ht="20" customHeight="1" x14ac:dyDescent="0.15">
      <c r="A470" s="8">
        <v>4</v>
      </c>
      <c r="B470" s="8">
        <v>7</v>
      </c>
      <c r="C470" s="23" t="s">
        <v>33</v>
      </c>
      <c r="D470" s="8">
        <v>10</v>
      </c>
      <c r="E470" s="10" t="str">
        <f>VLOOKUP(data!F1265, avatar_ref!$A$1:$D$31, 4, FALSE)</f>
        <v>Fred</v>
      </c>
      <c r="F470" s="11" t="s">
        <v>208</v>
      </c>
      <c r="G470" s="11" t="s">
        <v>209</v>
      </c>
      <c r="H470" s="14" t="s">
        <v>221</v>
      </c>
      <c r="I470" s="15" t="str">
        <f>VLOOKUP(data!K1265, avatar_ref!$A$1:$D$31, 2, FALSE)</f>
        <v>m</v>
      </c>
      <c r="J470" s="15" t="str">
        <f>VLOOKUP(data!K1265, avatar_ref!$A$1:$D$31, 3, FALSE)</f>
        <v>white/asian</v>
      </c>
      <c r="K470" s="14" t="s">
        <v>222</v>
      </c>
      <c r="L470" s="19" t="s">
        <v>30</v>
      </c>
      <c r="M470" s="20" t="str">
        <f>IF(L470="other",VLOOKUP(data!P1265, avatar_ref!$A$1:$D$31, 4, FALSE),VLOOKUP(data!F1265,avatar_ref!$A$1:$D$31, 4,FALSE))</f>
        <v>Tom</v>
      </c>
      <c r="N470" s="20" t="str">
        <f>IF(L470="other",VLOOKUP(data!P1265, avatar_ref!$A$1:$D$31, 2, FALSE),VLOOKUP(data!F1265,avatar_ref!$A$1:$D$31, 2,FALSE))</f>
        <v>m</v>
      </c>
      <c r="O470" s="20" t="str">
        <f>IF(L470="other",VLOOKUP(data!P1265, avatar_ref!$A$1:$D$31, 3, FALSE),VLOOKUP(data!F1265,avatar_ref!$A$1:$D$31, 3,FALSE))</f>
        <v>white</v>
      </c>
      <c r="P470" s="19" t="s">
        <v>165</v>
      </c>
      <c r="Q470" s="27">
        <v>0</v>
      </c>
      <c r="R470" s="27">
        <v>1</v>
      </c>
      <c r="S470" s="28" t="s">
        <v>176</v>
      </c>
      <c r="T470" s="28" t="s">
        <v>177</v>
      </c>
      <c r="U470" s="28" t="s">
        <v>176</v>
      </c>
      <c r="V470" s="28" t="s">
        <v>177</v>
      </c>
      <c r="W470" s="28" t="s">
        <v>176</v>
      </c>
      <c r="X470" s="30">
        <v>50</v>
      </c>
      <c r="Y470" s="30">
        <f>IF(Q470=1,100-X470,X470)</f>
        <v>50</v>
      </c>
      <c r="Z470" s="31" t="s">
        <v>176</v>
      </c>
      <c r="AA470" s="30" t="b">
        <v>1</v>
      </c>
      <c r="AB470" s="30" t="b">
        <v>1</v>
      </c>
      <c r="AC470" s="25">
        <v>1682619202430</v>
      </c>
      <c r="AD470" s="25">
        <v>1682620016914</v>
      </c>
      <c r="AE470" s="25">
        <v>1682620040853</v>
      </c>
      <c r="AF470" s="25">
        <v>1682620042321</v>
      </c>
      <c r="AG470" s="33"/>
      <c r="AH470" s="33"/>
      <c r="AI470" s="33"/>
    </row>
    <row r="471" spans="1:35" s="2" customFormat="1" ht="20" customHeight="1" x14ac:dyDescent="0.15">
      <c r="A471" s="8">
        <v>4</v>
      </c>
      <c r="B471" s="8">
        <v>7</v>
      </c>
      <c r="C471" s="23" t="s">
        <v>33</v>
      </c>
      <c r="D471" s="8">
        <v>11</v>
      </c>
      <c r="E471" s="10" t="str">
        <f>VLOOKUP(data!F1266, avatar_ref!$A$1:$D$31, 4, FALSE)</f>
        <v>Fred</v>
      </c>
      <c r="F471" s="11" t="s">
        <v>208</v>
      </c>
      <c r="G471" s="11" t="s">
        <v>209</v>
      </c>
      <c r="H471" s="14" t="s">
        <v>221</v>
      </c>
      <c r="I471" s="15" t="str">
        <f>VLOOKUP(data!K1266, avatar_ref!$A$1:$D$31, 2, FALSE)</f>
        <v>m</v>
      </c>
      <c r="J471" s="15" t="str">
        <f>VLOOKUP(data!K1266, avatar_ref!$A$1:$D$31, 3, FALSE)</f>
        <v>white/asian</v>
      </c>
      <c r="K471" s="14" t="s">
        <v>222</v>
      </c>
      <c r="L471" s="19" t="s">
        <v>30</v>
      </c>
      <c r="M471" s="20" t="str">
        <f>IF(L471="other",VLOOKUP(data!P1266, avatar_ref!$A$1:$D$31, 4, FALSE),VLOOKUP(data!F1266,avatar_ref!$A$1:$D$31, 4,FALSE))</f>
        <v>Tom</v>
      </c>
      <c r="N471" s="20" t="str">
        <f>IF(L471="other",VLOOKUP(data!P1266, avatar_ref!$A$1:$D$31, 2, FALSE),VLOOKUP(data!F1266,avatar_ref!$A$1:$D$31, 2,FALSE))</f>
        <v>m</v>
      </c>
      <c r="O471" s="20" t="str">
        <f>IF(L471="other",VLOOKUP(data!P1266, avatar_ref!$A$1:$D$31, 3, FALSE),VLOOKUP(data!F1266,avatar_ref!$A$1:$D$31, 3,FALSE))</f>
        <v>white</v>
      </c>
      <c r="P471" s="19" t="s">
        <v>165</v>
      </c>
      <c r="Q471" s="27">
        <v>0</v>
      </c>
      <c r="R471" s="27">
        <v>1</v>
      </c>
      <c r="S471" s="28" t="s">
        <v>190</v>
      </c>
      <c r="T471" s="28" t="s">
        <v>191</v>
      </c>
      <c r="U471" s="28" t="s">
        <v>190</v>
      </c>
      <c r="V471" s="28" t="s">
        <v>191</v>
      </c>
      <c r="W471" s="28" t="s">
        <v>190</v>
      </c>
      <c r="X471" s="30">
        <v>12</v>
      </c>
      <c r="Y471" s="30">
        <f>IF(Q471=1,100-X471,X471)</f>
        <v>12</v>
      </c>
      <c r="Z471" s="31" t="s">
        <v>191</v>
      </c>
      <c r="AA471" s="30" t="b">
        <v>0</v>
      </c>
      <c r="AB471" s="30" t="b">
        <v>0</v>
      </c>
      <c r="AC471" s="25">
        <v>1682619202430</v>
      </c>
      <c r="AD471" s="25">
        <v>1682620016914</v>
      </c>
      <c r="AE471" s="25">
        <v>1682620042790</v>
      </c>
      <c r="AF471" s="25">
        <v>1682620044475</v>
      </c>
      <c r="AG471" s="33"/>
      <c r="AH471" s="33"/>
      <c r="AI471" s="33"/>
    </row>
    <row r="472" spans="1:35" s="2" customFormat="1" ht="20" customHeight="1" x14ac:dyDescent="0.15">
      <c r="A472" s="8">
        <v>4</v>
      </c>
      <c r="B472" s="8">
        <v>7</v>
      </c>
      <c r="C472" s="23" t="s">
        <v>33</v>
      </c>
      <c r="D472" s="8">
        <v>12</v>
      </c>
      <c r="E472" s="10" t="str">
        <f>VLOOKUP(data!F1267, avatar_ref!$A$1:$D$31, 4, FALSE)</f>
        <v>Fred</v>
      </c>
      <c r="F472" s="11" t="s">
        <v>208</v>
      </c>
      <c r="G472" s="11" t="s">
        <v>209</v>
      </c>
      <c r="H472" s="14" t="s">
        <v>221</v>
      </c>
      <c r="I472" s="15" t="str">
        <f>VLOOKUP(data!K1267, avatar_ref!$A$1:$D$31, 2, FALSE)</f>
        <v>m</v>
      </c>
      <c r="J472" s="15" t="str">
        <f>VLOOKUP(data!K1267, avatar_ref!$A$1:$D$31, 3, FALSE)</f>
        <v>white/asian</v>
      </c>
      <c r="K472" s="14" t="s">
        <v>222</v>
      </c>
      <c r="L472" s="19" t="s">
        <v>30</v>
      </c>
      <c r="M472" s="20" t="str">
        <f>IF(L472="other",VLOOKUP(data!P1267, avatar_ref!$A$1:$D$31, 4, FALSE),VLOOKUP(data!F1267,avatar_ref!$A$1:$D$31, 4,FALSE))</f>
        <v>Tom</v>
      </c>
      <c r="N472" s="20" t="str">
        <f>IF(L472="other",VLOOKUP(data!P1267, avatar_ref!$A$1:$D$31, 2, FALSE),VLOOKUP(data!F1267,avatar_ref!$A$1:$D$31, 2,FALSE))</f>
        <v>m</v>
      </c>
      <c r="O472" s="20" t="str">
        <f>IF(L472="other",VLOOKUP(data!P1267, avatar_ref!$A$1:$D$31, 3, FALSE),VLOOKUP(data!F1267,avatar_ref!$A$1:$D$31, 3,FALSE))</f>
        <v>white</v>
      </c>
      <c r="P472" s="19" t="s">
        <v>165</v>
      </c>
      <c r="Q472" s="27">
        <v>1</v>
      </c>
      <c r="R472" s="27">
        <v>1</v>
      </c>
      <c r="S472" s="28" t="s">
        <v>198</v>
      </c>
      <c r="T472" s="28" t="s">
        <v>199</v>
      </c>
      <c r="U472" s="28" t="s">
        <v>198</v>
      </c>
      <c r="V472" s="28" t="s">
        <v>198</v>
      </c>
      <c r="W472" s="28" t="s">
        <v>199</v>
      </c>
      <c r="X472" s="30">
        <v>26</v>
      </c>
      <c r="Y472" s="30">
        <f>IF(Q472=1,100-X472,X472)</f>
        <v>74</v>
      </c>
      <c r="Z472" s="31" t="s">
        <v>198</v>
      </c>
      <c r="AA472" s="30" t="b">
        <v>1</v>
      </c>
      <c r="AB472" s="30" t="b">
        <v>1</v>
      </c>
      <c r="AC472" s="25">
        <v>1682619202430</v>
      </c>
      <c r="AD472" s="25">
        <v>1682620016914</v>
      </c>
      <c r="AE472" s="25">
        <v>1682620044943</v>
      </c>
      <c r="AF472" s="25">
        <v>1682620046494</v>
      </c>
      <c r="AG472" s="33"/>
      <c r="AH472" s="33"/>
      <c r="AI472" s="33"/>
    </row>
    <row r="473" spans="1:35" s="2" customFormat="1" ht="20" customHeight="1" x14ac:dyDescent="0.15">
      <c r="A473" s="8">
        <v>4</v>
      </c>
      <c r="B473" s="8">
        <v>7</v>
      </c>
      <c r="C473" s="23" t="s">
        <v>33</v>
      </c>
      <c r="D473" s="8">
        <v>13</v>
      </c>
      <c r="E473" s="10" t="str">
        <f>VLOOKUP(data!F1268, avatar_ref!$A$1:$D$31, 4, FALSE)</f>
        <v>Fred</v>
      </c>
      <c r="F473" s="11" t="s">
        <v>208</v>
      </c>
      <c r="G473" s="11" t="s">
        <v>209</v>
      </c>
      <c r="H473" s="14" t="s">
        <v>221</v>
      </c>
      <c r="I473" s="15" t="str">
        <f>VLOOKUP(data!K1268, avatar_ref!$A$1:$D$31, 2, FALSE)</f>
        <v>m</v>
      </c>
      <c r="J473" s="15" t="str">
        <f>VLOOKUP(data!K1268, avatar_ref!$A$1:$D$31, 3, FALSE)</f>
        <v>white/asian</v>
      </c>
      <c r="K473" s="14" t="s">
        <v>222</v>
      </c>
      <c r="L473" s="19" t="s">
        <v>30</v>
      </c>
      <c r="M473" s="20" t="str">
        <f>IF(L473="other",VLOOKUP(data!P1268, avatar_ref!$A$1:$D$31, 4, FALSE),VLOOKUP(data!F1268,avatar_ref!$A$1:$D$31, 4,FALSE))</f>
        <v>Tom</v>
      </c>
      <c r="N473" s="20" t="str">
        <f>IF(L473="other",VLOOKUP(data!P1268, avatar_ref!$A$1:$D$31, 2, FALSE),VLOOKUP(data!F1268,avatar_ref!$A$1:$D$31, 2,FALSE))</f>
        <v>m</v>
      </c>
      <c r="O473" s="20" t="str">
        <f>IF(L473="other",VLOOKUP(data!P1268, avatar_ref!$A$1:$D$31, 3, FALSE),VLOOKUP(data!F1268,avatar_ref!$A$1:$D$31, 3,FALSE))</f>
        <v>white</v>
      </c>
      <c r="P473" s="19" t="s">
        <v>165</v>
      </c>
      <c r="Q473" s="27">
        <v>1</v>
      </c>
      <c r="R473" s="27">
        <v>1</v>
      </c>
      <c r="S473" s="28" t="s">
        <v>174</v>
      </c>
      <c r="T473" s="28" t="s">
        <v>175</v>
      </c>
      <c r="U473" s="28" t="s">
        <v>174</v>
      </c>
      <c r="V473" s="28" t="s">
        <v>174</v>
      </c>
      <c r="W473" s="28" t="s">
        <v>175</v>
      </c>
      <c r="X473" s="30">
        <v>65</v>
      </c>
      <c r="Y473" s="30">
        <f>IF(Q473=1,100-X473,X473)</f>
        <v>35</v>
      </c>
      <c r="Z473" s="31" t="s">
        <v>175</v>
      </c>
      <c r="AA473" s="30" t="b">
        <v>0</v>
      </c>
      <c r="AB473" s="30" t="b">
        <v>0</v>
      </c>
      <c r="AC473" s="25">
        <v>1682619202430</v>
      </c>
      <c r="AD473" s="25">
        <v>1682620016914</v>
      </c>
      <c r="AE473" s="25">
        <v>1682620046946</v>
      </c>
      <c r="AF473" s="25">
        <v>1682620048431</v>
      </c>
      <c r="AG473" s="33"/>
      <c r="AH473" s="33"/>
      <c r="AI473" s="33"/>
    </row>
    <row r="474" spans="1:35" s="2" customFormat="1" ht="20" customHeight="1" x14ac:dyDescent="0.15">
      <c r="A474" s="8">
        <v>4</v>
      </c>
      <c r="B474" s="8">
        <v>7</v>
      </c>
      <c r="C474" s="23" t="s">
        <v>33</v>
      </c>
      <c r="D474" s="8">
        <v>14</v>
      </c>
      <c r="E474" s="10" t="str">
        <f>VLOOKUP(data!F1269, avatar_ref!$A$1:$D$31, 4, FALSE)</f>
        <v>Fred</v>
      </c>
      <c r="F474" s="11" t="s">
        <v>208</v>
      </c>
      <c r="G474" s="11" t="s">
        <v>209</v>
      </c>
      <c r="H474" s="14" t="s">
        <v>221</v>
      </c>
      <c r="I474" s="15" t="str">
        <f>VLOOKUP(data!K1269, avatar_ref!$A$1:$D$31, 2, FALSE)</f>
        <v>m</v>
      </c>
      <c r="J474" s="15" t="str">
        <f>VLOOKUP(data!K1269, avatar_ref!$A$1:$D$31, 3, FALSE)</f>
        <v>white/asian</v>
      </c>
      <c r="K474" s="14" t="s">
        <v>222</v>
      </c>
      <c r="L474" s="19" t="s">
        <v>30</v>
      </c>
      <c r="M474" s="20" t="str">
        <f>IF(L474="other",VLOOKUP(data!P1269, avatar_ref!$A$1:$D$31, 4, FALSE),VLOOKUP(data!F1269,avatar_ref!$A$1:$D$31, 4,FALSE))</f>
        <v>Tom</v>
      </c>
      <c r="N474" s="20" t="str">
        <f>IF(L474="other",VLOOKUP(data!P1269, avatar_ref!$A$1:$D$31, 2, FALSE),VLOOKUP(data!F1269,avatar_ref!$A$1:$D$31, 2,FALSE))</f>
        <v>m</v>
      </c>
      <c r="O474" s="20" t="str">
        <f>IF(L474="other",VLOOKUP(data!P1269, avatar_ref!$A$1:$D$31, 3, FALSE),VLOOKUP(data!F1269,avatar_ref!$A$1:$D$31, 3,FALSE))</f>
        <v>white</v>
      </c>
      <c r="P474" s="19" t="s">
        <v>165</v>
      </c>
      <c r="Q474" s="27">
        <v>1</v>
      </c>
      <c r="R474" s="27">
        <v>0</v>
      </c>
      <c r="S474" s="28" t="s">
        <v>188</v>
      </c>
      <c r="T474" s="28" t="s">
        <v>189</v>
      </c>
      <c r="U474" s="28" t="s">
        <v>189</v>
      </c>
      <c r="V474" s="28" t="s">
        <v>188</v>
      </c>
      <c r="W474" s="28" t="s">
        <v>189</v>
      </c>
      <c r="X474" s="30">
        <v>63</v>
      </c>
      <c r="Y474" s="30">
        <f>IF(Q474=1,100-X474,X474)</f>
        <v>37</v>
      </c>
      <c r="Z474" s="31" t="s">
        <v>189</v>
      </c>
      <c r="AA474" s="30" t="b">
        <v>0</v>
      </c>
      <c r="AB474" s="30" t="b">
        <v>1</v>
      </c>
      <c r="AC474" s="25">
        <v>1682619202430</v>
      </c>
      <c r="AD474" s="25">
        <v>1682620016914</v>
      </c>
      <c r="AE474" s="25">
        <v>1682620049400</v>
      </c>
      <c r="AF474" s="25">
        <v>1682620051353</v>
      </c>
      <c r="AG474" s="33"/>
      <c r="AH474" s="33"/>
      <c r="AI474" s="33"/>
    </row>
    <row r="475" spans="1:35" s="2" customFormat="1" ht="20" customHeight="1" x14ac:dyDescent="0.15">
      <c r="A475" s="8">
        <v>4</v>
      </c>
      <c r="B475" s="8">
        <v>7</v>
      </c>
      <c r="C475" s="23" t="s">
        <v>33</v>
      </c>
      <c r="D475" s="8">
        <v>15</v>
      </c>
      <c r="E475" s="10" t="str">
        <f>VLOOKUP(data!F1270, avatar_ref!$A$1:$D$31, 4, FALSE)</f>
        <v>Fred</v>
      </c>
      <c r="F475" s="11" t="s">
        <v>208</v>
      </c>
      <c r="G475" s="11" t="s">
        <v>209</v>
      </c>
      <c r="H475" s="14" t="s">
        <v>221</v>
      </c>
      <c r="I475" s="15" t="str">
        <f>VLOOKUP(data!K1270, avatar_ref!$A$1:$D$31, 2, FALSE)</f>
        <v>m</v>
      </c>
      <c r="J475" s="15" t="str">
        <f>VLOOKUP(data!K1270, avatar_ref!$A$1:$D$31, 3, FALSE)</f>
        <v>white/asian</v>
      </c>
      <c r="K475" s="14" t="s">
        <v>222</v>
      </c>
      <c r="L475" s="19" t="s">
        <v>30</v>
      </c>
      <c r="M475" s="20" t="str">
        <f>IF(L475="other",VLOOKUP(data!P1270, avatar_ref!$A$1:$D$31, 4, FALSE),VLOOKUP(data!F1270,avatar_ref!$A$1:$D$31, 4,FALSE))</f>
        <v>Tom</v>
      </c>
      <c r="N475" s="20" t="str">
        <f>IF(L475="other",VLOOKUP(data!P1270, avatar_ref!$A$1:$D$31, 2, FALSE),VLOOKUP(data!F1270,avatar_ref!$A$1:$D$31, 2,FALSE))</f>
        <v>m</v>
      </c>
      <c r="O475" s="20" t="str">
        <f>IF(L475="other",VLOOKUP(data!P1270, avatar_ref!$A$1:$D$31, 3, FALSE),VLOOKUP(data!F1270,avatar_ref!$A$1:$D$31, 3,FALSE))</f>
        <v>white</v>
      </c>
      <c r="P475" s="19" t="s">
        <v>165</v>
      </c>
      <c r="Q475" s="27">
        <v>0</v>
      </c>
      <c r="R475" s="27">
        <v>1</v>
      </c>
      <c r="S475" s="28" t="s">
        <v>163</v>
      </c>
      <c r="T475" s="28" t="s">
        <v>164</v>
      </c>
      <c r="U475" s="28" t="s">
        <v>163</v>
      </c>
      <c r="V475" s="28" t="s">
        <v>164</v>
      </c>
      <c r="W475" s="28" t="s">
        <v>163</v>
      </c>
      <c r="X475" s="30">
        <v>64</v>
      </c>
      <c r="Y475" s="30">
        <f>IF(Q475=1,100-X475,X475)</f>
        <v>64</v>
      </c>
      <c r="Z475" s="31" t="s">
        <v>163</v>
      </c>
      <c r="AA475" s="30" t="b">
        <v>1</v>
      </c>
      <c r="AB475" s="30" t="b">
        <v>1</v>
      </c>
      <c r="AC475" s="25">
        <v>1682619202430</v>
      </c>
      <c r="AD475" s="25">
        <v>1682620016914</v>
      </c>
      <c r="AE475" s="25">
        <v>1682620051905</v>
      </c>
      <c r="AF475" s="25">
        <v>1682620053957</v>
      </c>
      <c r="AG475" s="33"/>
      <c r="AH475" s="33"/>
      <c r="AI475" s="33"/>
    </row>
    <row r="476" spans="1:35" s="2" customFormat="1" ht="20" customHeight="1" x14ac:dyDescent="0.15">
      <c r="A476" s="8">
        <v>4</v>
      </c>
      <c r="B476" s="8">
        <v>7</v>
      </c>
      <c r="C476" s="23" t="s">
        <v>33</v>
      </c>
      <c r="D476" s="8">
        <v>16</v>
      </c>
      <c r="E476" s="10" t="str">
        <f>VLOOKUP(data!F1271, avatar_ref!$A$1:$D$31, 4, FALSE)</f>
        <v>Fred</v>
      </c>
      <c r="F476" s="11" t="s">
        <v>208</v>
      </c>
      <c r="G476" s="11" t="s">
        <v>209</v>
      </c>
      <c r="H476" s="14" t="s">
        <v>221</v>
      </c>
      <c r="I476" s="15" t="str">
        <f>VLOOKUP(data!K1271, avatar_ref!$A$1:$D$31, 2, FALSE)</f>
        <v>m</v>
      </c>
      <c r="J476" s="15" t="str">
        <f>VLOOKUP(data!K1271, avatar_ref!$A$1:$D$31, 3, FALSE)</f>
        <v>white/asian</v>
      </c>
      <c r="K476" s="14" t="s">
        <v>222</v>
      </c>
      <c r="L476" s="19" t="s">
        <v>30</v>
      </c>
      <c r="M476" s="20" t="str">
        <f>IF(L476="other",VLOOKUP(data!P1271, avatar_ref!$A$1:$D$31, 4, FALSE),VLOOKUP(data!F1271,avatar_ref!$A$1:$D$31, 4,FALSE))</f>
        <v>Tom</v>
      </c>
      <c r="N476" s="20" t="str">
        <f>IF(L476="other",VLOOKUP(data!P1271, avatar_ref!$A$1:$D$31, 2, FALSE),VLOOKUP(data!F1271,avatar_ref!$A$1:$D$31, 2,FALSE))</f>
        <v>m</v>
      </c>
      <c r="O476" s="20" t="str">
        <f>IF(L476="other",VLOOKUP(data!P1271, avatar_ref!$A$1:$D$31, 3, FALSE),VLOOKUP(data!F1271,avatar_ref!$A$1:$D$31, 3,FALSE))</f>
        <v>white</v>
      </c>
      <c r="P476" s="19" t="s">
        <v>165</v>
      </c>
      <c r="Q476" s="27">
        <v>0</v>
      </c>
      <c r="R476" s="27">
        <v>1</v>
      </c>
      <c r="S476" s="28" t="s">
        <v>168</v>
      </c>
      <c r="T476" s="28" t="s">
        <v>169</v>
      </c>
      <c r="U476" s="28" t="s">
        <v>168</v>
      </c>
      <c r="V476" s="28" t="s">
        <v>169</v>
      </c>
      <c r="W476" s="28" t="s">
        <v>168</v>
      </c>
      <c r="X476" s="30">
        <v>64</v>
      </c>
      <c r="Y476" s="30">
        <f>IF(Q476=1,100-X476,X476)</f>
        <v>64</v>
      </c>
      <c r="Z476" s="31" t="s">
        <v>168</v>
      </c>
      <c r="AA476" s="30" t="b">
        <v>1</v>
      </c>
      <c r="AB476" s="30" t="b">
        <v>1</v>
      </c>
      <c r="AC476" s="25">
        <v>1682619202430</v>
      </c>
      <c r="AD476" s="25">
        <v>1682620016914</v>
      </c>
      <c r="AE476" s="25">
        <v>1682620054409</v>
      </c>
      <c r="AF476" s="25">
        <v>1682620055826</v>
      </c>
      <c r="AG476" s="33"/>
      <c r="AH476" s="33"/>
      <c r="AI476" s="33"/>
    </row>
    <row r="477" spans="1:35" s="2" customFormat="1" ht="20" customHeight="1" x14ac:dyDescent="0.15">
      <c r="A477" s="8">
        <v>4</v>
      </c>
      <c r="B477" s="8">
        <v>7</v>
      </c>
      <c r="C477" s="23" t="s">
        <v>33</v>
      </c>
      <c r="D477" s="8">
        <v>17</v>
      </c>
      <c r="E477" s="10" t="str">
        <f>VLOOKUP(data!F1272, avatar_ref!$A$1:$D$31, 4, FALSE)</f>
        <v>Fred</v>
      </c>
      <c r="F477" s="11" t="s">
        <v>208</v>
      </c>
      <c r="G477" s="11" t="s">
        <v>209</v>
      </c>
      <c r="H477" s="14" t="s">
        <v>221</v>
      </c>
      <c r="I477" s="15" t="str">
        <f>VLOOKUP(data!K1272, avatar_ref!$A$1:$D$31, 2, FALSE)</f>
        <v>m</v>
      </c>
      <c r="J477" s="15" t="str">
        <f>VLOOKUP(data!K1272, avatar_ref!$A$1:$D$31, 3, FALSE)</f>
        <v>white/asian</v>
      </c>
      <c r="K477" s="14" t="s">
        <v>222</v>
      </c>
      <c r="L477" s="19" t="s">
        <v>30</v>
      </c>
      <c r="M477" s="20" t="str">
        <f>IF(L477="other",VLOOKUP(data!P1272, avatar_ref!$A$1:$D$31, 4, FALSE),VLOOKUP(data!F1272,avatar_ref!$A$1:$D$31, 4,FALSE))</f>
        <v>Tom</v>
      </c>
      <c r="N477" s="20" t="str">
        <f>IF(L477="other",VLOOKUP(data!P1272, avatar_ref!$A$1:$D$31, 2, FALSE),VLOOKUP(data!F1272,avatar_ref!$A$1:$D$31, 2,FALSE))</f>
        <v>m</v>
      </c>
      <c r="O477" s="20" t="str">
        <f>IF(L477="other",VLOOKUP(data!P1272, avatar_ref!$A$1:$D$31, 3, FALSE),VLOOKUP(data!F1272,avatar_ref!$A$1:$D$31, 3,FALSE))</f>
        <v>white</v>
      </c>
      <c r="P477" s="22" t="s">
        <v>165</v>
      </c>
      <c r="Q477" s="27">
        <v>1</v>
      </c>
      <c r="R477" s="27">
        <v>0</v>
      </c>
      <c r="S477" s="28" t="s">
        <v>184</v>
      </c>
      <c r="T477" s="28" t="s">
        <v>185</v>
      </c>
      <c r="U477" s="28" t="s">
        <v>185</v>
      </c>
      <c r="V477" s="28" t="s">
        <v>184</v>
      </c>
      <c r="W477" s="28" t="s">
        <v>185</v>
      </c>
      <c r="X477" s="30">
        <v>50</v>
      </c>
      <c r="Y477" s="30">
        <f>IF(Q477=1,100-X477,X477)</f>
        <v>50</v>
      </c>
      <c r="Z477" s="31" t="s">
        <v>185</v>
      </c>
      <c r="AA477" s="30" t="b">
        <v>0</v>
      </c>
      <c r="AB477" s="30" t="b">
        <v>1</v>
      </c>
      <c r="AC477" s="25">
        <v>1682619202430</v>
      </c>
      <c r="AD477" s="25">
        <v>1682620016914</v>
      </c>
      <c r="AE477" s="25">
        <v>1682620056361</v>
      </c>
      <c r="AF477" s="25">
        <v>1682620058329</v>
      </c>
      <c r="AG477" s="33"/>
      <c r="AH477" s="33"/>
      <c r="AI477" s="33"/>
    </row>
    <row r="478" spans="1:35" s="2" customFormat="1" ht="20" customHeight="1" x14ac:dyDescent="0.15">
      <c r="A478" s="8">
        <v>4</v>
      </c>
      <c r="B478" s="8">
        <v>7</v>
      </c>
      <c r="C478" s="23" t="s">
        <v>33</v>
      </c>
      <c r="D478" s="8">
        <v>18</v>
      </c>
      <c r="E478" s="10" t="str">
        <f>VLOOKUP(data!F1273, avatar_ref!$A$1:$D$31, 4, FALSE)</f>
        <v>Fred</v>
      </c>
      <c r="F478" s="11" t="s">
        <v>208</v>
      </c>
      <c r="G478" s="11" t="s">
        <v>209</v>
      </c>
      <c r="H478" s="14" t="s">
        <v>221</v>
      </c>
      <c r="I478" s="15" t="str">
        <f>VLOOKUP(data!K1273, avatar_ref!$A$1:$D$31, 2, FALSE)</f>
        <v>m</v>
      </c>
      <c r="J478" s="15" t="str">
        <f>VLOOKUP(data!K1273, avatar_ref!$A$1:$D$31, 3, FALSE)</f>
        <v>white/asian</v>
      </c>
      <c r="K478" s="14" t="s">
        <v>222</v>
      </c>
      <c r="L478" s="19" t="s">
        <v>30</v>
      </c>
      <c r="M478" s="20" t="str">
        <f>IF(L478="other",VLOOKUP(data!P1273, avatar_ref!$A$1:$D$31, 4, FALSE),VLOOKUP(data!F1273,avatar_ref!$A$1:$D$31, 4,FALSE))</f>
        <v>Tom</v>
      </c>
      <c r="N478" s="20" t="str">
        <f>IF(L478="other",VLOOKUP(data!P1273, avatar_ref!$A$1:$D$31, 2, FALSE),VLOOKUP(data!F1273,avatar_ref!$A$1:$D$31, 2,FALSE))</f>
        <v>m</v>
      </c>
      <c r="O478" s="20" t="str">
        <f>IF(L478="other",VLOOKUP(data!P1273, avatar_ref!$A$1:$D$31, 3, FALSE),VLOOKUP(data!F1273,avatar_ref!$A$1:$D$31, 3,FALSE))</f>
        <v>white</v>
      </c>
      <c r="P478" s="19" t="s">
        <v>165</v>
      </c>
      <c r="Q478" s="27">
        <v>1</v>
      </c>
      <c r="R478" s="27">
        <v>0</v>
      </c>
      <c r="S478" s="28" t="s">
        <v>194</v>
      </c>
      <c r="T478" s="28" t="s">
        <v>195</v>
      </c>
      <c r="U478" s="28" t="s">
        <v>195</v>
      </c>
      <c r="V478" s="28" t="s">
        <v>194</v>
      </c>
      <c r="W478" s="28" t="s">
        <v>195</v>
      </c>
      <c r="X478" s="30">
        <v>64</v>
      </c>
      <c r="Y478" s="30">
        <f>IF(Q478=1,100-X478,X478)</f>
        <v>36</v>
      </c>
      <c r="Z478" s="31" t="s">
        <v>195</v>
      </c>
      <c r="AA478" s="30" t="b">
        <v>0</v>
      </c>
      <c r="AB478" s="30" t="b">
        <v>1</v>
      </c>
      <c r="AC478" s="25">
        <v>1682619202430</v>
      </c>
      <c r="AD478" s="25">
        <v>1682620016914</v>
      </c>
      <c r="AE478" s="25">
        <v>1682620058932</v>
      </c>
      <c r="AF478" s="25">
        <v>1682620060533</v>
      </c>
      <c r="AG478" s="33"/>
      <c r="AH478" s="33"/>
      <c r="AI478" s="33"/>
    </row>
    <row r="479" spans="1:35" s="2" customFormat="1" ht="20" customHeight="1" x14ac:dyDescent="0.15">
      <c r="A479" s="8">
        <v>4</v>
      </c>
      <c r="B479" s="8">
        <v>7</v>
      </c>
      <c r="C479" s="23" t="s">
        <v>33</v>
      </c>
      <c r="D479" s="8">
        <v>19</v>
      </c>
      <c r="E479" s="10" t="str">
        <f>VLOOKUP(data!F1274, avatar_ref!$A$1:$D$31, 4, FALSE)</f>
        <v>Fred</v>
      </c>
      <c r="F479" s="11" t="s">
        <v>208</v>
      </c>
      <c r="G479" s="11" t="s">
        <v>209</v>
      </c>
      <c r="H479" s="14" t="s">
        <v>221</v>
      </c>
      <c r="I479" s="15" t="str">
        <f>VLOOKUP(data!K1274, avatar_ref!$A$1:$D$31, 2, FALSE)</f>
        <v>m</v>
      </c>
      <c r="J479" s="15" t="str">
        <f>VLOOKUP(data!K1274, avatar_ref!$A$1:$D$31, 3, FALSE)</f>
        <v>white</v>
      </c>
      <c r="K479" s="14" t="s">
        <v>222</v>
      </c>
      <c r="L479" s="19" t="s">
        <v>30</v>
      </c>
      <c r="M479" s="20" t="str">
        <f>IF(L479="other",VLOOKUP(data!P1274, avatar_ref!$A$1:$D$31, 4, FALSE),VLOOKUP(data!F1274,avatar_ref!$A$1:$D$31, 4,FALSE))</f>
        <v>Tom</v>
      </c>
      <c r="N479" s="20" t="str">
        <f>IF(L479="other",VLOOKUP(data!P1274, avatar_ref!$A$1:$D$31, 2, FALSE),VLOOKUP(data!F1274,avatar_ref!$A$1:$D$31, 2,FALSE))</f>
        <v>m</v>
      </c>
      <c r="O479" s="20" t="str">
        <f>IF(L479="other",VLOOKUP(data!P1274, avatar_ref!$A$1:$D$31, 3, FALSE),VLOOKUP(data!F1274,avatar_ref!$A$1:$D$31, 3,FALSE))</f>
        <v>white</v>
      </c>
      <c r="P479" s="19" t="s">
        <v>165</v>
      </c>
      <c r="Q479" s="27">
        <v>0</v>
      </c>
      <c r="R479" s="27">
        <v>1</v>
      </c>
      <c r="S479" s="28" t="s">
        <v>166</v>
      </c>
      <c r="T479" s="28" t="s">
        <v>167</v>
      </c>
      <c r="U479" s="28" t="s">
        <v>166</v>
      </c>
      <c r="V479" s="28" t="s">
        <v>167</v>
      </c>
      <c r="W479" s="28" t="s">
        <v>166</v>
      </c>
      <c r="X479" s="30">
        <v>63</v>
      </c>
      <c r="Y479" s="30">
        <f>IF(Q479=1,100-X479,X479)</f>
        <v>63</v>
      </c>
      <c r="Z479" s="31" t="s">
        <v>166</v>
      </c>
      <c r="AA479" s="30" t="b">
        <v>1</v>
      </c>
      <c r="AB479" s="30" t="b">
        <v>1</v>
      </c>
      <c r="AC479" s="25">
        <v>1682619202430</v>
      </c>
      <c r="AD479" s="25">
        <v>1682620016914</v>
      </c>
      <c r="AE479" s="25">
        <v>1682620061221</v>
      </c>
      <c r="AF479" s="25">
        <v>1682620064581</v>
      </c>
      <c r="AG479" s="33">
        <v>50</v>
      </c>
      <c r="AH479" s="33">
        <v>1682620066809</v>
      </c>
      <c r="AI479" s="33">
        <v>1682620067760</v>
      </c>
    </row>
    <row r="480" spans="1:35" s="2" customFormat="1" ht="20" customHeight="1" x14ac:dyDescent="0.15">
      <c r="A480" s="8">
        <v>5</v>
      </c>
      <c r="B480" s="8">
        <v>0</v>
      </c>
      <c r="C480" s="23" t="s">
        <v>33</v>
      </c>
      <c r="D480" s="8">
        <v>1</v>
      </c>
      <c r="E480" s="10" t="str">
        <f>VLOOKUP(data!F639, avatar_ref!$A$1:$D$31, 4, FALSE)</f>
        <v>Susan</v>
      </c>
      <c r="F480" s="11" t="s">
        <v>208</v>
      </c>
      <c r="G480" s="11" t="s">
        <v>209</v>
      </c>
      <c r="H480" s="14" t="s">
        <v>212</v>
      </c>
      <c r="I480" s="15" t="str">
        <f>VLOOKUP(data!K639, avatar_ref!$A$1:$D$31, 2, FALSE)</f>
        <v>f</v>
      </c>
      <c r="J480" s="15" t="str">
        <f>VLOOKUP(data!K639, avatar_ref!$A$1:$D$31, 3, FALSE)</f>
        <v>white/asian</v>
      </c>
      <c r="K480" s="14" t="s">
        <v>213</v>
      </c>
      <c r="L480" s="19" t="s">
        <v>30</v>
      </c>
      <c r="M480" s="20" t="str">
        <f>IF(L480="other",VLOOKUP(data!P639, avatar_ref!$A$1:$D$31, 4, FALSE),VLOOKUP(data!F639,avatar_ref!$A$1:$D$31, 4,FALSE))</f>
        <v>Amy</v>
      </c>
      <c r="N480" s="20" t="str">
        <f>IF(L480="other",VLOOKUP(data!P639, avatar_ref!$A$1:$D$31, 2, FALSE),VLOOKUP(data!F639,avatar_ref!$A$1:$D$31, 2,FALSE))</f>
        <v>f</v>
      </c>
      <c r="O480" s="20" t="str">
        <f>IF(L480="other",VLOOKUP(data!P639, avatar_ref!$A$1:$D$31, 3, FALSE),VLOOKUP(data!F639,avatar_ref!$A$1:$D$31, 3,FALSE))</f>
        <v>black</v>
      </c>
      <c r="P480" s="19" t="s">
        <v>165</v>
      </c>
      <c r="Q480" s="27">
        <v>0</v>
      </c>
      <c r="R480" s="27">
        <v>1</v>
      </c>
      <c r="S480" s="28" t="s">
        <v>37</v>
      </c>
      <c r="T480" s="28" t="s">
        <v>38</v>
      </c>
      <c r="U480" s="28" t="s">
        <v>37</v>
      </c>
      <c r="V480" s="28" t="s">
        <v>38</v>
      </c>
      <c r="W480" s="28" t="s">
        <v>37</v>
      </c>
      <c r="X480" s="30">
        <v>76</v>
      </c>
      <c r="Y480" s="30">
        <f>IF(Q480=1,100-X480,X480)</f>
        <v>76</v>
      </c>
      <c r="Z480" s="31" t="s">
        <v>37</v>
      </c>
      <c r="AA480" s="30" t="b">
        <v>1</v>
      </c>
      <c r="AB480" s="30" t="b">
        <v>1</v>
      </c>
      <c r="AC480" s="25">
        <v>1682619191008</v>
      </c>
      <c r="AD480" s="25">
        <v>1682619191765</v>
      </c>
      <c r="AE480" s="25">
        <v>1682619311156</v>
      </c>
      <c r="AF480" s="25">
        <v>1682619342277</v>
      </c>
      <c r="AG480" s="33"/>
      <c r="AH480" s="33"/>
      <c r="AI480" s="33"/>
    </row>
    <row r="481" spans="1:35" s="2" customFormat="1" ht="20" customHeight="1" x14ac:dyDescent="0.15">
      <c r="A481" s="8">
        <v>5</v>
      </c>
      <c r="B481" s="8">
        <v>0</v>
      </c>
      <c r="C481" s="23" t="s">
        <v>33</v>
      </c>
      <c r="D481" s="8">
        <v>2</v>
      </c>
      <c r="E481" s="10" t="str">
        <f>VLOOKUP(data!F640, avatar_ref!$A$1:$D$31, 4, FALSE)</f>
        <v>Susan</v>
      </c>
      <c r="F481" s="11" t="s">
        <v>208</v>
      </c>
      <c r="G481" s="11" t="s">
        <v>209</v>
      </c>
      <c r="H481" s="14" t="s">
        <v>212</v>
      </c>
      <c r="I481" s="15" t="str">
        <f>VLOOKUP(data!K640, avatar_ref!$A$1:$D$31, 2, FALSE)</f>
        <v>f</v>
      </c>
      <c r="J481" s="15" t="str">
        <f>VLOOKUP(data!K640, avatar_ref!$A$1:$D$31, 3, FALSE)</f>
        <v>white/asian</v>
      </c>
      <c r="K481" s="14" t="s">
        <v>213</v>
      </c>
      <c r="L481" s="19" t="s">
        <v>30</v>
      </c>
      <c r="M481" s="20" t="str">
        <f>IF(L481="other",VLOOKUP(data!P640, avatar_ref!$A$1:$D$31, 4, FALSE),VLOOKUP(data!F640,avatar_ref!$A$1:$D$31, 4,FALSE))</f>
        <v>Amy</v>
      </c>
      <c r="N481" s="20" t="str">
        <f>IF(L481="other",VLOOKUP(data!P640, avatar_ref!$A$1:$D$31, 2, FALSE),VLOOKUP(data!F640,avatar_ref!$A$1:$D$31, 2,FALSE))</f>
        <v>f</v>
      </c>
      <c r="O481" s="20" t="str">
        <f>IF(L481="other",VLOOKUP(data!P640, avatar_ref!$A$1:$D$31, 3, FALSE),VLOOKUP(data!F640,avatar_ref!$A$1:$D$31, 3,FALSE))</f>
        <v>black</v>
      </c>
      <c r="P481" s="19" t="s">
        <v>165</v>
      </c>
      <c r="Q481" s="27">
        <v>1</v>
      </c>
      <c r="R481" s="27">
        <v>1</v>
      </c>
      <c r="S481" s="28" t="s">
        <v>51</v>
      </c>
      <c r="T481" s="28" t="s">
        <v>52</v>
      </c>
      <c r="U481" s="28" t="s">
        <v>51</v>
      </c>
      <c r="V481" s="28" t="s">
        <v>51</v>
      </c>
      <c r="W481" s="28" t="s">
        <v>52</v>
      </c>
      <c r="X481" s="30">
        <v>0</v>
      </c>
      <c r="Y481" s="30">
        <f>IF(Q481=1,100-X481,X481)</f>
        <v>100</v>
      </c>
      <c r="Z481" s="31" t="s">
        <v>51</v>
      </c>
      <c r="AA481" s="30" t="b">
        <v>1</v>
      </c>
      <c r="AB481" s="30" t="b">
        <v>1</v>
      </c>
      <c r="AC481" s="25">
        <v>1682619191008</v>
      </c>
      <c r="AD481" s="25">
        <v>1682619191765</v>
      </c>
      <c r="AE481" s="25">
        <v>1682619345622</v>
      </c>
      <c r="AF481" s="25">
        <v>1682619349975</v>
      </c>
      <c r="AG481" s="33"/>
      <c r="AH481" s="33"/>
      <c r="AI481" s="33"/>
    </row>
    <row r="482" spans="1:35" s="2" customFormat="1" ht="20" customHeight="1" x14ac:dyDescent="0.15">
      <c r="A482" s="8">
        <v>5</v>
      </c>
      <c r="B482" s="8">
        <v>0</v>
      </c>
      <c r="C482" s="23" t="s">
        <v>33</v>
      </c>
      <c r="D482" s="8">
        <v>3</v>
      </c>
      <c r="E482" s="10" t="str">
        <f>VLOOKUP(data!F641, avatar_ref!$A$1:$D$31, 4, FALSE)</f>
        <v>Susan</v>
      </c>
      <c r="F482" s="11" t="s">
        <v>208</v>
      </c>
      <c r="G482" s="11" t="s">
        <v>209</v>
      </c>
      <c r="H482" s="14" t="s">
        <v>212</v>
      </c>
      <c r="I482" s="15" t="str">
        <f>VLOOKUP(data!K641, avatar_ref!$A$1:$D$31, 2, FALSE)</f>
        <v>f</v>
      </c>
      <c r="J482" s="15" t="str">
        <f>VLOOKUP(data!K641, avatar_ref!$A$1:$D$31, 3, FALSE)</f>
        <v>white/asian</v>
      </c>
      <c r="K482" s="14" t="s">
        <v>213</v>
      </c>
      <c r="L482" s="19" t="s">
        <v>30</v>
      </c>
      <c r="M482" s="20" t="str">
        <f>IF(L482="other",VLOOKUP(data!P641, avatar_ref!$A$1:$D$31, 4, FALSE),VLOOKUP(data!F641,avatar_ref!$A$1:$D$31, 4,FALSE))</f>
        <v>Amy</v>
      </c>
      <c r="N482" s="20" t="str">
        <f>IF(L482="other",VLOOKUP(data!P641, avatar_ref!$A$1:$D$31, 2, FALSE),VLOOKUP(data!F641,avatar_ref!$A$1:$D$31, 2,FALSE))</f>
        <v>f</v>
      </c>
      <c r="O482" s="20" t="str">
        <f>IF(L482="other",VLOOKUP(data!P641, avatar_ref!$A$1:$D$31, 3, FALSE),VLOOKUP(data!F641,avatar_ref!$A$1:$D$31, 3,FALSE))</f>
        <v>black</v>
      </c>
      <c r="P482" s="19" t="s">
        <v>165</v>
      </c>
      <c r="Q482" s="27">
        <v>1</v>
      </c>
      <c r="R482" s="27">
        <v>0</v>
      </c>
      <c r="S482" s="28" t="s">
        <v>41</v>
      </c>
      <c r="T482" s="28" t="s">
        <v>42</v>
      </c>
      <c r="U482" s="28" t="s">
        <v>42</v>
      </c>
      <c r="V482" s="28" t="s">
        <v>41</v>
      </c>
      <c r="W482" s="28" t="s">
        <v>42</v>
      </c>
      <c r="X482" s="30">
        <v>0</v>
      </c>
      <c r="Y482" s="30">
        <f>IF(Q482=1,100-X482,X482)</f>
        <v>100</v>
      </c>
      <c r="Z482" s="31" t="s">
        <v>41</v>
      </c>
      <c r="AA482" s="30" t="b">
        <v>1</v>
      </c>
      <c r="AB482" s="30" t="b">
        <v>0</v>
      </c>
      <c r="AC482" s="25">
        <v>1682619191008</v>
      </c>
      <c r="AD482" s="25">
        <v>1682619191765</v>
      </c>
      <c r="AE482" s="25">
        <v>1682619351996</v>
      </c>
      <c r="AF482" s="25">
        <v>1682619360626</v>
      </c>
      <c r="AG482" s="33"/>
      <c r="AH482" s="33"/>
      <c r="AI482" s="33"/>
    </row>
    <row r="483" spans="1:35" s="2" customFormat="1" ht="20" customHeight="1" x14ac:dyDescent="0.15">
      <c r="A483" s="8">
        <v>5</v>
      </c>
      <c r="B483" s="8">
        <v>0</v>
      </c>
      <c r="C483" s="23" t="s">
        <v>33</v>
      </c>
      <c r="D483" s="8">
        <v>4</v>
      </c>
      <c r="E483" s="10" t="str">
        <f>VLOOKUP(data!F642, avatar_ref!$A$1:$D$31, 4, FALSE)</f>
        <v>Susan</v>
      </c>
      <c r="F483" s="11" t="s">
        <v>208</v>
      </c>
      <c r="G483" s="11" t="s">
        <v>209</v>
      </c>
      <c r="H483" s="14" t="s">
        <v>212</v>
      </c>
      <c r="I483" s="15" t="str">
        <f>VLOOKUP(data!K642, avatar_ref!$A$1:$D$31, 2, FALSE)</f>
        <v>f</v>
      </c>
      <c r="J483" s="15" t="str">
        <f>VLOOKUP(data!K642, avatar_ref!$A$1:$D$31, 3, FALSE)</f>
        <v>white/asian</v>
      </c>
      <c r="K483" s="14" t="s">
        <v>213</v>
      </c>
      <c r="L483" s="19" t="s">
        <v>30</v>
      </c>
      <c r="M483" s="20" t="str">
        <f>IF(L483="other",VLOOKUP(data!P642, avatar_ref!$A$1:$D$31, 4, FALSE),VLOOKUP(data!F642,avatar_ref!$A$1:$D$31, 4,FALSE))</f>
        <v>Amy</v>
      </c>
      <c r="N483" s="20" t="str">
        <f>IF(L483="other",VLOOKUP(data!P642, avatar_ref!$A$1:$D$31, 2, FALSE),VLOOKUP(data!F642,avatar_ref!$A$1:$D$31, 2,FALSE))</f>
        <v>f</v>
      </c>
      <c r="O483" s="20" t="str">
        <f>IF(L483="other",VLOOKUP(data!P642, avatar_ref!$A$1:$D$31, 3, FALSE),VLOOKUP(data!F642,avatar_ref!$A$1:$D$31, 3,FALSE))</f>
        <v>black</v>
      </c>
      <c r="P483" s="19" t="s">
        <v>165</v>
      </c>
      <c r="Q483" s="27">
        <v>0</v>
      </c>
      <c r="R483" s="27">
        <v>1</v>
      </c>
      <c r="S483" s="28" t="s">
        <v>63</v>
      </c>
      <c r="T483" s="28" t="s">
        <v>64</v>
      </c>
      <c r="U483" s="28" t="s">
        <v>63</v>
      </c>
      <c r="V483" s="28" t="s">
        <v>64</v>
      </c>
      <c r="W483" s="28" t="s">
        <v>63</v>
      </c>
      <c r="X483" s="30">
        <v>100</v>
      </c>
      <c r="Y483" s="30">
        <f>IF(Q483=1,100-X483,X483)</f>
        <v>100</v>
      </c>
      <c r="Z483" s="31" t="s">
        <v>63</v>
      </c>
      <c r="AA483" s="30" t="b">
        <v>1</v>
      </c>
      <c r="AB483" s="30" t="b">
        <v>1</v>
      </c>
      <c r="AC483" s="25">
        <v>1682619191008</v>
      </c>
      <c r="AD483" s="25">
        <v>1682619191765</v>
      </c>
      <c r="AE483" s="25">
        <v>1682619363070</v>
      </c>
      <c r="AF483" s="25">
        <v>1682619368826</v>
      </c>
      <c r="AG483" s="33"/>
      <c r="AH483" s="33"/>
      <c r="AI483" s="33"/>
    </row>
    <row r="484" spans="1:35" s="2" customFormat="1" ht="20" customHeight="1" x14ac:dyDescent="0.15">
      <c r="A484" s="8">
        <v>5</v>
      </c>
      <c r="B484" s="8">
        <v>0</v>
      </c>
      <c r="C484" s="23" t="s">
        <v>33</v>
      </c>
      <c r="D484" s="8">
        <v>5</v>
      </c>
      <c r="E484" s="10" t="str">
        <f>VLOOKUP(data!F643, avatar_ref!$A$1:$D$31, 4, FALSE)</f>
        <v>Susan</v>
      </c>
      <c r="F484" s="11" t="s">
        <v>208</v>
      </c>
      <c r="G484" s="11" t="s">
        <v>209</v>
      </c>
      <c r="H484" s="14" t="s">
        <v>212</v>
      </c>
      <c r="I484" s="15" t="str">
        <f>VLOOKUP(data!K643, avatar_ref!$A$1:$D$31, 2, FALSE)</f>
        <v>f</v>
      </c>
      <c r="J484" s="15" t="str">
        <f>VLOOKUP(data!K643, avatar_ref!$A$1:$D$31, 3, FALSE)</f>
        <v>white/asian</v>
      </c>
      <c r="K484" s="14" t="s">
        <v>213</v>
      </c>
      <c r="L484" s="19" t="s">
        <v>30</v>
      </c>
      <c r="M484" s="20" t="str">
        <f>IF(L484="other",VLOOKUP(data!P643, avatar_ref!$A$1:$D$31, 4, FALSE),VLOOKUP(data!F643,avatar_ref!$A$1:$D$31, 4,FALSE))</f>
        <v>Amy</v>
      </c>
      <c r="N484" s="20" t="str">
        <f>IF(L484="other",VLOOKUP(data!P643, avatar_ref!$A$1:$D$31, 2, FALSE),VLOOKUP(data!F643,avatar_ref!$A$1:$D$31, 2,FALSE))</f>
        <v>f</v>
      </c>
      <c r="O484" s="20" t="str">
        <f>IF(L484="other",VLOOKUP(data!P643, avatar_ref!$A$1:$D$31, 3, FALSE),VLOOKUP(data!F643,avatar_ref!$A$1:$D$31, 3,FALSE))</f>
        <v>black</v>
      </c>
      <c r="P484" s="19" t="s">
        <v>165</v>
      </c>
      <c r="Q484" s="27">
        <v>0</v>
      </c>
      <c r="R484" s="27">
        <v>1</v>
      </c>
      <c r="S484" s="28" t="s">
        <v>43</v>
      </c>
      <c r="T484" s="28" t="s">
        <v>44</v>
      </c>
      <c r="U484" s="28" t="s">
        <v>43</v>
      </c>
      <c r="V484" s="28" t="s">
        <v>44</v>
      </c>
      <c r="W484" s="28" t="s">
        <v>43</v>
      </c>
      <c r="X484" s="30">
        <v>0</v>
      </c>
      <c r="Y484" s="30">
        <f>IF(Q484=1,100-X484,X484)</f>
        <v>0</v>
      </c>
      <c r="Z484" s="31" t="s">
        <v>44</v>
      </c>
      <c r="AA484" s="30" t="b">
        <v>0</v>
      </c>
      <c r="AB484" s="30" t="b">
        <v>0</v>
      </c>
      <c r="AC484" s="25">
        <v>1682619191008</v>
      </c>
      <c r="AD484" s="25">
        <v>1682619191765</v>
      </c>
      <c r="AE484" s="25">
        <v>1682619373329</v>
      </c>
      <c r="AF484" s="25">
        <v>1682619376301</v>
      </c>
      <c r="AG484" s="33"/>
      <c r="AH484" s="33"/>
      <c r="AI484" s="33"/>
    </row>
    <row r="485" spans="1:35" s="2" customFormat="1" ht="20" customHeight="1" x14ac:dyDescent="0.15">
      <c r="A485" s="8">
        <v>5</v>
      </c>
      <c r="B485" s="8">
        <v>0</v>
      </c>
      <c r="C485" s="23" t="s">
        <v>33</v>
      </c>
      <c r="D485" s="8">
        <v>6</v>
      </c>
      <c r="E485" s="10" t="str">
        <f>VLOOKUP(data!F644, avatar_ref!$A$1:$D$31, 4, FALSE)</f>
        <v>Susan</v>
      </c>
      <c r="F485" s="11" t="s">
        <v>208</v>
      </c>
      <c r="G485" s="11" t="s">
        <v>209</v>
      </c>
      <c r="H485" s="14" t="s">
        <v>212</v>
      </c>
      <c r="I485" s="15" t="str">
        <f>VLOOKUP(data!K644, avatar_ref!$A$1:$D$31, 2, FALSE)</f>
        <v>f</v>
      </c>
      <c r="J485" s="15" t="str">
        <f>VLOOKUP(data!K644, avatar_ref!$A$1:$D$31, 3, FALSE)</f>
        <v>white/asian</v>
      </c>
      <c r="K485" s="14" t="s">
        <v>213</v>
      </c>
      <c r="L485" s="19" t="s">
        <v>30</v>
      </c>
      <c r="M485" s="20" t="str">
        <f>IF(L485="other",VLOOKUP(data!P644, avatar_ref!$A$1:$D$31, 4, FALSE),VLOOKUP(data!F644,avatar_ref!$A$1:$D$31, 4,FALSE))</f>
        <v>Amy</v>
      </c>
      <c r="N485" s="20" t="str">
        <f>IF(L485="other",VLOOKUP(data!P644, avatar_ref!$A$1:$D$31, 2, FALSE),VLOOKUP(data!F644,avatar_ref!$A$1:$D$31, 2,FALSE))</f>
        <v>f</v>
      </c>
      <c r="O485" s="20" t="str">
        <f>IF(L485="other",VLOOKUP(data!P644, avatar_ref!$A$1:$D$31, 3, FALSE),VLOOKUP(data!F644,avatar_ref!$A$1:$D$31, 3,FALSE))</f>
        <v>black</v>
      </c>
      <c r="P485" s="19" t="s">
        <v>165</v>
      </c>
      <c r="Q485" s="27">
        <v>1</v>
      </c>
      <c r="R485" s="27">
        <v>1</v>
      </c>
      <c r="S485" s="28" t="s">
        <v>45</v>
      </c>
      <c r="T485" s="28" t="s">
        <v>46</v>
      </c>
      <c r="U485" s="28" t="s">
        <v>45</v>
      </c>
      <c r="V485" s="28" t="s">
        <v>45</v>
      </c>
      <c r="W485" s="28" t="s">
        <v>46</v>
      </c>
      <c r="X485" s="30">
        <v>100</v>
      </c>
      <c r="Y485" s="30">
        <f>IF(Q485=1,100-X485,X485)</f>
        <v>0</v>
      </c>
      <c r="Z485" s="31" t="s">
        <v>46</v>
      </c>
      <c r="AA485" s="30" t="b">
        <v>0</v>
      </c>
      <c r="AB485" s="30" t="b">
        <v>0</v>
      </c>
      <c r="AC485" s="25">
        <v>1682619191008</v>
      </c>
      <c r="AD485" s="25">
        <v>1682619191765</v>
      </c>
      <c r="AE485" s="25">
        <v>1682619378585</v>
      </c>
      <c r="AF485" s="25">
        <v>1682619393792</v>
      </c>
      <c r="AG485" s="33"/>
      <c r="AH485" s="33"/>
      <c r="AI485" s="33"/>
    </row>
    <row r="486" spans="1:35" s="2" customFormat="1" ht="20" customHeight="1" x14ac:dyDescent="0.15">
      <c r="A486" s="8">
        <v>5</v>
      </c>
      <c r="B486" s="8">
        <v>0</v>
      </c>
      <c r="C486" s="23" t="s">
        <v>33</v>
      </c>
      <c r="D486" s="8">
        <v>7</v>
      </c>
      <c r="E486" s="10" t="str">
        <f>VLOOKUP(data!F645, avatar_ref!$A$1:$D$31, 4, FALSE)</f>
        <v>Susan</v>
      </c>
      <c r="F486" s="11" t="s">
        <v>208</v>
      </c>
      <c r="G486" s="11" t="s">
        <v>209</v>
      </c>
      <c r="H486" s="14" t="s">
        <v>212</v>
      </c>
      <c r="I486" s="15" t="str">
        <f>VLOOKUP(data!K645, avatar_ref!$A$1:$D$31, 2, FALSE)</f>
        <v>f</v>
      </c>
      <c r="J486" s="15" t="str">
        <f>VLOOKUP(data!K645, avatar_ref!$A$1:$D$31, 3, FALSE)</f>
        <v>white/asian</v>
      </c>
      <c r="K486" s="14" t="s">
        <v>213</v>
      </c>
      <c r="L486" s="19" t="s">
        <v>30</v>
      </c>
      <c r="M486" s="20" t="str">
        <f>IF(L486="other",VLOOKUP(data!P645, avatar_ref!$A$1:$D$31, 4, FALSE),VLOOKUP(data!F645,avatar_ref!$A$1:$D$31, 4,FALSE))</f>
        <v>Amy</v>
      </c>
      <c r="N486" s="20" t="str">
        <f>IF(L486="other",VLOOKUP(data!P645, avatar_ref!$A$1:$D$31, 2, FALSE),VLOOKUP(data!F645,avatar_ref!$A$1:$D$31, 2,FALSE))</f>
        <v>f</v>
      </c>
      <c r="O486" s="20" t="str">
        <f>IF(L486="other",VLOOKUP(data!P645, avatar_ref!$A$1:$D$31, 3, FALSE),VLOOKUP(data!F645,avatar_ref!$A$1:$D$31, 3,FALSE))</f>
        <v>black</v>
      </c>
      <c r="P486" s="19" t="s">
        <v>165</v>
      </c>
      <c r="Q486" s="27">
        <v>1</v>
      </c>
      <c r="R486" s="27">
        <v>1</v>
      </c>
      <c r="S486" s="28" t="s">
        <v>53</v>
      </c>
      <c r="T486" s="28" t="s">
        <v>54</v>
      </c>
      <c r="U486" s="28" t="s">
        <v>53</v>
      </c>
      <c r="V486" s="28" t="s">
        <v>53</v>
      </c>
      <c r="W486" s="28" t="s">
        <v>54</v>
      </c>
      <c r="X486" s="30">
        <v>1</v>
      </c>
      <c r="Y486" s="30">
        <f>IF(Q486=1,100-X486,X486)</f>
        <v>99</v>
      </c>
      <c r="Z486" s="31" t="s">
        <v>53</v>
      </c>
      <c r="AA486" s="30" t="b">
        <v>1</v>
      </c>
      <c r="AB486" s="30" t="b">
        <v>1</v>
      </c>
      <c r="AC486" s="25">
        <v>1682619191008</v>
      </c>
      <c r="AD486" s="25">
        <v>1682619191765</v>
      </c>
      <c r="AE486" s="25">
        <v>1682619396029</v>
      </c>
      <c r="AF486" s="25">
        <v>1682619399716</v>
      </c>
      <c r="AG486" s="33"/>
      <c r="AH486" s="33"/>
      <c r="AI486" s="33"/>
    </row>
    <row r="487" spans="1:35" s="2" customFormat="1" ht="20" customHeight="1" x14ac:dyDescent="0.15">
      <c r="A487" s="8">
        <v>5</v>
      </c>
      <c r="B487" s="8">
        <v>0</v>
      </c>
      <c r="C487" s="23" t="s">
        <v>33</v>
      </c>
      <c r="D487" s="8">
        <v>8</v>
      </c>
      <c r="E487" s="10" t="str">
        <f>VLOOKUP(data!F646, avatar_ref!$A$1:$D$31, 4, FALSE)</f>
        <v>Susan</v>
      </c>
      <c r="F487" s="11" t="s">
        <v>208</v>
      </c>
      <c r="G487" s="11" t="s">
        <v>209</v>
      </c>
      <c r="H487" s="14" t="s">
        <v>212</v>
      </c>
      <c r="I487" s="15" t="str">
        <f>VLOOKUP(data!K646, avatar_ref!$A$1:$D$31, 2, FALSE)</f>
        <v>f</v>
      </c>
      <c r="J487" s="15" t="str">
        <f>VLOOKUP(data!K646, avatar_ref!$A$1:$D$31, 3, FALSE)</f>
        <v>white/asian</v>
      </c>
      <c r="K487" s="14" t="s">
        <v>213</v>
      </c>
      <c r="L487" s="19" t="s">
        <v>30</v>
      </c>
      <c r="M487" s="20" t="str">
        <f>IF(L487="other",VLOOKUP(data!P646, avatar_ref!$A$1:$D$31, 4, FALSE),VLOOKUP(data!F646,avatar_ref!$A$1:$D$31, 4,FALSE))</f>
        <v>Amy</v>
      </c>
      <c r="N487" s="20" t="str">
        <f>IF(L487="other",VLOOKUP(data!P646, avatar_ref!$A$1:$D$31, 2, FALSE),VLOOKUP(data!F646,avatar_ref!$A$1:$D$31, 2,FALSE))</f>
        <v>f</v>
      </c>
      <c r="O487" s="20" t="str">
        <f>IF(L487="other",VLOOKUP(data!P646, avatar_ref!$A$1:$D$31, 3, FALSE),VLOOKUP(data!F646,avatar_ref!$A$1:$D$31, 3,FALSE))</f>
        <v>black</v>
      </c>
      <c r="P487" s="19" t="s">
        <v>165</v>
      </c>
      <c r="Q487" s="27">
        <v>1</v>
      </c>
      <c r="R487" s="27">
        <v>1</v>
      </c>
      <c r="S487" s="28" t="s">
        <v>55</v>
      </c>
      <c r="T487" s="28" t="s">
        <v>56</v>
      </c>
      <c r="U487" s="28" t="s">
        <v>55</v>
      </c>
      <c r="V487" s="28" t="s">
        <v>55</v>
      </c>
      <c r="W487" s="28" t="s">
        <v>56</v>
      </c>
      <c r="X487" s="30">
        <v>75</v>
      </c>
      <c r="Y487" s="30">
        <f>IF(Q487=1,100-X487,X487)</f>
        <v>25</v>
      </c>
      <c r="Z487" s="31" t="s">
        <v>56</v>
      </c>
      <c r="AA487" s="30" t="b">
        <v>0</v>
      </c>
      <c r="AB487" s="30" t="b">
        <v>0</v>
      </c>
      <c r="AC487" s="25">
        <v>1682619191008</v>
      </c>
      <c r="AD487" s="25">
        <v>1682619191765</v>
      </c>
      <c r="AE487" s="25">
        <v>1682619402776</v>
      </c>
      <c r="AF487" s="25">
        <v>1682619406072</v>
      </c>
      <c r="AG487" s="33"/>
      <c r="AH487" s="33"/>
      <c r="AI487" s="33"/>
    </row>
    <row r="488" spans="1:35" s="2" customFormat="1" ht="20" customHeight="1" x14ac:dyDescent="0.15">
      <c r="A488" s="8">
        <v>5</v>
      </c>
      <c r="B488" s="8">
        <v>0</v>
      </c>
      <c r="C488" s="23" t="s">
        <v>33</v>
      </c>
      <c r="D488" s="8">
        <v>9</v>
      </c>
      <c r="E488" s="10" t="str">
        <f>VLOOKUP(data!F647, avatar_ref!$A$1:$D$31, 4, FALSE)</f>
        <v>Susan</v>
      </c>
      <c r="F488" s="11" t="s">
        <v>208</v>
      </c>
      <c r="G488" s="11" t="s">
        <v>209</v>
      </c>
      <c r="H488" s="14" t="s">
        <v>212</v>
      </c>
      <c r="I488" s="15" t="str">
        <f>VLOOKUP(data!K647, avatar_ref!$A$1:$D$31, 2, FALSE)</f>
        <v>f</v>
      </c>
      <c r="J488" s="15" t="str">
        <f>VLOOKUP(data!K647, avatar_ref!$A$1:$D$31, 3, FALSE)</f>
        <v>white/asian</v>
      </c>
      <c r="K488" s="14" t="s">
        <v>213</v>
      </c>
      <c r="L488" s="19" t="s">
        <v>30</v>
      </c>
      <c r="M488" s="20" t="str">
        <f>IF(L488="other",VLOOKUP(data!P647, avatar_ref!$A$1:$D$31, 4, FALSE),VLOOKUP(data!F647,avatar_ref!$A$1:$D$31, 4,FALSE))</f>
        <v>Amy</v>
      </c>
      <c r="N488" s="20" t="str">
        <f>IF(L488="other",VLOOKUP(data!P647, avatar_ref!$A$1:$D$31, 2, FALSE),VLOOKUP(data!F647,avatar_ref!$A$1:$D$31, 2,FALSE))</f>
        <v>f</v>
      </c>
      <c r="O488" s="20" t="str">
        <f>IF(L488="other",VLOOKUP(data!P647, avatar_ref!$A$1:$D$31, 3, FALSE),VLOOKUP(data!F647,avatar_ref!$A$1:$D$31, 3,FALSE))</f>
        <v>black</v>
      </c>
      <c r="P488" s="19" t="s">
        <v>165</v>
      </c>
      <c r="Q488" s="27">
        <v>0</v>
      </c>
      <c r="R488" s="27">
        <v>1</v>
      </c>
      <c r="S488" s="28" t="s">
        <v>71</v>
      </c>
      <c r="T488" s="28" t="s">
        <v>72</v>
      </c>
      <c r="U488" s="28" t="s">
        <v>71</v>
      </c>
      <c r="V488" s="28" t="s">
        <v>72</v>
      </c>
      <c r="W488" s="28" t="s">
        <v>71</v>
      </c>
      <c r="X488" s="30">
        <v>100</v>
      </c>
      <c r="Y488" s="30">
        <f>IF(Q488=1,100-X488,X488)</f>
        <v>100</v>
      </c>
      <c r="Z488" s="31" t="s">
        <v>71</v>
      </c>
      <c r="AA488" s="30" t="b">
        <v>1</v>
      </c>
      <c r="AB488" s="30" t="b">
        <v>1</v>
      </c>
      <c r="AC488" s="25">
        <v>1682619191008</v>
      </c>
      <c r="AD488" s="25">
        <v>1682619191765</v>
      </c>
      <c r="AE488" s="25">
        <v>1682619409182</v>
      </c>
      <c r="AF488" s="25">
        <v>1682619415798</v>
      </c>
      <c r="AG488" s="33"/>
      <c r="AH488" s="33"/>
      <c r="AI488" s="33"/>
    </row>
    <row r="489" spans="1:35" s="2" customFormat="1" ht="20" customHeight="1" x14ac:dyDescent="0.15">
      <c r="A489" s="8">
        <v>5</v>
      </c>
      <c r="B489" s="8">
        <v>0</v>
      </c>
      <c r="C489" s="23" t="s">
        <v>33</v>
      </c>
      <c r="D489" s="8">
        <v>10</v>
      </c>
      <c r="E489" s="10" t="str">
        <f>VLOOKUP(data!F648, avatar_ref!$A$1:$D$31, 4, FALSE)</f>
        <v>Susan</v>
      </c>
      <c r="F489" s="11" t="s">
        <v>208</v>
      </c>
      <c r="G489" s="11" t="s">
        <v>209</v>
      </c>
      <c r="H489" s="14" t="s">
        <v>212</v>
      </c>
      <c r="I489" s="15" t="str">
        <f>VLOOKUP(data!K648, avatar_ref!$A$1:$D$31, 2, FALSE)</f>
        <v>f</v>
      </c>
      <c r="J489" s="15" t="str">
        <f>VLOOKUP(data!K648, avatar_ref!$A$1:$D$31, 3, FALSE)</f>
        <v>white/asian</v>
      </c>
      <c r="K489" s="14" t="s">
        <v>213</v>
      </c>
      <c r="L489" s="19" t="s">
        <v>30</v>
      </c>
      <c r="M489" s="20" t="str">
        <f>IF(L489="other",VLOOKUP(data!P648, avatar_ref!$A$1:$D$31, 4, FALSE),VLOOKUP(data!F648,avatar_ref!$A$1:$D$31, 4,FALSE))</f>
        <v>Amy</v>
      </c>
      <c r="N489" s="20" t="str">
        <f>IF(L489="other",VLOOKUP(data!P648, avatar_ref!$A$1:$D$31, 2, FALSE),VLOOKUP(data!F648,avatar_ref!$A$1:$D$31, 2,FALSE))</f>
        <v>f</v>
      </c>
      <c r="O489" s="20" t="str">
        <f>IF(L489="other",VLOOKUP(data!P648, avatar_ref!$A$1:$D$31, 3, FALSE),VLOOKUP(data!F648,avatar_ref!$A$1:$D$31, 3,FALSE))</f>
        <v>black</v>
      </c>
      <c r="P489" s="19" t="s">
        <v>165</v>
      </c>
      <c r="Q489" s="27">
        <v>1</v>
      </c>
      <c r="R489" s="27">
        <v>0</v>
      </c>
      <c r="S489" s="28" t="s">
        <v>67</v>
      </c>
      <c r="T489" s="28" t="s">
        <v>68</v>
      </c>
      <c r="U489" s="28" t="s">
        <v>68</v>
      </c>
      <c r="V489" s="28" t="s">
        <v>67</v>
      </c>
      <c r="W489" s="28" t="s">
        <v>68</v>
      </c>
      <c r="X489" s="30">
        <v>78</v>
      </c>
      <c r="Y489" s="30">
        <f>IF(Q489=1,100-X489,X489)</f>
        <v>22</v>
      </c>
      <c r="Z489" s="31" t="s">
        <v>68</v>
      </c>
      <c r="AA489" s="30" t="b">
        <v>0</v>
      </c>
      <c r="AB489" s="30" t="b">
        <v>1</v>
      </c>
      <c r="AC489" s="25">
        <v>1682619191008</v>
      </c>
      <c r="AD489" s="25">
        <v>1682619191765</v>
      </c>
      <c r="AE489" s="25">
        <v>1682619418135</v>
      </c>
      <c r="AF489" s="25">
        <v>1682619434490</v>
      </c>
      <c r="AG489" s="33"/>
      <c r="AH489" s="33"/>
      <c r="AI489" s="33"/>
    </row>
    <row r="490" spans="1:35" s="2" customFormat="1" ht="20" customHeight="1" x14ac:dyDescent="0.15">
      <c r="A490" s="8">
        <v>5</v>
      </c>
      <c r="B490" s="8">
        <v>0</v>
      </c>
      <c r="C490" s="23" t="s">
        <v>33</v>
      </c>
      <c r="D490" s="8">
        <v>11</v>
      </c>
      <c r="E490" s="10" t="str">
        <f>VLOOKUP(data!F649, avatar_ref!$A$1:$D$31, 4, FALSE)</f>
        <v>Susan</v>
      </c>
      <c r="F490" s="11" t="s">
        <v>208</v>
      </c>
      <c r="G490" s="11" t="s">
        <v>209</v>
      </c>
      <c r="H490" s="14" t="s">
        <v>212</v>
      </c>
      <c r="I490" s="15" t="str">
        <f>VLOOKUP(data!K649, avatar_ref!$A$1:$D$31, 2, FALSE)</f>
        <v>f</v>
      </c>
      <c r="J490" s="15" t="str">
        <f>VLOOKUP(data!K649, avatar_ref!$A$1:$D$31, 3, FALSE)</f>
        <v>white/asian</v>
      </c>
      <c r="K490" s="14" t="s">
        <v>213</v>
      </c>
      <c r="L490" s="19" t="s">
        <v>30</v>
      </c>
      <c r="M490" s="20" t="str">
        <f>IF(L490="other",VLOOKUP(data!P649, avatar_ref!$A$1:$D$31, 4, FALSE),VLOOKUP(data!F649,avatar_ref!$A$1:$D$31, 4,FALSE))</f>
        <v>Amy</v>
      </c>
      <c r="N490" s="20" t="str">
        <f>IF(L490="other",VLOOKUP(data!P649, avatar_ref!$A$1:$D$31, 2, FALSE),VLOOKUP(data!F649,avatar_ref!$A$1:$D$31, 2,FALSE))</f>
        <v>f</v>
      </c>
      <c r="O490" s="20" t="str">
        <f>IF(L490="other",VLOOKUP(data!P649, avatar_ref!$A$1:$D$31, 3, FALSE),VLOOKUP(data!F649,avatar_ref!$A$1:$D$31, 3,FALSE))</f>
        <v>black</v>
      </c>
      <c r="P490" s="19" t="s">
        <v>165</v>
      </c>
      <c r="Q490" s="27">
        <v>1</v>
      </c>
      <c r="R490" s="27">
        <v>1</v>
      </c>
      <c r="S490" s="28" t="s">
        <v>73</v>
      </c>
      <c r="T490" s="28" t="s">
        <v>74</v>
      </c>
      <c r="U490" s="28" t="s">
        <v>73</v>
      </c>
      <c r="V490" s="28" t="s">
        <v>73</v>
      </c>
      <c r="W490" s="28" t="s">
        <v>74</v>
      </c>
      <c r="X490" s="30">
        <v>100</v>
      </c>
      <c r="Y490" s="30">
        <f>IF(Q490=1,100-X490,X490)</f>
        <v>0</v>
      </c>
      <c r="Z490" s="31" t="s">
        <v>74</v>
      </c>
      <c r="AA490" s="30" t="b">
        <v>0</v>
      </c>
      <c r="AB490" s="30" t="b">
        <v>0</v>
      </c>
      <c r="AC490" s="25">
        <v>1682619191008</v>
      </c>
      <c r="AD490" s="25">
        <v>1682619191765</v>
      </c>
      <c r="AE490" s="25">
        <v>1682619436756</v>
      </c>
      <c r="AF490" s="25">
        <v>1682619441213</v>
      </c>
      <c r="AG490" s="33"/>
      <c r="AH490" s="33"/>
      <c r="AI490" s="33"/>
    </row>
    <row r="491" spans="1:35" s="2" customFormat="1" ht="20" customHeight="1" x14ac:dyDescent="0.15">
      <c r="A491" s="8">
        <v>5</v>
      </c>
      <c r="B491" s="8">
        <v>0</v>
      </c>
      <c r="C491" s="23" t="s">
        <v>33</v>
      </c>
      <c r="D491" s="8">
        <v>12</v>
      </c>
      <c r="E491" s="10" t="str">
        <f>VLOOKUP(data!F650, avatar_ref!$A$1:$D$31, 4, FALSE)</f>
        <v>Susan</v>
      </c>
      <c r="F491" s="11" t="s">
        <v>208</v>
      </c>
      <c r="G491" s="11" t="s">
        <v>209</v>
      </c>
      <c r="H491" s="14" t="s">
        <v>212</v>
      </c>
      <c r="I491" s="15" t="str">
        <f>VLOOKUP(data!K650, avatar_ref!$A$1:$D$31, 2, FALSE)</f>
        <v>f</v>
      </c>
      <c r="J491" s="15" t="str">
        <f>VLOOKUP(data!K650, avatar_ref!$A$1:$D$31, 3, FALSE)</f>
        <v>white/asian</v>
      </c>
      <c r="K491" s="14" t="s">
        <v>213</v>
      </c>
      <c r="L491" s="19" t="s">
        <v>30</v>
      </c>
      <c r="M491" s="20" t="str">
        <f>IF(L491="other",VLOOKUP(data!P650, avatar_ref!$A$1:$D$31, 4, FALSE),VLOOKUP(data!F650,avatar_ref!$A$1:$D$31, 4,FALSE))</f>
        <v>Amy</v>
      </c>
      <c r="N491" s="20" t="str">
        <f>IF(L491="other",VLOOKUP(data!P650, avatar_ref!$A$1:$D$31, 2, FALSE),VLOOKUP(data!F650,avatar_ref!$A$1:$D$31, 2,FALSE))</f>
        <v>f</v>
      </c>
      <c r="O491" s="20" t="str">
        <f>IF(L491="other",VLOOKUP(data!P650, avatar_ref!$A$1:$D$31, 3, FALSE),VLOOKUP(data!F650,avatar_ref!$A$1:$D$31, 3,FALSE))</f>
        <v>black</v>
      </c>
      <c r="P491" s="19" t="s">
        <v>165</v>
      </c>
      <c r="Q491" s="27">
        <v>0</v>
      </c>
      <c r="R491" s="27">
        <v>1</v>
      </c>
      <c r="S491" s="28" t="s">
        <v>34</v>
      </c>
      <c r="T491" s="28" t="s">
        <v>35</v>
      </c>
      <c r="U491" s="28" t="s">
        <v>34</v>
      </c>
      <c r="V491" s="28" t="s">
        <v>35</v>
      </c>
      <c r="W491" s="28" t="s">
        <v>34</v>
      </c>
      <c r="X491" s="30">
        <v>82</v>
      </c>
      <c r="Y491" s="30">
        <f>IF(Q491=1,100-X491,X491)</f>
        <v>82</v>
      </c>
      <c r="Z491" s="31" t="s">
        <v>34</v>
      </c>
      <c r="AA491" s="30" t="b">
        <v>1</v>
      </c>
      <c r="AB491" s="30" t="b">
        <v>1</v>
      </c>
      <c r="AC491" s="25">
        <v>1682619191008</v>
      </c>
      <c r="AD491" s="25">
        <v>1682619191765</v>
      </c>
      <c r="AE491" s="25">
        <v>1682619443651</v>
      </c>
      <c r="AF491" s="25">
        <v>1682619446941</v>
      </c>
      <c r="AG491" s="33"/>
      <c r="AH491" s="33"/>
      <c r="AI491" s="33"/>
    </row>
    <row r="492" spans="1:35" s="2" customFormat="1" ht="20" customHeight="1" x14ac:dyDescent="0.15">
      <c r="A492" s="8">
        <v>5</v>
      </c>
      <c r="B492" s="8">
        <v>0</v>
      </c>
      <c r="C492" s="23" t="s">
        <v>33</v>
      </c>
      <c r="D492" s="8">
        <v>13</v>
      </c>
      <c r="E492" s="10" t="str">
        <f>VLOOKUP(data!F651, avatar_ref!$A$1:$D$31, 4, FALSE)</f>
        <v>Susan</v>
      </c>
      <c r="F492" s="11" t="s">
        <v>208</v>
      </c>
      <c r="G492" s="11" t="s">
        <v>209</v>
      </c>
      <c r="H492" s="14" t="s">
        <v>212</v>
      </c>
      <c r="I492" s="15" t="str">
        <f>VLOOKUP(data!K651, avatar_ref!$A$1:$D$31, 2, FALSE)</f>
        <v>f</v>
      </c>
      <c r="J492" s="15" t="str">
        <f>VLOOKUP(data!K651, avatar_ref!$A$1:$D$31, 3, FALSE)</f>
        <v>white/asian</v>
      </c>
      <c r="K492" s="14" t="s">
        <v>213</v>
      </c>
      <c r="L492" s="19" t="s">
        <v>30</v>
      </c>
      <c r="M492" s="20" t="str">
        <f>IF(L492="other",VLOOKUP(data!P651, avatar_ref!$A$1:$D$31, 4, FALSE),VLOOKUP(data!F651,avatar_ref!$A$1:$D$31, 4,FALSE))</f>
        <v>Amy</v>
      </c>
      <c r="N492" s="20" t="str">
        <f>IF(L492="other",VLOOKUP(data!P651, avatar_ref!$A$1:$D$31, 2, FALSE),VLOOKUP(data!F651,avatar_ref!$A$1:$D$31, 2,FALSE))</f>
        <v>f</v>
      </c>
      <c r="O492" s="20" t="str">
        <f>IF(L492="other",VLOOKUP(data!P651, avatar_ref!$A$1:$D$31, 3, FALSE),VLOOKUP(data!F651,avatar_ref!$A$1:$D$31, 3,FALSE))</f>
        <v>black</v>
      </c>
      <c r="P492" s="19" t="s">
        <v>165</v>
      </c>
      <c r="Q492" s="27">
        <v>0</v>
      </c>
      <c r="R492" s="27">
        <v>1</v>
      </c>
      <c r="S492" s="28" t="s">
        <v>39</v>
      </c>
      <c r="T492" s="28" t="s">
        <v>40</v>
      </c>
      <c r="U492" s="28" t="s">
        <v>39</v>
      </c>
      <c r="V492" s="28" t="s">
        <v>40</v>
      </c>
      <c r="W492" s="28" t="s">
        <v>39</v>
      </c>
      <c r="X492" s="30">
        <v>95</v>
      </c>
      <c r="Y492" s="30">
        <f>IF(Q492=1,100-X492,X492)</f>
        <v>95</v>
      </c>
      <c r="Z492" s="31" t="s">
        <v>39</v>
      </c>
      <c r="AA492" s="30" t="b">
        <v>1</v>
      </c>
      <c r="AB492" s="30" t="b">
        <v>1</v>
      </c>
      <c r="AC492" s="25">
        <v>1682619191008</v>
      </c>
      <c r="AD492" s="25">
        <v>1682619191765</v>
      </c>
      <c r="AE492" s="25">
        <v>1682619447965</v>
      </c>
      <c r="AF492" s="25">
        <v>1682619450332</v>
      </c>
      <c r="AG492" s="33"/>
      <c r="AH492" s="33"/>
      <c r="AI492" s="33"/>
    </row>
    <row r="493" spans="1:35" s="2" customFormat="1" ht="20" customHeight="1" x14ac:dyDescent="0.15">
      <c r="A493" s="8">
        <v>5</v>
      </c>
      <c r="B493" s="8">
        <v>0</v>
      </c>
      <c r="C493" s="23" t="s">
        <v>33</v>
      </c>
      <c r="D493" s="8">
        <v>14</v>
      </c>
      <c r="E493" s="10" t="str">
        <f>VLOOKUP(data!F652, avatar_ref!$A$1:$D$31, 4, FALSE)</f>
        <v>Susan</v>
      </c>
      <c r="F493" s="11" t="s">
        <v>208</v>
      </c>
      <c r="G493" s="11" t="s">
        <v>209</v>
      </c>
      <c r="H493" s="14" t="s">
        <v>212</v>
      </c>
      <c r="I493" s="15" t="str">
        <f>VLOOKUP(data!K652, avatar_ref!$A$1:$D$31, 2, FALSE)</f>
        <v>f</v>
      </c>
      <c r="J493" s="15" t="str">
        <f>VLOOKUP(data!K652, avatar_ref!$A$1:$D$31, 3, FALSE)</f>
        <v>white/asian</v>
      </c>
      <c r="K493" s="14" t="s">
        <v>213</v>
      </c>
      <c r="L493" s="19" t="s">
        <v>30</v>
      </c>
      <c r="M493" s="20" t="str">
        <f>IF(L493="other",VLOOKUP(data!P652, avatar_ref!$A$1:$D$31, 4, FALSE),VLOOKUP(data!F652,avatar_ref!$A$1:$D$31, 4,FALSE))</f>
        <v>Amy</v>
      </c>
      <c r="N493" s="20" t="str">
        <f>IF(L493="other",VLOOKUP(data!P652, avatar_ref!$A$1:$D$31, 2, FALSE),VLOOKUP(data!F652,avatar_ref!$A$1:$D$31, 2,FALSE))</f>
        <v>f</v>
      </c>
      <c r="O493" s="20" t="str">
        <f>IF(L493="other",VLOOKUP(data!P652, avatar_ref!$A$1:$D$31, 3, FALSE),VLOOKUP(data!F652,avatar_ref!$A$1:$D$31, 3,FALSE))</f>
        <v>black</v>
      </c>
      <c r="P493" s="19" t="s">
        <v>165</v>
      </c>
      <c r="Q493" s="27">
        <v>1</v>
      </c>
      <c r="R493" s="27">
        <v>1</v>
      </c>
      <c r="S493" s="28" t="s">
        <v>59</v>
      </c>
      <c r="T493" s="28" t="s">
        <v>60</v>
      </c>
      <c r="U493" s="28" t="s">
        <v>59</v>
      </c>
      <c r="V493" s="28" t="s">
        <v>59</v>
      </c>
      <c r="W493" s="28" t="s">
        <v>60</v>
      </c>
      <c r="X493" s="30">
        <v>16</v>
      </c>
      <c r="Y493" s="30">
        <f>IF(Q493=1,100-X493,X493)</f>
        <v>84</v>
      </c>
      <c r="Z493" s="31" t="s">
        <v>59</v>
      </c>
      <c r="AA493" s="30" t="b">
        <v>1</v>
      </c>
      <c r="AB493" s="30" t="b">
        <v>1</v>
      </c>
      <c r="AC493" s="25">
        <v>1682619191008</v>
      </c>
      <c r="AD493" s="25">
        <v>1682619191765</v>
      </c>
      <c r="AE493" s="25">
        <v>1682619451723</v>
      </c>
      <c r="AF493" s="25">
        <v>1682619455379</v>
      </c>
      <c r="AG493" s="33"/>
      <c r="AH493" s="33"/>
      <c r="AI493" s="33"/>
    </row>
    <row r="494" spans="1:35" s="2" customFormat="1" ht="20" customHeight="1" x14ac:dyDescent="0.15">
      <c r="A494" s="8">
        <v>5</v>
      </c>
      <c r="B494" s="8">
        <v>0</v>
      </c>
      <c r="C494" s="23" t="s">
        <v>33</v>
      </c>
      <c r="D494" s="8">
        <v>15</v>
      </c>
      <c r="E494" s="10" t="str">
        <f>VLOOKUP(data!F653, avatar_ref!$A$1:$D$31, 4, FALSE)</f>
        <v>Susan</v>
      </c>
      <c r="F494" s="11" t="s">
        <v>208</v>
      </c>
      <c r="G494" s="11" t="s">
        <v>209</v>
      </c>
      <c r="H494" s="14" t="s">
        <v>212</v>
      </c>
      <c r="I494" s="15" t="str">
        <f>VLOOKUP(data!K653, avatar_ref!$A$1:$D$31, 2, FALSE)</f>
        <v>f</v>
      </c>
      <c r="J494" s="15" t="str">
        <f>VLOOKUP(data!K653, avatar_ref!$A$1:$D$31, 3, FALSE)</f>
        <v>white/asian</v>
      </c>
      <c r="K494" s="14" t="s">
        <v>213</v>
      </c>
      <c r="L494" s="19" t="s">
        <v>30</v>
      </c>
      <c r="M494" s="20" t="str">
        <f>IF(L494="other",VLOOKUP(data!P653, avatar_ref!$A$1:$D$31, 4, FALSE),VLOOKUP(data!F653,avatar_ref!$A$1:$D$31, 4,FALSE))</f>
        <v>Amy</v>
      </c>
      <c r="N494" s="20" t="str">
        <f>IF(L494="other",VLOOKUP(data!P653, avatar_ref!$A$1:$D$31, 2, FALSE),VLOOKUP(data!F653,avatar_ref!$A$1:$D$31, 2,FALSE))</f>
        <v>f</v>
      </c>
      <c r="O494" s="20" t="str">
        <f>IF(L494="other",VLOOKUP(data!P653, avatar_ref!$A$1:$D$31, 3, FALSE),VLOOKUP(data!F653,avatar_ref!$A$1:$D$31, 3,FALSE))</f>
        <v>black</v>
      </c>
      <c r="P494" s="19" t="s">
        <v>165</v>
      </c>
      <c r="Q494" s="27">
        <v>1</v>
      </c>
      <c r="R494" s="27">
        <v>1</v>
      </c>
      <c r="S494" s="28" t="s">
        <v>49</v>
      </c>
      <c r="T494" s="28" t="s">
        <v>50</v>
      </c>
      <c r="U494" s="28" t="s">
        <v>49</v>
      </c>
      <c r="V494" s="28" t="s">
        <v>49</v>
      </c>
      <c r="W494" s="28" t="s">
        <v>50</v>
      </c>
      <c r="X494" s="30">
        <v>17</v>
      </c>
      <c r="Y494" s="30">
        <f>IF(Q494=1,100-X494,X494)</f>
        <v>83</v>
      </c>
      <c r="Z494" s="31" t="s">
        <v>49</v>
      </c>
      <c r="AA494" s="30" t="b">
        <v>1</v>
      </c>
      <c r="AB494" s="30" t="b">
        <v>1</v>
      </c>
      <c r="AC494" s="25">
        <v>1682619191008</v>
      </c>
      <c r="AD494" s="25">
        <v>1682619191765</v>
      </c>
      <c r="AE494" s="25">
        <v>1682619456441</v>
      </c>
      <c r="AF494" s="25">
        <v>1682619459279</v>
      </c>
      <c r="AG494" s="33"/>
      <c r="AH494" s="33"/>
      <c r="AI494" s="33"/>
    </row>
    <row r="495" spans="1:35" s="2" customFormat="1" ht="20" customHeight="1" x14ac:dyDescent="0.15">
      <c r="A495" s="8">
        <v>5</v>
      </c>
      <c r="B495" s="8">
        <v>0</v>
      </c>
      <c r="C495" s="23" t="s">
        <v>33</v>
      </c>
      <c r="D495" s="8">
        <v>16</v>
      </c>
      <c r="E495" s="10" t="str">
        <f>VLOOKUP(data!F654, avatar_ref!$A$1:$D$31, 4, FALSE)</f>
        <v>Susan</v>
      </c>
      <c r="F495" s="11" t="s">
        <v>208</v>
      </c>
      <c r="G495" s="11" t="s">
        <v>209</v>
      </c>
      <c r="H495" s="14" t="s">
        <v>212</v>
      </c>
      <c r="I495" s="15" t="str">
        <f>VLOOKUP(data!K654, avatar_ref!$A$1:$D$31, 2, FALSE)</f>
        <v>f</v>
      </c>
      <c r="J495" s="15" t="str">
        <f>VLOOKUP(data!K654, avatar_ref!$A$1:$D$31, 3, FALSE)</f>
        <v>white/asian</v>
      </c>
      <c r="K495" s="14" t="s">
        <v>213</v>
      </c>
      <c r="L495" s="19" t="s">
        <v>30</v>
      </c>
      <c r="M495" s="20" t="str">
        <f>IF(L495="other",VLOOKUP(data!P654, avatar_ref!$A$1:$D$31, 4, FALSE),VLOOKUP(data!F654,avatar_ref!$A$1:$D$31, 4,FALSE))</f>
        <v>Amy</v>
      </c>
      <c r="N495" s="20" t="str">
        <f>IF(L495="other",VLOOKUP(data!P654, avatar_ref!$A$1:$D$31, 2, FALSE),VLOOKUP(data!F654,avatar_ref!$A$1:$D$31, 2,FALSE))</f>
        <v>f</v>
      </c>
      <c r="O495" s="20" t="str">
        <f>IF(L495="other",VLOOKUP(data!P654, avatar_ref!$A$1:$D$31, 3, FALSE),VLOOKUP(data!F654,avatar_ref!$A$1:$D$31, 3,FALSE))</f>
        <v>black</v>
      </c>
      <c r="P495" s="19" t="s">
        <v>165</v>
      </c>
      <c r="Q495" s="27">
        <v>0</v>
      </c>
      <c r="R495" s="27">
        <v>1</v>
      </c>
      <c r="S495" s="28" t="s">
        <v>69</v>
      </c>
      <c r="T495" s="28" t="s">
        <v>70</v>
      </c>
      <c r="U495" s="28" t="s">
        <v>69</v>
      </c>
      <c r="V495" s="28" t="s">
        <v>70</v>
      </c>
      <c r="W495" s="28" t="s">
        <v>69</v>
      </c>
      <c r="X495" s="30">
        <v>16</v>
      </c>
      <c r="Y495" s="30">
        <f>IF(Q495=1,100-X495,X495)</f>
        <v>16</v>
      </c>
      <c r="Z495" s="31" t="s">
        <v>70</v>
      </c>
      <c r="AA495" s="30" t="b">
        <v>0</v>
      </c>
      <c r="AB495" s="30" t="b">
        <v>0</v>
      </c>
      <c r="AC495" s="25">
        <v>1682619191008</v>
      </c>
      <c r="AD495" s="25">
        <v>1682619191765</v>
      </c>
      <c r="AE495" s="25">
        <v>1682619460416</v>
      </c>
      <c r="AF495" s="25">
        <v>1682619463303</v>
      </c>
      <c r="AG495" s="33"/>
      <c r="AH495" s="33"/>
      <c r="AI495" s="33"/>
    </row>
    <row r="496" spans="1:35" s="2" customFormat="1" ht="20" customHeight="1" x14ac:dyDescent="0.15">
      <c r="A496" s="8">
        <v>5</v>
      </c>
      <c r="B496" s="8">
        <v>0</v>
      </c>
      <c r="C496" s="23" t="s">
        <v>33</v>
      </c>
      <c r="D496" s="8">
        <v>17</v>
      </c>
      <c r="E496" s="10" t="str">
        <f>VLOOKUP(data!F655, avatar_ref!$A$1:$D$31, 4, FALSE)</f>
        <v>Susan</v>
      </c>
      <c r="F496" s="11" t="s">
        <v>208</v>
      </c>
      <c r="G496" s="11" t="s">
        <v>209</v>
      </c>
      <c r="H496" s="14" t="s">
        <v>212</v>
      </c>
      <c r="I496" s="15" t="str">
        <f>VLOOKUP(data!K655, avatar_ref!$A$1:$D$31, 2, FALSE)</f>
        <v>f</v>
      </c>
      <c r="J496" s="15" t="str">
        <f>VLOOKUP(data!K655, avatar_ref!$A$1:$D$31, 3, FALSE)</f>
        <v>white/asian</v>
      </c>
      <c r="K496" s="14" t="s">
        <v>213</v>
      </c>
      <c r="L496" s="19" t="s">
        <v>30</v>
      </c>
      <c r="M496" s="20" t="str">
        <f>IF(L496="other",VLOOKUP(data!P655, avatar_ref!$A$1:$D$31, 4, FALSE),VLOOKUP(data!F655,avatar_ref!$A$1:$D$31, 4,FALSE))</f>
        <v>Amy</v>
      </c>
      <c r="N496" s="20" t="str">
        <f>IF(L496="other",VLOOKUP(data!P655, avatar_ref!$A$1:$D$31, 2, FALSE),VLOOKUP(data!F655,avatar_ref!$A$1:$D$31, 2,FALSE))</f>
        <v>f</v>
      </c>
      <c r="O496" s="20" t="str">
        <f>IF(L496="other",VLOOKUP(data!P655, avatar_ref!$A$1:$D$31, 3, FALSE),VLOOKUP(data!F655,avatar_ref!$A$1:$D$31, 3,FALSE))</f>
        <v>black</v>
      </c>
      <c r="P496" s="19" t="s">
        <v>165</v>
      </c>
      <c r="Q496" s="27">
        <v>0</v>
      </c>
      <c r="R496" s="27">
        <v>1</v>
      </c>
      <c r="S496" s="28" t="s">
        <v>65</v>
      </c>
      <c r="T496" s="28" t="s">
        <v>66</v>
      </c>
      <c r="U496" s="28" t="s">
        <v>65</v>
      </c>
      <c r="V496" s="28" t="s">
        <v>66</v>
      </c>
      <c r="W496" s="28" t="s">
        <v>65</v>
      </c>
      <c r="X496" s="30">
        <v>98</v>
      </c>
      <c r="Y496" s="30">
        <f>IF(Q496=1,100-X496,X496)</f>
        <v>98</v>
      </c>
      <c r="Z496" s="31" t="s">
        <v>65</v>
      </c>
      <c r="AA496" s="30" t="b">
        <v>1</v>
      </c>
      <c r="AB496" s="30" t="b">
        <v>1</v>
      </c>
      <c r="AC496" s="25">
        <v>1682619191008</v>
      </c>
      <c r="AD496" s="25">
        <v>1682619191765</v>
      </c>
      <c r="AE496" s="25">
        <v>1682619464384</v>
      </c>
      <c r="AF496" s="25">
        <v>1682619469538</v>
      </c>
      <c r="AG496" s="33"/>
      <c r="AH496" s="33"/>
      <c r="AI496" s="33"/>
    </row>
    <row r="497" spans="1:35" s="2" customFormat="1" ht="20" customHeight="1" x14ac:dyDescent="0.15">
      <c r="A497" s="8">
        <v>5</v>
      </c>
      <c r="B497" s="8">
        <v>0</v>
      </c>
      <c r="C497" s="23" t="s">
        <v>33</v>
      </c>
      <c r="D497" s="8">
        <v>18</v>
      </c>
      <c r="E497" s="10" t="str">
        <f>VLOOKUP(data!F656, avatar_ref!$A$1:$D$31, 4, FALSE)</f>
        <v>Susan</v>
      </c>
      <c r="F497" s="11" t="s">
        <v>208</v>
      </c>
      <c r="G497" s="11" t="s">
        <v>209</v>
      </c>
      <c r="H497" s="14" t="s">
        <v>212</v>
      </c>
      <c r="I497" s="15" t="str">
        <f>VLOOKUP(data!K656, avatar_ref!$A$1:$D$31, 2, FALSE)</f>
        <v>f</v>
      </c>
      <c r="J497" s="15" t="str">
        <f>VLOOKUP(data!K656, avatar_ref!$A$1:$D$31, 3, FALSE)</f>
        <v>white/asian</v>
      </c>
      <c r="K497" s="14" t="s">
        <v>213</v>
      </c>
      <c r="L497" s="19" t="s">
        <v>30</v>
      </c>
      <c r="M497" s="20" t="str">
        <f>IF(L497="other",VLOOKUP(data!P656, avatar_ref!$A$1:$D$31, 4, FALSE),VLOOKUP(data!F656,avatar_ref!$A$1:$D$31, 4,FALSE))</f>
        <v>Amy</v>
      </c>
      <c r="N497" s="20" t="str">
        <f>IF(L497="other",VLOOKUP(data!P656, avatar_ref!$A$1:$D$31, 2, FALSE),VLOOKUP(data!F656,avatar_ref!$A$1:$D$31, 2,FALSE))</f>
        <v>f</v>
      </c>
      <c r="O497" s="20" t="str">
        <f>IF(L497="other",VLOOKUP(data!P656, avatar_ref!$A$1:$D$31, 3, FALSE),VLOOKUP(data!F656,avatar_ref!$A$1:$D$31, 3,FALSE))</f>
        <v>black</v>
      </c>
      <c r="P497" s="19" t="s">
        <v>165</v>
      </c>
      <c r="Q497" s="27">
        <v>0</v>
      </c>
      <c r="R497" s="27">
        <v>1</v>
      </c>
      <c r="S497" s="28" t="s">
        <v>57</v>
      </c>
      <c r="T497" s="28" t="s">
        <v>58</v>
      </c>
      <c r="U497" s="28" t="s">
        <v>57</v>
      </c>
      <c r="V497" s="28" t="s">
        <v>58</v>
      </c>
      <c r="W497" s="28" t="s">
        <v>57</v>
      </c>
      <c r="X497" s="30">
        <v>95</v>
      </c>
      <c r="Y497" s="30">
        <f>IF(Q497=1,100-X497,X497)</f>
        <v>95</v>
      </c>
      <c r="Z497" s="31" t="s">
        <v>57</v>
      </c>
      <c r="AA497" s="30" t="b">
        <v>1</v>
      </c>
      <c r="AB497" s="30" t="b">
        <v>1</v>
      </c>
      <c r="AC497" s="25">
        <v>1682619191008</v>
      </c>
      <c r="AD497" s="25">
        <v>1682619191765</v>
      </c>
      <c r="AE497" s="25">
        <v>1682619475214</v>
      </c>
      <c r="AF497" s="25">
        <v>1682619478296</v>
      </c>
      <c r="AG497" s="33"/>
      <c r="AH497" s="33"/>
      <c r="AI497" s="33"/>
    </row>
    <row r="498" spans="1:35" s="2" customFormat="1" ht="20" customHeight="1" x14ac:dyDescent="0.15">
      <c r="A498" s="8">
        <v>5</v>
      </c>
      <c r="B498" s="8">
        <v>0</v>
      </c>
      <c r="C498" s="23" t="s">
        <v>33</v>
      </c>
      <c r="D498" s="8">
        <v>19</v>
      </c>
      <c r="E498" s="10" t="str">
        <f>VLOOKUP(data!F657, avatar_ref!$A$1:$D$31, 4, FALSE)</f>
        <v>Susan</v>
      </c>
      <c r="F498" s="11" t="s">
        <v>208</v>
      </c>
      <c r="G498" s="11" t="s">
        <v>209</v>
      </c>
      <c r="H498" s="14" t="s">
        <v>212</v>
      </c>
      <c r="I498" s="15" t="str">
        <f>VLOOKUP(data!K657, avatar_ref!$A$1:$D$31, 2, FALSE)</f>
        <v>f</v>
      </c>
      <c r="J498" s="15" t="str">
        <f>VLOOKUP(data!K657, avatar_ref!$A$1:$D$31, 3, FALSE)</f>
        <v>white/asian</v>
      </c>
      <c r="K498" s="14" t="s">
        <v>213</v>
      </c>
      <c r="L498" s="19" t="s">
        <v>30</v>
      </c>
      <c r="M498" s="20" t="str">
        <f>IF(L498="other",VLOOKUP(data!P657, avatar_ref!$A$1:$D$31, 4, FALSE),VLOOKUP(data!F657,avatar_ref!$A$1:$D$31, 4,FALSE))</f>
        <v>Amy</v>
      </c>
      <c r="N498" s="20" t="str">
        <f>IF(L498="other",VLOOKUP(data!P657, avatar_ref!$A$1:$D$31, 2, FALSE),VLOOKUP(data!F657,avatar_ref!$A$1:$D$31, 2,FALSE))</f>
        <v>f</v>
      </c>
      <c r="O498" s="20" t="str">
        <f>IF(L498="other",VLOOKUP(data!P657, avatar_ref!$A$1:$D$31, 3, FALSE),VLOOKUP(data!F657,avatar_ref!$A$1:$D$31, 3,FALSE))</f>
        <v>black</v>
      </c>
      <c r="P498" s="19" t="s">
        <v>165</v>
      </c>
      <c r="Q498" s="27">
        <v>1</v>
      </c>
      <c r="R498" s="27">
        <v>0</v>
      </c>
      <c r="S498" s="28" t="s">
        <v>47</v>
      </c>
      <c r="T498" s="28" t="s">
        <v>48</v>
      </c>
      <c r="U498" s="28" t="s">
        <v>48</v>
      </c>
      <c r="V498" s="28" t="s">
        <v>47</v>
      </c>
      <c r="W498" s="28" t="s">
        <v>48</v>
      </c>
      <c r="X498" s="30">
        <v>95</v>
      </c>
      <c r="Y498" s="30">
        <f>IF(Q498=1,100-X498,X498)</f>
        <v>5</v>
      </c>
      <c r="Z498" s="31" t="s">
        <v>48</v>
      </c>
      <c r="AA498" s="30" t="b">
        <v>0</v>
      </c>
      <c r="AB498" s="30" t="b">
        <v>1</v>
      </c>
      <c r="AC498" s="25">
        <v>1682619191008</v>
      </c>
      <c r="AD498" s="25">
        <v>1682619191765</v>
      </c>
      <c r="AE498" s="25">
        <v>1682619480442</v>
      </c>
      <c r="AF498" s="25">
        <v>1682619484011</v>
      </c>
      <c r="AG498" s="33">
        <v>84</v>
      </c>
      <c r="AH498" s="33">
        <v>1682619489380</v>
      </c>
      <c r="AI498" s="33">
        <v>1682619496226</v>
      </c>
    </row>
    <row r="499" spans="1:35" s="2" customFormat="1" ht="20" customHeight="1" x14ac:dyDescent="0.15">
      <c r="A499" s="8">
        <v>5</v>
      </c>
      <c r="B499" s="8">
        <v>1</v>
      </c>
      <c r="C499" s="23" t="s">
        <v>77</v>
      </c>
      <c r="D499" s="8">
        <v>0</v>
      </c>
      <c r="E499" s="10" t="str">
        <f>VLOOKUP(data!F658, avatar_ref!$A$1:$D$31, 4, FALSE)</f>
        <v>Susan</v>
      </c>
      <c r="F499" s="11" t="s">
        <v>208</v>
      </c>
      <c r="G499" s="11" t="s">
        <v>209</v>
      </c>
      <c r="H499" s="14" t="s">
        <v>221</v>
      </c>
      <c r="I499" s="15" t="str">
        <f>VLOOKUP(data!K658, avatar_ref!$A$1:$D$31, 2, FALSE)</f>
        <v>f</v>
      </c>
      <c r="J499" s="15" t="str">
        <f>VLOOKUP(data!K658, avatar_ref!$A$1:$D$31, 3, FALSE)</f>
        <v>muslim</v>
      </c>
      <c r="K499" s="14" t="s">
        <v>222</v>
      </c>
      <c r="L499" s="19" t="s">
        <v>76</v>
      </c>
      <c r="M499" s="20" t="str">
        <f>IF(L499="other",VLOOKUP(data!P658, avatar_ref!$A$1:$D$31, 4, FALSE),VLOOKUP(data!F658,avatar_ref!$A$1:$D$31, 4,FALSE))</f>
        <v>Susan</v>
      </c>
      <c r="N499" s="20" t="str">
        <f>IF(L499="other",VLOOKUP(data!P658, avatar_ref!$A$1:$D$31, 2, FALSE),VLOOKUP(data!F658,avatar_ref!$A$1:$D$31, 2,FALSE))</f>
        <v>f</v>
      </c>
      <c r="O499" s="20" t="str">
        <f>IF(L499="other",VLOOKUP(data!P658, avatar_ref!$A$1:$D$31, 3, FALSE),VLOOKUP(data!F658,avatar_ref!$A$1:$D$31, 3,FALSE))</f>
        <v>white</v>
      </c>
      <c r="P499" s="19" t="s">
        <v>165</v>
      </c>
      <c r="Q499" s="27">
        <v>1</v>
      </c>
      <c r="R499" s="27">
        <v>0</v>
      </c>
      <c r="S499" s="28" t="s">
        <v>109</v>
      </c>
      <c r="T499" s="28" t="s">
        <v>110</v>
      </c>
      <c r="U499" s="28" t="s">
        <v>110</v>
      </c>
      <c r="V499" s="28" t="s">
        <v>109</v>
      </c>
      <c r="W499" s="28" t="s">
        <v>110</v>
      </c>
      <c r="X499" s="30">
        <v>33</v>
      </c>
      <c r="Y499" s="30">
        <f>IF(Q499=1,100-X499,X499)</f>
        <v>67</v>
      </c>
      <c r="Z499" s="31" t="s">
        <v>109</v>
      </c>
      <c r="AA499" s="30" t="b">
        <v>1</v>
      </c>
      <c r="AB499" s="30" t="b">
        <v>0</v>
      </c>
      <c r="AC499" s="25">
        <v>1682619191008</v>
      </c>
      <c r="AD499" s="25">
        <v>1682619496226</v>
      </c>
      <c r="AE499" s="25">
        <v>1682619505641</v>
      </c>
      <c r="AF499" s="25">
        <v>1682619515616</v>
      </c>
      <c r="AG499" s="33"/>
      <c r="AH499" s="33"/>
      <c r="AI499" s="33"/>
    </row>
    <row r="500" spans="1:35" s="2" customFormat="1" ht="20" customHeight="1" x14ac:dyDescent="0.15">
      <c r="A500" s="8">
        <v>5</v>
      </c>
      <c r="B500" s="8">
        <v>1</v>
      </c>
      <c r="C500" s="23" t="s">
        <v>77</v>
      </c>
      <c r="D500" s="8">
        <v>1</v>
      </c>
      <c r="E500" s="10" t="str">
        <f>VLOOKUP(data!F659, avatar_ref!$A$1:$D$31, 4, FALSE)</f>
        <v>Susan</v>
      </c>
      <c r="F500" s="11" t="s">
        <v>208</v>
      </c>
      <c r="G500" s="11" t="s">
        <v>209</v>
      </c>
      <c r="H500" s="14" t="s">
        <v>221</v>
      </c>
      <c r="I500" s="15" t="str">
        <f>VLOOKUP(data!K659, avatar_ref!$A$1:$D$31, 2, FALSE)</f>
        <v>f</v>
      </c>
      <c r="J500" s="15" t="str">
        <f>VLOOKUP(data!K659, avatar_ref!$A$1:$D$31, 3, FALSE)</f>
        <v>muslim</v>
      </c>
      <c r="K500" s="14" t="s">
        <v>222</v>
      </c>
      <c r="L500" s="19" t="s">
        <v>76</v>
      </c>
      <c r="M500" s="20" t="str">
        <f>IF(L500="other",VLOOKUP(data!P659, avatar_ref!$A$1:$D$31, 4, FALSE),VLOOKUP(data!F659,avatar_ref!$A$1:$D$31, 4,FALSE))</f>
        <v>Susan</v>
      </c>
      <c r="N500" s="20" t="str">
        <f>IF(L500="other",VLOOKUP(data!P659, avatar_ref!$A$1:$D$31, 2, FALSE),VLOOKUP(data!F659,avatar_ref!$A$1:$D$31, 2,FALSE))</f>
        <v>f</v>
      </c>
      <c r="O500" s="20" t="str">
        <f>IF(L500="other",VLOOKUP(data!P659, avatar_ref!$A$1:$D$31, 3, FALSE),VLOOKUP(data!F659,avatar_ref!$A$1:$D$31, 3,FALSE))</f>
        <v>white</v>
      </c>
      <c r="P500" s="19" t="s">
        <v>165</v>
      </c>
      <c r="Q500" s="27">
        <v>0</v>
      </c>
      <c r="R500" s="27">
        <v>1</v>
      </c>
      <c r="S500" s="28" t="s">
        <v>107</v>
      </c>
      <c r="T500" s="28" t="s">
        <v>108</v>
      </c>
      <c r="U500" s="28" t="s">
        <v>107</v>
      </c>
      <c r="V500" s="28" t="s">
        <v>108</v>
      </c>
      <c r="W500" s="28" t="s">
        <v>107</v>
      </c>
      <c r="X500" s="30">
        <v>28</v>
      </c>
      <c r="Y500" s="30">
        <f>IF(Q500=1,100-X500,X500)</f>
        <v>28</v>
      </c>
      <c r="Z500" s="31" t="s">
        <v>108</v>
      </c>
      <c r="AA500" s="30" t="b">
        <v>0</v>
      </c>
      <c r="AB500" s="30" t="b">
        <v>0</v>
      </c>
      <c r="AC500" s="25">
        <v>1682619191008</v>
      </c>
      <c r="AD500" s="25">
        <v>1682619496226</v>
      </c>
      <c r="AE500" s="25">
        <v>1682619517853</v>
      </c>
      <c r="AF500" s="25">
        <v>1682619520446</v>
      </c>
      <c r="AG500" s="33"/>
      <c r="AH500" s="33"/>
      <c r="AI500" s="33"/>
    </row>
    <row r="501" spans="1:35" s="2" customFormat="1" ht="20" customHeight="1" x14ac:dyDescent="0.15">
      <c r="A501" s="8">
        <v>5</v>
      </c>
      <c r="B501" s="8">
        <v>1</v>
      </c>
      <c r="C501" s="23" t="s">
        <v>77</v>
      </c>
      <c r="D501" s="8">
        <v>2</v>
      </c>
      <c r="E501" s="10" t="str">
        <f>VLOOKUP(data!F660, avatar_ref!$A$1:$D$31, 4, FALSE)</f>
        <v>Susan</v>
      </c>
      <c r="F501" s="11" t="s">
        <v>208</v>
      </c>
      <c r="G501" s="11" t="s">
        <v>209</v>
      </c>
      <c r="H501" s="14" t="s">
        <v>221</v>
      </c>
      <c r="I501" s="15" t="str">
        <f>VLOOKUP(data!K660, avatar_ref!$A$1:$D$31, 2, FALSE)</f>
        <v>f</v>
      </c>
      <c r="J501" s="15" t="str">
        <f>VLOOKUP(data!K660, avatar_ref!$A$1:$D$31, 3, FALSE)</f>
        <v>muslim</v>
      </c>
      <c r="K501" s="14" t="s">
        <v>222</v>
      </c>
      <c r="L501" s="19" t="s">
        <v>76</v>
      </c>
      <c r="M501" s="20" t="str">
        <f>IF(L501="other",VLOOKUP(data!P660, avatar_ref!$A$1:$D$31, 4, FALSE),VLOOKUP(data!F660,avatar_ref!$A$1:$D$31, 4,FALSE))</f>
        <v>Susan</v>
      </c>
      <c r="N501" s="20" t="str">
        <f>IF(L501="other",VLOOKUP(data!P660, avatar_ref!$A$1:$D$31, 2, FALSE),VLOOKUP(data!F660,avatar_ref!$A$1:$D$31, 2,FALSE))</f>
        <v>f</v>
      </c>
      <c r="O501" s="20" t="str">
        <f>IF(L501="other",VLOOKUP(data!P660, avatar_ref!$A$1:$D$31, 3, FALSE),VLOOKUP(data!F660,avatar_ref!$A$1:$D$31, 3,FALSE))</f>
        <v>white</v>
      </c>
      <c r="P501" s="19" t="s">
        <v>165</v>
      </c>
      <c r="Q501" s="27">
        <v>1</v>
      </c>
      <c r="R501" s="27">
        <v>1</v>
      </c>
      <c r="S501" s="28" t="s">
        <v>83</v>
      </c>
      <c r="T501" s="28" t="s">
        <v>84</v>
      </c>
      <c r="U501" s="28" t="s">
        <v>83</v>
      </c>
      <c r="V501" s="28" t="s">
        <v>83</v>
      </c>
      <c r="W501" s="28" t="s">
        <v>84</v>
      </c>
      <c r="X501" s="30">
        <v>74</v>
      </c>
      <c r="Y501" s="30">
        <f>IF(Q501=1,100-X501,X501)</f>
        <v>26</v>
      </c>
      <c r="Z501" s="31" t="s">
        <v>84</v>
      </c>
      <c r="AA501" s="30" t="b">
        <v>0</v>
      </c>
      <c r="AB501" s="30" t="b">
        <v>0</v>
      </c>
      <c r="AC501" s="25">
        <v>1682619191008</v>
      </c>
      <c r="AD501" s="25">
        <v>1682619496226</v>
      </c>
      <c r="AE501" s="25">
        <v>1682619522353</v>
      </c>
      <c r="AF501" s="25">
        <v>1682619526634</v>
      </c>
      <c r="AG501" s="33"/>
      <c r="AH501" s="33"/>
      <c r="AI501" s="33"/>
    </row>
    <row r="502" spans="1:35" s="2" customFormat="1" ht="20" customHeight="1" x14ac:dyDescent="0.15">
      <c r="A502" s="8">
        <v>5</v>
      </c>
      <c r="B502" s="8">
        <v>1</v>
      </c>
      <c r="C502" s="23" t="s">
        <v>77</v>
      </c>
      <c r="D502" s="8">
        <v>3</v>
      </c>
      <c r="E502" s="10" t="str">
        <f>VLOOKUP(data!F661, avatar_ref!$A$1:$D$31, 4, FALSE)</f>
        <v>Susan</v>
      </c>
      <c r="F502" s="11" t="s">
        <v>208</v>
      </c>
      <c r="G502" s="11" t="s">
        <v>209</v>
      </c>
      <c r="H502" s="14" t="s">
        <v>221</v>
      </c>
      <c r="I502" s="15" t="str">
        <f>VLOOKUP(data!K661, avatar_ref!$A$1:$D$31, 2, FALSE)</f>
        <v>f</v>
      </c>
      <c r="J502" s="15" t="str">
        <f>VLOOKUP(data!K661, avatar_ref!$A$1:$D$31, 3, FALSE)</f>
        <v>muslim</v>
      </c>
      <c r="K502" s="14" t="s">
        <v>222</v>
      </c>
      <c r="L502" s="19" t="s">
        <v>76</v>
      </c>
      <c r="M502" s="20" t="str">
        <f>IF(L502="other",VLOOKUP(data!P661, avatar_ref!$A$1:$D$31, 4, FALSE),VLOOKUP(data!F661,avatar_ref!$A$1:$D$31, 4,FALSE))</f>
        <v>Susan</v>
      </c>
      <c r="N502" s="20" t="str">
        <f>IF(L502="other",VLOOKUP(data!P661, avatar_ref!$A$1:$D$31, 2, FALSE),VLOOKUP(data!F661,avatar_ref!$A$1:$D$31, 2,FALSE))</f>
        <v>f</v>
      </c>
      <c r="O502" s="20" t="str">
        <f>IF(L502="other",VLOOKUP(data!P661, avatar_ref!$A$1:$D$31, 3, FALSE),VLOOKUP(data!F661,avatar_ref!$A$1:$D$31, 3,FALSE))</f>
        <v>white</v>
      </c>
      <c r="P502" s="19" t="s">
        <v>165</v>
      </c>
      <c r="Q502" s="27">
        <v>1</v>
      </c>
      <c r="R502" s="27">
        <v>1</v>
      </c>
      <c r="S502" s="28" t="s">
        <v>117</v>
      </c>
      <c r="T502" s="28" t="s">
        <v>118</v>
      </c>
      <c r="U502" s="28" t="s">
        <v>117</v>
      </c>
      <c r="V502" s="28" t="s">
        <v>117</v>
      </c>
      <c r="W502" s="28" t="s">
        <v>118</v>
      </c>
      <c r="X502" s="30">
        <v>80</v>
      </c>
      <c r="Y502" s="30">
        <f>IF(Q502=1,100-X502,X502)</f>
        <v>20</v>
      </c>
      <c r="Z502" s="31" t="s">
        <v>118</v>
      </c>
      <c r="AA502" s="30" t="b">
        <v>0</v>
      </c>
      <c r="AB502" s="30" t="b">
        <v>0</v>
      </c>
      <c r="AC502" s="25">
        <v>1682619191008</v>
      </c>
      <c r="AD502" s="25">
        <v>1682619496226</v>
      </c>
      <c r="AE502" s="25">
        <v>1682619528515</v>
      </c>
      <c r="AF502" s="25">
        <v>1682619530839</v>
      </c>
      <c r="AG502" s="33"/>
      <c r="AH502" s="33"/>
      <c r="AI502" s="33"/>
    </row>
    <row r="503" spans="1:35" s="2" customFormat="1" ht="20" customHeight="1" x14ac:dyDescent="0.15">
      <c r="A503" s="8">
        <v>5</v>
      </c>
      <c r="B503" s="8">
        <v>1</v>
      </c>
      <c r="C503" s="23" t="s">
        <v>77</v>
      </c>
      <c r="D503" s="8">
        <v>4</v>
      </c>
      <c r="E503" s="10" t="str">
        <f>VLOOKUP(data!F662, avatar_ref!$A$1:$D$31, 4, FALSE)</f>
        <v>Susan</v>
      </c>
      <c r="F503" s="11" t="s">
        <v>208</v>
      </c>
      <c r="G503" s="11" t="s">
        <v>209</v>
      </c>
      <c r="H503" s="14" t="s">
        <v>221</v>
      </c>
      <c r="I503" s="15" t="str">
        <f>VLOOKUP(data!K662, avatar_ref!$A$1:$D$31, 2, FALSE)</f>
        <v>f</v>
      </c>
      <c r="J503" s="15" t="str">
        <f>VLOOKUP(data!K662, avatar_ref!$A$1:$D$31, 3, FALSE)</f>
        <v>muslim</v>
      </c>
      <c r="K503" s="14" t="s">
        <v>222</v>
      </c>
      <c r="L503" s="19" t="s">
        <v>76</v>
      </c>
      <c r="M503" s="20" t="str">
        <f>IF(L503="other",VLOOKUP(data!P662, avatar_ref!$A$1:$D$31, 4, FALSE),VLOOKUP(data!F662,avatar_ref!$A$1:$D$31, 4,FALSE))</f>
        <v>Susan</v>
      </c>
      <c r="N503" s="20" t="str">
        <f>IF(L503="other",VLOOKUP(data!P662, avatar_ref!$A$1:$D$31, 2, FALSE),VLOOKUP(data!F662,avatar_ref!$A$1:$D$31, 2,FALSE))</f>
        <v>f</v>
      </c>
      <c r="O503" s="20" t="str">
        <f>IF(L503="other",VLOOKUP(data!P662, avatar_ref!$A$1:$D$31, 3, FALSE),VLOOKUP(data!F662,avatar_ref!$A$1:$D$31, 3,FALSE))</f>
        <v>white</v>
      </c>
      <c r="P503" s="19" t="s">
        <v>165</v>
      </c>
      <c r="Q503" s="27">
        <v>1</v>
      </c>
      <c r="R503" s="27">
        <v>1</v>
      </c>
      <c r="S503" s="28" t="s">
        <v>111</v>
      </c>
      <c r="T503" s="28" t="s">
        <v>112</v>
      </c>
      <c r="U503" s="28" t="s">
        <v>111</v>
      </c>
      <c r="V503" s="28" t="s">
        <v>111</v>
      </c>
      <c r="W503" s="28" t="s">
        <v>112</v>
      </c>
      <c r="X503" s="30">
        <v>28</v>
      </c>
      <c r="Y503" s="30">
        <f>IF(Q503=1,100-X503,X503)</f>
        <v>72</v>
      </c>
      <c r="Z503" s="31" t="s">
        <v>111</v>
      </c>
      <c r="AA503" s="30" t="b">
        <v>1</v>
      </c>
      <c r="AB503" s="30" t="b">
        <v>1</v>
      </c>
      <c r="AC503" s="25">
        <v>1682619191008</v>
      </c>
      <c r="AD503" s="25">
        <v>1682619496226</v>
      </c>
      <c r="AE503" s="25">
        <v>1682619533570</v>
      </c>
      <c r="AF503" s="25">
        <v>1682619536392</v>
      </c>
      <c r="AG503" s="33"/>
      <c r="AH503" s="33"/>
      <c r="AI503" s="33"/>
    </row>
    <row r="504" spans="1:35" s="2" customFormat="1" ht="20" customHeight="1" x14ac:dyDescent="0.15">
      <c r="A504" s="8">
        <v>5</v>
      </c>
      <c r="B504" s="8">
        <v>1</v>
      </c>
      <c r="C504" s="23" t="s">
        <v>77</v>
      </c>
      <c r="D504" s="8">
        <v>5</v>
      </c>
      <c r="E504" s="10" t="str">
        <f>VLOOKUP(data!F663, avatar_ref!$A$1:$D$31, 4, FALSE)</f>
        <v>Susan</v>
      </c>
      <c r="F504" s="11" t="s">
        <v>208</v>
      </c>
      <c r="G504" s="11" t="s">
        <v>209</v>
      </c>
      <c r="H504" s="14" t="s">
        <v>221</v>
      </c>
      <c r="I504" s="15" t="str">
        <f>VLOOKUP(data!K663, avatar_ref!$A$1:$D$31, 2, FALSE)</f>
        <v>f</v>
      </c>
      <c r="J504" s="15" t="str">
        <f>VLOOKUP(data!K663, avatar_ref!$A$1:$D$31, 3, FALSE)</f>
        <v>muslim</v>
      </c>
      <c r="K504" s="14" t="s">
        <v>222</v>
      </c>
      <c r="L504" s="19" t="s">
        <v>76</v>
      </c>
      <c r="M504" s="20" t="str">
        <f>IF(L504="other",VLOOKUP(data!P663, avatar_ref!$A$1:$D$31, 4, FALSE),VLOOKUP(data!F663,avatar_ref!$A$1:$D$31, 4,FALSE))</f>
        <v>Susan</v>
      </c>
      <c r="N504" s="20" t="str">
        <f>IF(L504="other",VLOOKUP(data!P663, avatar_ref!$A$1:$D$31, 2, FALSE),VLOOKUP(data!F663,avatar_ref!$A$1:$D$31, 2,FALSE))</f>
        <v>f</v>
      </c>
      <c r="O504" s="20" t="str">
        <f>IF(L504="other",VLOOKUP(data!P663, avatar_ref!$A$1:$D$31, 3, FALSE),VLOOKUP(data!F663,avatar_ref!$A$1:$D$31, 3,FALSE))</f>
        <v>white</v>
      </c>
      <c r="P504" s="19" t="s">
        <v>165</v>
      </c>
      <c r="Q504" s="27">
        <v>0</v>
      </c>
      <c r="R504" s="27">
        <v>1</v>
      </c>
      <c r="S504" s="28" t="s">
        <v>99</v>
      </c>
      <c r="T504" s="28" t="s">
        <v>100</v>
      </c>
      <c r="U504" s="28" t="s">
        <v>99</v>
      </c>
      <c r="V504" s="28" t="s">
        <v>100</v>
      </c>
      <c r="W504" s="28" t="s">
        <v>99</v>
      </c>
      <c r="X504" s="30">
        <v>22</v>
      </c>
      <c r="Y504" s="30">
        <f>IF(Q504=1,100-X504,X504)</f>
        <v>22</v>
      </c>
      <c r="Z504" s="31" t="s">
        <v>100</v>
      </c>
      <c r="AA504" s="30" t="b">
        <v>0</v>
      </c>
      <c r="AB504" s="30" t="b">
        <v>0</v>
      </c>
      <c r="AC504" s="25">
        <v>1682619191008</v>
      </c>
      <c r="AD504" s="25">
        <v>1682619496226</v>
      </c>
      <c r="AE504" s="25">
        <v>1682619538822</v>
      </c>
      <c r="AF504" s="25">
        <v>1682619547921</v>
      </c>
      <c r="AG504" s="33"/>
      <c r="AH504" s="33"/>
      <c r="AI504" s="33"/>
    </row>
    <row r="505" spans="1:35" s="2" customFormat="1" ht="20" customHeight="1" x14ac:dyDescent="0.15">
      <c r="A505" s="8">
        <v>5</v>
      </c>
      <c r="B505" s="8">
        <v>1</v>
      </c>
      <c r="C505" s="23" t="s">
        <v>77</v>
      </c>
      <c r="D505" s="8">
        <v>6</v>
      </c>
      <c r="E505" s="10" t="str">
        <f>VLOOKUP(data!F664, avatar_ref!$A$1:$D$31, 4, FALSE)</f>
        <v>Susan</v>
      </c>
      <c r="F505" s="11" t="s">
        <v>208</v>
      </c>
      <c r="G505" s="11" t="s">
        <v>209</v>
      </c>
      <c r="H505" s="14" t="s">
        <v>221</v>
      </c>
      <c r="I505" s="15" t="str">
        <f>VLOOKUP(data!K664, avatar_ref!$A$1:$D$31, 2, FALSE)</f>
        <v>f</v>
      </c>
      <c r="J505" s="15" t="str">
        <f>VLOOKUP(data!K664, avatar_ref!$A$1:$D$31, 3, FALSE)</f>
        <v>muslim</v>
      </c>
      <c r="K505" s="14" t="s">
        <v>222</v>
      </c>
      <c r="L505" s="19" t="s">
        <v>76</v>
      </c>
      <c r="M505" s="20" t="str">
        <f>IF(L505="other",VLOOKUP(data!P664, avatar_ref!$A$1:$D$31, 4, FALSE),VLOOKUP(data!F664,avatar_ref!$A$1:$D$31, 4,FALSE))</f>
        <v>Susan</v>
      </c>
      <c r="N505" s="20" t="str">
        <f>IF(L505="other",VLOOKUP(data!P664, avatar_ref!$A$1:$D$31, 2, FALSE),VLOOKUP(data!F664,avatar_ref!$A$1:$D$31, 2,FALSE))</f>
        <v>f</v>
      </c>
      <c r="O505" s="20" t="str">
        <f>IF(L505="other",VLOOKUP(data!P664, avatar_ref!$A$1:$D$31, 3, FALSE),VLOOKUP(data!F664,avatar_ref!$A$1:$D$31, 3,FALSE))</f>
        <v>white</v>
      </c>
      <c r="P505" s="19" t="s">
        <v>165</v>
      </c>
      <c r="Q505" s="27">
        <v>0</v>
      </c>
      <c r="R505" s="27">
        <v>0</v>
      </c>
      <c r="S505" s="28" t="s">
        <v>91</v>
      </c>
      <c r="T505" s="28" t="s">
        <v>92</v>
      </c>
      <c r="U505" s="28" t="s">
        <v>92</v>
      </c>
      <c r="V505" s="28" t="s">
        <v>92</v>
      </c>
      <c r="W505" s="28" t="s">
        <v>91</v>
      </c>
      <c r="X505" s="30">
        <v>89</v>
      </c>
      <c r="Y505" s="30">
        <f>IF(Q505=1,100-X505,X505)</f>
        <v>89</v>
      </c>
      <c r="Z505" s="31" t="s">
        <v>91</v>
      </c>
      <c r="AA505" s="30" t="b">
        <v>1</v>
      </c>
      <c r="AB505" s="30" t="b">
        <v>0</v>
      </c>
      <c r="AC505" s="25">
        <v>1682619191008</v>
      </c>
      <c r="AD505" s="25">
        <v>1682619496226</v>
      </c>
      <c r="AE505" s="25">
        <v>1682619550013</v>
      </c>
      <c r="AF505" s="25">
        <v>1682619556520</v>
      </c>
      <c r="AG505" s="33"/>
      <c r="AH505" s="33"/>
      <c r="AI505" s="33"/>
    </row>
    <row r="506" spans="1:35" s="2" customFormat="1" ht="20" customHeight="1" x14ac:dyDescent="0.15">
      <c r="A506" s="8">
        <v>5</v>
      </c>
      <c r="B506" s="8">
        <v>1</v>
      </c>
      <c r="C506" s="23" t="s">
        <v>77</v>
      </c>
      <c r="D506" s="8">
        <v>7</v>
      </c>
      <c r="E506" s="10" t="str">
        <f>VLOOKUP(data!F665, avatar_ref!$A$1:$D$31, 4, FALSE)</f>
        <v>Susan</v>
      </c>
      <c r="F506" s="11" t="s">
        <v>208</v>
      </c>
      <c r="G506" s="11" t="s">
        <v>209</v>
      </c>
      <c r="H506" s="14" t="s">
        <v>221</v>
      </c>
      <c r="I506" s="15" t="str">
        <f>VLOOKUP(data!K665, avatar_ref!$A$1:$D$31, 2, FALSE)</f>
        <v>f</v>
      </c>
      <c r="J506" s="15" t="str">
        <f>VLOOKUP(data!K665, avatar_ref!$A$1:$D$31, 3, FALSE)</f>
        <v>muslim</v>
      </c>
      <c r="K506" s="14" t="s">
        <v>222</v>
      </c>
      <c r="L506" s="19" t="s">
        <v>76</v>
      </c>
      <c r="M506" s="20" t="str">
        <f>IF(L506="other",VLOOKUP(data!P665, avatar_ref!$A$1:$D$31, 4, FALSE),VLOOKUP(data!F665,avatar_ref!$A$1:$D$31, 4,FALSE))</f>
        <v>Susan</v>
      </c>
      <c r="N506" s="20" t="str">
        <f>IF(L506="other",VLOOKUP(data!P665, avatar_ref!$A$1:$D$31, 2, FALSE),VLOOKUP(data!F665,avatar_ref!$A$1:$D$31, 2,FALSE))</f>
        <v>f</v>
      </c>
      <c r="O506" s="20" t="str">
        <f>IF(L506="other",VLOOKUP(data!P665, avatar_ref!$A$1:$D$31, 3, FALSE),VLOOKUP(data!F665,avatar_ref!$A$1:$D$31, 3,FALSE))</f>
        <v>white</v>
      </c>
      <c r="P506" s="19" t="s">
        <v>165</v>
      </c>
      <c r="Q506" s="27">
        <v>0</v>
      </c>
      <c r="R506" s="27">
        <v>0</v>
      </c>
      <c r="S506" s="28" t="s">
        <v>115</v>
      </c>
      <c r="T506" s="28" t="s">
        <v>116</v>
      </c>
      <c r="U506" s="28" t="s">
        <v>116</v>
      </c>
      <c r="V506" s="28" t="s">
        <v>116</v>
      </c>
      <c r="W506" s="28" t="s">
        <v>115</v>
      </c>
      <c r="X506" s="30">
        <v>81</v>
      </c>
      <c r="Y506" s="30">
        <f>IF(Q506=1,100-X506,X506)</f>
        <v>81</v>
      </c>
      <c r="Z506" s="31" t="s">
        <v>115</v>
      </c>
      <c r="AA506" s="30" t="b">
        <v>1</v>
      </c>
      <c r="AB506" s="30" t="b">
        <v>0</v>
      </c>
      <c r="AC506" s="25">
        <v>1682619191008</v>
      </c>
      <c r="AD506" s="25">
        <v>1682619496226</v>
      </c>
      <c r="AE506" s="25">
        <v>1682619558356</v>
      </c>
      <c r="AF506" s="25">
        <v>1682619561200</v>
      </c>
      <c r="AG506" s="33"/>
      <c r="AH506" s="33"/>
      <c r="AI506" s="33"/>
    </row>
    <row r="507" spans="1:35" s="2" customFormat="1" ht="20" customHeight="1" x14ac:dyDescent="0.15">
      <c r="A507" s="8">
        <v>5</v>
      </c>
      <c r="B507" s="8">
        <v>1</v>
      </c>
      <c r="C507" s="23" t="s">
        <v>77</v>
      </c>
      <c r="D507" s="8">
        <v>8</v>
      </c>
      <c r="E507" s="10" t="str">
        <f>VLOOKUP(data!F666, avatar_ref!$A$1:$D$31, 4, FALSE)</f>
        <v>Susan</v>
      </c>
      <c r="F507" s="11" t="s">
        <v>208</v>
      </c>
      <c r="G507" s="11" t="s">
        <v>209</v>
      </c>
      <c r="H507" s="14" t="s">
        <v>221</v>
      </c>
      <c r="I507" s="15" t="str">
        <f>VLOOKUP(data!K666, avatar_ref!$A$1:$D$31, 2, FALSE)</f>
        <v>f</v>
      </c>
      <c r="J507" s="15" t="str">
        <f>VLOOKUP(data!K666, avatar_ref!$A$1:$D$31, 3, FALSE)</f>
        <v>muslim</v>
      </c>
      <c r="K507" s="14" t="s">
        <v>222</v>
      </c>
      <c r="L507" s="19" t="s">
        <v>76</v>
      </c>
      <c r="M507" s="20" t="str">
        <f>IF(L507="other",VLOOKUP(data!P666, avatar_ref!$A$1:$D$31, 4, FALSE),VLOOKUP(data!F666,avatar_ref!$A$1:$D$31, 4,FALSE))</f>
        <v>Susan</v>
      </c>
      <c r="N507" s="20" t="str">
        <f>IF(L507="other",VLOOKUP(data!P666, avatar_ref!$A$1:$D$31, 2, FALSE),VLOOKUP(data!F666,avatar_ref!$A$1:$D$31, 2,FALSE))</f>
        <v>f</v>
      </c>
      <c r="O507" s="20" t="str">
        <f>IF(L507="other",VLOOKUP(data!P666, avatar_ref!$A$1:$D$31, 3, FALSE),VLOOKUP(data!F666,avatar_ref!$A$1:$D$31, 3,FALSE))</f>
        <v>white</v>
      </c>
      <c r="P507" s="19" t="s">
        <v>165</v>
      </c>
      <c r="Q507" s="27">
        <v>0</v>
      </c>
      <c r="R507" s="27">
        <v>0</v>
      </c>
      <c r="S507" s="28" t="s">
        <v>81</v>
      </c>
      <c r="T507" s="28" t="s">
        <v>82</v>
      </c>
      <c r="U507" s="28" t="s">
        <v>82</v>
      </c>
      <c r="V507" s="28" t="s">
        <v>82</v>
      </c>
      <c r="W507" s="28" t="s">
        <v>81</v>
      </c>
      <c r="X507" s="30">
        <v>88</v>
      </c>
      <c r="Y507" s="30">
        <f>IF(Q507=1,100-X507,X507)</f>
        <v>88</v>
      </c>
      <c r="Z507" s="31" t="s">
        <v>81</v>
      </c>
      <c r="AA507" s="30" t="b">
        <v>1</v>
      </c>
      <c r="AB507" s="30" t="b">
        <v>0</v>
      </c>
      <c r="AC507" s="25">
        <v>1682619191008</v>
      </c>
      <c r="AD507" s="25">
        <v>1682619496226</v>
      </c>
      <c r="AE507" s="25">
        <v>1682619564878</v>
      </c>
      <c r="AF507" s="25">
        <v>1682619567882</v>
      </c>
      <c r="AG507" s="33"/>
      <c r="AH507" s="33"/>
      <c r="AI507" s="33"/>
    </row>
    <row r="508" spans="1:35" s="2" customFormat="1" ht="20" customHeight="1" x14ac:dyDescent="0.15">
      <c r="A508" s="8">
        <v>5</v>
      </c>
      <c r="B508" s="8">
        <v>1</v>
      </c>
      <c r="C508" s="23" t="s">
        <v>77</v>
      </c>
      <c r="D508" s="8">
        <v>9</v>
      </c>
      <c r="E508" s="10" t="str">
        <f>VLOOKUP(data!F667, avatar_ref!$A$1:$D$31, 4, FALSE)</f>
        <v>Susan</v>
      </c>
      <c r="F508" s="11" t="s">
        <v>208</v>
      </c>
      <c r="G508" s="11" t="s">
        <v>209</v>
      </c>
      <c r="H508" s="14" t="s">
        <v>221</v>
      </c>
      <c r="I508" s="15" t="str">
        <f>VLOOKUP(data!K667, avatar_ref!$A$1:$D$31, 2, FALSE)</f>
        <v>f</v>
      </c>
      <c r="J508" s="15" t="str">
        <f>VLOOKUP(data!K667, avatar_ref!$A$1:$D$31, 3, FALSE)</f>
        <v>muslim</v>
      </c>
      <c r="K508" s="14" t="s">
        <v>222</v>
      </c>
      <c r="L508" s="19" t="s">
        <v>76</v>
      </c>
      <c r="M508" s="20" t="str">
        <f>IF(L508="other",VLOOKUP(data!P667, avatar_ref!$A$1:$D$31, 4, FALSE),VLOOKUP(data!F667,avatar_ref!$A$1:$D$31, 4,FALSE))</f>
        <v>Susan</v>
      </c>
      <c r="N508" s="20" t="str">
        <f>IF(L508="other",VLOOKUP(data!P667, avatar_ref!$A$1:$D$31, 2, FALSE),VLOOKUP(data!F667,avatar_ref!$A$1:$D$31, 2,FALSE))</f>
        <v>f</v>
      </c>
      <c r="O508" s="20" t="str">
        <f>IF(L508="other",VLOOKUP(data!P667, avatar_ref!$A$1:$D$31, 3, FALSE),VLOOKUP(data!F667,avatar_ref!$A$1:$D$31, 3,FALSE))</f>
        <v>white</v>
      </c>
      <c r="P508" s="19" t="s">
        <v>165</v>
      </c>
      <c r="Q508" s="27">
        <v>1</v>
      </c>
      <c r="R508" s="27">
        <v>0</v>
      </c>
      <c r="S508" s="28" t="s">
        <v>87</v>
      </c>
      <c r="T508" s="28" t="s">
        <v>88</v>
      </c>
      <c r="U508" s="28" t="s">
        <v>88</v>
      </c>
      <c r="V508" s="28" t="s">
        <v>87</v>
      </c>
      <c r="W508" s="28" t="s">
        <v>88</v>
      </c>
      <c r="X508" s="30">
        <v>19</v>
      </c>
      <c r="Y508" s="30">
        <f>IF(Q508=1,100-X508,X508)</f>
        <v>81</v>
      </c>
      <c r="Z508" s="31" t="s">
        <v>87</v>
      </c>
      <c r="AA508" s="30" t="b">
        <v>1</v>
      </c>
      <c r="AB508" s="30" t="b">
        <v>0</v>
      </c>
      <c r="AC508" s="25">
        <v>1682619191008</v>
      </c>
      <c r="AD508" s="25">
        <v>1682619496226</v>
      </c>
      <c r="AE508" s="25">
        <v>1682619571979</v>
      </c>
      <c r="AF508" s="25">
        <v>1682619578185</v>
      </c>
      <c r="AG508" s="33"/>
      <c r="AH508" s="33"/>
      <c r="AI508" s="33"/>
    </row>
    <row r="509" spans="1:35" s="2" customFormat="1" ht="20" customHeight="1" x14ac:dyDescent="0.15">
      <c r="A509" s="8">
        <v>5</v>
      </c>
      <c r="B509" s="8">
        <v>1</v>
      </c>
      <c r="C509" s="23" t="s">
        <v>77</v>
      </c>
      <c r="D509" s="8">
        <v>10</v>
      </c>
      <c r="E509" s="10" t="str">
        <f>VLOOKUP(data!F668, avatar_ref!$A$1:$D$31, 4, FALSE)</f>
        <v>Susan</v>
      </c>
      <c r="F509" s="11" t="s">
        <v>208</v>
      </c>
      <c r="G509" s="11" t="s">
        <v>209</v>
      </c>
      <c r="H509" s="14" t="s">
        <v>221</v>
      </c>
      <c r="I509" s="15" t="str">
        <f>VLOOKUP(data!K668, avatar_ref!$A$1:$D$31, 2, FALSE)</f>
        <v>f</v>
      </c>
      <c r="J509" s="15" t="str">
        <f>VLOOKUP(data!K668, avatar_ref!$A$1:$D$31, 3, FALSE)</f>
        <v>muslim</v>
      </c>
      <c r="K509" s="14" t="s">
        <v>222</v>
      </c>
      <c r="L509" s="19" t="s">
        <v>76</v>
      </c>
      <c r="M509" s="20" t="str">
        <f>IF(L509="other",VLOOKUP(data!P668, avatar_ref!$A$1:$D$31, 4, FALSE),VLOOKUP(data!F668,avatar_ref!$A$1:$D$31, 4,FALSE))</f>
        <v>Susan</v>
      </c>
      <c r="N509" s="20" t="str">
        <f>IF(L509="other",VLOOKUP(data!P668, avatar_ref!$A$1:$D$31, 2, FALSE),VLOOKUP(data!F668,avatar_ref!$A$1:$D$31, 2,FALSE))</f>
        <v>f</v>
      </c>
      <c r="O509" s="20" t="str">
        <f>IF(L509="other",VLOOKUP(data!P668, avatar_ref!$A$1:$D$31, 3, FALSE),VLOOKUP(data!F668,avatar_ref!$A$1:$D$31, 3,FALSE))</f>
        <v>white</v>
      </c>
      <c r="P509" s="19" t="s">
        <v>165</v>
      </c>
      <c r="Q509" s="27">
        <v>0</v>
      </c>
      <c r="R509" s="27">
        <v>1</v>
      </c>
      <c r="S509" s="28" t="s">
        <v>97</v>
      </c>
      <c r="T509" s="28" t="s">
        <v>98</v>
      </c>
      <c r="U509" s="28" t="s">
        <v>97</v>
      </c>
      <c r="V509" s="28" t="s">
        <v>98</v>
      </c>
      <c r="W509" s="28" t="s">
        <v>97</v>
      </c>
      <c r="X509" s="30">
        <v>82</v>
      </c>
      <c r="Y509" s="30">
        <f>IF(Q509=1,100-X509,X509)</f>
        <v>82</v>
      </c>
      <c r="Z509" s="31" t="s">
        <v>97</v>
      </c>
      <c r="AA509" s="30" t="b">
        <v>1</v>
      </c>
      <c r="AB509" s="30" t="b">
        <v>1</v>
      </c>
      <c r="AC509" s="25">
        <v>1682619191008</v>
      </c>
      <c r="AD509" s="25">
        <v>1682619496226</v>
      </c>
      <c r="AE509" s="25">
        <v>1682619581395</v>
      </c>
      <c r="AF509" s="25">
        <v>1682619584811</v>
      </c>
      <c r="AG509" s="33"/>
      <c r="AH509" s="33"/>
      <c r="AI509" s="33"/>
    </row>
    <row r="510" spans="1:35" s="2" customFormat="1" ht="20" customHeight="1" x14ac:dyDescent="0.15">
      <c r="A510" s="8">
        <v>5</v>
      </c>
      <c r="B510" s="8">
        <v>1</v>
      </c>
      <c r="C510" s="23" t="s">
        <v>77</v>
      </c>
      <c r="D510" s="8">
        <v>11</v>
      </c>
      <c r="E510" s="10" t="str">
        <f>VLOOKUP(data!F669, avatar_ref!$A$1:$D$31, 4, FALSE)</f>
        <v>Susan</v>
      </c>
      <c r="F510" s="11" t="s">
        <v>208</v>
      </c>
      <c r="G510" s="11" t="s">
        <v>209</v>
      </c>
      <c r="H510" s="14" t="s">
        <v>221</v>
      </c>
      <c r="I510" s="15" t="str">
        <f>VLOOKUP(data!K669, avatar_ref!$A$1:$D$31, 2, FALSE)</f>
        <v>f</v>
      </c>
      <c r="J510" s="15" t="str">
        <f>VLOOKUP(data!K669, avatar_ref!$A$1:$D$31, 3, FALSE)</f>
        <v>muslim</v>
      </c>
      <c r="K510" s="14" t="s">
        <v>222</v>
      </c>
      <c r="L510" s="19" t="s">
        <v>76</v>
      </c>
      <c r="M510" s="20" t="str">
        <f>IF(L510="other",VLOOKUP(data!P669, avatar_ref!$A$1:$D$31, 4, FALSE),VLOOKUP(data!F669,avatar_ref!$A$1:$D$31, 4,FALSE))</f>
        <v>Susan</v>
      </c>
      <c r="N510" s="20" t="str">
        <f>IF(L510="other",VLOOKUP(data!P669, avatar_ref!$A$1:$D$31, 2, FALSE),VLOOKUP(data!F669,avatar_ref!$A$1:$D$31, 2,FALSE))</f>
        <v>f</v>
      </c>
      <c r="O510" s="20" t="str">
        <f>IF(L510="other",VLOOKUP(data!P669, avatar_ref!$A$1:$D$31, 3, FALSE),VLOOKUP(data!F669,avatar_ref!$A$1:$D$31, 3,FALSE))</f>
        <v>white</v>
      </c>
      <c r="P510" s="19" t="s">
        <v>165</v>
      </c>
      <c r="Q510" s="27">
        <v>1</v>
      </c>
      <c r="R510" s="27">
        <v>0</v>
      </c>
      <c r="S510" s="28" t="s">
        <v>103</v>
      </c>
      <c r="T510" s="28" t="s">
        <v>104</v>
      </c>
      <c r="U510" s="28" t="s">
        <v>104</v>
      </c>
      <c r="V510" s="28" t="s">
        <v>103</v>
      </c>
      <c r="W510" s="28" t="s">
        <v>104</v>
      </c>
      <c r="X510" s="30">
        <v>78</v>
      </c>
      <c r="Y510" s="30">
        <f>IF(Q510=1,100-X510,X510)</f>
        <v>22</v>
      </c>
      <c r="Z510" s="31" t="s">
        <v>104</v>
      </c>
      <c r="AA510" s="30" t="b">
        <v>0</v>
      </c>
      <c r="AB510" s="30" t="b">
        <v>1</v>
      </c>
      <c r="AC510" s="25">
        <v>1682619191008</v>
      </c>
      <c r="AD510" s="25">
        <v>1682619496226</v>
      </c>
      <c r="AE510" s="25">
        <v>1682619586629</v>
      </c>
      <c r="AF510" s="25">
        <v>1682619591181</v>
      </c>
      <c r="AG510" s="33"/>
      <c r="AH510" s="33"/>
      <c r="AI510" s="33"/>
    </row>
    <row r="511" spans="1:35" s="2" customFormat="1" ht="20" customHeight="1" x14ac:dyDescent="0.15">
      <c r="A511" s="8">
        <v>5</v>
      </c>
      <c r="B511" s="8">
        <v>1</v>
      </c>
      <c r="C511" s="23" t="s">
        <v>77</v>
      </c>
      <c r="D511" s="8">
        <v>12</v>
      </c>
      <c r="E511" s="10" t="str">
        <f>VLOOKUP(data!F670, avatar_ref!$A$1:$D$31, 4, FALSE)</f>
        <v>Susan</v>
      </c>
      <c r="F511" s="11" t="s">
        <v>208</v>
      </c>
      <c r="G511" s="11" t="s">
        <v>209</v>
      </c>
      <c r="H511" s="14" t="s">
        <v>221</v>
      </c>
      <c r="I511" s="15" t="str">
        <f>VLOOKUP(data!K670, avatar_ref!$A$1:$D$31, 2, FALSE)</f>
        <v>f</v>
      </c>
      <c r="J511" s="15" t="str">
        <f>VLOOKUP(data!K670, avatar_ref!$A$1:$D$31, 3, FALSE)</f>
        <v>muslim</v>
      </c>
      <c r="K511" s="14" t="s">
        <v>222</v>
      </c>
      <c r="L511" s="19" t="s">
        <v>76</v>
      </c>
      <c r="M511" s="20" t="str">
        <f>IF(L511="other",VLOOKUP(data!P670, avatar_ref!$A$1:$D$31, 4, FALSE),VLOOKUP(data!F670,avatar_ref!$A$1:$D$31, 4,FALSE))</f>
        <v>Susan</v>
      </c>
      <c r="N511" s="20" t="str">
        <f>IF(L511="other",VLOOKUP(data!P670, avatar_ref!$A$1:$D$31, 2, FALSE),VLOOKUP(data!F670,avatar_ref!$A$1:$D$31, 2,FALSE))</f>
        <v>f</v>
      </c>
      <c r="O511" s="20" t="str">
        <f>IF(L511="other",VLOOKUP(data!P670, avatar_ref!$A$1:$D$31, 3, FALSE),VLOOKUP(data!F670,avatar_ref!$A$1:$D$31, 3,FALSE))</f>
        <v>white</v>
      </c>
      <c r="P511" s="19" t="s">
        <v>165</v>
      </c>
      <c r="Q511" s="27">
        <v>1</v>
      </c>
      <c r="R511" s="27">
        <v>1</v>
      </c>
      <c r="S511" s="28" t="s">
        <v>89</v>
      </c>
      <c r="T511" s="28" t="s">
        <v>90</v>
      </c>
      <c r="U511" s="28" t="s">
        <v>89</v>
      </c>
      <c r="V511" s="28" t="s">
        <v>89</v>
      </c>
      <c r="W511" s="28" t="s">
        <v>90</v>
      </c>
      <c r="X511" s="30">
        <v>80</v>
      </c>
      <c r="Y511" s="30">
        <f>IF(Q511=1,100-X511,X511)</f>
        <v>20</v>
      </c>
      <c r="Z511" s="31" t="s">
        <v>90</v>
      </c>
      <c r="AA511" s="30" t="b">
        <v>0</v>
      </c>
      <c r="AB511" s="30" t="b">
        <v>0</v>
      </c>
      <c r="AC511" s="25">
        <v>1682619191008</v>
      </c>
      <c r="AD511" s="25">
        <v>1682619496226</v>
      </c>
      <c r="AE511" s="25">
        <v>1682619593204</v>
      </c>
      <c r="AF511" s="25">
        <v>1682619597427</v>
      </c>
      <c r="AG511" s="33"/>
      <c r="AH511" s="33"/>
      <c r="AI511" s="33"/>
    </row>
    <row r="512" spans="1:35" s="2" customFormat="1" ht="20" customHeight="1" x14ac:dyDescent="0.15">
      <c r="A512" s="8">
        <v>5</v>
      </c>
      <c r="B512" s="8">
        <v>1</v>
      </c>
      <c r="C512" s="23" t="s">
        <v>77</v>
      </c>
      <c r="D512" s="8">
        <v>13</v>
      </c>
      <c r="E512" s="10" t="str">
        <f>VLOOKUP(data!F671, avatar_ref!$A$1:$D$31, 4, FALSE)</f>
        <v>Susan</v>
      </c>
      <c r="F512" s="11" t="s">
        <v>208</v>
      </c>
      <c r="G512" s="11" t="s">
        <v>209</v>
      </c>
      <c r="H512" s="14" t="s">
        <v>221</v>
      </c>
      <c r="I512" s="15" t="str">
        <f>VLOOKUP(data!K671, avatar_ref!$A$1:$D$31, 2, FALSE)</f>
        <v>f</v>
      </c>
      <c r="J512" s="15" t="str">
        <f>VLOOKUP(data!K671, avatar_ref!$A$1:$D$31, 3, FALSE)</f>
        <v>muslim</v>
      </c>
      <c r="K512" s="14" t="s">
        <v>222</v>
      </c>
      <c r="L512" s="19" t="s">
        <v>76</v>
      </c>
      <c r="M512" s="20" t="str">
        <f>IF(L512="other",VLOOKUP(data!P671, avatar_ref!$A$1:$D$31, 4, FALSE),VLOOKUP(data!F671,avatar_ref!$A$1:$D$31, 4,FALSE))</f>
        <v>Susan</v>
      </c>
      <c r="N512" s="20" t="str">
        <f>IF(L512="other",VLOOKUP(data!P671, avatar_ref!$A$1:$D$31, 2, FALSE),VLOOKUP(data!F671,avatar_ref!$A$1:$D$31, 2,FALSE))</f>
        <v>f</v>
      </c>
      <c r="O512" s="20" t="str">
        <f>IF(L512="other",VLOOKUP(data!P671, avatar_ref!$A$1:$D$31, 3, FALSE),VLOOKUP(data!F671,avatar_ref!$A$1:$D$31, 3,FALSE))</f>
        <v>white</v>
      </c>
      <c r="P512" s="19" t="s">
        <v>165</v>
      </c>
      <c r="Q512" s="27">
        <v>0</v>
      </c>
      <c r="R512" s="27">
        <v>0</v>
      </c>
      <c r="S512" s="28" t="s">
        <v>113</v>
      </c>
      <c r="T512" s="28" t="s">
        <v>114</v>
      </c>
      <c r="U512" s="28" t="s">
        <v>114</v>
      </c>
      <c r="V512" s="28" t="s">
        <v>114</v>
      </c>
      <c r="W512" s="28" t="s">
        <v>113</v>
      </c>
      <c r="X512" s="30">
        <v>46</v>
      </c>
      <c r="Y512" s="30">
        <f>IF(Q512=1,100-X512,X512)</f>
        <v>46</v>
      </c>
      <c r="Z512" s="31" t="s">
        <v>114</v>
      </c>
      <c r="AA512" s="30" t="b">
        <v>0</v>
      </c>
      <c r="AB512" s="30" t="b">
        <v>1</v>
      </c>
      <c r="AC512" s="25">
        <v>1682619191008</v>
      </c>
      <c r="AD512" s="25">
        <v>1682619496226</v>
      </c>
      <c r="AE512" s="25">
        <v>1682619598869</v>
      </c>
      <c r="AF512" s="25">
        <v>1682619602267</v>
      </c>
      <c r="AG512" s="33"/>
      <c r="AH512" s="33"/>
      <c r="AI512" s="33"/>
    </row>
    <row r="513" spans="1:35" s="2" customFormat="1" ht="20" customHeight="1" x14ac:dyDescent="0.15">
      <c r="A513" s="8">
        <v>5</v>
      </c>
      <c r="B513" s="8">
        <v>1</v>
      </c>
      <c r="C513" s="23" t="s">
        <v>77</v>
      </c>
      <c r="D513" s="8">
        <v>14</v>
      </c>
      <c r="E513" s="10" t="str">
        <f>VLOOKUP(data!F672, avatar_ref!$A$1:$D$31, 4, FALSE)</f>
        <v>Susan</v>
      </c>
      <c r="F513" s="11" t="s">
        <v>208</v>
      </c>
      <c r="G513" s="11" t="s">
        <v>209</v>
      </c>
      <c r="H513" s="14" t="s">
        <v>221</v>
      </c>
      <c r="I513" s="15" t="str">
        <f>VLOOKUP(data!K672, avatar_ref!$A$1:$D$31, 2, FALSE)</f>
        <v>f</v>
      </c>
      <c r="J513" s="15" t="str">
        <f>VLOOKUP(data!K672, avatar_ref!$A$1:$D$31, 3, FALSE)</f>
        <v>muslim</v>
      </c>
      <c r="K513" s="14" t="s">
        <v>222</v>
      </c>
      <c r="L513" s="19" t="s">
        <v>76</v>
      </c>
      <c r="M513" s="20" t="str">
        <f>IF(L513="other",VLOOKUP(data!P672, avatar_ref!$A$1:$D$31, 4, FALSE),VLOOKUP(data!F672,avatar_ref!$A$1:$D$31, 4,FALSE))</f>
        <v>Susan</v>
      </c>
      <c r="N513" s="20" t="str">
        <f>IF(L513="other",VLOOKUP(data!P672, avatar_ref!$A$1:$D$31, 2, FALSE),VLOOKUP(data!F672,avatar_ref!$A$1:$D$31, 2,FALSE))</f>
        <v>f</v>
      </c>
      <c r="O513" s="20" t="str">
        <f>IF(L513="other",VLOOKUP(data!P672, avatar_ref!$A$1:$D$31, 3, FALSE),VLOOKUP(data!F672,avatar_ref!$A$1:$D$31, 3,FALSE))</f>
        <v>white</v>
      </c>
      <c r="P513" s="19" t="s">
        <v>165</v>
      </c>
      <c r="Q513" s="27">
        <v>0</v>
      </c>
      <c r="R513" s="27">
        <v>0</v>
      </c>
      <c r="S513" s="28" t="s">
        <v>101</v>
      </c>
      <c r="T513" s="28" t="s">
        <v>102</v>
      </c>
      <c r="U513" s="28" t="s">
        <v>102</v>
      </c>
      <c r="V513" s="28" t="s">
        <v>102</v>
      </c>
      <c r="W513" s="28" t="s">
        <v>101</v>
      </c>
      <c r="X513" s="30">
        <v>5</v>
      </c>
      <c r="Y513" s="30">
        <f>IF(Q513=1,100-X513,X513)</f>
        <v>5</v>
      </c>
      <c r="Z513" s="31" t="s">
        <v>102</v>
      </c>
      <c r="AA513" s="30" t="b">
        <v>0</v>
      </c>
      <c r="AB513" s="30" t="b">
        <v>1</v>
      </c>
      <c r="AC513" s="25">
        <v>1682619191008</v>
      </c>
      <c r="AD513" s="25">
        <v>1682619496226</v>
      </c>
      <c r="AE513" s="25">
        <v>1682619603599</v>
      </c>
      <c r="AF513" s="25">
        <v>1682619605889</v>
      </c>
      <c r="AG513" s="33"/>
      <c r="AH513" s="33"/>
      <c r="AI513" s="33"/>
    </row>
    <row r="514" spans="1:35" s="2" customFormat="1" ht="20" customHeight="1" x14ac:dyDescent="0.15">
      <c r="A514" s="8">
        <v>5</v>
      </c>
      <c r="B514" s="8">
        <v>1</v>
      </c>
      <c r="C514" s="23" t="s">
        <v>77</v>
      </c>
      <c r="D514" s="8">
        <v>15</v>
      </c>
      <c r="E514" s="10" t="str">
        <f>VLOOKUP(data!F673, avatar_ref!$A$1:$D$31, 4, FALSE)</f>
        <v>Susan</v>
      </c>
      <c r="F514" s="11" t="s">
        <v>208</v>
      </c>
      <c r="G514" s="11" t="s">
        <v>209</v>
      </c>
      <c r="H514" s="14" t="s">
        <v>221</v>
      </c>
      <c r="I514" s="15" t="str">
        <f>VLOOKUP(data!K673, avatar_ref!$A$1:$D$31, 2, FALSE)</f>
        <v>f</v>
      </c>
      <c r="J514" s="15" t="str">
        <f>VLOOKUP(data!K673, avatar_ref!$A$1:$D$31, 3, FALSE)</f>
        <v>muslim</v>
      </c>
      <c r="K514" s="14" t="s">
        <v>222</v>
      </c>
      <c r="L514" s="19" t="s">
        <v>76</v>
      </c>
      <c r="M514" s="20" t="str">
        <f>IF(L514="other",VLOOKUP(data!P673, avatar_ref!$A$1:$D$31, 4, FALSE),VLOOKUP(data!F673,avatar_ref!$A$1:$D$31, 4,FALSE))</f>
        <v>Susan</v>
      </c>
      <c r="N514" s="20" t="str">
        <f>IF(L514="other",VLOOKUP(data!P673, avatar_ref!$A$1:$D$31, 2, FALSE),VLOOKUP(data!F673,avatar_ref!$A$1:$D$31, 2,FALSE))</f>
        <v>f</v>
      </c>
      <c r="O514" s="20" t="str">
        <f>IF(L514="other",VLOOKUP(data!P673, avatar_ref!$A$1:$D$31, 3, FALSE),VLOOKUP(data!F673,avatar_ref!$A$1:$D$31, 3,FALSE))</f>
        <v>white</v>
      </c>
      <c r="P514" s="19" t="s">
        <v>165</v>
      </c>
      <c r="Q514" s="27">
        <v>1</v>
      </c>
      <c r="R514" s="27">
        <v>1</v>
      </c>
      <c r="S514" s="28" t="s">
        <v>78</v>
      </c>
      <c r="T514" s="28" t="s">
        <v>79</v>
      </c>
      <c r="U514" s="28" t="s">
        <v>78</v>
      </c>
      <c r="V514" s="28" t="s">
        <v>78</v>
      </c>
      <c r="W514" s="28" t="s">
        <v>79</v>
      </c>
      <c r="X514" s="30">
        <v>15</v>
      </c>
      <c r="Y514" s="30">
        <f>IF(Q514=1,100-X514,X514)</f>
        <v>85</v>
      </c>
      <c r="Z514" s="31" t="s">
        <v>78</v>
      </c>
      <c r="AA514" s="30" t="b">
        <v>1</v>
      </c>
      <c r="AB514" s="30" t="b">
        <v>1</v>
      </c>
      <c r="AC514" s="25">
        <v>1682619191008</v>
      </c>
      <c r="AD514" s="25">
        <v>1682619496226</v>
      </c>
      <c r="AE514" s="25">
        <v>1682619608038</v>
      </c>
      <c r="AF514" s="25">
        <v>1682619612599</v>
      </c>
      <c r="AG514" s="33"/>
      <c r="AH514" s="33"/>
      <c r="AI514" s="33"/>
    </row>
    <row r="515" spans="1:35" s="2" customFormat="1" ht="20" customHeight="1" x14ac:dyDescent="0.15">
      <c r="A515" s="8">
        <v>5</v>
      </c>
      <c r="B515" s="8">
        <v>1</v>
      </c>
      <c r="C515" s="23" t="s">
        <v>77</v>
      </c>
      <c r="D515" s="8">
        <v>16</v>
      </c>
      <c r="E515" s="10" t="str">
        <f>VLOOKUP(data!F674, avatar_ref!$A$1:$D$31, 4, FALSE)</f>
        <v>Susan</v>
      </c>
      <c r="F515" s="11" t="s">
        <v>208</v>
      </c>
      <c r="G515" s="11" t="s">
        <v>209</v>
      </c>
      <c r="H515" s="14" t="s">
        <v>221</v>
      </c>
      <c r="I515" s="15" t="str">
        <f>VLOOKUP(data!K674, avatar_ref!$A$1:$D$31, 2, FALSE)</f>
        <v>f</v>
      </c>
      <c r="J515" s="15" t="str">
        <f>VLOOKUP(data!K674, avatar_ref!$A$1:$D$31, 3, FALSE)</f>
        <v>muslim</v>
      </c>
      <c r="K515" s="14" t="s">
        <v>222</v>
      </c>
      <c r="L515" s="19" t="s">
        <v>76</v>
      </c>
      <c r="M515" s="20" t="str">
        <f>IF(L515="other",VLOOKUP(data!P674, avatar_ref!$A$1:$D$31, 4, FALSE),VLOOKUP(data!F674,avatar_ref!$A$1:$D$31, 4,FALSE))</f>
        <v>Susan</v>
      </c>
      <c r="N515" s="20" t="str">
        <f>IF(L515="other",VLOOKUP(data!P674, avatar_ref!$A$1:$D$31, 2, FALSE),VLOOKUP(data!F674,avatar_ref!$A$1:$D$31, 2,FALSE))</f>
        <v>f</v>
      </c>
      <c r="O515" s="20" t="str">
        <f>IF(L515="other",VLOOKUP(data!P674, avatar_ref!$A$1:$D$31, 3, FALSE),VLOOKUP(data!F674,avatar_ref!$A$1:$D$31, 3,FALSE))</f>
        <v>white</v>
      </c>
      <c r="P515" s="19" t="s">
        <v>165</v>
      </c>
      <c r="Q515" s="27">
        <v>1</v>
      </c>
      <c r="R515" s="27">
        <v>1</v>
      </c>
      <c r="S515" s="28" t="s">
        <v>85</v>
      </c>
      <c r="T515" s="28" t="s">
        <v>86</v>
      </c>
      <c r="U515" s="28" t="s">
        <v>85</v>
      </c>
      <c r="V515" s="28" t="s">
        <v>85</v>
      </c>
      <c r="W515" s="28" t="s">
        <v>86</v>
      </c>
      <c r="X515" s="30">
        <v>96</v>
      </c>
      <c r="Y515" s="30">
        <f>IF(Q515=1,100-X515,X515)</f>
        <v>4</v>
      </c>
      <c r="Z515" s="31" t="s">
        <v>86</v>
      </c>
      <c r="AA515" s="30" t="b">
        <v>0</v>
      </c>
      <c r="AB515" s="30" t="b">
        <v>0</v>
      </c>
      <c r="AC515" s="25">
        <v>1682619191008</v>
      </c>
      <c r="AD515" s="25">
        <v>1682619496226</v>
      </c>
      <c r="AE515" s="25">
        <v>1682619614428</v>
      </c>
      <c r="AF515" s="25">
        <v>1682619618843</v>
      </c>
      <c r="AG515" s="33"/>
      <c r="AH515" s="33"/>
      <c r="AI515" s="33"/>
    </row>
    <row r="516" spans="1:35" s="2" customFormat="1" ht="20" customHeight="1" x14ac:dyDescent="0.15">
      <c r="A516" s="8">
        <v>5</v>
      </c>
      <c r="B516" s="8">
        <v>1</v>
      </c>
      <c r="C516" s="23" t="s">
        <v>77</v>
      </c>
      <c r="D516" s="8">
        <v>17</v>
      </c>
      <c r="E516" s="10" t="str">
        <f>VLOOKUP(data!F675, avatar_ref!$A$1:$D$31, 4, FALSE)</f>
        <v>Susan</v>
      </c>
      <c r="F516" s="11" t="s">
        <v>208</v>
      </c>
      <c r="G516" s="11" t="s">
        <v>209</v>
      </c>
      <c r="H516" s="14" t="s">
        <v>221</v>
      </c>
      <c r="I516" s="15" t="str">
        <f>VLOOKUP(data!K675, avatar_ref!$A$1:$D$31, 2, FALSE)</f>
        <v>f</v>
      </c>
      <c r="J516" s="15" t="str">
        <f>VLOOKUP(data!K675, avatar_ref!$A$1:$D$31, 3, FALSE)</f>
        <v>muslim</v>
      </c>
      <c r="K516" s="14" t="s">
        <v>222</v>
      </c>
      <c r="L516" s="19" t="s">
        <v>76</v>
      </c>
      <c r="M516" s="20" t="str">
        <f>IF(L516="other",VLOOKUP(data!P675, avatar_ref!$A$1:$D$31, 4, FALSE),VLOOKUP(data!F675,avatar_ref!$A$1:$D$31, 4,FALSE))</f>
        <v>Susan</v>
      </c>
      <c r="N516" s="20" t="str">
        <f>IF(L516="other",VLOOKUP(data!P675, avatar_ref!$A$1:$D$31, 2, FALSE),VLOOKUP(data!F675,avatar_ref!$A$1:$D$31, 2,FALSE))</f>
        <v>f</v>
      </c>
      <c r="O516" s="20" t="str">
        <f>IF(L516="other",VLOOKUP(data!P675, avatar_ref!$A$1:$D$31, 3, FALSE),VLOOKUP(data!F675,avatar_ref!$A$1:$D$31, 3,FALSE))</f>
        <v>white</v>
      </c>
      <c r="P516" s="19" t="s">
        <v>165</v>
      </c>
      <c r="Q516" s="27">
        <v>1</v>
      </c>
      <c r="R516" s="27">
        <v>0</v>
      </c>
      <c r="S516" s="28" t="s">
        <v>95</v>
      </c>
      <c r="T516" s="28" t="s">
        <v>96</v>
      </c>
      <c r="U516" s="28" t="s">
        <v>96</v>
      </c>
      <c r="V516" s="28" t="s">
        <v>95</v>
      </c>
      <c r="W516" s="28" t="s">
        <v>96</v>
      </c>
      <c r="X516" s="30">
        <v>3</v>
      </c>
      <c r="Y516" s="30">
        <f>IF(Q516=1,100-X516,X516)</f>
        <v>97</v>
      </c>
      <c r="Z516" s="31" t="s">
        <v>95</v>
      </c>
      <c r="AA516" s="30" t="b">
        <v>1</v>
      </c>
      <c r="AB516" s="30" t="b">
        <v>0</v>
      </c>
      <c r="AC516" s="25">
        <v>1682619191008</v>
      </c>
      <c r="AD516" s="25">
        <v>1682619496226</v>
      </c>
      <c r="AE516" s="25">
        <v>1682619621493</v>
      </c>
      <c r="AF516" s="25">
        <v>1682619625805</v>
      </c>
      <c r="AG516" s="33"/>
      <c r="AH516" s="33"/>
      <c r="AI516" s="33"/>
    </row>
    <row r="517" spans="1:35" s="2" customFormat="1" ht="20" customHeight="1" x14ac:dyDescent="0.15">
      <c r="A517" s="8">
        <v>5</v>
      </c>
      <c r="B517" s="8">
        <v>1</v>
      </c>
      <c r="C517" s="23" t="s">
        <v>77</v>
      </c>
      <c r="D517" s="8">
        <v>18</v>
      </c>
      <c r="E517" s="10" t="str">
        <f>VLOOKUP(data!F676, avatar_ref!$A$1:$D$31, 4, FALSE)</f>
        <v>Susan</v>
      </c>
      <c r="F517" s="11" t="s">
        <v>208</v>
      </c>
      <c r="G517" s="11" t="s">
        <v>209</v>
      </c>
      <c r="H517" s="14" t="s">
        <v>221</v>
      </c>
      <c r="I517" s="15" t="str">
        <f>VLOOKUP(data!K676, avatar_ref!$A$1:$D$31, 2, FALSE)</f>
        <v>f</v>
      </c>
      <c r="J517" s="15" t="str">
        <f>VLOOKUP(data!K676, avatar_ref!$A$1:$D$31, 3, FALSE)</f>
        <v>muslim</v>
      </c>
      <c r="K517" s="14" t="s">
        <v>222</v>
      </c>
      <c r="L517" s="19" t="s">
        <v>76</v>
      </c>
      <c r="M517" s="20" t="str">
        <f>IF(L517="other",VLOOKUP(data!P676, avatar_ref!$A$1:$D$31, 4, FALSE),VLOOKUP(data!F676,avatar_ref!$A$1:$D$31, 4,FALSE))</f>
        <v>Susan</v>
      </c>
      <c r="N517" s="20" t="str">
        <f>IF(L517="other",VLOOKUP(data!P676, avatar_ref!$A$1:$D$31, 2, FALSE),VLOOKUP(data!F676,avatar_ref!$A$1:$D$31, 2,FALSE))</f>
        <v>f</v>
      </c>
      <c r="O517" s="20" t="str">
        <f>IF(L517="other",VLOOKUP(data!P676, avatar_ref!$A$1:$D$31, 3, FALSE),VLOOKUP(data!F676,avatar_ref!$A$1:$D$31, 3,FALSE))</f>
        <v>white</v>
      </c>
      <c r="P517" s="19" t="s">
        <v>165</v>
      </c>
      <c r="Q517" s="27">
        <v>0</v>
      </c>
      <c r="R517" s="27">
        <v>0</v>
      </c>
      <c r="S517" s="28" t="s">
        <v>93</v>
      </c>
      <c r="T517" s="28" t="s">
        <v>94</v>
      </c>
      <c r="U517" s="28" t="s">
        <v>94</v>
      </c>
      <c r="V517" s="28" t="s">
        <v>94</v>
      </c>
      <c r="W517" s="28" t="s">
        <v>93</v>
      </c>
      <c r="X517" s="30">
        <v>14</v>
      </c>
      <c r="Y517" s="30">
        <f>IF(Q517=1,100-X517,X517)</f>
        <v>14</v>
      </c>
      <c r="Z517" s="31" t="s">
        <v>94</v>
      </c>
      <c r="AA517" s="30" t="b">
        <v>0</v>
      </c>
      <c r="AB517" s="30" t="b">
        <v>1</v>
      </c>
      <c r="AC517" s="25">
        <v>1682619191008</v>
      </c>
      <c r="AD517" s="25">
        <v>1682619496226</v>
      </c>
      <c r="AE517" s="25">
        <v>1682619627336</v>
      </c>
      <c r="AF517" s="25">
        <v>1682619629643</v>
      </c>
      <c r="AG517" s="33"/>
      <c r="AH517" s="33"/>
      <c r="AI517" s="33"/>
    </row>
    <row r="518" spans="1:35" s="2" customFormat="1" ht="20" customHeight="1" x14ac:dyDescent="0.15">
      <c r="A518" s="8">
        <v>5</v>
      </c>
      <c r="B518" s="8">
        <v>1</v>
      </c>
      <c r="C518" s="23" t="s">
        <v>77</v>
      </c>
      <c r="D518" s="8">
        <v>19</v>
      </c>
      <c r="E518" s="10" t="str">
        <f>VLOOKUP(data!F677, avatar_ref!$A$1:$D$31, 4, FALSE)</f>
        <v>Susan</v>
      </c>
      <c r="F518" s="11" t="s">
        <v>208</v>
      </c>
      <c r="G518" s="11" t="s">
        <v>209</v>
      </c>
      <c r="H518" s="14" t="s">
        <v>221</v>
      </c>
      <c r="I518" s="15" t="str">
        <f>VLOOKUP(data!K677, avatar_ref!$A$1:$D$31, 2, FALSE)</f>
        <v>f</v>
      </c>
      <c r="J518" s="15" t="str">
        <f>VLOOKUP(data!K677, avatar_ref!$A$1:$D$31, 3, FALSE)</f>
        <v>muslim</v>
      </c>
      <c r="K518" s="14" t="s">
        <v>222</v>
      </c>
      <c r="L518" s="19" t="s">
        <v>76</v>
      </c>
      <c r="M518" s="20" t="str">
        <f>IF(L518="other",VLOOKUP(data!P677, avatar_ref!$A$1:$D$31, 4, FALSE),VLOOKUP(data!F677,avatar_ref!$A$1:$D$31, 4,FALSE))</f>
        <v>Susan</v>
      </c>
      <c r="N518" s="20" t="str">
        <f>IF(L518="other",VLOOKUP(data!P677, avatar_ref!$A$1:$D$31, 2, FALSE),VLOOKUP(data!F677,avatar_ref!$A$1:$D$31, 2,FALSE))</f>
        <v>f</v>
      </c>
      <c r="O518" s="20" t="str">
        <f>IF(L518="other",VLOOKUP(data!P677, avatar_ref!$A$1:$D$31, 3, FALSE),VLOOKUP(data!F677,avatar_ref!$A$1:$D$31, 3,FALSE))</f>
        <v>white</v>
      </c>
      <c r="P518" s="19" t="s">
        <v>165</v>
      </c>
      <c r="Q518" s="27">
        <v>0</v>
      </c>
      <c r="R518" s="27">
        <v>1</v>
      </c>
      <c r="S518" s="28" t="s">
        <v>105</v>
      </c>
      <c r="T518" s="28" t="s">
        <v>106</v>
      </c>
      <c r="U518" s="28" t="s">
        <v>105</v>
      </c>
      <c r="V518" s="28" t="s">
        <v>106</v>
      </c>
      <c r="W518" s="28" t="s">
        <v>105</v>
      </c>
      <c r="X518" s="30">
        <v>88</v>
      </c>
      <c r="Y518" s="30">
        <f>IF(Q518=1,100-X518,X518)</f>
        <v>88</v>
      </c>
      <c r="Z518" s="31" t="s">
        <v>105</v>
      </c>
      <c r="AA518" s="30" t="b">
        <v>1</v>
      </c>
      <c r="AB518" s="30" t="b">
        <v>1</v>
      </c>
      <c r="AC518" s="25">
        <v>1682619191008</v>
      </c>
      <c r="AD518" s="25">
        <v>1682619496226</v>
      </c>
      <c r="AE518" s="25">
        <v>1682619631219</v>
      </c>
      <c r="AF518" s="25">
        <v>1682619634549</v>
      </c>
      <c r="AG518" s="33">
        <v>0</v>
      </c>
      <c r="AH518" s="33">
        <v>1682619635870</v>
      </c>
      <c r="AI518" s="33">
        <v>1682619642368</v>
      </c>
    </row>
    <row r="519" spans="1:35" s="2" customFormat="1" ht="20" customHeight="1" x14ac:dyDescent="0.15">
      <c r="A519" s="8">
        <v>5</v>
      </c>
      <c r="B519" s="8">
        <v>2</v>
      </c>
      <c r="C519" s="23" t="s">
        <v>120</v>
      </c>
      <c r="D519" s="8">
        <v>0</v>
      </c>
      <c r="E519" s="10" t="str">
        <f>VLOOKUP(data!F678, avatar_ref!$A$1:$D$31, 4, FALSE)</f>
        <v>Susan</v>
      </c>
      <c r="F519" s="11" t="s">
        <v>208</v>
      </c>
      <c r="G519" s="11" t="s">
        <v>209</v>
      </c>
      <c r="H519" s="14" t="s">
        <v>119</v>
      </c>
      <c r="I519" s="15" t="str">
        <f>VLOOKUP(data!K678, avatar_ref!$A$1:$D$31, 2, FALSE)</f>
        <v>m</v>
      </c>
      <c r="J519" s="15" t="str">
        <f>VLOOKUP(data!K678, avatar_ref!$A$1:$D$31, 3, FALSE)</f>
        <v>white/asian</v>
      </c>
      <c r="K519" s="14" t="s">
        <v>123</v>
      </c>
      <c r="L519" s="19" t="s">
        <v>30</v>
      </c>
      <c r="M519" s="20" t="str">
        <f>IF(L519="other",VLOOKUP(data!P678, avatar_ref!$A$1:$D$31, 4, FALSE),VLOOKUP(data!F678,avatar_ref!$A$1:$D$31, 4,FALSE))</f>
        <v>Amy</v>
      </c>
      <c r="N519" s="20" t="str">
        <f>IF(L519="other",VLOOKUP(data!P678, avatar_ref!$A$1:$D$31, 2, FALSE),VLOOKUP(data!F678,avatar_ref!$A$1:$D$31, 2,FALSE))</f>
        <v>f</v>
      </c>
      <c r="O519" s="20" t="str">
        <f>IF(L519="other",VLOOKUP(data!P678, avatar_ref!$A$1:$D$31, 3, FALSE),VLOOKUP(data!F678,avatar_ref!$A$1:$D$31, 3,FALSE))</f>
        <v>black</v>
      </c>
      <c r="P519" s="19" t="s">
        <v>165</v>
      </c>
      <c r="Q519" s="27">
        <v>0</v>
      </c>
      <c r="R519" s="27">
        <v>0</v>
      </c>
      <c r="S519" s="28" t="s">
        <v>142</v>
      </c>
      <c r="T519" s="28" t="s">
        <v>143</v>
      </c>
      <c r="U519" s="28" t="s">
        <v>143</v>
      </c>
      <c r="V519" s="28" t="s">
        <v>143</v>
      </c>
      <c r="W519" s="28" t="s">
        <v>142</v>
      </c>
      <c r="X519" s="30">
        <v>88</v>
      </c>
      <c r="Y519" s="30">
        <f>IF(Q519=1,100-X519,X519)</f>
        <v>88</v>
      </c>
      <c r="Z519" s="31" t="s">
        <v>142</v>
      </c>
      <c r="AA519" s="30" t="b">
        <v>1</v>
      </c>
      <c r="AB519" s="30" t="b">
        <v>0</v>
      </c>
      <c r="AC519" s="25">
        <v>1682619191008</v>
      </c>
      <c r="AD519" s="25">
        <v>1682619642368</v>
      </c>
      <c r="AE519" s="25">
        <v>1682619646739</v>
      </c>
      <c r="AF519" s="25">
        <v>1682619649974</v>
      </c>
      <c r="AG519" s="33"/>
      <c r="AH519" s="33"/>
      <c r="AI519" s="33"/>
    </row>
    <row r="520" spans="1:35" s="2" customFormat="1" ht="20" customHeight="1" x14ac:dyDescent="0.15">
      <c r="A520" s="8">
        <v>5</v>
      </c>
      <c r="B520" s="8">
        <v>2</v>
      </c>
      <c r="C520" s="23" t="s">
        <v>120</v>
      </c>
      <c r="D520" s="8">
        <v>1</v>
      </c>
      <c r="E520" s="10" t="str">
        <f>VLOOKUP(data!F679, avatar_ref!$A$1:$D$31, 4, FALSE)</f>
        <v>Susan</v>
      </c>
      <c r="F520" s="11" t="s">
        <v>208</v>
      </c>
      <c r="G520" s="11" t="s">
        <v>209</v>
      </c>
      <c r="H520" s="14" t="s">
        <v>119</v>
      </c>
      <c r="I520" s="15" t="str">
        <f>VLOOKUP(data!K679, avatar_ref!$A$1:$D$31, 2, FALSE)</f>
        <v>m</v>
      </c>
      <c r="J520" s="15" t="str">
        <f>VLOOKUP(data!K679, avatar_ref!$A$1:$D$31, 3, FALSE)</f>
        <v>white/asian</v>
      </c>
      <c r="K520" s="14" t="s">
        <v>123</v>
      </c>
      <c r="L520" s="19" t="s">
        <v>30</v>
      </c>
      <c r="M520" s="20" t="str">
        <f>IF(L520="other",VLOOKUP(data!P679, avatar_ref!$A$1:$D$31, 4, FALSE),VLOOKUP(data!F679,avatar_ref!$A$1:$D$31, 4,FALSE))</f>
        <v>Amy</v>
      </c>
      <c r="N520" s="20" t="str">
        <f>IF(L520="other",VLOOKUP(data!P679, avatar_ref!$A$1:$D$31, 2, FALSE),VLOOKUP(data!F679,avatar_ref!$A$1:$D$31, 2,FALSE))</f>
        <v>f</v>
      </c>
      <c r="O520" s="20" t="str">
        <f>IF(L520="other",VLOOKUP(data!P679, avatar_ref!$A$1:$D$31, 3, FALSE),VLOOKUP(data!F679,avatar_ref!$A$1:$D$31, 3,FALSE))</f>
        <v>black</v>
      </c>
      <c r="P520" s="19" t="s">
        <v>165</v>
      </c>
      <c r="Q520" s="27">
        <v>0</v>
      </c>
      <c r="R520" s="27">
        <v>0</v>
      </c>
      <c r="S520" s="28" t="s">
        <v>148</v>
      </c>
      <c r="T520" s="28" t="s">
        <v>149</v>
      </c>
      <c r="U520" s="28" t="s">
        <v>149</v>
      </c>
      <c r="V520" s="28" t="s">
        <v>149</v>
      </c>
      <c r="W520" s="28" t="s">
        <v>148</v>
      </c>
      <c r="X520" s="30">
        <v>87</v>
      </c>
      <c r="Y520" s="30">
        <f>IF(Q520=1,100-X520,X520)</f>
        <v>87</v>
      </c>
      <c r="Z520" s="31" t="s">
        <v>148</v>
      </c>
      <c r="AA520" s="30" t="b">
        <v>1</v>
      </c>
      <c r="AB520" s="30" t="b">
        <v>0</v>
      </c>
      <c r="AC520" s="25">
        <v>1682619191008</v>
      </c>
      <c r="AD520" s="25">
        <v>1682619642368</v>
      </c>
      <c r="AE520" s="25">
        <v>1682619653908</v>
      </c>
      <c r="AF520" s="25">
        <v>1682619659328</v>
      </c>
      <c r="AG520" s="33"/>
      <c r="AH520" s="33"/>
      <c r="AI520" s="33"/>
    </row>
    <row r="521" spans="1:35" s="2" customFormat="1" ht="20" customHeight="1" x14ac:dyDescent="0.15">
      <c r="A521" s="8">
        <v>5</v>
      </c>
      <c r="B521" s="8">
        <v>2</v>
      </c>
      <c r="C521" s="23" t="s">
        <v>120</v>
      </c>
      <c r="D521" s="8">
        <v>2</v>
      </c>
      <c r="E521" s="10" t="str">
        <f>VLOOKUP(data!F680, avatar_ref!$A$1:$D$31, 4, FALSE)</f>
        <v>Susan</v>
      </c>
      <c r="F521" s="11" t="s">
        <v>208</v>
      </c>
      <c r="G521" s="11" t="s">
        <v>209</v>
      </c>
      <c r="H521" s="14" t="s">
        <v>119</v>
      </c>
      <c r="I521" s="15" t="str">
        <f>VLOOKUP(data!K680, avatar_ref!$A$1:$D$31, 2, FALSE)</f>
        <v>m</v>
      </c>
      <c r="J521" s="15" t="str">
        <f>VLOOKUP(data!K680, avatar_ref!$A$1:$D$31, 3, FALSE)</f>
        <v>white/asian</v>
      </c>
      <c r="K521" s="14" t="s">
        <v>123</v>
      </c>
      <c r="L521" s="19" t="s">
        <v>30</v>
      </c>
      <c r="M521" s="20" t="str">
        <f>IF(L521="other",VLOOKUP(data!P680, avatar_ref!$A$1:$D$31, 4, FALSE),VLOOKUP(data!F680,avatar_ref!$A$1:$D$31, 4,FALSE))</f>
        <v>Amy</v>
      </c>
      <c r="N521" s="20" t="str">
        <f>IF(L521="other",VLOOKUP(data!P680, avatar_ref!$A$1:$D$31, 2, FALSE),VLOOKUP(data!F680,avatar_ref!$A$1:$D$31, 2,FALSE))</f>
        <v>f</v>
      </c>
      <c r="O521" s="20" t="str">
        <f>IF(L521="other",VLOOKUP(data!P680, avatar_ref!$A$1:$D$31, 3, FALSE),VLOOKUP(data!F680,avatar_ref!$A$1:$D$31, 3,FALSE))</f>
        <v>black</v>
      </c>
      <c r="P521" s="19" t="s">
        <v>165</v>
      </c>
      <c r="Q521" s="27">
        <v>0</v>
      </c>
      <c r="R521" s="27">
        <v>0</v>
      </c>
      <c r="S521" s="28" t="s">
        <v>160</v>
      </c>
      <c r="T521" s="28" t="s">
        <v>161</v>
      </c>
      <c r="U521" s="28" t="s">
        <v>161</v>
      </c>
      <c r="V521" s="28" t="s">
        <v>161</v>
      </c>
      <c r="W521" s="28" t="s">
        <v>160</v>
      </c>
      <c r="X521" s="30">
        <v>0</v>
      </c>
      <c r="Y521" s="30">
        <f>IF(Q521=1,100-X521,X521)</f>
        <v>0</v>
      </c>
      <c r="Z521" s="31" t="s">
        <v>161</v>
      </c>
      <c r="AA521" s="30" t="b">
        <v>0</v>
      </c>
      <c r="AB521" s="30" t="b">
        <v>1</v>
      </c>
      <c r="AC521" s="25">
        <v>1682619191008</v>
      </c>
      <c r="AD521" s="25">
        <v>1682619642368</v>
      </c>
      <c r="AE521" s="25">
        <v>1682619664574</v>
      </c>
      <c r="AF521" s="25">
        <v>1682619674779</v>
      </c>
      <c r="AG521" s="33"/>
      <c r="AH521" s="33"/>
      <c r="AI521" s="33"/>
    </row>
    <row r="522" spans="1:35" s="2" customFormat="1" ht="20" customHeight="1" x14ac:dyDescent="0.15">
      <c r="A522" s="8">
        <v>5</v>
      </c>
      <c r="B522" s="8">
        <v>2</v>
      </c>
      <c r="C522" s="23" t="s">
        <v>120</v>
      </c>
      <c r="D522" s="8">
        <v>3</v>
      </c>
      <c r="E522" s="10" t="str">
        <f>VLOOKUP(data!F681, avatar_ref!$A$1:$D$31, 4, FALSE)</f>
        <v>Susan</v>
      </c>
      <c r="F522" s="11" t="s">
        <v>208</v>
      </c>
      <c r="G522" s="11" t="s">
        <v>209</v>
      </c>
      <c r="H522" s="14" t="s">
        <v>119</v>
      </c>
      <c r="I522" s="15" t="str">
        <f>VLOOKUP(data!K681, avatar_ref!$A$1:$D$31, 2, FALSE)</f>
        <v>m</v>
      </c>
      <c r="J522" s="15" t="str">
        <f>VLOOKUP(data!K681, avatar_ref!$A$1:$D$31, 3, FALSE)</f>
        <v>white/asian</v>
      </c>
      <c r="K522" s="14" t="s">
        <v>123</v>
      </c>
      <c r="L522" s="19" t="s">
        <v>30</v>
      </c>
      <c r="M522" s="20" t="str">
        <f>IF(L522="other",VLOOKUP(data!P681, avatar_ref!$A$1:$D$31, 4, FALSE),VLOOKUP(data!F681,avatar_ref!$A$1:$D$31, 4,FALSE))</f>
        <v>Amy</v>
      </c>
      <c r="N522" s="20" t="str">
        <f>IF(L522="other",VLOOKUP(data!P681, avatar_ref!$A$1:$D$31, 2, FALSE),VLOOKUP(data!F681,avatar_ref!$A$1:$D$31, 2,FALSE))</f>
        <v>f</v>
      </c>
      <c r="O522" s="20" t="str">
        <f>IF(L522="other",VLOOKUP(data!P681, avatar_ref!$A$1:$D$31, 3, FALSE),VLOOKUP(data!F681,avatar_ref!$A$1:$D$31, 3,FALSE))</f>
        <v>black</v>
      </c>
      <c r="P522" s="19" t="s">
        <v>165</v>
      </c>
      <c r="Q522" s="27">
        <v>1</v>
      </c>
      <c r="R522" s="27">
        <v>1</v>
      </c>
      <c r="S522" s="28" t="s">
        <v>156</v>
      </c>
      <c r="T522" s="28" t="s">
        <v>157</v>
      </c>
      <c r="U522" s="28" t="s">
        <v>156</v>
      </c>
      <c r="V522" s="28" t="s">
        <v>156</v>
      </c>
      <c r="W522" s="28" t="s">
        <v>157</v>
      </c>
      <c r="X522" s="30">
        <v>86</v>
      </c>
      <c r="Y522" s="30">
        <f>IF(Q522=1,100-X522,X522)</f>
        <v>14</v>
      </c>
      <c r="Z522" s="31" t="s">
        <v>157</v>
      </c>
      <c r="AA522" s="30" t="b">
        <v>0</v>
      </c>
      <c r="AB522" s="30" t="b">
        <v>0</v>
      </c>
      <c r="AC522" s="25">
        <v>1682619191008</v>
      </c>
      <c r="AD522" s="25">
        <v>1682619642368</v>
      </c>
      <c r="AE522" s="25">
        <v>1682619678048</v>
      </c>
      <c r="AF522" s="25">
        <v>1682619680491</v>
      </c>
      <c r="AG522" s="33"/>
      <c r="AH522" s="33"/>
      <c r="AI522" s="33"/>
    </row>
    <row r="523" spans="1:35" s="2" customFormat="1" ht="20" customHeight="1" x14ac:dyDescent="0.15">
      <c r="A523" s="8">
        <v>5</v>
      </c>
      <c r="B523" s="8">
        <v>2</v>
      </c>
      <c r="C523" s="23" t="s">
        <v>120</v>
      </c>
      <c r="D523" s="8">
        <v>4</v>
      </c>
      <c r="E523" s="10" t="str">
        <f>VLOOKUP(data!F682, avatar_ref!$A$1:$D$31, 4, FALSE)</f>
        <v>Susan</v>
      </c>
      <c r="F523" s="11" t="s">
        <v>208</v>
      </c>
      <c r="G523" s="11" t="s">
        <v>209</v>
      </c>
      <c r="H523" s="14" t="s">
        <v>119</v>
      </c>
      <c r="I523" s="15" t="str">
        <f>VLOOKUP(data!K682, avatar_ref!$A$1:$D$31, 2, FALSE)</f>
        <v>m</v>
      </c>
      <c r="J523" s="15" t="str">
        <f>VLOOKUP(data!K682, avatar_ref!$A$1:$D$31, 3, FALSE)</f>
        <v>white/asian</v>
      </c>
      <c r="K523" s="14" t="s">
        <v>123</v>
      </c>
      <c r="L523" s="19" t="s">
        <v>30</v>
      </c>
      <c r="M523" s="20" t="str">
        <f>IF(L523="other",VLOOKUP(data!P682, avatar_ref!$A$1:$D$31, 4, FALSE),VLOOKUP(data!F682,avatar_ref!$A$1:$D$31, 4,FALSE))</f>
        <v>Amy</v>
      </c>
      <c r="N523" s="20" t="str">
        <f>IF(L523="other",VLOOKUP(data!P682, avatar_ref!$A$1:$D$31, 2, FALSE),VLOOKUP(data!F682,avatar_ref!$A$1:$D$31, 2,FALSE))</f>
        <v>f</v>
      </c>
      <c r="O523" s="20" t="str">
        <f>IF(L523="other",VLOOKUP(data!P682, avatar_ref!$A$1:$D$31, 3, FALSE),VLOOKUP(data!F682,avatar_ref!$A$1:$D$31, 3,FALSE))</f>
        <v>black</v>
      </c>
      <c r="P523" s="19" t="s">
        <v>165</v>
      </c>
      <c r="Q523" s="27">
        <v>1</v>
      </c>
      <c r="R523" s="27">
        <v>1</v>
      </c>
      <c r="S523" s="28" t="s">
        <v>152</v>
      </c>
      <c r="T523" s="28" t="s">
        <v>153</v>
      </c>
      <c r="U523" s="28" t="s">
        <v>152</v>
      </c>
      <c r="V523" s="28" t="s">
        <v>152</v>
      </c>
      <c r="W523" s="28" t="s">
        <v>153</v>
      </c>
      <c r="X523" s="30">
        <v>19</v>
      </c>
      <c r="Y523" s="30">
        <f>IF(Q523=1,100-X523,X523)</f>
        <v>81</v>
      </c>
      <c r="Z523" s="31" t="s">
        <v>152</v>
      </c>
      <c r="AA523" s="30" t="b">
        <v>1</v>
      </c>
      <c r="AB523" s="30" t="b">
        <v>1</v>
      </c>
      <c r="AC523" s="25">
        <v>1682619191008</v>
      </c>
      <c r="AD523" s="25">
        <v>1682619642368</v>
      </c>
      <c r="AE523" s="25">
        <v>1682619682375</v>
      </c>
      <c r="AF523" s="25">
        <v>1682619686553</v>
      </c>
      <c r="AG523" s="33"/>
      <c r="AH523" s="33"/>
      <c r="AI523" s="33"/>
    </row>
    <row r="524" spans="1:35" s="2" customFormat="1" ht="20" customHeight="1" x14ac:dyDescent="0.15">
      <c r="A524" s="8">
        <v>5</v>
      </c>
      <c r="B524" s="8">
        <v>2</v>
      </c>
      <c r="C524" s="23" t="s">
        <v>120</v>
      </c>
      <c r="D524" s="8">
        <v>5</v>
      </c>
      <c r="E524" s="10" t="str">
        <f>VLOOKUP(data!F683, avatar_ref!$A$1:$D$31, 4, FALSE)</f>
        <v>Susan</v>
      </c>
      <c r="F524" s="11" t="s">
        <v>208</v>
      </c>
      <c r="G524" s="11" t="s">
        <v>209</v>
      </c>
      <c r="H524" s="14" t="s">
        <v>119</v>
      </c>
      <c r="I524" s="15" t="str">
        <f>VLOOKUP(data!K683, avatar_ref!$A$1:$D$31, 2, FALSE)</f>
        <v>m</v>
      </c>
      <c r="J524" s="15" t="str">
        <f>VLOOKUP(data!K683, avatar_ref!$A$1:$D$31, 3, FALSE)</f>
        <v>white/asian</v>
      </c>
      <c r="K524" s="14" t="s">
        <v>123</v>
      </c>
      <c r="L524" s="19" t="s">
        <v>30</v>
      </c>
      <c r="M524" s="20" t="str">
        <f>IF(L524="other",VLOOKUP(data!P683, avatar_ref!$A$1:$D$31, 4, FALSE),VLOOKUP(data!F683,avatar_ref!$A$1:$D$31, 4,FALSE))</f>
        <v>Amy</v>
      </c>
      <c r="N524" s="20" t="str">
        <f>IF(L524="other",VLOOKUP(data!P683, avatar_ref!$A$1:$D$31, 2, FALSE),VLOOKUP(data!F683,avatar_ref!$A$1:$D$31, 2,FALSE))</f>
        <v>f</v>
      </c>
      <c r="O524" s="20" t="str">
        <f>IF(L524="other",VLOOKUP(data!P683, avatar_ref!$A$1:$D$31, 3, FALSE),VLOOKUP(data!F683,avatar_ref!$A$1:$D$31, 3,FALSE))</f>
        <v>black</v>
      </c>
      <c r="P524" s="19" t="s">
        <v>165</v>
      </c>
      <c r="Q524" s="27">
        <v>1</v>
      </c>
      <c r="R524" s="27">
        <v>0</v>
      </c>
      <c r="S524" s="28" t="s">
        <v>150</v>
      </c>
      <c r="T524" s="28" t="s">
        <v>151</v>
      </c>
      <c r="U524" s="28" t="s">
        <v>151</v>
      </c>
      <c r="V524" s="28" t="s">
        <v>150</v>
      </c>
      <c r="W524" s="28" t="s">
        <v>151</v>
      </c>
      <c r="X524" s="30">
        <v>11</v>
      </c>
      <c r="Y524" s="30">
        <f>IF(Q524=1,100-X524,X524)</f>
        <v>89</v>
      </c>
      <c r="Z524" s="31" t="s">
        <v>150</v>
      </c>
      <c r="AA524" s="30" t="b">
        <v>1</v>
      </c>
      <c r="AB524" s="30" t="b">
        <v>0</v>
      </c>
      <c r="AC524" s="25">
        <v>1682619191008</v>
      </c>
      <c r="AD524" s="25">
        <v>1682619642368</v>
      </c>
      <c r="AE524" s="25">
        <v>1682619688856</v>
      </c>
      <c r="AF524" s="25">
        <v>1682619693251</v>
      </c>
      <c r="AG524" s="33"/>
      <c r="AH524" s="33"/>
      <c r="AI524" s="33"/>
    </row>
    <row r="525" spans="1:35" s="2" customFormat="1" ht="20" customHeight="1" x14ac:dyDescent="0.15">
      <c r="A525" s="8">
        <v>5</v>
      </c>
      <c r="B525" s="8">
        <v>2</v>
      </c>
      <c r="C525" s="23" t="s">
        <v>120</v>
      </c>
      <c r="D525" s="8">
        <v>6</v>
      </c>
      <c r="E525" s="10" t="str">
        <f>VLOOKUP(data!F684, avatar_ref!$A$1:$D$31, 4, FALSE)</f>
        <v>Susan</v>
      </c>
      <c r="F525" s="11" t="s">
        <v>208</v>
      </c>
      <c r="G525" s="11" t="s">
        <v>209</v>
      </c>
      <c r="H525" s="14" t="s">
        <v>119</v>
      </c>
      <c r="I525" s="15" t="str">
        <f>VLOOKUP(data!K684, avatar_ref!$A$1:$D$31, 2, FALSE)</f>
        <v>m</v>
      </c>
      <c r="J525" s="15" t="str">
        <f>VLOOKUP(data!K684, avatar_ref!$A$1:$D$31, 3, FALSE)</f>
        <v>white/asian</v>
      </c>
      <c r="K525" s="14" t="s">
        <v>123</v>
      </c>
      <c r="L525" s="19" t="s">
        <v>30</v>
      </c>
      <c r="M525" s="20" t="str">
        <f>IF(L525="other",VLOOKUP(data!P684, avatar_ref!$A$1:$D$31, 4, FALSE),VLOOKUP(data!F684,avatar_ref!$A$1:$D$31, 4,FALSE))</f>
        <v>Amy</v>
      </c>
      <c r="N525" s="20" t="str">
        <f>IF(L525="other",VLOOKUP(data!P684, avatar_ref!$A$1:$D$31, 2, FALSE),VLOOKUP(data!F684,avatar_ref!$A$1:$D$31, 2,FALSE))</f>
        <v>f</v>
      </c>
      <c r="O525" s="20" t="str">
        <f>IF(L525="other",VLOOKUP(data!P684, avatar_ref!$A$1:$D$31, 3, FALSE),VLOOKUP(data!F684,avatar_ref!$A$1:$D$31, 3,FALSE))</f>
        <v>black</v>
      </c>
      <c r="P525" s="19" t="s">
        <v>165</v>
      </c>
      <c r="Q525" s="27">
        <v>0</v>
      </c>
      <c r="R525" s="27">
        <v>0</v>
      </c>
      <c r="S525" s="28" t="s">
        <v>121</v>
      </c>
      <c r="T525" s="28" t="s">
        <v>122</v>
      </c>
      <c r="U525" s="28" t="s">
        <v>122</v>
      </c>
      <c r="V525" s="28" t="s">
        <v>122</v>
      </c>
      <c r="W525" s="28" t="s">
        <v>121</v>
      </c>
      <c r="X525" s="30">
        <v>87</v>
      </c>
      <c r="Y525" s="30">
        <f>IF(Q525=1,100-X525,X525)</f>
        <v>87</v>
      </c>
      <c r="Z525" s="31" t="s">
        <v>121</v>
      </c>
      <c r="AA525" s="30" t="b">
        <v>1</v>
      </c>
      <c r="AB525" s="30" t="b">
        <v>0</v>
      </c>
      <c r="AC525" s="25">
        <v>1682619191008</v>
      </c>
      <c r="AD525" s="25">
        <v>1682619642368</v>
      </c>
      <c r="AE525" s="25">
        <v>1682619695747</v>
      </c>
      <c r="AF525" s="25">
        <v>1682619711455</v>
      </c>
      <c r="AG525" s="33"/>
      <c r="AH525" s="33"/>
      <c r="AI525" s="33"/>
    </row>
    <row r="526" spans="1:35" s="2" customFormat="1" ht="20" customHeight="1" x14ac:dyDescent="0.15">
      <c r="A526" s="8">
        <v>5</v>
      </c>
      <c r="B526" s="8">
        <v>2</v>
      </c>
      <c r="C526" s="23" t="s">
        <v>120</v>
      </c>
      <c r="D526" s="8">
        <v>7</v>
      </c>
      <c r="E526" s="10" t="str">
        <f>VLOOKUP(data!F685, avatar_ref!$A$1:$D$31, 4, FALSE)</f>
        <v>Susan</v>
      </c>
      <c r="F526" s="11" t="s">
        <v>208</v>
      </c>
      <c r="G526" s="11" t="s">
        <v>209</v>
      </c>
      <c r="H526" s="14" t="s">
        <v>119</v>
      </c>
      <c r="I526" s="15" t="str">
        <f>VLOOKUP(data!K685, avatar_ref!$A$1:$D$31, 2, FALSE)</f>
        <v>m</v>
      </c>
      <c r="J526" s="15" t="str">
        <f>VLOOKUP(data!K685, avatar_ref!$A$1:$D$31, 3, FALSE)</f>
        <v>white/asian</v>
      </c>
      <c r="K526" s="14" t="s">
        <v>123</v>
      </c>
      <c r="L526" s="19" t="s">
        <v>30</v>
      </c>
      <c r="M526" s="20" t="str">
        <f>IF(L526="other",VLOOKUP(data!P685, avatar_ref!$A$1:$D$31, 4, FALSE),VLOOKUP(data!F685,avatar_ref!$A$1:$D$31, 4,FALSE))</f>
        <v>Amy</v>
      </c>
      <c r="N526" s="20" t="str">
        <f>IF(L526="other",VLOOKUP(data!P685, avatar_ref!$A$1:$D$31, 2, FALSE),VLOOKUP(data!F685,avatar_ref!$A$1:$D$31, 2,FALSE))</f>
        <v>f</v>
      </c>
      <c r="O526" s="20" t="str">
        <f>IF(L526="other",VLOOKUP(data!P685, avatar_ref!$A$1:$D$31, 3, FALSE),VLOOKUP(data!F685,avatar_ref!$A$1:$D$31, 3,FALSE))</f>
        <v>black</v>
      </c>
      <c r="P526" s="19" t="s">
        <v>165</v>
      </c>
      <c r="Q526" s="27">
        <v>0</v>
      </c>
      <c r="R526" s="27">
        <v>0</v>
      </c>
      <c r="S526" s="28" t="s">
        <v>158</v>
      </c>
      <c r="T526" s="28" t="s">
        <v>159</v>
      </c>
      <c r="U526" s="28" t="s">
        <v>159</v>
      </c>
      <c r="V526" s="28" t="s">
        <v>159</v>
      </c>
      <c r="W526" s="28" t="s">
        <v>158</v>
      </c>
      <c r="X526" s="30">
        <v>83</v>
      </c>
      <c r="Y526" s="30">
        <f>IF(Q526=1,100-X526,X526)</f>
        <v>83</v>
      </c>
      <c r="Z526" s="31" t="s">
        <v>158</v>
      </c>
      <c r="AA526" s="30" t="b">
        <v>1</v>
      </c>
      <c r="AB526" s="30" t="b">
        <v>0</v>
      </c>
      <c r="AC526" s="25">
        <v>1682619191008</v>
      </c>
      <c r="AD526" s="25">
        <v>1682619642368</v>
      </c>
      <c r="AE526" s="25">
        <v>1682619713234</v>
      </c>
      <c r="AF526" s="25">
        <v>1682619715325</v>
      </c>
      <c r="AG526" s="33"/>
      <c r="AH526" s="33"/>
      <c r="AI526" s="33"/>
    </row>
    <row r="527" spans="1:35" s="2" customFormat="1" ht="20" customHeight="1" x14ac:dyDescent="0.15">
      <c r="A527" s="8">
        <v>5</v>
      </c>
      <c r="B527" s="8">
        <v>2</v>
      </c>
      <c r="C527" s="23" t="s">
        <v>120</v>
      </c>
      <c r="D527" s="8">
        <v>8</v>
      </c>
      <c r="E527" s="10" t="str">
        <f>VLOOKUP(data!F686, avatar_ref!$A$1:$D$31, 4, FALSE)</f>
        <v>Susan</v>
      </c>
      <c r="F527" s="11" t="s">
        <v>208</v>
      </c>
      <c r="G527" s="11" t="s">
        <v>209</v>
      </c>
      <c r="H527" s="14" t="s">
        <v>119</v>
      </c>
      <c r="I527" s="15" t="str">
        <f>VLOOKUP(data!K686, avatar_ref!$A$1:$D$31, 2, FALSE)</f>
        <v>m</v>
      </c>
      <c r="J527" s="15" t="str">
        <f>VLOOKUP(data!K686, avatar_ref!$A$1:$D$31, 3, FALSE)</f>
        <v>white/asian</v>
      </c>
      <c r="K527" s="14" t="s">
        <v>123</v>
      </c>
      <c r="L527" s="19" t="s">
        <v>30</v>
      </c>
      <c r="M527" s="20" t="str">
        <f>IF(L527="other",VLOOKUP(data!P686, avatar_ref!$A$1:$D$31, 4, FALSE),VLOOKUP(data!F686,avatar_ref!$A$1:$D$31, 4,FALSE))</f>
        <v>Amy</v>
      </c>
      <c r="N527" s="20" t="str">
        <f>IF(L527="other",VLOOKUP(data!P686, avatar_ref!$A$1:$D$31, 2, FALSE),VLOOKUP(data!F686,avatar_ref!$A$1:$D$31, 2,FALSE))</f>
        <v>f</v>
      </c>
      <c r="O527" s="20" t="str">
        <f>IF(L527="other",VLOOKUP(data!P686, avatar_ref!$A$1:$D$31, 3, FALSE),VLOOKUP(data!F686,avatar_ref!$A$1:$D$31, 3,FALSE))</f>
        <v>black</v>
      </c>
      <c r="P527" s="19" t="s">
        <v>165</v>
      </c>
      <c r="Q527" s="27">
        <v>1</v>
      </c>
      <c r="R527" s="27">
        <v>1</v>
      </c>
      <c r="S527" s="28" t="s">
        <v>124</v>
      </c>
      <c r="T527" s="28" t="s">
        <v>125</v>
      </c>
      <c r="U527" s="28" t="s">
        <v>124</v>
      </c>
      <c r="V527" s="28" t="s">
        <v>124</v>
      </c>
      <c r="W527" s="28" t="s">
        <v>125</v>
      </c>
      <c r="X527" s="30">
        <v>28</v>
      </c>
      <c r="Y527" s="30">
        <f>IF(Q527=1,100-X527,X527)</f>
        <v>72</v>
      </c>
      <c r="Z527" s="31" t="s">
        <v>124</v>
      </c>
      <c r="AA527" s="30" t="b">
        <v>1</v>
      </c>
      <c r="AB527" s="30" t="b">
        <v>1</v>
      </c>
      <c r="AC527" s="25">
        <v>1682619191008</v>
      </c>
      <c r="AD527" s="25">
        <v>1682619642368</v>
      </c>
      <c r="AE527" s="25">
        <v>1682619717265</v>
      </c>
      <c r="AF527" s="25">
        <v>1682619720440</v>
      </c>
      <c r="AG527" s="33"/>
      <c r="AH527" s="33"/>
      <c r="AI527" s="33"/>
    </row>
    <row r="528" spans="1:35" s="2" customFormat="1" ht="20" customHeight="1" x14ac:dyDescent="0.15">
      <c r="A528" s="8">
        <v>5</v>
      </c>
      <c r="B528" s="8">
        <v>2</v>
      </c>
      <c r="C528" s="23" t="s">
        <v>120</v>
      </c>
      <c r="D528" s="8">
        <v>9</v>
      </c>
      <c r="E528" s="10" t="str">
        <f>VLOOKUP(data!F687, avatar_ref!$A$1:$D$31, 4, FALSE)</f>
        <v>Susan</v>
      </c>
      <c r="F528" s="11" t="s">
        <v>208</v>
      </c>
      <c r="G528" s="11" t="s">
        <v>209</v>
      </c>
      <c r="H528" s="14" t="s">
        <v>119</v>
      </c>
      <c r="I528" s="15" t="str">
        <f>VLOOKUP(data!K687, avatar_ref!$A$1:$D$31, 2, FALSE)</f>
        <v>m</v>
      </c>
      <c r="J528" s="15" t="str">
        <f>VLOOKUP(data!K687, avatar_ref!$A$1:$D$31, 3, FALSE)</f>
        <v>white/asian</v>
      </c>
      <c r="K528" s="14" t="s">
        <v>123</v>
      </c>
      <c r="L528" s="19" t="s">
        <v>30</v>
      </c>
      <c r="M528" s="20" t="str">
        <f>IF(L528="other",VLOOKUP(data!P687, avatar_ref!$A$1:$D$31, 4, FALSE),VLOOKUP(data!F687,avatar_ref!$A$1:$D$31, 4,FALSE))</f>
        <v>Amy</v>
      </c>
      <c r="N528" s="20" t="str">
        <f>IF(L528="other",VLOOKUP(data!P687, avatar_ref!$A$1:$D$31, 2, FALSE),VLOOKUP(data!F687,avatar_ref!$A$1:$D$31, 2,FALSE))</f>
        <v>f</v>
      </c>
      <c r="O528" s="20" t="str">
        <f>IF(L528="other",VLOOKUP(data!P687, avatar_ref!$A$1:$D$31, 3, FALSE),VLOOKUP(data!F687,avatar_ref!$A$1:$D$31, 3,FALSE))</f>
        <v>black</v>
      </c>
      <c r="P528" s="19" t="s">
        <v>165</v>
      </c>
      <c r="Q528" s="27">
        <v>1</v>
      </c>
      <c r="R528" s="27">
        <v>0</v>
      </c>
      <c r="S528" s="28" t="s">
        <v>140</v>
      </c>
      <c r="T528" s="28" t="s">
        <v>141</v>
      </c>
      <c r="U528" s="28" t="s">
        <v>141</v>
      </c>
      <c r="V528" s="28" t="s">
        <v>140</v>
      </c>
      <c r="W528" s="28" t="s">
        <v>141</v>
      </c>
      <c r="X528" s="30">
        <v>21</v>
      </c>
      <c r="Y528" s="30">
        <f>IF(Q528=1,100-X528,X528)</f>
        <v>79</v>
      </c>
      <c r="Z528" s="31" t="s">
        <v>140</v>
      </c>
      <c r="AA528" s="30" t="b">
        <v>1</v>
      </c>
      <c r="AB528" s="30" t="b">
        <v>0</v>
      </c>
      <c r="AC528" s="25">
        <v>1682619191008</v>
      </c>
      <c r="AD528" s="25">
        <v>1682619642368</v>
      </c>
      <c r="AE528" s="25">
        <v>1682619721942</v>
      </c>
      <c r="AF528" s="25">
        <v>1682619723771</v>
      </c>
      <c r="AG528" s="33"/>
      <c r="AH528" s="33"/>
      <c r="AI528" s="33"/>
    </row>
    <row r="529" spans="1:35" s="2" customFormat="1" ht="20" customHeight="1" x14ac:dyDescent="0.15">
      <c r="A529" s="8">
        <v>5</v>
      </c>
      <c r="B529" s="8">
        <v>2</v>
      </c>
      <c r="C529" s="23" t="s">
        <v>120</v>
      </c>
      <c r="D529" s="8">
        <v>10</v>
      </c>
      <c r="E529" s="10" t="str">
        <f>VLOOKUP(data!F688, avatar_ref!$A$1:$D$31, 4, FALSE)</f>
        <v>Susan</v>
      </c>
      <c r="F529" s="11" t="s">
        <v>208</v>
      </c>
      <c r="G529" s="11" t="s">
        <v>209</v>
      </c>
      <c r="H529" s="14" t="s">
        <v>119</v>
      </c>
      <c r="I529" s="15" t="str">
        <f>VLOOKUP(data!K688, avatar_ref!$A$1:$D$31, 2, FALSE)</f>
        <v>m</v>
      </c>
      <c r="J529" s="15" t="str">
        <f>VLOOKUP(data!K688, avatar_ref!$A$1:$D$31, 3, FALSE)</f>
        <v>white/asian</v>
      </c>
      <c r="K529" s="14" t="s">
        <v>123</v>
      </c>
      <c r="L529" s="19" t="s">
        <v>30</v>
      </c>
      <c r="M529" s="20" t="str">
        <f>IF(L529="other",VLOOKUP(data!P688, avatar_ref!$A$1:$D$31, 4, FALSE),VLOOKUP(data!F688,avatar_ref!$A$1:$D$31, 4,FALSE))</f>
        <v>Amy</v>
      </c>
      <c r="N529" s="20" t="str">
        <f>IF(L529="other",VLOOKUP(data!P688, avatar_ref!$A$1:$D$31, 2, FALSE),VLOOKUP(data!F688,avatar_ref!$A$1:$D$31, 2,FALSE))</f>
        <v>f</v>
      </c>
      <c r="O529" s="20" t="str">
        <f>IF(L529="other",VLOOKUP(data!P688, avatar_ref!$A$1:$D$31, 3, FALSE),VLOOKUP(data!F688,avatar_ref!$A$1:$D$31, 3,FALSE))</f>
        <v>black</v>
      </c>
      <c r="P529" s="19" t="s">
        <v>165</v>
      </c>
      <c r="Q529" s="27">
        <v>1</v>
      </c>
      <c r="R529" s="27">
        <v>0</v>
      </c>
      <c r="S529" s="28" t="s">
        <v>134</v>
      </c>
      <c r="T529" s="28" t="s">
        <v>135</v>
      </c>
      <c r="U529" s="28" t="s">
        <v>135</v>
      </c>
      <c r="V529" s="28" t="s">
        <v>134</v>
      </c>
      <c r="W529" s="28" t="s">
        <v>135</v>
      </c>
      <c r="X529" s="30">
        <v>87</v>
      </c>
      <c r="Y529" s="30">
        <f>IF(Q529=1,100-X529,X529)</f>
        <v>13</v>
      </c>
      <c r="Z529" s="31" t="s">
        <v>135</v>
      </c>
      <c r="AA529" s="30" t="b">
        <v>0</v>
      </c>
      <c r="AB529" s="30" t="b">
        <v>1</v>
      </c>
      <c r="AC529" s="25">
        <v>1682619191008</v>
      </c>
      <c r="AD529" s="25">
        <v>1682619642368</v>
      </c>
      <c r="AE529" s="25">
        <v>1682619725074</v>
      </c>
      <c r="AF529" s="25">
        <v>1682619727387</v>
      </c>
      <c r="AG529" s="33"/>
      <c r="AH529" s="33"/>
      <c r="AI529" s="33"/>
    </row>
    <row r="530" spans="1:35" s="2" customFormat="1" ht="20" customHeight="1" x14ac:dyDescent="0.15">
      <c r="A530" s="8">
        <v>5</v>
      </c>
      <c r="B530" s="8">
        <v>2</v>
      </c>
      <c r="C530" s="23" t="s">
        <v>120</v>
      </c>
      <c r="D530" s="8">
        <v>11</v>
      </c>
      <c r="E530" s="10" t="str">
        <f>VLOOKUP(data!F689, avatar_ref!$A$1:$D$31, 4, FALSE)</f>
        <v>Susan</v>
      </c>
      <c r="F530" s="11" t="s">
        <v>208</v>
      </c>
      <c r="G530" s="11" t="s">
        <v>209</v>
      </c>
      <c r="H530" s="14" t="s">
        <v>119</v>
      </c>
      <c r="I530" s="15" t="str">
        <f>VLOOKUP(data!K689, avatar_ref!$A$1:$D$31, 2, FALSE)</f>
        <v>m</v>
      </c>
      <c r="J530" s="15" t="str">
        <f>VLOOKUP(data!K689, avatar_ref!$A$1:$D$31, 3, FALSE)</f>
        <v>white/asian</v>
      </c>
      <c r="K530" s="14" t="s">
        <v>123</v>
      </c>
      <c r="L530" s="19" t="s">
        <v>30</v>
      </c>
      <c r="M530" s="20" t="str">
        <f>IF(L530="other",VLOOKUP(data!P689, avatar_ref!$A$1:$D$31, 4, FALSE),VLOOKUP(data!F689,avatar_ref!$A$1:$D$31, 4,FALSE))</f>
        <v>Amy</v>
      </c>
      <c r="N530" s="20" t="str">
        <f>IF(L530="other",VLOOKUP(data!P689, avatar_ref!$A$1:$D$31, 2, FALSE),VLOOKUP(data!F689,avatar_ref!$A$1:$D$31, 2,FALSE))</f>
        <v>f</v>
      </c>
      <c r="O530" s="20" t="str">
        <f>IF(L530="other",VLOOKUP(data!P689, avatar_ref!$A$1:$D$31, 3, FALSE),VLOOKUP(data!F689,avatar_ref!$A$1:$D$31, 3,FALSE))</f>
        <v>black</v>
      </c>
      <c r="P530" s="19" t="s">
        <v>165</v>
      </c>
      <c r="Q530" s="27">
        <v>0</v>
      </c>
      <c r="R530" s="27">
        <v>1</v>
      </c>
      <c r="S530" s="28" t="s">
        <v>132</v>
      </c>
      <c r="T530" s="28" t="s">
        <v>133</v>
      </c>
      <c r="U530" s="28" t="s">
        <v>132</v>
      </c>
      <c r="V530" s="28" t="s">
        <v>133</v>
      </c>
      <c r="W530" s="28" t="s">
        <v>132</v>
      </c>
      <c r="X530" s="30">
        <v>87</v>
      </c>
      <c r="Y530" s="30">
        <f>IF(Q530=1,100-X530,X530)</f>
        <v>87</v>
      </c>
      <c r="Z530" s="31" t="s">
        <v>132</v>
      </c>
      <c r="AA530" s="30" t="b">
        <v>1</v>
      </c>
      <c r="AB530" s="30" t="b">
        <v>1</v>
      </c>
      <c r="AC530" s="25">
        <v>1682619191008</v>
      </c>
      <c r="AD530" s="25">
        <v>1682619642368</v>
      </c>
      <c r="AE530" s="25">
        <v>1682619729540</v>
      </c>
      <c r="AF530" s="25">
        <v>1682619731266</v>
      </c>
      <c r="AG530" s="33"/>
      <c r="AH530" s="33"/>
      <c r="AI530" s="33"/>
    </row>
    <row r="531" spans="1:35" s="2" customFormat="1" ht="20" customHeight="1" x14ac:dyDescent="0.15">
      <c r="A531" s="8">
        <v>5</v>
      </c>
      <c r="B531" s="8">
        <v>2</v>
      </c>
      <c r="C531" s="23" t="s">
        <v>120</v>
      </c>
      <c r="D531" s="8">
        <v>12</v>
      </c>
      <c r="E531" s="10" t="str">
        <f>VLOOKUP(data!F690, avatar_ref!$A$1:$D$31, 4, FALSE)</f>
        <v>Susan</v>
      </c>
      <c r="F531" s="11" t="s">
        <v>208</v>
      </c>
      <c r="G531" s="11" t="s">
        <v>209</v>
      </c>
      <c r="H531" s="14" t="s">
        <v>119</v>
      </c>
      <c r="I531" s="15" t="str">
        <f>VLOOKUP(data!K690, avatar_ref!$A$1:$D$31, 2, FALSE)</f>
        <v>m</v>
      </c>
      <c r="J531" s="15" t="str">
        <f>VLOOKUP(data!K690, avatar_ref!$A$1:$D$31, 3, FALSE)</f>
        <v>white/asian</v>
      </c>
      <c r="K531" s="14" t="s">
        <v>123</v>
      </c>
      <c r="L531" s="19" t="s">
        <v>30</v>
      </c>
      <c r="M531" s="20" t="str">
        <f>IF(L531="other",VLOOKUP(data!P690, avatar_ref!$A$1:$D$31, 4, FALSE),VLOOKUP(data!F690,avatar_ref!$A$1:$D$31, 4,FALSE))</f>
        <v>Amy</v>
      </c>
      <c r="N531" s="20" t="str">
        <f>IF(L531="other",VLOOKUP(data!P690, avatar_ref!$A$1:$D$31, 2, FALSE),VLOOKUP(data!F690,avatar_ref!$A$1:$D$31, 2,FALSE))</f>
        <v>f</v>
      </c>
      <c r="O531" s="20" t="str">
        <f>IF(L531="other",VLOOKUP(data!P690, avatar_ref!$A$1:$D$31, 3, FALSE),VLOOKUP(data!F690,avatar_ref!$A$1:$D$31, 3,FALSE))</f>
        <v>black</v>
      </c>
      <c r="P531" s="19" t="s">
        <v>165</v>
      </c>
      <c r="Q531" s="27">
        <v>1</v>
      </c>
      <c r="R531" s="27">
        <v>0</v>
      </c>
      <c r="S531" s="28" t="s">
        <v>138</v>
      </c>
      <c r="T531" s="28" t="s">
        <v>139</v>
      </c>
      <c r="U531" s="28" t="s">
        <v>139</v>
      </c>
      <c r="V531" s="28" t="s">
        <v>138</v>
      </c>
      <c r="W531" s="28" t="s">
        <v>139</v>
      </c>
      <c r="X531" s="30">
        <v>16</v>
      </c>
      <c r="Y531" s="30">
        <f>IF(Q531=1,100-X531,X531)</f>
        <v>84</v>
      </c>
      <c r="Z531" s="31" t="s">
        <v>138</v>
      </c>
      <c r="AA531" s="30" t="b">
        <v>1</v>
      </c>
      <c r="AB531" s="30" t="b">
        <v>0</v>
      </c>
      <c r="AC531" s="25">
        <v>1682619191008</v>
      </c>
      <c r="AD531" s="25">
        <v>1682619642368</v>
      </c>
      <c r="AE531" s="25">
        <v>1682619733350</v>
      </c>
      <c r="AF531" s="25">
        <v>1682619736661</v>
      </c>
      <c r="AG531" s="33"/>
      <c r="AH531" s="33"/>
      <c r="AI531" s="33"/>
    </row>
    <row r="532" spans="1:35" s="2" customFormat="1" ht="20" customHeight="1" x14ac:dyDescent="0.15">
      <c r="A532" s="8">
        <v>5</v>
      </c>
      <c r="B532" s="8">
        <v>2</v>
      </c>
      <c r="C532" s="23" t="s">
        <v>120</v>
      </c>
      <c r="D532" s="8">
        <v>13</v>
      </c>
      <c r="E532" s="10" t="str">
        <f>VLOOKUP(data!F691, avatar_ref!$A$1:$D$31, 4, FALSE)</f>
        <v>Susan</v>
      </c>
      <c r="F532" s="11" t="s">
        <v>208</v>
      </c>
      <c r="G532" s="11" t="s">
        <v>209</v>
      </c>
      <c r="H532" s="14" t="s">
        <v>119</v>
      </c>
      <c r="I532" s="15" t="str">
        <f>VLOOKUP(data!K691, avatar_ref!$A$1:$D$31, 2, FALSE)</f>
        <v>m</v>
      </c>
      <c r="J532" s="15" t="str">
        <f>VLOOKUP(data!K691, avatar_ref!$A$1:$D$31, 3, FALSE)</f>
        <v>white/asian</v>
      </c>
      <c r="K532" s="14" t="s">
        <v>123</v>
      </c>
      <c r="L532" s="19" t="s">
        <v>30</v>
      </c>
      <c r="M532" s="20" t="str">
        <f>IF(L532="other",VLOOKUP(data!P691, avatar_ref!$A$1:$D$31, 4, FALSE),VLOOKUP(data!F691,avatar_ref!$A$1:$D$31, 4,FALSE))</f>
        <v>Amy</v>
      </c>
      <c r="N532" s="20" t="str">
        <f>IF(L532="other",VLOOKUP(data!P691, avatar_ref!$A$1:$D$31, 2, FALSE),VLOOKUP(data!F691,avatar_ref!$A$1:$D$31, 2,FALSE))</f>
        <v>f</v>
      </c>
      <c r="O532" s="20" t="str">
        <f>IF(L532="other",VLOOKUP(data!P691, avatar_ref!$A$1:$D$31, 3, FALSE),VLOOKUP(data!F691,avatar_ref!$A$1:$D$31, 3,FALSE))</f>
        <v>black</v>
      </c>
      <c r="P532" s="19" t="s">
        <v>165</v>
      </c>
      <c r="Q532" s="27">
        <v>0</v>
      </c>
      <c r="R532" s="27">
        <v>0</v>
      </c>
      <c r="S532" s="28" t="s">
        <v>144</v>
      </c>
      <c r="T532" s="28" t="s">
        <v>145</v>
      </c>
      <c r="U532" s="28" t="s">
        <v>145</v>
      </c>
      <c r="V532" s="28" t="s">
        <v>145</v>
      </c>
      <c r="W532" s="28" t="s">
        <v>144</v>
      </c>
      <c r="X532" s="30">
        <v>88</v>
      </c>
      <c r="Y532" s="30">
        <f>IF(Q532=1,100-X532,X532)</f>
        <v>88</v>
      </c>
      <c r="Z532" s="31" t="s">
        <v>144</v>
      </c>
      <c r="AA532" s="30" t="b">
        <v>1</v>
      </c>
      <c r="AB532" s="30" t="b">
        <v>0</v>
      </c>
      <c r="AC532" s="25">
        <v>1682619191008</v>
      </c>
      <c r="AD532" s="25">
        <v>1682619642368</v>
      </c>
      <c r="AE532" s="25">
        <v>1682619738154</v>
      </c>
      <c r="AF532" s="25">
        <v>1682619740373</v>
      </c>
      <c r="AG532" s="33"/>
      <c r="AH532" s="33"/>
      <c r="AI532" s="33"/>
    </row>
    <row r="533" spans="1:35" s="2" customFormat="1" ht="20" customHeight="1" x14ac:dyDescent="0.15">
      <c r="A533" s="8">
        <v>5</v>
      </c>
      <c r="B533" s="8">
        <v>2</v>
      </c>
      <c r="C533" s="23" t="s">
        <v>120</v>
      </c>
      <c r="D533" s="8">
        <v>14</v>
      </c>
      <c r="E533" s="10" t="str">
        <f>VLOOKUP(data!F692, avatar_ref!$A$1:$D$31, 4, FALSE)</f>
        <v>Susan</v>
      </c>
      <c r="F533" s="11" t="s">
        <v>208</v>
      </c>
      <c r="G533" s="11" t="s">
        <v>209</v>
      </c>
      <c r="H533" s="14" t="s">
        <v>119</v>
      </c>
      <c r="I533" s="15" t="str">
        <f>VLOOKUP(data!K692, avatar_ref!$A$1:$D$31, 2, FALSE)</f>
        <v>m</v>
      </c>
      <c r="J533" s="15" t="str">
        <f>VLOOKUP(data!K692, avatar_ref!$A$1:$D$31, 3, FALSE)</f>
        <v>white/asian</v>
      </c>
      <c r="K533" s="14" t="s">
        <v>123</v>
      </c>
      <c r="L533" s="19" t="s">
        <v>30</v>
      </c>
      <c r="M533" s="20" t="str">
        <f>IF(L533="other",VLOOKUP(data!P692, avatar_ref!$A$1:$D$31, 4, FALSE),VLOOKUP(data!F692,avatar_ref!$A$1:$D$31, 4,FALSE))</f>
        <v>Amy</v>
      </c>
      <c r="N533" s="20" t="str">
        <f>IF(L533="other",VLOOKUP(data!P692, avatar_ref!$A$1:$D$31, 2, FALSE),VLOOKUP(data!F692,avatar_ref!$A$1:$D$31, 2,FALSE))</f>
        <v>f</v>
      </c>
      <c r="O533" s="20" t="str">
        <f>IF(L533="other",VLOOKUP(data!P692, avatar_ref!$A$1:$D$31, 3, FALSE),VLOOKUP(data!F692,avatar_ref!$A$1:$D$31, 3,FALSE))</f>
        <v>black</v>
      </c>
      <c r="P533" s="19" t="s">
        <v>165</v>
      </c>
      <c r="Q533" s="27">
        <v>1</v>
      </c>
      <c r="R533" s="27">
        <v>0</v>
      </c>
      <c r="S533" s="28" t="s">
        <v>128</v>
      </c>
      <c r="T533" s="28" t="s">
        <v>129</v>
      </c>
      <c r="U533" s="28" t="s">
        <v>129</v>
      </c>
      <c r="V533" s="28" t="s">
        <v>128</v>
      </c>
      <c r="W533" s="28" t="s">
        <v>129</v>
      </c>
      <c r="X533" s="30">
        <v>60</v>
      </c>
      <c r="Y533" s="30">
        <f>IF(Q533=1,100-X533,X533)</f>
        <v>40</v>
      </c>
      <c r="Z533" s="31" t="s">
        <v>129</v>
      </c>
      <c r="AA533" s="30" t="b">
        <v>0</v>
      </c>
      <c r="AB533" s="30" t="b">
        <v>1</v>
      </c>
      <c r="AC533" s="25">
        <v>1682619191008</v>
      </c>
      <c r="AD533" s="25">
        <v>1682619642368</v>
      </c>
      <c r="AE533" s="25">
        <v>1682619741845</v>
      </c>
      <c r="AF533" s="25">
        <v>1682619743978</v>
      </c>
      <c r="AG533" s="33"/>
      <c r="AH533" s="33"/>
      <c r="AI533" s="33"/>
    </row>
    <row r="534" spans="1:35" s="2" customFormat="1" ht="20" customHeight="1" x14ac:dyDescent="0.15">
      <c r="A534" s="8">
        <v>5</v>
      </c>
      <c r="B534" s="8">
        <v>2</v>
      </c>
      <c r="C534" s="23" t="s">
        <v>120</v>
      </c>
      <c r="D534" s="8">
        <v>15</v>
      </c>
      <c r="E534" s="10" t="str">
        <f>VLOOKUP(data!F693, avatar_ref!$A$1:$D$31, 4, FALSE)</f>
        <v>Susan</v>
      </c>
      <c r="F534" s="11" t="s">
        <v>208</v>
      </c>
      <c r="G534" s="11" t="s">
        <v>209</v>
      </c>
      <c r="H534" s="14" t="s">
        <v>119</v>
      </c>
      <c r="I534" s="15" t="str">
        <f>VLOOKUP(data!K693, avatar_ref!$A$1:$D$31, 2, FALSE)</f>
        <v>m</v>
      </c>
      <c r="J534" s="15" t="str">
        <f>VLOOKUP(data!K693, avatar_ref!$A$1:$D$31, 3, FALSE)</f>
        <v>white/asian</v>
      </c>
      <c r="K534" s="14" t="s">
        <v>123</v>
      </c>
      <c r="L534" s="19" t="s">
        <v>30</v>
      </c>
      <c r="M534" s="20" t="str">
        <f>IF(L534="other",VLOOKUP(data!P693, avatar_ref!$A$1:$D$31, 4, FALSE),VLOOKUP(data!F693,avatar_ref!$A$1:$D$31, 4,FALSE))</f>
        <v>Amy</v>
      </c>
      <c r="N534" s="20" t="str">
        <f>IF(L534="other",VLOOKUP(data!P693, avatar_ref!$A$1:$D$31, 2, FALSE),VLOOKUP(data!F693,avatar_ref!$A$1:$D$31, 2,FALSE))</f>
        <v>f</v>
      </c>
      <c r="O534" s="20" t="str">
        <f>IF(L534="other",VLOOKUP(data!P693, avatar_ref!$A$1:$D$31, 3, FALSE),VLOOKUP(data!F693,avatar_ref!$A$1:$D$31, 3,FALSE))</f>
        <v>black</v>
      </c>
      <c r="P534" s="19" t="s">
        <v>165</v>
      </c>
      <c r="Q534" s="27">
        <v>0</v>
      </c>
      <c r="R534" s="27">
        <v>0</v>
      </c>
      <c r="S534" s="28" t="s">
        <v>130</v>
      </c>
      <c r="T534" s="28" t="s">
        <v>131</v>
      </c>
      <c r="U534" s="28" t="s">
        <v>131</v>
      </c>
      <c r="V534" s="28" t="s">
        <v>131</v>
      </c>
      <c r="W534" s="28" t="s">
        <v>130</v>
      </c>
      <c r="X534" s="30">
        <v>16</v>
      </c>
      <c r="Y534" s="30">
        <f>IF(Q534=1,100-X534,X534)</f>
        <v>16</v>
      </c>
      <c r="Z534" s="31" t="s">
        <v>131</v>
      </c>
      <c r="AA534" s="30" t="b">
        <v>0</v>
      </c>
      <c r="AB534" s="30" t="b">
        <v>1</v>
      </c>
      <c r="AC534" s="25">
        <v>1682619191008</v>
      </c>
      <c r="AD534" s="25">
        <v>1682619642368</v>
      </c>
      <c r="AE534" s="25">
        <v>1682619745031</v>
      </c>
      <c r="AF534" s="25">
        <v>1682619747916</v>
      </c>
      <c r="AG534" s="33"/>
      <c r="AH534" s="33"/>
      <c r="AI534" s="33"/>
    </row>
    <row r="535" spans="1:35" s="2" customFormat="1" ht="20" customHeight="1" x14ac:dyDescent="0.15">
      <c r="A535" s="8">
        <v>5</v>
      </c>
      <c r="B535" s="8">
        <v>2</v>
      </c>
      <c r="C535" s="23" t="s">
        <v>120</v>
      </c>
      <c r="D535" s="8">
        <v>16</v>
      </c>
      <c r="E535" s="10" t="str">
        <f>VLOOKUP(data!F694, avatar_ref!$A$1:$D$31, 4, FALSE)</f>
        <v>Susan</v>
      </c>
      <c r="F535" s="11" t="s">
        <v>208</v>
      </c>
      <c r="G535" s="11" t="s">
        <v>209</v>
      </c>
      <c r="H535" s="14" t="s">
        <v>119</v>
      </c>
      <c r="I535" s="15" t="str">
        <f>VLOOKUP(data!K694, avatar_ref!$A$1:$D$31, 2, FALSE)</f>
        <v>m</v>
      </c>
      <c r="J535" s="15" t="str">
        <f>VLOOKUP(data!K694, avatar_ref!$A$1:$D$31, 3, FALSE)</f>
        <v>white/asian</v>
      </c>
      <c r="K535" s="14" t="s">
        <v>123</v>
      </c>
      <c r="L535" s="19" t="s">
        <v>30</v>
      </c>
      <c r="M535" s="20" t="str">
        <f>IF(L535="other",VLOOKUP(data!P694, avatar_ref!$A$1:$D$31, 4, FALSE),VLOOKUP(data!F694,avatar_ref!$A$1:$D$31, 4,FALSE))</f>
        <v>Amy</v>
      </c>
      <c r="N535" s="20" t="str">
        <f>IF(L535="other",VLOOKUP(data!P694, avatar_ref!$A$1:$D$31, 2, FALSE),VLOOKUP(data!F694,avatar_ref!$A$1:$D$31, 2,FALSE))</f>
        <v>f</v>
      </c>
      <c r="O535" s="20" t="str">
        <f>IF(L535="other",VLOOKUP(data!P694, avatar_ref!$A$1:$D$31, 3, FALSE),VLOOKUP(data!F694,avatar_ref!$A$1:$D$31, 3,FALSE))</f>
        <v>black</v>
      </c>
      <c r="P535" s="19" t="s">
        <v>165</v>
      </c>
      <c r="Q535" s="27">
        <v>1</v>
      </c>
      <c r="R535" s="27">
        <v>0</v>
      </c>
      <c r="S535" s="28" t="s">
        <v>136</v>
      </c>
      <c r="T535" s="28" t="s">
        <v>137</v>
      </c>
      <c r="U535" s="28" t="s">
        <v>137</v>
      </c>
      <c r="V535" s="28" t="s">
        <v>136</v>
      </c>
      <c r="W535" s="28" t="s">
        <v>137</v>
      </c>
      <c r="X535" s="30">
        <v>82</v>
      </c>
      <c r="Y535" s="30">
        <f>IF(Q535=1,100-X535,X535)</f>
        <v>18</v>
      </c>
      <c r="Z535" s="31" t="s">
        <v>137</v>
      </c>
      <c r="AA535" s="30" t="b">
        <v>0</v>
      </c>
      <c r="AB535" s="30" t="b">
        <v>1</v>
      </c>
      <c r="AC535" s="25">
        <v>1682619191008</v>
      </c>
      <c r="AD535" s="25">
        <v>1682619642368</v>
      </c>
      <c r="AE535" s="25">
        <v>1682619749567</v>
      </c>
      <c r="AF535" s="25">
        <v>1682619752491</v>
      </c>
      <c r="AG535" s="33"/>
      <c r="AH535" s="33"/>
      <c r="AI535" s="33"/>
    </row>
    <row r="536" spans="1:35" s="2" customFormat="1" ht="20" customHeight="1" x14ac:dyDescent="0.15">
      <c r="A536" s="8">
        <v>5</v>
      </c>
      <c r="B536" s="8">
        <v>2</v>
      </c>
      <c r="C536" s="23" t="s">
        <v>120</v>
      </c>
      <c r="D536" s="8">
        <v>17</v>
      </c>
      <c r="E536" s="10" t="str">
        <f>VLOOKUP(data!F695, avatar_ref!$A$1:$D$31, 4, FALSE)</f>
        <v>Susan</v>
      </c>
      <c r="F536" s="11" t="s">
        <v>208</v>
      </c>
      <c r="G536" s="11" t="s">
        <v>209</v>
      </c>
      <c r="H536" s="14" t="s">
        <v>119</v>
      </c>
      <c r="I536" s="15" t="str">
        <f>VLOOKUP(data!K695, avatar_ref!$A$1:$D$31, 2, FALSE)</f>
        <v>m</v>
      </c>
      <c r="J536" s="15" t="str">
        <f>VLOOKUP(data!K695, avatar_ref!$A$1:$D$31, 3, FALSE)</f>
        <v>white/asian</v>
      </c>
      <c r="K536" s="14" t="s">
        <v>123</v>
      </c>
      <c r="L536" s="19" t="s">
        <v>30</v>
      </c>
      <c r="M536" s="20" t="str">
        <f>IF(L536="other",VLOOKUP(data!P695, avatar_ref!$A$1:$D$31, 4, FALSE),VLOOKUP(data!F695,avatar_ref!$A$1:$D$31, 4,FALSE))</f>
        <v>Amy</v>
      </c>
      <c r="N536" s="20" t="str">
        <f>IF(L536="other",VLOOKUP(data!P695, avatar_ref!$A$1:$D$31, 2, FALSE),VLOOKUP(data!F695,avatar_ref!$A$1:$D$31, 2,FALSE))</f>
        <v>f</v>
      </c>
      <c r="O536" s="20" t="str">
        <f>IF(L536="other",VLOOKUP(data!P695, avatar_ref!$A$1:$D$31, 3, FALSE),VLOOKUP(data!F695,avatar_ref!$A$1:$D$31, 3,FALSE))</f>
        <v>black</v>
      </c>
      <c r="P536" s="19" t="s">
        <v>165</v>
      </c>
      <c r="Q536" s="27">
        <v>1</v>
      </c>
      <c r="R536" s="27">
        <v>0</v>
      </c>
      <c r="S536" s="28" t="s">
        <v>146</v>
      </c>
      <c r="T536" s="28" t="s">
        <v>147</v>
      </c>
      <c r="U536" s="28" t="s">
        <v>147</v>
      </c>
      <c r="V536" s="28" t="s">
        <v>146</v>
      </c>
      <c r="W536" s="28" t="s">
        <v>147</v>
      </c>
      <c r="X536" s="30">
        <v>18</v>
      </c>
      <c r="Y536" s="30">
        <f>IF(Q536=1,100-X536,X536)</f>
        <v>82</v>
      </c>
      <c r="Z536" s="31" t="s">
        <v>146</v>
      </c>
      <c r="AA536" s="30" t="b">
        <v>1</v>
      </c>
      <c r="AB536" s="30" t="b">
        <v>0</v>
      </c>
      <c r="AC536" s="25">
        <v>1682619191008</v>
      </c>
      <c r="AD536" s="25">
        <v>1682619642368</v>
      </c>
      <c r="AE536" s="25">
        <v>1682619754462</v>
      </c>
      <c r="AF536" s="25">
        <v>1682619757596</v>
      </c>
      <c r="AG536" s="33"/>
      <c r="AH536" s="33"/>
      <c r="AI536" s="33"/>
    </row>
    <row r="537" spans="1:35" s="2" customFormat="1" ht="20" customHeight="1" x14ac:dyDescent="0.15">
      <c r="A537" s="8">
        <v>5</v>
      </c>
      <c r="B537" s="8">
        <v>2</v>
      </c>
      <c r="C537" s="23" t="s">
        <v>120</v>
      </c>
      <c r="D537" s="8">
        <v>18</v>
      </c>
      <c r="E537" s="10" t="str">
        <f>VLOOKUP(data!F696, avatar_ref!$A$1:$D$31, 4, FALSE)</f>
        <v>Susan</v>
      </c>
      <c r="F537" s="11" t="s">
        <v>208</v>
      </c>
      <c r="G537" s="11" t="s">
        <v>209</v>
      </c>
      <c r="H537" s="14" t="s">
        <v>119</v>
      </c>
      <c r="I537" s="15" t="str">
        <f>VLOOKUP(data!K696, avatar_ref!$A$1:$D$31, 2, FALSE)</f>
        <v>m</v>
      </c>
      <c r="J537" s="15" t="str">
        <f>VLOOKUP(data!K696, avatar_ref!$A$1:$D$31, 3, FALSE)</f>
        <v>white/asian</v>
      </c>
      <c r="K537" s="14" t="s">
        <v>123</v>
      </c>
      <c r="L537" s="19" t="s">
        <v>30</v>
      </c>
      <c r="M537" s="20" t="str">
        <f>IF(L537="other",VLOOKUP(data!P696, avatar_ref!$A$1:$D$31, 4, FALSE),VLOOKUP(data!F696,avatar_ref!$A$1:$D$31, 4,FALSE))</f>
        <v>Amy</v>
      </c>
      <c r="N537" s="20" t="str">
        <f>IF(L537="other",VLOOKUP(data!P696, avatar_ref!$A$1:$D$31, 2, FALSE),VLOOKUP(data!F696,avatar_ref!$A$1:$D$31, 2,FALSE))</f>
        <v>f</v>
      </c>
      <c r="O537" s="20" t="str">
        <f>IF(L537="other",VLOOKUP(data!P696, avatar_ref!$A$1:$D$31, 3, FALSE),VLOOKUP(data!F696,avatar_ref!$A$1:$D$31, 3,FALSE))</f>
        <v>black</v>
      </c>
      <c r="P537" s="19" t="s">
        <v>165</v>
      </c>
      <c r="Q537" s="27">
        <v>0</v>
      </c>
      <c r="R537" s="27">
        <v>0</v>
      </c>
      <c r="S537" s="28" t="s">
        <v>154</v>
      </c>
      <c r="T537" s="28" t="s">
        <v>155</v>
      </c>
      <c r="U537" s="28" t="s">
        <v>155</v>
      </c>
      <c r="V537" s="28" t="s">
        <v>155</v>
      </c>
      <c r="W537" s="28" t="s">
        <v>154</v>
      </c>
      <c r="X537" s="30">
        <v>89</v>
      </c>
      <c r="Y537" s="30">
        <f>IF(Q537=1,100-X537,X537)</f>
        <v>89</v>
      </c>
      <c r="Z537" s="31" t="s">
        <v>154</v>
      </c>
      <c r="AA537" s="30" t="b">
        <v>1</v>
      </c>
      <c r="AB537" s="30" t="b">
        <v>0</v>
      </c>
      <c r="AC537" s="25">
        <v>1682619191008</v>
      </c>
      <c r="AD537" s="25">
        <v>1682619642368</v>
      </c>
      <c r="AE537" s="25">
        <v>1682619759316</v>
      </c>
      <c r="AF537" s="25">
        <v>1682619762102</v>
      </c>
      <c r="AG537" s="33"/>
      <c r="AH537" s="33"/>
      <c r="AI537" s="33"/>
    </row>
    <row r="538" spans="1:35" s="2" customFormat="1" ht="20" customHeight="1" x14ac:dyDescent="0.15">
      <c r="A538" s="8">
        <v>5</v>
      </c>
      <c r="B538" s="8">
        <v>2</v>
      </c>
      <c r="C538" s="23" t="s">
        <v>120</v>
      </c>
      <c r="D538" s="8">
        <v>19</v>
      </c>
      <c r="E538" s="10" t="str">
        <f>VLOOKUP(data!F697, avatar_ref!$A$1:$D$31, 4, FALSE)</f>
        <v>Susan</v>
      </c>
      <c r="F538" s="11" t="s">
        <v>208</v>
      </c>
      <c r="G538" s="11" t="s">
        <v>209</v>
      </c>
      <c r="H538" s="14" t="s">
        <v>119</v>
      </c>
      <c r="I538" s="15" t="str">
        <f>VLOOKUP(data!K697, avatar_ref!$A$1:$D$31, 2, FALSE)</f>
        <v>m</v>
      </c>
      <c r="J538" s="15" t="str">
        <f>VLOOKUP(data!K697, avatar_ref!$A$1:$D$31, 3, FALSE)</f>
        <v>white/asian</v>
      </c>
      <c r="K538" s="14" t="s">
        <v>123</v>
      </c>
      <c r="L538" s="19" t="s">
        <v>30</v>
      </c>
      <c r="M538" s="20" t="str">
        <f>IF(L538="other",VLOOKUP(data!P697, avatar_ref!$A$1:$D$31, 4, FALSE),VLOOKUP(data!F697,avatar_ref!$A$1:$D$31, 4,FALSE))</f>
        <v>Amy</v>
      </c>
      <c r="N538" s="20" t="str">
        <f>IF(L538="other",VLOOKUP(data!P697, avatar_ref!$A$1:$D$31, 2, FALSE),VLOOKUP(data!F697,avatar_ref!$A$1:$D$31, 2,FALSE))</f>
        <v>f</v>
      </c>
      <c r="O538" s="20" t="str">
        <f>IF(L538="other",VLOOKUP(data!P697, avatar_ref!$A$1:$D$31, 3, FALSE),VLOOKUP(data!F697,avatar_ref!$A$1:$D$31, 3,FALSE))</f>
        <v>black</v>
      </c>
      <c r="P538" s="19" t="s">
        <v>165</v>
      </c>
      <c r="Q538" s="27">
        <v>0</v>
      </c>
      <c r="R538" s="27">
        <v>0</v>
      </c>
      <c r="S538" s="28" t="s">
        <v>126</v>
      </c>
      <c r="T538" s="28" t="s">
        <v>127</v>
      </c>
      <c r="U538" s="28" t="s">
        <v>127</v>
      </c>
      <c r="V538" s="28" t="s">
        <v>127</v>
      </c>
      <c r="W538" s="28" t="s">
        <v>126</v>
      </c>
      <c r="X538" s="30">
        <v>91</v>
      </c>
      <c r="Y538" s="30">
        <f>IF(Q538=1,100-X538,X538)</f>
        <v>91</v>
      </c>
      <c r="Z538" s="31" t="s">
        <v>126</v>
      </c>
      <c r="AA538" s="30" t="b">
        <v>1</v>
      </c>
      <c r="AB538" s="30" t="b">
        <v>0</v>
      </c>
      <c r="AC538" s="25">
        <v>1682619191008</v>
      </c>
      <c r="AD538" s="25">
        <v>1682619642368</v>
      </c>
      <c r="AE538" s="25">
        <v>1682619763932</v>
      </c>
      <c r="AF538" s="25">
        <v>1682619765801</v>
      </c>
      <c r="AG538" s="33">
        <v>20</v>
      </c>
      <c r="AH538" s="33">
        <v>1682619766661</v>
      </c>
      <c r="AI538" s="33">
        <v>1682619775268</v>
      </c>
    </row>
    <row r="539" spans="1:35" s="2" customFormat="1" ht="20" customHeight="1" x14ac:dyDescent="0.15">
      <c r="A539" s="8">
        <v>5</v>
      </c>
      <c r="B539" s="8">
        <v>3</v>
      </c>
      <c r="C539" s="23" t="s">
        <v>120</v>
      </c>
      <c r="D539" s="8">
        <v>0</v>
      </c>
      <c r="E539" s="10" t="str">
        <f>VLOOKUP(data!F698, avatar_ref!$A$1:$D$31, 4, FALSE)</f>
        <v>Susan</v>
      </c>
      <c r="F539" s="11" t="s">
        <v>208</v>
      </c>
      <c r="G539" s="11" t="s">
        <v>209</v>
      </c>
      <c r="H539" s="14" t="s">
        <v>29</v>
      </c>
      <c r="I539" s="15" t="str">
        <f>VLOOKUP(data!K698, avatar_ref!$A$1:$D$31, 2, FALSE)</f>
        <v>m</v>
      </c>
      <c r="J539" s="15" t="str">
        <f>VLOOKUP(data!K698, avatar_ref!$A$1:$D$31, 3, FALSE)</f>
        <v>white/asian</v>
      </c>
      <c r="K539" s="14" t="s">
        <v>36</v>
      </c>
      <c r="L539" s="19" t="s">
        <v>76</v>
      </c>
      <c r="M539" s="20" t="str">
        <f>IF(L539="other",VLOOKUP(data!P698, avatar_ref!$A$1:$D$31, 4, FALSE),VLOOKUP(data!F698,avatar_ref!$A$1:$D$31, 4,FALSE))</f>
        <v>Susan</v>
      </c>
      <c r="N539" s="20" t="str">
        <f>IF(L539="other",VLOOKUP(data!P698, avatar_ref!$A$1:$D$31, 2, FALSE),VLOOKUP(data!F698,avatar_ref!$A$1:$D$31, 2,FALSE))</f>
        <v>f</v>
      </c>
      <c r="O539" s="20" t="str">
        <f>IF(L539="other",VLOOKUP(data!P698, avatar_ref!$A$1:$D$31, 3, FALSE),VLOOKUP(data!F698,avatar_ref!$A$1:$D$31, 3,FALSE))</f>
        <v>white</v>
      </c>
      <c r="P539" s="19" t="s">
        <v>165</v>
      </c>
      <c r="Q539" s="27">
        <v>1</v>
      </c>
      <c r="R539" s="27">
        <v>1</v>
      </c>
      <c r="S539" s="28" t="s">
        <v>168</v>
      </c>
      <c r="T539" s="28" t="s">
        <v>169</v>
      </c>
      <c r="U539" s="28" t="s">
        <v>168</v>
      </c>
      <c r="V539" s="28" t="s">
        <v>168</v>
      </c>
      <c r="W539" s="28" t="s">
        <v>169</v>
      </c>
      <c r="X539" s="30">
        <v>19</v>
      </c>
      <c r="Y539" s="30">
        <f>IF(Q539=1,100-X539,X539)</f>
        <v>81</v>
      </c>
      <c r="Z539" s="31" t="s">
        <v>168</v>
      </c>
      <c r="AA539" s="30" t="b">
        <v>1</v>
      </c>
      <c r="AB539" s="30" t="b">
        <v>1</v>
      </c>
      <c r="AC539" s="25">
        <v>1682619191008</v>
      </c>
      <c r="AD539" s="25">
        <v>1682619775268</v>
      </c>
      <c r="AE539" s="25">
        <v>1682619780235</v>
      </c>
      <c r="AF539" s="25">
        <v>1682619785040</v>
      </c>
      <c r="AG539" s="33"/>
      <c r="AH539" s="33"/>
      <c r="AI539" s="33"/>
    </row>
    <row r="540" spans="1:35" s="2" customFormat="1" ht="20" customHeight="1" x14ac:dyDescent="0.15">
      <c r="A540" s="8">
        <v>5</v>
      </c>
      <c r="B540" s="8">
        <v>3</v>
      </c>
      <c r="C540" s="23" t="s">
        <v>120</v>
      </c>
      <c r="D540" s="8">
        <v>1</v>
      </c>
      <c r="E540" s="10" t="str">
        <f>VLOOKUP(data!F699, avatar_ref!$A$1:$D$31, 4, FALSE)</f>
        <v>Susan</v>
      </c>
      <c r="F540" s="11" t="s">
        <v>208</v>
      </c>
      <c r="G540" s="11" t="s">
        <v>209</v>
      </c>
      <c r="H540" s="14" t="s">
        <v>29</v>
      </c>
      <c r="I540" s="15" t="str">
        <f>VLOOKUP(data!K699, avatar_ref!$A$1:$D$31, 2, FALSE)</f>
        <v>m</v>
      </c>
      <c r="J540" s="15" t="str">
        <f>VLOOKUP(data!K699, avatar_ref!$A$1:$D$31, 3, FALSE)</f>
        <v>white/asian</v>
      </c>
      <c r="K540" s="14" t="s">
        <v>36</v>
      </c>
      <c r="L540" s="19" t="s">
        <v>76</v>
      </c>
      <c r="M540" s="20" t="str">
        <f>IF(L540="other",VLOOKUP(data!P699, avatar_ref!$A$1:$D$31, 4, FALSE),VLOOKUP(data!F699,avatar_ref!$A$1:$D$31, 4,FALSE))</f>
        <v>Susan</v>
      </c>
      <c r="N540" s="20" t="str">
        <f>IF(L540="other",VLOOKUP(data!P699, avatar_ref!$A$1:$D$31, 2, FALSE),VLOOKUP(data!F699,avatar_ref!$A$1:$D$31, 2,FALSE))</f>
        <v>f</v>
      </c>
      <c r="O540" s="20" t="str">
        <f>IF(L540="other",VLOOKUP(data!P699, avatar_ref!$A$1:$D$31, 3, FALSE),VLOOKUP(data!F699,avatar_ref!$A$1:$D$31, 3,FALSE))</f>
        <v>white</v>
      </c>
      <c r="P540" s="19" t="s">
        <v>165</v>
      </c>
      <c r="Q540" s="27">
        <v>0</v>
      </c>
      <c r="R540" s="27">
        <v>0</v>
      </c>
      <c r="S540" s="28" t="s">
        <v>182</v>
      </c>
      <c r="T540" s="28" t="s">
        <v>183</v>
      </c>
      <c r="U540" s="28" t="s">
        <v>183</v>
      </c>
      <c r="V540" s="28" t="s">
        <v>183</v>
      </c>
      <c r="W540" s="28" t="s">
        <v>182</v>
      </c>
      <c r="X540" s="30">
        <v>76</v>
      </c>
      <c r="Y540" s="30">
        <f>IF(Q540=1,100-X540,X540)</f>
        <v>76</v>
      </c>
      <c r="Z540" s="31" t="s">
        <v>182</v>
      </c>
      <c r="AA540" s="30" t="b">
        <v>1</v>
      </c>
      <c r="AB540" s="30" t="b">
        <v>0</v>
      </c>
      <c r="AC540" s="25">
        <v>1682619191008</v>
      </c>
      <c r="AD540" s="25">
        <v>1682619775268</v>
      </c>
      <c r="AE540" s="25">
        <v>1682619786460</v>
      </c>
      <c r="AF540" s="25">
        <v>1682619788565</v>
      </c>
      <c r="AG540" s="33"/>
      <c r="AH540" s="33"/>
      <c r="AI540" s="33"/>
    </row>
    <row r="541" spans="1:35" s="2" customFormat="1" ht="20" customHeight="1" x14ac:dyDescent="0.15">
      <c r="A541" s="8">
        <v>5</v>
      </c>
      <c r="B541" s="8">
        <v>3</v>
      </c>
      <c r="C541" s="23" t="s">
        <v>120</v>
      </c>
      <c r="D541" s="8">
        <v>2</v>
      </c>
      <c r="E541" s="10" t="str">
        <f>VLOOKUP(data!F700, avatar_ref!$A$1:$D$31, 4, FALSE)</f>
        <v>Susan</v>
      </c>
      <c r="F541" s="11" t="s">
        <v>208</v>
      </c>
      <c r="G541" s="11" t="s">
        <v>209</v>
      </c>
      <c r="H541" s="14" t="s">
        <v>29</v>
      </c>
      <c r="I541" s="15" t="str">
        <f>VLOOKUP(data!K700, avatar_ref!$A$1:$D$31, 2, FALSE)</f>
        <v>m</v>
      </c>
      <c r="J541" s="15" t="str">
        <f>VLOOKUP(data!K700, avatar_ref!$A$1:$D$31, 3, FALSE)</f>
        <v>white/asian</v>
      </c>
      <c r="K541" s="14" t="s">
        <v>36</v>
      </c>
      <c r="L541" s="19" t="s">
        <v>76</v>
      </c>
      <c r="M541" s="20" t="str">
        <f>IF(L541="other",VLOOKUP(data!P700, avatar_ref!$A$1:$D$31, 4, FALSE),VLOOKUP(data!F700,avatar_ref!$A$1:$D$31, 4,FALSE))</f>
        <v>Susan</v>
      </c>
      <c r="N541" s="20" t="str">
        <f>IF(L541="other",VLOOKUP(data!P700, avatar_ref!$A$1:$D$31, 2, FALSE),VLOOKUP(data!F700,avatar_ref!$A$1:$D$31, 2,FALSE))</f>
        <v>f</v>
      </c>
      <c r="O541" s="20" t="str">
        <f>IF(L541="other",VLOOKUP(data!P700, avatar_ref!$A$1:$D$31, 3, FALSE),VLOOKUP(data!F700,avatar_ref!$A$1:$D$31, 3,FALSE))</f>
        <v>white</v>
      </c>
      <c r="P541" s="19" t="s">
        <v>165</v>
      </c>
      <c r="Q541" s="27">
        <v>1</v>
      </c>
      <c r="R541" s="27">
        <v>0</v>
      </c>
      <c r="S541" s="28" t="s">
        <v>174</v>
      </c>
      <c r="T541" s="28" t="s">
        <v>175</v>
      </c>
      <c r="U541" s="28" t="s">
        <v>175</v>
      </c>
      <c r="V541" s="28" t="s">
        <v>174</v>
      </c>
      <c r="W541" s="28" t="s">
        <v>175</v>
      </c>
      <c r="X541" s="30">
        <v>15</v>
      </c>
      <c r="Y541" s="30">
        <f>IF(Q541=1,100-X541,X541)</f>
        <v>85</v>
      </c>
      <c r="Z541" s="31" t="s">
        <v>174</v>
      </c>
      <c r="AA541" s="30" t="b">
        <v>1</v>
      </c>
      <c r="AB541" s="30" t="b">
        <v>0</v>
      </c>
      <c r="AC541" s="25">
        <v>1682619191008</v>
      </c>
      <c r="AD541" s="25">
        <v>1682619775268</v>
      </c>
      <c r="AE541" s="25">
        <v>1682619790435</v>
      </c>
      <c r="AF541" s="25">
        <v>1682619794983</v>
      </c>
      <c r="AG541" s="33"/>
      <c r="AH541" s="33"/>
      <c r="AI541" s="33"/>
    </row>
    <row r="542" spans="1:35" s="2" customFormat="1" ht="20" customHeight="1" x14ac:dyDescent="0.15">
      <c r="A542" s="8">
        <v>5</v>
      </c>
      <c r="B542" s="8">
        <v>3</v>
      </c>
      <c r="C542" s="23" t="s">
        <v>120</v>
      </c>
      <c r="D542" s="8">
        <v>3</v>
      </c>
      <c r="E542" s="10" t="str">
        <f>VLOOKUP(data!F701, avatar_ref!$A$1:$D$31, 4, FALSE)</f>
        <v>Susan</v>
      </c>
      <c r="F542" s="11" t="s">
        <v>208</v>
      </c>
      <c r="G542" s="11" t="s">
        <v>209</v>
      </c>
      <c r="H542" s="14" t="s">
        <v>29</v>
      </c>
      <c r="I542" s="15" t="str">
        <f>VLOOKUP(data!K701, avatar_ref!$A$1:$D$31, 2, FALSE)</f>
        <v>m</v>
      </c>
      <c r="J542" s="15" t="str">
        <f>VLOOKUP(data!K701, avatar_ref!$A$1:$D$31, 3, FALSE)</f>
        <v>white/asian</v>
      </c>
      <c r="K542" s="14" t="s">
        <v>36</v>
      </c>
      <c r="L542" s="19" t="s">
        <v>76</v>
      </c>
      <c r="M542" s="20" t="str">
        <f>IF(L542="other",VLOOKUP(data!P701, avatar_ref!$A$1:$D$31, 4, FALSE),VLOOKUP(data!F701,avatar_ref!$A$1:$D$31, 4,FALSE))</f>
        <v>Susan</v>
      </c>
      <c r="N542" s="20" t="str">
        <f>IF(L542="other",VLOOKUP(data!P701, avatar_ref!$A$1:$D$31, 2, FALSE),VLOOKUP(data!F701,avatar_ref!$A$1:$D$31, 2,FALSE))</f>
        <v>f</v>
      </c>
      <c r="O542" s="20" t="str">
        <f>IF(L542="other",VLOOKUP(data!P701, avatar_ref!$A$1:$D$31, 3, FALSE),VLOOKUP(data!F701,avatar_ref!$A$1:$D$31, 3,FALSE))</f>
        <v>white</v>
      </c>
      <c r="P542" s="19" t="s">
        <v>165</v>
      </c>
      <c r="Q542" s="27">
        <v>1</v>
      </c>
      <c r="R542" s="27">
        <v>0</v>
      </c>
      <c r="S542" s="28" t="s">
        <v>180</v>
      </c>
      <c r="T542" s="28" t="s">
        <v>181</v>
      </c>
      <c r="U542" s="28" t="s">
        <v>181</v>
      </c>
      <c r="V542" s="28" t="s">
        <v>180</v>
      </c>
      <c r="W542" s="28" t="s">
        <v>181</v>
      </c>
      <c r="X542" s="30">
        <v>28</v>
      </c>
      <c r="Y542" s="30">
        <f>IF(Q542=1,100-X542,X542)</f>
        <v>72</v>
      </c>
      <c r="Z542" s="31" t="s">
        <v>180</v>
      </c>
      <c r="AA542" s="30" t="b">
        <v>1</v>
      </c>
      <c r="AB542" s="30" t="b">
        <v>0</v>
      </c>
      <c r="AC542" s="25">
        <v>1682619191008</v>
      </c>
      <c r="AD542" s="25">
        <v>1682619775268</v>
      </c>
      <c r="AE542" s="25">
        <v>1682619796560</v>
      </c>
      <c r="AF542" s="25">
        <v>1682619800329</v>
      </c>
      <c r="AG542" s="33"/>
      <c r="AH542" s="33"/>
      <c r="AI542" s="33"/>
    </row>
    <row r="543" spans="1:35" s="2" customFormat="1" ht="20" customHeight="1" x14ac:dyDescent="0.15">
      <c r="A543" s="8">
        <v>5</v>
      </c>
      <c r="B543" s="8">
        <v>3</v>
      </c>
      <c r="C543" s="23" t="s">
        <v>120</v>
      </c>
      <c r="D543" s="8">
        <v>4</v>
      </c>
      <c r="E543" s="10" t="str">
        <f>VLOOKUP(data!F702, avatar_ref!$A$1:$D$31, 4, FALSE)</f>
        <v>Susan</v>
      </c>
      <c r="F543" s="11" t="s">
        <v>208</v>
      </c>
      <c r="G543" s="11" t="s">
        <v>209</v>
      </c>
      <c r="H543" s="14" t="s">
        <v>29</v>
      </c>
      <c r="I543" s="15" t="str">
        <f>VLOOKUP(data!K702, avatar_ref!$A$1:$D$31, 2, FALSE)</f>
        <v>m</v>
      </c>
      <c r="J543" s="15" t="str">
        <f>VLOOKUP(data!K702, avatar_ref!$A$1:$D$31, 3, FALSE)</f>
        <v>white/asian</v>
      </c>
      <c r="K543" s="14" t="s">
        <v>36</v>
      </c>
      <c r="L543" s="19" t="s">
        <v>76</v>
      </c>
      <c r="M543" s="20" t="str">
        <f>IF(L543="other",VLOOKUP(data!P702, avatar_ref!$A$1:$D$31, 4, FALSE),VLOOKUP(data!F702,avatar_ref!$A$1:$D$31, 4,FALSE))</f>
        <v>Susan</v>
      </c>
      <c r="N543" s="20" t="str">
        <f>IF(L543="other",VLOOKUP(data!P702, avatar_ref!$A$1:$D$31, 2, FALSE),VLOOKUP(data!F702,avatar_ref!$A$1:$D$31, 2,FALSE))</f>
        <v>f</v>
      </c>
      <c r="O543" s="20" t="str">
        <f>IF(L543="other",VLOOKUP(data!P702, avatar_ref!$A$1:$D$31, 3, FALSE),VLOOKUP(data!F702,avatar_ref!$A$1:$D$31, 3,FALSE))</f>
        <v>white</v>
      </c>
      <c r="P543" s="19" t="s">
        <v>165</v>
      </c>
      <c r="Q543" s="27">
        <v>0</v>
      </c>
      <c r="R543" s="27">
        <v>1</v>
      </c>
      <c r="S543" s="28" t="s">
        <v>198</v>
      </c>
      <c r="T543" s="28" t="s">
        <v>199</v>
      </c>
      <c r="U543" s="28" t="s">
        <v>198</v>
      </c>
      <c r="V543" s="28" t="s">
        <v>199</v>
      </c>
      <c r="W543" s="28" t="s">
        <v>198</v>
      </c>
      <c r="X543" s="30">
        <v>84</v>
      </c>
      <c r="Y543" s="30">
        <f>IF(Q543=1,100-X543,X543)</f>
        <v>84</v>
      </c>
      <c r="Z543" s="31" t="s">
        <v>198</v>
      </c>
      <c r="AA543" s="30" t="b">
        <v>1</v>
      </c>
      <c r="AB543" s="30" t="b">
        <v>1</v>
      </c>
      <c r="AC543" s="25">
        <v>1682619191008</v>
      </c>
      <c r="AD543" s="25">
        <v>1682619775268</v>
      </c>
      <c r="AE543" s="25">
        <v>1682619802371</v>
      </c>
      <c r="AF543" s="25">
        <v>1682619805229</v>
      </c>
      <c r="AG543" s="33"/>
      <c r="AH543" s="33"/>
      <c r="AI543" s="33"/>
    </row>
    <row r="544" spans="1:35" s="2" customFormat="1" ht="20" customHeight="1" x14ac:dyDescent="0.15">
      <c r="A544" s="8">
        <v>5</v>
      </c>
      <c r="B544" s="8">
        <v>3</v>
      </c>
      <c r="C544" s="23" t="s">
        <v>120</v>
      </c>
      <c r="D544" s="8">
        <v>5</v>
      </c>
      <c r="E544" s="10" t="str">
        <f>VLOOKUP(data!F703, avatar_ref!$A$1:$D$31, 4, FALSE)</f>
        <v>Susan</v>
      </c>
      <c r="F544" s="11" t="s">
        <v>208</v>
      </c>
      <c r="G544" s="11" t="s">
        <v>209</v>
      </c>
      <c r="H544" s="14" t="s">
        <v>29</v>
      </c>
      <c r="I544" s="15" t="str">
        <f>VLOOKUP(data!K703, avatar_ref!$A$1:$D$31, 2, FALSE)</f>
        <v>m</v>
      </c>
      <c r="J544" s="15" t="str">
        <f>VLOOKUP(data!K703, avatar_ref!$A$1:$D$31, 3, FALSE)</f>
        <v>white/asian</v>
      </c>
      <c r="K544" s="14" t="s">
        <v>36</v>
      </c>
      <c r="L544" s="19" t="s">
        <v>76</v>
      </c>
      <c r="M544" s="20" t="str">
        <f>IF(L544="other",VLOOKUP(data!P703, avatar_ref!$A$1:$D$31, 4, FALSE),VLOOKUP(data!F703,avatar_ref!$A$1:$D$31, 4,FALSE))</f>
        <v>Susan</v>
      </c>
      <c r="N544" s="20" t="str">
        <f>IF(L544="other",VLOOKUP(data!P703, avatar_ref!$A$1:$D$31, 2, FALSE),VLOOKUP(data!F703,avatar_ref!$A$1:$D$31, 2,FALSE))</f>
        <v>f</v>
      </c>
      <c r="O544" s="20" t="str">
        <f>IF(L544="other",VLOOKUP(data!P703, avatar_ref!$A$1:$D$31, 3, FALSE),VLOOKUP(data!F703,avatar_ref!$A$1:$D$31, 3,FALSE))</f>
        <v>white</v>
      </c>
      <c r="P544" s="19" t="s">
        <v>165</v>
      </c>
      <c r="Q544" s="27">
        <v>1</v>
      </c>
      <c r="R544" s="27">
        <v>0</v>
      </c>
      <c r="S544" s="28" t="s">
        <v>166</v>
      </c>
      <c r="T544" s="28" t="s">
        <v>167</v>
      </c>
      <c r="U544" s="28" t="s">
        <v>167</v>
      </c>
      <c r="V544" s="28" t="s">
        <v>166</v>
      </c>
      <c r="W544" s="28" t="s">
        <v>167</v>
      </c>
      <c r="X544" s="30">
        <v>16</v>
      </c>
      <c r="Y544" s="30">
        <f>IF(Q544=1,100-X544,X544)</f>
        <v>84</v>
      </c>
      <c r="Z544" s="31" t="s">
        <v>166</v>
      </c>
      <c r="AA544" s="30" t="b">
        <v>1</v>
      </c>
      <c r="AB544" s="30" t="b">
        <v>0</v>
      </c>
      <c r="AC544" s="25">
        <v>1682619191008</v>
      </c>
      <c r="AD544" s="25">
        <v>1682619775268</v>
      </c>
      <c r="AE544" s="25">
        <v>1682619806852</v>
      </c>
      <c r="AF544" s="25">
        <v>1682619809429</v>
      </c>
      <c r="AG544" s="33"/>
      <c r="AH544" s="33"/>
      <c r="AI544" s="33"/>
    </row>
    <row r="545" spans="1:35" s="2" customFormat="1" ht="20" customHeight="1" x14ac:dyDescent="0.15">
      <c r="A545" s="8">
        <v>5</v>
      </c>
      <c r="B545" s="8">
        <v>3</v>
      </c>
      <c r="C545" s="23" t="s">
        <v>120</v>
      </c>
      <c r="D545" s="8">
        <v>6</v>
      </c>
      <c r="E545" s="10" t="str">
        <f>VLOOKUP(data!F704, avatar_ref!$A$1:$D$31, 4, FALSE)</f>
        <v>Susan</v>
      </c>
      <c r="F545" s="11" t="s">
        <v>208</v>
      </c>
      <c r="G545" s="11" t="s">
        <v>209</v>
      </c>
      <c r="H545" s="14" t="s">
        <v>29</v>
      </c>
      <c r="I545" s="15" t="str">
        <f>VLOOKUP(data!K704, avatar_ref!$A$1:$D$31, 2, FALSE)</f>
        <v>m</v>
      </c>
      <c r="J545" s="15" t="str">
        <f>VLOOKUP(data!K704, avatar_ref!$A$1:$D$31, 3, FALSE)</f>
        <v>white/asian</v>
      </c>
      <c r="K545" s="14" t="s">
        <v>36</v>
      </c>
      <c r="L545" s="19" t="s">
        <v>76</v>
      </c>
      <c r="M545" s="20" t="str">
        <f>IF(L545="other",VLOOKUP(data!P704, avatar_ref!$A$1:$D$31, 4, FALSE),VLOOKUP(data!F704,avatar_ref!$A$1:$D$31, 4,FALSE))</f>
        <v>Susan</v>
      </c>
      <c r="N545" s="20" t="str">
        <f>IF(L545="other",VLOOKUP(data!P704, avatar_ref!$A$1:$D$31, 2, FALSE),VLOOKUP(data!F704,avatar_ref!$A$1:$D$31, 2,FALSE))</f>
        <v>f</v>
      </c>
      <c r="O545" s="20" t="str">
        <f>IF(L545="other",VLOOKUP(data!P704, avatar_ref!$A$1:$D$31, 3, FALSE),VLOOKUP(data!F704,avatar_ref!$A$1:$D$31, 3,FALSE))</f>
        <v>white</v>
      </c>
      <c r="P545" s="19" t="s">
        <v>165</v>
      </c>
      <c r="Q545" s="27">
        <v>0</v>
      </c>
      <c r="R545" s="27">
        <v>0</v>
      </c>
      <c r="S545" s="28" t="s">
        <v>188</v>
      </c>
      <c r="T545" s="28" t="s">
        <v>189</v>
      </c>
      <c r="U545" s="28" t="s">
        <v>189</v>
      </c>
      <c r="V545" s="28" t="s">
        <v>189</v>
      </c>
      <c r="W545" s="28" t="s">
        <v>188</v>
      </c>
      <c r="X545" s="30">
        <v>86</v>
      </c>
      <c r="Y545" s="30">
        <f>IF(Q545=1,100-X545,X545)</f>
        <v>86</v>
      </c>
      <c r="Z545" s="31" t="s">
        <v>188</v>
      </c>
      <c r="AA545" s="30" t="b">
        <v>1</v>
      </c>
      <c r="AB545" s="30" t="b">
        <v>0</v>
      </c>
      <c r="AC545" s="25">
        <v>1682619191008</v>
      </c>
      <c r="AD545" s="25">
        <v>1682619775268</v>
      </c>
      <c r="AE545" s="25">
        <v>1682619810922</v>
      </c>
      <c r="AF545" s="25">
        <v>1682619813225</v>
      </c>
      <c r="AG545" s="33"/>
      <c r="AH545" s="33"/>
      <c r="AI545" s="33"/>
    </row>
    <row r="546" spans="1:35" s="2" customFormat="1" ht="20" customHeight="1" x14ac:dyDescent="0.15">
      <c r="A546" s="8">
        <v>5</v>
      </c>
      <c r="B546" s="8">
        <v>3</v>
      </c>
      <c r="C546" s="23" t="s">
        <v>120</v>
      </c>
      <c r="D546" s="8">
        <v>7</v>
      </c>
      <c r="E546" s="10" t="str">
        <f>VLOOKUP(data!F705, avatar_ref!$A$1:$D$31, 4, FALSE)</f>
        <v>Susan</v>
      </c>
      <c r="F546" s="11" t="s">
        <v>208</v>
      </c>
      <c r="G546" s="11" t="s">
        <v>209</v>
      </c>
      <c r="H546" s="14" t="s">
        <v>29</v>
      </c>
      <c r="I546" s="15" t="str">
        <f>VLOOKUP(data!K705, avatar_ref!$A$1:$D$31, 2, FALSE)</f>
        <v>m</v>
      </c>
      <c r="J546" s="15" t="str">
        <f>VLOOKUP(data!K705, avatar_ref!$A$1:$D$31, 3, FALSE)</f>
        <v>white/asian</v>
      </c>
      <c r="K546" s="14" t="s">
        <v>36</v>
      </c>
      <c r="L546" s="19" t="s">
        <v>76</v>
      </c>
      <c r="M546" s="20" t="str">
        <f>IF(L546="other",VLOOKUP(data!P705, avatar_ref!$A$1:$D$31, 4, FALSE),VLOOKUP(data!F705,avatar_ref!$A$1:$D$31, 4,FALSE))</f>
        <v>Susan</v>
      </c>
      <c r="N546" s="20" t="str">
        <f>IF(L546="other",VLOOKUP(data!P705, avatar_ref!$A$1:$D$31, 2, FALSE),VLOOKUP(data!F705,avatar_ref!$A$1:$D$31, 2,FALSE))</f>
        <v>f</v>
      </c>
      <c r="O546" s="20" t="str">
        <f>IF(L546="other",VLOOKUP(data!P705, avatar_ref!$A$1:$D$31, 3, FALSE),VLOOKUP(data!F705,avatar_ref!$A$1:$D$31, 3,FALSE))</f>
        <v>white</v>
      </c>
      <c r="P546" s="19" t="s">
        <v>165</v>
      </c>
      <c r="Q546" s="27">
        <v>0</v>
      </c>
      <c r="R546" s="27">
        <v>0</v>
      </c>
      <c r="S546" s="28" t="s">
        <v>163</v>
      </c>
      <c r="T546" s="28" t="s">
        <v>164</v>
      </c>
      <c r="U546" s="28" t="s">
        <v>164</v>
      </c>
      <c r="V546" s="28" t="s">
        <v>164</v>
      </c>
      <c r="W546" s="28" t="s">
        <v>163</v>
      </c>
      <c r="X546" s="30">
        <v>86</v>
      </c>
      <c r="Y546" s="30">
        <f>IF(Q546=1,100-X546,X546)</f>
        <v>86</v>
      </c>
      <c r="Z546" s="31" t="s">
        <v>163</v>
      </c>
      <c r="AA546" s="30" t="b">
        <v>1</v>
      </c>
      <c r="AB546" s="30" t="b">
        <v>0</v>
      </c>
      <c r="AC546" s="25">
        <v>1682619191008</v>
      </c>
      <c r="AD546" s="25">
        <v>1682619775268</v>
      </c>
      <c r="AE546" s="25">
        <v>1682619814715</v>
      </c>
      <c r="AF546" s="25">
        <v>1682619817638</v>
      </c>
      <c r="AG546" s="33"/>
      <c r="AH546" s="33"/>
      <c r="AI546" s="33"/>
    </row>
    <row r="547" spans="1:35" s="2" customFormat="1" ht="20" customHeight="1" x14ac:dyDescent="0.15">
      <c r="A547" s="8">
        <v>5</v>
      </c>
      <c r="B547" s="8">
        <v>3</v>
      </c>
      <c r="C547" s="23" t="s">
        <v>120</v>
      </c>
      <c r="D547" s="8">
        <v>8</v>
      </c>
      <c r="E547" s="10" t="str">
        <f>VLOOKUP(data!F706, avatar_ref!$A$1:$D$31, 4, FALSE)</f>
        <v>Susan</v>
      </c>
      <c r="F547" s="11" t="s">
        <v>208</v>
      </c>
      <c r="G547" s="11" t="s">
        <v>209</v>
      </c>
      <c r="H547" s="14" t="s">
        <v>29</v>
      </c>
      <c r="I547" s="15" t="str">
        <f>VLOOKUP(data!K706, avatar_ref!$A$1:$D$31, 2, FALSE)</f>
        <v>m</v>
      </c>
      <c r="J547" s="15" t="str">
        <f>VLOOKUP(data!K706, avatar_ref!$A$1:$D$31, 3, FALSE)</f>
        <v>white/asian</v>
      </c>
      <c r="K547" s="14" t="s">
        <v>36</v>
      </c>
      <c r="L547" s="19" t="s">
        <v>76</v>
      </c>
      <c r="M547" s="20" t="str">
        <f>IF(L547="other",VLOOKUP(data!P706, avatar_ref!$A$1:$D$31, 4, FALSE),VLOOKUP(data!F706,avatar_ref!$A$1:$D$31, 4,FALSE))</f>
        <v>Susan</v>
      </c>
      <c r="N547" s="20" t="str">
        <f>IF(L547="other",VLOOKUP(data!P706, avatar_ref!$A$1:$D$31, 2, FALSE),VLOOKUP(data!F706,avatar_ref!$A$1:$D$31, 2,FALSE))</f>
        <v>f</v>
      </c>
      <c r="O547" s="20" t="str">
        <f>IF(L547="other",VLOOKUP(data!P706, avatar_ref!$A$1:$D$31, 3, FALSE),VLOOKUP(data!F706,avatar_ref!$A$1:$D$31, 3,FALSE))</f>
        <v>white</v>
      </c>
      <c r="P547" s="19" t="s">
        <v>165</v>
      </c>
      <c r="Q547" s="27">
        <v>1</v>
      </c>
      <c r="R547" s="27">
        <v>0</v>
      </c>
      <c r="S547" s="28" t="s">
        <v>172</v>
      </c>
      <c r="T547" s="28" t="s">
        <v>173</v>
      </c>
      <c r="U547" s="28" t="s">
        <v>173</v>
      </c>
      <c r="V547" s="28" t="s">
        <v>172</v>
      </c>
      <c r="W547" s="28" t="s">
        <v>173</v>
      </c>
      <c r="X547" s="30">
        <v>77</v>
      </c>
      <c r="Y547" s="30">
        <f>IF(Q547=1,100-X547,X547)</f>
        <v>23</v>
      </c>
      <c r="Z547" s="31" t="s">
        <v>173</v>
      </c>
      <c r="AA547" s="30" t="b">
        <v>0</v>
      </c>
      <c r="AB547" s="30" t="b">
        <v>1</v>
      </c>
      <c r="AC547" s="25">
        <v>1682619191008</v>
      </c>
      <c r="AD547" s="25">
        <v>1682619775268</v>
      </c>
      <c r="AE547" s="25">
        <v>1682619819663</v>
      </c>
      <c r="AF547" s="25">
        <v>1682619825824</v>
      </c>
      <c r="AG547" s="33"/>
      <c r="AH547" s="33"/>
      <c r="AI547" s="33"/>
    </row>
    <row r="548" spans="1:35" s="2" customFormat="1" ht="20" customHeight="1" x14ac:dyDescent="0.15">
      <c r="A548" s="8">
        <v>5</v>
      </c>
      <c r="B548" s="8">
        <v>3</v>
      </c>
      <c r="C548" s="23" t="s">
        <v>120</v>
      </c>
      <c r="D548" s="8">
        <v>9</v>
      </c>
      <c r="E548" s="10" t="str">
        <f>VLOOKUP(data!F707, avatar_ref!$A$1:$D$31, 4, FALSE)</f>
        <v>Susan</v>
      </c>
      <c r="F548" s="11" t="s">
        <v>208</v>
      </c>
      <c r="G548" s="11" t="s">
        <v>209</v>
      </c>
      <c r="H548" s="14" t="s">
        <v>29</v>
      </c>
      <c r="I548" s="15" t="str">
        <f>VLOOKUP(data!K707, avatar_ref!$A$1:$D$31, 2, FALSE)</f>
        <v>m</v>
      </c>
      <c r="J548" s="15" t="str">
        <f>VLOOKUP(data!K707, avatar_ref!$A$1:$D$31, 3, FALSE)</f>
        <v>white/asian</v>
      </c>
      <c r="K548" s="14" t="s">
        <v>36</v>
      </c>
      <c r="L548" s="19" t="s">
        <v>76</v>
      </c>
      <c r="M548" s="20" t="str">
        <f>IF(L548="other",VLOOKUP(data!P707, avatar_ref!$A$1:$D$31, 4, FALSE),VLOOKUP(data!F707,avatar_ref!$A$1:$D$31, 4,FALSE))</f>
        <v>Susan</v>
      </c>
      <c r="N548" s="20" t="str">
        <f>IF(L548="other",VLOOKUP(data!P707, avatar_ref!$A$1:$D$31, 2, FALSE),VLOOKUP(data!F707,avatar_ref!$A$1:$D$31, 2,FALSE))</f>
        <v>f</v>
      </c>
      <c r="O548" s="20" t="str">
        <f>IF(L548="other",VLOOKUP(data!P707, avatar_ref!$A$1:$D$31, 3, FALSE),VLOOKUP(data!F707,avatar_ref!$A$1:$D$31, 3,FALSE))</f>
        <v>white</v>
      </c>
      <c r="P548" s="19" t="s">
        <v>165</v>
      </c>
      <c r="Q548" s="27">
        <v>1</v>
      </c>
      <c r="R548" s="27">
        <v>0</v>
      </c>
      <c r="S548" s="28" t="s">
        <v>202</v>
      </c>
      <c r="T548" s="28" t="s">
        <v>203</v>
      </c>
      <c r="U548" s="28" t="s">
        <v>203</v>
      </c>
      <c r="V548" s="28" t="s">
        <v>202</v>
      </c>
      <c r="W548" s="28" t="s">
        <v>203</v>
      </c>
      <c r="X548" s="30">
        <v>80</v>
      </c>
      <c r="Y548" s="30">
        <f>IF(Q548=1,100-X548,X548)</f>
        <v>20</v>
      </c>
      <c r="Z548" s="31" t="s">
        <v>203</v>
      </c>
      <c r="AA548" s="30" t="b">
        <v>0</v>
      </c>
      <c r="AB548" s="30" t="b">
        <v>1</v>
      </c>
      <c r="AC548" s="25">
        <v>1682619191008</v>
      </c>
      <c r="AD548" s="25">
        <v>1682619775268</v>
      </c>
      <c r="AE548" s="25">
        <v>1682619828143</v>
      </c>
      <c r="AF548" s="25">
        <v>1682619831131</v>
      </c>
      <c r="AG548" s="33"/>
      <c r="AH548" s="33"/>
      <c r="AI548" s="33"/>
    </row>
    <row r="549" spans="1:35" s="2" customFormat="1" ht="20" customHeight="1" x14ac:dyDescent="0.15">
      <c r="A549" s="8">
        <v>5</v>
      </c>
      <c r="B549" s="8">
        <v>3</v>
      </c>
      <c r="C549" s="23" t="s">
        <v>120</v>
      </c>
      <c r="D549" s="8">
        <v>10</v>
      </c>
      <c r="E549" s="10" t="str">
        <f>VLOOKUP(data!F708, avatar_ref!$A$1:$D$31, 4, FALSE)</f>
        <v>Susan</v>
      </c>
      <c r="F549" s="11" t="s">
        <v>208</v>
      </c>
      <c r="G549" s="11" t="s">
        <v>209</v>
      </c>
      <c r="H549" s="14" t="s">
        <v>29</v>
      </c>
      <c r="I549" s="15" t="str">
        <f>VLOOKUP(data!K708, avatar_ref!$A$1:$D$31, 2, FALSE)</f>
        <v>m</v>
      </c>
      <c r="J549" s="15" t="str">
        <f>VLOOKUP(data!K708, avatar_ref!$A$1:$D$31, 3, FALSE)</f>
        <v>white/asian</v>
      </c>
      <c r="K549" s="14" t="s">
        <v>36</v>
      </c>
      <c r="L549" s="19" t="s">
        <v>76</v>
      </c>
      <c r="M549" s="20" t="str">
        <f>IF(L549="other",VLOOKUP(data!P708, avatar_ref!$A$1:$D$31, 4, FALSE),VLOOKUP(data!F708,avatar_ref!$A$1:$D$31, 4,FALSE))</f>
        <v>Susan</v>
      </c>
      <c r="N549" s="20" t="str">
        <f>IF(L549="other",VLOOKUP(data!P708, avatar_ref!$A$1:$D$31, 2, FALSE),VLOOKUP(data!F708,avatar_ref!$A$1:$D$31, 2,FALSE))</f>
        <v>f</v>
      </c>
      <c r="O549" s="20" t="str">
        <f>IF(L549="other",VLOOKUP(data!P708, avatar_ref!$A$1:$D$31, 3, FALSE),VLOOKUP(data!F708,avatar_ref!$A$1:$D$31, 3,FALSE))</f>
        <v>white</v>
      </c>
      <c r="P549" s="19" t="s">
        <v>165</v>
      </c>
      <c r="Q549" s="27">
        <v>1</v>
      </c>
      <c r="R549" s="27">
        <v>1</v>
      </c>
      <c r="S549" s="28" t="s">
        <v>184</v>
      </c>
      <c r="T549" s="28" t="s">
        <v>185</v>
      </c>
      <c r="U549" s="28" t="s">
        <v>184</v>
      </c>
      <c r="V549" s="28" t="s">
        <v>184</v>
      </c>
      <c r="W549" s="28" t="s">
        <v>185</v>
      </c>
      <c r="X549" s="30">
        <v>90</v>
      </c>
      <c r="Y549" s="30">
        <f>IF(Q549=1,100-X549,X549)</f>
        <v>10</v>
      </c>
      <c r="Z549" s="31" t="s">
        <v>185</v>
      </c>
      <c r="AA549" s="30" t="b">
        <v>0</v>
      </c>
      <c r="AB549" s="30" t="b">
        <v>0</v>
      </c>
      <c r="AC549" s="25">
        <v>1682619191008</v>
      </c>
      <c r="AD549" s="25">
        <v>1682619775268</v>
      </c>
      <c r="AE549" s="25">
        <v>1682619832698</v>
      </c>
      <c r="AF549" s="25">
        <v>1682619835831</v>
      </c>
      <c r="AG549" s="33"/>
      <c r="AH549" s="33"/>
      <c r="AI549" s="33"/>
    </row>
    <row r="550" spans="1:35" s="2" customFormat="1" ht="20" customHeight="1" x14ac:dyDescent="0.15">
      <c r="A550" s="8">
        <v>5</v>
      </c>
      <c r="B550" s="8">
        <v>3</v>
      </c>
      <c r="C550" s="23" t="s">
        <v>120</v>
      </c>
      <c r="D550" s="8">
        <v>11</v>
      </c>
      <c r="E550" s="10" t="str">
        <f>VLOOKUP(data!F709, avatar_ref!$A$1:$D$31, 4, FALSE)</f>
        <v>Susan</v>
      </c>
      <c r="F550" s="11" t="s">
        <v>208</v>
      </c>
      <c r="G550" s="11" t="s">
        <v>209</v>
      </c>
      <c r="H550" s="14" t="s">
        <v>29</v>
      </c>
      <c r="I550" s="15" t="str">
        <f>VLOOKUP(data!K709, avatar_ref!$A$1:$D$31, 2, FALSE)</f>
        <v>m</v>
      </c>
      <c r="J550" s="15" t="str">
        <f>VLOOKUP(data!K709, avatar_ref!$A$1:$D$31, 3, FALSE)</f>
        <v>white/asian</v>
      </c>
      <c r="K550" s="14" t="s">
        <v>36</v>
      </c>
      <c r="L550" s="19" t="s">
        <v>76</v>
      </c>
      <c r="M550" s="20" t="str">
        <f>IF(L550="other",VLOOKUP(data!P709, avatar_ref!$A$1:$D$31, 4, FALSE),VLOOKUP(data!F709,avatar_ref!$A$1:$D$31, 4,FALSE))</f>
        <v>Susan</v>
      </c>
      <c r="N550" s="20" t="str">
        <f>IF(L550="other",VLOOKUP(data!P709, avatar_ref!$A$1:$D$31, 2, FALSE),VLOOKUP(data!F709,avatar_ref!$A$1:$D$31, 2,FALSE))</f>
        <v>f</v>
      </c>
      <c r="O550" s="20" t="str">
        <f>IF(L550="other",VLOOKUP(data!P709, avatar_ref!$A$1:$D$31, 3, FALSE),VLOOKUP(data!F709,avatar_ref!$A$1:$D$31, 3,FALSE))</f>
        <v>white</v>
      </c>
      <c r="P550" s="19" t="s">
        <v>165</v>
      </c>
      <c r="Q550" s="27">
        <v>0</v>
      </c>
      <c r="R550" s="27">
        <v>0</v>
      </c>
      <c r="S550" s="28" t="s">
        <v>178</v>
      </c>
      <c r="T550" s="28" t="s">
        <v>179</v>
      </c>
      <c r="U550" s="28" t="s">
        <v>179</v>
      </c>
      <c r="V550" s="28" t="s">
        <v>179</v>
      </c>
      <c r="W550" s="28" t="s">
        <v>178</v>
      </c>
      <c r="X550" s="30">
        <v>19</v>
      </c>
      <c r="Y550" s="30">
        <f>IF(Q550=1,100-X550,X550)</f>
        <v>19</v>
      </c>
      <c r="Z550" s="31" t="s">
        <v>179</v>
      </c>
      <c r="AA550" s="30" t="b">
        <v>0</v>
      </c>
      <c r="AB550" s="30" t="b">
        <v>1</v>
      </c>
      <c r="AC550" s="25">
        <v>1682619191008</v>
      </c>
      <c r="AD550" s="25">
        <v>1682619775268</v>
      </c>
      <c r="AE550" s="25">
        <v>1682619837302</v>
      </c>
      <c r="AF550" s="25">
        <v>1682619840923</v>
      </c>
      <c r="AG550" s="33"/>
      <c r="AH550" s="33"/>
      <c r="AI550" s="33"/>
    </row>
    <row r="551" spans="1:35" s="2" customFormat="1" ht="20" customHeight="1" x14ac:dyDescent="0.15">
      <c r="A551" s="8">
        <v>5</v>
      </c>
      <c r="B551" s="8">
        <v>3</v>
      </c>
      <c r="C551" s="23" t="s">
        <v>120</v>
      </c>
      <c r="D551" s="8">
        <v>12</v>
      </c>
      <c r="E551" s="10" t="str">
        <f>VLOOKUP(data!F710, avatar_ref!$A$1:$D$31, 4, FALSE)</f>
        <v>Susan</v>
      </c>
      <c r="F551" s="11" t="s">
        <v>208</v>
      </c>
      <c r="G551" s="11" t="s">
        <v>209</v>
      </c>
      <c r="H551" s="14" t="s">
        <v>29</v>
      </c>
      <c r="I551" s="15" t="str">
        <f>VLOOKUP(data!K710, avatar_ref!$A$1:$D$31, 2, FALSE)</f>
        <v>m</v>
      </c>
      <c r="J551" s="15" t="str">
        <f>VLOOKUP(data!K710, avatar_ref!$A$1:$D$31, 3, FALSE)</f>
        <v>white/asian</v>
      </c>
      <c r="K551" s="14" t="s">
        <v>36</v>
      </c>
      <c r="L551" s="19" t="s">
        <v>76</v>
      </c>
      <c r="M551" s="20" t="str">
        <f>IF(L551="other",VLOOKUP(data!P710, avatar_ref!$A$1:$D$31, 4, FALSE),VLOOKUP(data!F710,avatar_ref!$A$1:$D$31, 4,FALSE))</f>
        <v>Susan</v>
      </c>
      <c r="N551" s="20" t="str">
        <f>IF(L551="other",VLOOKUP(data!P710, avatar_ref!$A$1:$D$31, 2, FALSE),VLOOKUP(data!F710,avatar_ref!$A$1:$D$31, 2,FALSE))</f>
        <v>f</v>
      </c>
      <c r="O551" s="20" t="str">
        <f>IF(L551="other",VLOOKUP(data!P710, avatar_ref!$A$1:$D$31, 3, FALSE),VLOOKUP(data!F710,avatar_ref!$A$1:$D$31, 3,FALSE))</f>
        <v>white</v>
      </c>
      <c r="P551" s="19" t="s">
        <v>165</v>
      </c>
      <c r="Q551" s="27">
        <v>0</v>
      </c>
      <c r="R551" s="27">
        <v>0</v>
      </c>
      <c r="S551" s="28" t="s">
        <v>200</v>
      </c>
      <c r="T551" s="28" t="s">
        <v>201</v>
      </c>
      <c r="U551" s="28" t="s">
        <v>201</v>
      </c>
      <c r="V551" s="28" t="s">
        <v>201</v>
      </c>
      <c r="W551" s="28" t="s">
        <v>200</v>
      </c>
      <c r="X551" s="30">
        <v>16</v>
      </c>
      <c r="Y551" s="30">
        <f>IF(Q551=1,100-X551,X551)</f>
        <v>16</v>
      </c>
      <c r="Z551" s="31" t="s">
        <v>201</v>
      </c>
      <c r="AA551" s="30" t="b">
        <v>0</v>
      </c>
      <c r="AB551" s="30" t="b">
        <v>1</v>
      </c>
      <c r="AC551" s="25">
        <v>1682619191008</v>
      </c>
      <c r="AD551" s="25">
        <v>1682619775268</v>
      </c>
      <c r="AE551" s="25">
        <v>1682619842734</v>
      </c>
      <c r="AF551" s="25">
        <v>1682619846564</v>
      </c>
      <c r="AG551" s="33"/>
      <c r="AH551" s="33"/>
      <c r="AI551" s="33"/>
    </row>
    <row r="552" spans="1:35" s="2" customFormat="1" ht="20" customHeight="1" x14ac:dyDescent="0.15">
      <c r="A552" s="8">
        <v>5</v>
      </c>
      <c r="B552" s="8">
        <v>3</v>
      </c>
      <c r="C552" s="23" t="s">
        <v>120</v>
      </c>
      <c r="D552" s="8">
        <v>13</v>
      </c>
      <c r="E552" s="10" t="str">
        <f>VLOOKUP(data!F711, avatar_ref!$A$1:$D$31, 4, FALSE)</f>
        <v>Susan</v>
      </c>
      <c r="F552" s="11" t="s">
        <v>208</v>
      </c>
      <c r="G552" s="11" t="s">
        <v>209</v>
      </c>
      <c r="H552" s="14" t="s">
        <v>29</v>
      </c>
      <c r="I552" s="15" t="str">
        <f>VLOOKUP(data!K711, avatar_ref!$A$1:$D$31, 2, FALSE)</f>
        <v>m</v>
      </c>
      <c r="J552" s="15" t="str">
        <f>VLOOKUP(data!K711, avatar_ref!$A$1:$D$31, 3, FALSE)</f>
        <v>white/asian</v>
      </c>
      <c r="K552" s="14" t="s">
        <v>36</v>
      </c>
      <c r="L552" s="19" t="s">
        <v>76</v>
      </c>
      <c r="M552" s="20" t="str">
        <f>IF(L552="other",VLOOKUP(data!P711, avatar_ref!$A$1:$D$31, 4, FALSE),VLOOKUP(data!F711,avatar_ref!$A$1:$D$31, 4,FALSE))</f>
        <v>Susan</v>
      </c>
      <c r="N552" s="20" t="str">
        <f>IF(L552="other",VLOOKUP(data!P711, avatar_ref!$A$1:$D$31, 2, FALSE),VLOOKUP(data!F711,avatar_ref!$A$1:$D$31, 2,FALSE))</f>
        <v>f</v>
      </c>
      <c r="O552" s="20" t="str">
        <f>IF(L552="other",VLOOKUP(data!P711, avatar_ref!$A$1:$D$31, 3, FALSE),VLOOKUP(data!F711,avatar_ref!$A$1:$D$31, 3,FALSE))</f>
        <v>white</v>
      </c>
      <c r="P552" s="19" t="s">
        <v>165</v>
      </c>
      <c r="Q552" s="27">
        <v>0</v>
      </c>
      <c r="R552" s="27">
        <v>0</v>
      </c>
      <c r="S552" s="28" t="s">
        <v>196</v>
      </c>
      <c r="T552" s="28" t="s">
        <v>197</v>
      </c>
      <c r="U552" s="28" t="s">
        <v>197</v>
      </c>
      <c r="V552" s="28" t="s">
        <v>197</v>
      </c>
      <c r="W552" s="28" t="s">
        <v>196</v>
      </c>
      <c r="X552" s="30">
        <v>90</v>
      </c>
      <c r="Y552" s="30">
        <f>IF(Q552=1,100-X552,X552)</f>
        <v>90</v>
      </c>
      <c r="Z552" s="31" t="s">
        <v>196</v>
      </c>
      <c r="AA552" s="30" t="b">
        <v>1</v>
      </c>
      <c r="AB552" s="30" t="b">
        <v>0</v>
      </c>
      <c r="AC552" s="25">
        <v>1682619191008</v>
      </c>
      <c r="AD552" s="25">
        <v>1682619775268</v>
      </c>
      <c r="AE552" s="25">
        <v>1682619848574</v>
      </c>
      <c r="AF552" s="25">
        <v>1682619850531</v>
      </c>
      <c r="AG552" s="33"/>
      <c r="AH552" s="33"/>
      <c r="AI552" s="33"/>
    </row>
    <row r="553" spans="1:35" s="2" customFormat="1" ht="20" customHeight="1" x14ac:dyDescent="0.15">
      <c r="A553" s="8">
        <v>5</v>
      </c>
      <c r="B553" s="8">
        <v>3</v>
      </c>
      <c r="C553" s="23" t="s">
        <v>120</v>
      </c>
      <c r="D553" s="8">
        <v>14</v>
      </c>
      <c r="E553" s="10" t="str">
        <f>VLOOKUP(data!F712, avatar_ref!$A$1:$D$31, 4, FALSE)</f>
        <v>Susan</v>
      </c>
      <c r="F553" s="11" t="s">
        <v>208</v>
      </c>
      <c r="G553" s="11" t="s">
        <v>209</v>
      </c>
      <c r="H553" s="14" t="s">
        <v>29</v>
      </c>
      <c r="I553" s="15" t="str">
        <f>VLOOKUP(data!K712, avatar_ref!$A$1:$D$31, 2, FALSE)</f>
        <v>m</v>
      </c>
      <c r="J553" s="15" t="str">
        <f>VLOOKUP(data!K712, avatar_ref!$A$1:$D$31, 3, FALSE)</f>
        <v>white/asian</v>
      </c>
      <c r="K553" s="14" t="s">
        <v>36</v>
      </c>
      <c r="L553" s="19" t="s">
        <v>76</v>
      </c>
      <c r="M553" s="20" t="str">
        <f>IF(L553="other",VLOOKUP(data!P712, avatar_ref!$A$1:$D$31, 4, FALSE),VLOOKUP(data!F712,avatar_ref!$A$1:$D$31, 4,FALSE))</f>
        <v>Susan</v>
      </c>
      <c r="N553" s="20" t="str">
        <f>IF(L553="other",VLOOKUP(data!P712, avatar_ref!$A$1:$D$31, 2, FALSE),VLOOKUP(data!F712,avatar_ref!$A$1:$D$31, 2,FALSE))</f>
        <v>f</v>
      </c>
      <c r="O553" s="20" t="str">
        <f>IF(L553="other",VLOOKUP(data!P712, avatar_ref!$A$1:$D$31, 3, FALSE),VLOOKUP(data!F712,avatar_ref!$A$1:$D$31, 3,FALSE))</f>
        <v>white</v>
      </c>
      <c r="P553" s="19" t="s">
        <v>165</v>
      </c>
      <c r="Q553" s="27">
        <v>0</v>
      </c>
      <c r="R553" s="27">
        <v>0</v>
      </c>
      <c r="S553" s="28" t="s">
        <v>176</v>
      </c>
      <c r="T553" s="28" t="s">
        <v>177</v>
      </c>
      <c r="U553" s="28" t="s">
        <v>177</v>
      </c>
      <c r="V553" s="28" t="s">
        <v>177</v>
      </c>
      <c r="W553" s="28" t="s">
        <v>176</v>
      </c>
      <c r="X553" s="30">
        <v>14</v>
      </c>
      <c r="Y553" s="30">
        <f>IF(Q553=1,100-X553,X553)</f>
        <v>14</v>
      </c>
      <c r="Z553" s="31" t="s">
        <v>177</v>
      </c>
      <c r="AA553" s="30" t="b">
        <v>0</v>
      </c>
      <c r="AB553" s="30" t="b">
        <v>1</v>
      </c>
      <c r="AC553" s="25">
        <v>1682619191008</v>
      </c>
      <c r="AD553" s="25">
        <v>1682619775268</v>
      </c>
      <c r="AE553" s="25">
        <v>1682619852091</v>
      </c>
      <c r="AF553" s="25">
        <v>1682619854081</v>
      </c>
      <c r="AG553" s="33"/>
      <c r="AH553" s="33"/>
      <c r="AI553" s="33"/>
    </row>
    <row r="554" spans="1:35" s="2" customFormat="1" ht="20" customHeight="1" x14ac:dyDescent="0.15">
      <c r="A554" s="8">
        <v>5</v>
      </c>
      <c r="B554" s="8">
        <v>3</v>
      </c>
      <c r="C554" s="23" t="s">
        <v>120</v>
      </c>
      <c r="D554" s="8">
        <v>15</v>
      </c>
      <c r="E554" s="10" t="str">
        <f>VLOOKUP(data!F713, avatar_ref!$A$1:$D$31, 4, FALSE)</f>
        <v>Susan</v>
      </c>
      <c r="F554" s="11" t="s">
        <v>208</v>
      </c>
      <c r="G554" s="11" t="s">
        <v>209</v>
      </c>
      <c r="H554" s="14" t="s">
        <v>29</v>
      </c>
      <c r="I554" s="15" t="str">
        <f>VLOOKUP(data!K713, avatar_ref!$A$1:$D$31, 2, FALSE)</f>
        <v>m</v>
      </c>
      <c r="J554" s="15" t="str">
        <f>VLOOKUP(data!K713, avatar_ref!$A$1:$D$31, 3, FALSE)</f>
        <v>white/asian</v>
      </c>
      <c r="K554" s="14" t="s">
        <v>36</v>
      </c>
      <c r="L554" s="19" t="s">
        <v>76</v>
      </c>
      <c r="M554" s="20" t="str">
        <f>IF(L554="other",VLOOKUP(data!P713, avatar_ref!$A$1:$D$31, 4, FALSE),VLOOKUP(data!F713,avatar_ref!$A$1:$D$31, 4,FALSE))</f>
        <v>Susan</v>
      </c>
      <c r="N554" s="20" t="str">
        <f>IF(L554="other",VLOOKUP(data!P713, avatar_ref!$A$1:$D$31, 2, FALSE),VLOOKUP(data!F713,avatar_ref!$A$1:$D$31, 2,FALSE))</f>
        <v>f</v>
      </c>
      <c r="O554" s="20" t="str">
        <f>IF(L554="other",VLOOKUP(data!P713, avatar_ref!$A$1:$D$31, 3, FALSE),VLOOKUP(data!F713,avatar_ref!$A$1:$D$31, 3,FALSE))</f>
        <v>white</v>
      </c>
      <c r="P554" s="19" t="s">
        <v>165</v>
      </c>
      <c r="Q554" s="27">
        <v>0</v>
      </c>
      <c r="R554" s="27">
        <v>0</v>
      </c>
      <c r="S554" s="28" t="s">
        <v>170</v>
      </c>
      <c r="T554" s="28" t="s">
        <v>171</v>
      </c>
      <c r="U554" s="28" t="s">
        <v>171</v>
      </c>
      <c r="V554" s="28" t="s">
        <v>171</v>
      </c>
      <c r="W554" s="28" t="s">
        <v>170</v>
      </c>
      <c r="X554" s="30">
        <v>85</v>
      </c>
      <c r="Y554" s="30">
        <f>IF(Q554=1,100-X554,X554)</f>
        <v>85</v>
      </c>
      <c r="Z554" s="31" t="s">
        <v>170</v>
      </c>
      <c r="AA554" s="30" t="b">
        <v>1</v>
      </c>
      <c r="AB554" s="30" t="b">
        <v>0</v>
      </c>
      <c r="AC554" s="25">
        <v>1682619191008</v>
      </c>
      <c r="AD554" s="25">
        <v>1682619775268</v>
      </c>
      <c r="AE554" s="25">
        <v>1682619855250</v>
      </c>
      <c r="AF554" s="25">
        <v>1682619859467</v>
      </c>
      <c r="AG554" s="33"/>
      <c r="AH554" s="33"/>
      <c r="AI554" s="33"/>
    </row>
    <row r="555" spans="1:35" s="2" customFormat="1" ht="20" customHeight="1" x14ac:dyDescent="0.15">
      <c r="A555" s="8">
        <v>5</v>
      </c>
      <c r="B555" s="8">
        <v>3</v>
      </c>
      <c r="C555" s="23" t="s">
        <v>120</v>
      </c>
      <c r="D555" s="8">
        <v>16</v>
      </c>
      <c r="E555" s="10" t="str">
        <f>VLOOKUP(data!F714, avatar_ref!$A$1:$D$31, 4, FALSE)</f>
        <v>Susan</v>
      </c>
      <c r="F555" s="11" t="s">
        <v>208</v>
      </c>
      <c r="G555" s="11" t="s">
        <v>209</v>
      </c>
      <c r="H555" s="14" t="s">
        <v>29</v>
      </c>
      <c r="I555" s="15" t="str">
        <f>VLOOKUP(data!K714, avatar_ref!$A$1:$D$31, 2, FALSE)</f>
        <v>m</v>
      </c>
      <c r="J555" s="15" t="str">
        <f>VLOOKUP(data!K714, avatar_ref!$A$1:$D$31, 3, FALSE)</f>
        <v>white/asian</v>
      </c>
      <c r="K555" s="14" t="s">
        <v>36</v>
      </c>
      <c r="L555" s="19" t="s">
        <v>76</v>
      </c>
      <c r="M555" s="20" t="str">
        <f>IF(L555="other",VLOOKUP(data!P714, avatar_ref!$A$1:$D$31, 4, FALSE),VLOOKUP(data!F714,avatar_ref!$A$1:$D$31, 4,FALSE))</f>
        <v>Susan</v>
      </c>
      <c r="N555" s="20" t="str">
        <f>IF(L555="other",VLOOKUP(data!P714, avatar_ref!$A$1:$D$31, 2, FALSE),VLOOKUP(data!F714,avatar_ref!$A$1:$D$31, 2,FALSE))</f>
        <v>f</v>
      </c>
      <c r="O555" s="20" t="str">
        <f>IF(L555="other",VLOOKUP(data!P714, avatar_ref!$A$1:$D$31, 3, FALSE),VLOOKUP(data!F714,avatar_ref!$A$1:$D$31, 3,FALSE))</f>
        <v>white</v>
      </c>
      <c r="P555" s="19" t="s">
        <v>165</v>
      </c>
      <c r="Q555" s="27">
        <v>1</v>
      </c>
      <c r="R555" s="27">
        <v>0</v>
      </c>
      <c r="S555" s="28" t="s">
        <v>190</v>
      </c>
      <c r="T555" s="28" t="s">
        <v>191</v>
      </c>
      <c r="U555" s="28" t="s">
        <v>191</v>
      </c>
      <c r="V555" s="28" t="s">
        <v>190</v>
      </c>
      <c r="W555" s="28" t="s">
        <v>191</v>
      </c>
      <c r="X555" s="30">
        <v>87</v>
      </c>
      <c r="Y555" s="30">
        <f>IF(Q555=1,100-X555,X555)</f>
        <v>13</v>
      </c>
      <c r="Z555" s="31" t="s">
        <v>191</v>
      </c>
      <c r="AA555" s="30" t="b">
        <v>0</v>
      </c>
      <c r="AB555" s="30" t="b">
        <v>1</v>
      </c>
      <c r="AC555" s="25">
        <v>1682619191008</v>
      </c>
      <c r="AD555" s="25">
        <v>1682619775268</v>
      </c>
      <c r="AE555" s="25">
        <v>1682619861003</v>
      </c>
      <c r="AF555" s="25">
        <v>1682619863187</v>
      </c>
      <c r="AG555" s="33"/>
      <c r="AH555" s="33"/>
      <c r="AI555" s="33"/>
    </row>
    <row r="556" spans="1:35" s="2" customFormat="1" ht="20" customHeight="1" x14ac:dyDescent="0.15">
      <c r="A556" s="8">
        <v>5</v>
      </c>
      <c r="B556" s="8">
        <v>3</v>
      </c>
      <c r="C556" s="23" t="s">
        <v>120</v>
      </c>
      <c r="D556" s="8">
        <v>17</v>
      </c>
      <c r="E556" s="10" t="str">
        <f>VLOOKUP(data!F715, avatar_ref!$A$1:$D$31, 4, FALSE)</f>
        <v>Susan</v>
      </c>
      <c r="F556" s="11" t="s">
        <v>208</v>
      </c>
      <c r="G556" s="11" t="s">
        <v>209</v>
      </c>
      <c r="H556" s="14" t="s">
        <v>29</v>
      </c>
      <c r="I556" s="15" t="str">
        <f>VLOOKUP(data!K715, avatar_ref!$A$1:$D$31, 2, FALSE)</f>
        <v>m</v>
      </c>
      <c r="J556" s="15" t="str">
        <f>VLOOKUP(data!K715, avatar_ref!$A$1:$D$31, 3, FALSE)</f>
        <v>white/asian</v>
      </c>
      <c r="K556" s="14" t="s">
        <v>36</v>
      </c>
      <c r="L556" s="19" t="s">
        <v>76</v>
      </c>
      <c r="M556" s="20" t="str">
        <f>IF(L556="other",VLOOKUP(data!P715, avatar_ref!$A$1:$D$31, 4, FALSE),VLOOKUP(data!F715,avatar_ref!$A$1:$D$31, 4,FALSE))</f>
        <v>Susan</v>
      </c>
      <c r="N556" s="20" t="str">
        <f>IF(L556="other",VLOOKUP(data!P715, avatar_ref!$A$1:$D$31, 2, FALSE),VLOOKUP(data!F715,avatar_ref!$A$1:$D$31, 2,FALSE))</f>
        <v>f</v>
      </c>
      <c r="O556" s="20" t="str">
        <f>IF(L556="other",VLOOKUP(data!P715, avatar_ref!$A$1:$D$31, 3, FALSE),VLOOKUP(data!F715,avatar_ref!$A$1:$D$31, 3,FALSE))</f>
        <v>white</v>
      </c>
      <c r="P556" s="19" t="s">
        <v>165</v>
      </c>
      <c r="Q556" s="27">
        <v>1</v>
      </c>
      <c r="R556" s="27">
        <v>1</v>
      </c>
      <c r="S556" s="28" t="s">
        <v>194</v>
      </c>
      <c r="T556" s="28" t="s">
        <v>195</v>
      </c>
      <c r="U556" s="28" t="s">
        <v>194</v>
      </c>
      <c r="V556" s="28" t="s">
        <v>194</v>
      </c>
      <c r="W556" s="28" t="s">
        <v>195</v>
      </c>
      <c r="X556" s="30">
        <v>90</v>
      </c>
      <c r="Y556" s="30">
        <f>IF(Q556=1,100-X556,X556)</f>
        <v>10</v>
      </c>
      <c r="Z556" s="31" t="s">
        <v>195</v>
      </c>
      <c r="AA556" s="30" t="b">
        <v>0</v>
      </c>
      <c r="AB556" s="30" t="b">
        <v>0</v>
      </c>
      <c r="AC556" s="25">
        <v>1682619191008</v>
      </c>
      <c r="AD556" s="25">
        <v>1682619775268</v>
      </c>
      <c r="AE556" s="25">
        <v>1682619864688</v>
      </c>
      <c r="AF556" s="25">
        <v>1682619866285</v>
      </c>
      <c r="AG556" s="33"/>
      <c r="AH556" s="33"/>
      <c r="AI556" s="33"/>
    </row>
    <row r="557" spans="1:35" s="2" customFormat="1" ht="20" customHeight="1" x14ac:dyDescent="0.15">
      <c r="A557" s="8">
        <v>5</v>
      </c>
      <c r="B557" s="8">
        <v>3</v>
      </c>
      <c r="C557" s="23" t="s">
        <v>120</v>
      </c>
      <c r="D557" s="8">
        <v>18</v>
      </c>
      <c r="E557" s="10" t="str">
        <f>VLOOKUP(data!F716, avatar_ref!$A$1:$D$31, 4, FALSE)</f>
        <v>Susan</v>
      </c>
      <c r="F557" s="11" t="s">
        <v>208</v>
      </c>
      <c r="G557" s="11" t="s">
        <v>209</v>
      </c>
      <c r="H557" s="14" t="s">
        <v>29</v>
      </c>
      <c r="I557" s="15" t="str">
        <f>VLOOKUP(data!K716, avatar_ref!$A$1:$D$31, 2, FALSE)</f>
        <v>m</v>
      </c>
      <c r="J557" s="15" t="str">
        <f>VLOOKUP(data!K716, avatar_ref!$A$1:$D$31, 3, FALSE)</f>
        <v>white/asian</v>
      </c>
      <c r="K557" s="14" t="s">
        <v>36</v>
      </c>
      <c r="L557" s="19" t="s">
        <v>76</v>
      </c>
      <c r="M557" s="20" t="str">
        <f>IF(L557="other",VLOOKUP(data!P716, avatar_ref!$A$1:$D$31, 4, FALSE),VLOOKUP(data!F716,avatar_ref!$A$1:$D$31, 4,FALSE))</f>
        <v>Susan</v>
      </c>
      <c r="N557" s="20" t="str">
        <f>IF(L557="other",VLOOKUP(data!P716, avatar_ref!$A$1:$D$31, 2, FALSE),VLOOKUP(data!F716,avatar_ref!$A$1:$D$31, 2,FALSE))</f>
        <v>f</v>
      </c>
      <c r="O557" s="20" t="str">
        <f>IF(L557="other",VLOOKUP(data!P716, avatar_ref!$A$1:$D$31, 3, FALSE),VLOOKUP(data!F716,avatar_ref!$A$1:$D$31, 3,FALSE))</f>
        <v>white</v>
      </c>
      <c r="P557" s="19" t="s">
        <v>165</v>
      </c>
      <c r="Q557" s="27">
        <v>1</v>
      </c>
      <c r="R557" s="27">
        <v>0</v>
      </c>
      <c r="S557" s="28" t="s">
        <v>192</v>
      </c>
      <c r="T557" s="28" t="s">
        <v>193</v>
      </c>
      <c r="U557" s="28" t="s">
        <v>193</v>
      </c>
      <c r="V557" s="28" t="s">
        <v>192</v>
      </c>
      <c r="W557" s="28" t="s">
        <v>193</v>
      </c>
      <c r="X557" s="30">
        <v>20</v>
      </c>
      <c r="Y557" s="30">
        <f>IF(Q557=1,100-X557,X557)</f>
        <v>80</v>
      </c>
      <c r="Z557" s="31" t="s">
        <v>192</v>
      </c>
      <c r="AA557" s="30" t="b">
        <v>1</v>
      </c>
      <c r="AB557" s="30" t="b">
        <v>0</v>
      </c>
      <c r="AC557" s="25">
        <v>1682619191008</v>
      </c>
      <c r="AD557" s="25">
        <v>1682619775268</v>
      </c>
      <c r="AE557" s="25">
        <v>1682619867040</v>
      </c>
      <c r="AF557" s="25">
        <v>1682619869992</v>
      </c>
      <c r="AG557" s="33"/>
      <c r="AH557" s="33"/>
      <c r="AI557" s="33"/>
    </row>
    <row r="558" spans="1:35" s="2" customFormat="1" ht="20" customHeight="1" x14ac:dyDescent="0.15">
      <c r="A558" s="8">
        <v>5</v>
      </c>
      <c r="B558" s="8">
        <v>3</v>
      </c>
      <c r="C558" s="23" t="s">
        <v>120</v>
      </c>
      <c r="D558" s="8">
        <v>19</v>
      </c>
      <c r="E558" s="10" t="str">
        <f>VLOOKUP(data!F717, avatar_ref!$A$1:$D$31, 4, FALSE)</f>
        <v>Susan</v>
      </c>
      <c r="F558" s="11" t="s">
        <v>208</v>
      </c>
      <c r="G558" s="11" t="s">
        <v>209</v>
      </c>
      <c r="H558" s="14" t="s">
        <v>29</v>
      </c>
      <c r="I558" s="15" t="str">
        <f>VLOOKUP(data!K717, avatar_ref!$A$1:$D$31, 2, FALSE)</f>
        <v>m</v>
      </c>
      <c r="J558" s="15" t="str">
        <f>VLOOKUP(data!K717, avatar_ref!$A$1:$D$31, 3, FALSE)</f>
        <v>white/asian</v>
      </c>
      <c r="K558" s="14" t="s">
        <v>36</v>
      </c>
      <c r="L558" s="19" t="s">
        <v>76</v>
      </c>
      <c r="M558" s="20" t="str">
        <f>IF(L558="other",VLOOKUP(data!P717, avatar_ref!$A$1:$D$31, 4, FALSE),VLOOKUP(data!F717,avatar_ref!$A$1:$D$31, 4,FALSE))</f>
        <v>Susan</v>
      </c>
      <c r="N558" s="20" t="str">
        <f>IF(L558="other",VLOOKUP(data!P717, avatar_ref!$A$1:$D$31, 2, FALSE),VLOOKUP(data!F717,avatar_ref!$A$1:$D$31, 2,FALSE))</f>
        <v>f</v>
      </c>
      <c r="O558" s="20" t="str">
        <f>IF(L558="other",VLOOKUP(data!P717, avatar_ref!$A$1:$D$31, 3, FALSE),VLOOKUP(data!F717,avatar_ref!$A$1:$D$31, 3,FALSE))</f>
        <v>white</v>
      </c>
      <c r="P558" s="19" t="s">
        <v>165</v>
      </c>
      <c r="Q558" s="27">
        <v>0</v>
      </c>
      <c r="R558" s="27">
        <v>0</v>
      </c>
      <c r="S558" s="28" t="s">
        <v>186</v>
      </c>
      <c r="T558" s="28" t="s">
        <v>187</v>
      </c>
      <c r="U558" s="28" t="s">
        <v>187</v>
      </c>
      <c r="V558" s="28" t="s">
        <v>187</v>
      </c>
      <c r="W558" s="28" t="s">
        <v>186</v>
      </c>
      <c r="X558" s="30">
        <v>83</v>
      </c>
      <c r="Y558" s="30">
        <f>IF(Q558=1,100-X558,X558)</f>
        <v>83</v>
      </c>
      <c r="Z558" s="31" t="s">
        <v>186</v>
      </c>
      <c r="AA558" s="30" t="b">
        <v>1</v>
      </c>
      <c r="AB558" s="30" t="b">
        <v>0</v>
      </c>
      <c r="AC558" s="25">
        <v>1682619191008</v>
      </c>
      <c r="AD558" s="25">
        <v>1682619775268</v>
      </c>
      <c r="AE558" s="25">
        <v>1682619872310</v>
      </c>
      <c r="AF558" s="25">
        <v>1682619874092</v>
      </c>
      <c r="AG558" s="33">
        <v>49</v>
      </c>
      <c r="AH558" s="33">
        <v>1682619874915</v>
      </c>
      <c r="AI558" s="33">
        <v>1682619877715</v>
      </c>
    </row>
    <row r="559" spans="1:35" s="2" customFormat="1" ht="20" customHeight="1" x14ac:dyDescent="0.15">
      <c r="A559" s="8">
        <v>5</v>
      </c>
      <c r="B559" s="8">
        <v>4</v>
      </c>
      <c r="C559" s="23" t="s">
        <v>33</v>
      </c>
      <c r="D559" s="8">
        <v>0</v>
      </c>
      <c r="E559" s="10" t="str">
        <f>VLOOKUP(data!F718, avatar_ref!$A$1:$D$31, 4, FALSE)</f>
        <v>Susan</v>
      </c>
      <c r="F559" s="11" t="s">
        <v>208</v>
      </c>
      <c r="G559" s="11" t="s">
        <v>209</v>
      </c>
      <c r="H559" s="14" t="s">
        <v>119</v>
      </c>
      <c r="I559" s="15" t="str">
        <f>VLOOKUP(data!K718, avatar_ref!$A$1:$D$31, 2, FALSE)</f>
        <v>m</v>
      </c>
      <c r="J559" s="15" t="str">
        <f>VLOOKUP(data!K718, avatar_ref!$A$1:$D$31, 3, FALSE)</f>
        <v>white/asian</v>
      </c>
      <c r="K559" s="14" t="s">
        <v>123</v>
      </c>
      <c r="L559" s="19" t="s">
        <v>30</v>
      </c>
      <c r="M559" s="20" t="str">
        <f>IF(L559="other",VLOOKUP(data!P718, avatar_ref!$A$1:$D$31, 4, FALSE),VLOOKUP(data!F718,avatar_ref!$A$1:$D$31, 4,FALSE))</f>
        <v>Amy</v>
      </c>
      <c r="N559" s="20" t="str">
        <f>IF(L559="other",VLOOKUP(data!P718, avatar_ref!$A$1:$D$31, 2, FALSE),VLOOKUP(data!F718,avatar_ref!$A$1:$D$31, 2,FALSE))</f>
        <v>f</v>
      </c>
      <c r="O559" s="20" t="str">
        <f>IF(L559="other",VLOOKUP(data!P718, avatar_ref!$A$1:$D$31, 3, FALSE),VLOOKUP(data!F718,avatar_ref!$A$1:$D$31, 3,FALSE))</f>
        <v>black</v>
      </c>
      <c r="P559" s="19" t="s">
        <v>165</v>
      </c>
      <c r="Q559" s="27">
        <v>1</v>
      </c>
      <c r="R559" s="27">
        <v>1</v>
      </c>
      <c r="S559" s="28" t="s">
        <v>67</v>
      </c>
      <c r="T559" s="28" t="s">
        <v>68</v>
      </c>
      <c r="U559" s="28" t="s">
        <v>67</v>
      </c>
      <c r="V559" s="28" t="s">
        <v>67</v>
      </c>
      <c r="W559" s="28" t="s">
        <v>68</v>
      </c>
      <c r="X559" s="30">
        <v>77</v>
      </c>
      <c r="Y559" s="30">
        <f>IF(Q559=1,100-X559,X559)</f>
        <v>23</v>
      </c>
      <c r="Z559" s="31" t="s">
        <v>68</v>
      </c>
      <c r="AA559" s="30" t="b">
        <v>0</v>
      </c>
      <c r="AB559" s="30" t="b">
        <v>0</v>
      </c>
      <c r="AC559" s="25">
        <v>1682619191008</v>
      </c>
      <c r="AD559" s="25">
        <v>1682619880305</v>
      </c>
      <c r="AE559" s="25">
        <v>1682619884820</v>
      </c>
      <c r="AF559" s="25">
        <v>1682619886283</v>
      </c>
      <c r="AG559" s="33"/>
      <c r="AH559" s="33"/>
      <c r="AI559" s="33"/>
    </row>
    <row r="560" spans="1:35" s="2" customFormat="1" ht="20" customHeight="1" x14ac:dyDescent="0.15">
      <c r="A560" s="8">
        <v>5</v>
      </c>
      <c r="B560" s="8">
        <v>4</v>
      </c>
      <c r="C560" s="23" t="s">
        <v>33</v>
      </c>
      <c r="D560" s="8">
        <v>1</v>
      </c>
      <c r="E560" s="10" t="str">
        <f>VLOOKUP(data!F719, avatar_ref!$A$1:$D$31, 4, FALSE)</f>
        <v>Susan</v>
      </c>
      <c r="F560" s="11" t="s">
        <v>208</v>
      </c>
      <c r="G560" s="11" t="s">
        <v>209</v>
      </c>
      <c r="H560" s="14" t="s">
        <v>119</v>
      </c>
      <c r="I560" s="15" t="str">
        <f>VLOOKUP(data!K719, avatar_ref!$A$1:$D$31, 2, FALSE)</f>
        <v>m</v>
      </c>
      <c r="J560" s="15" t="str">
        <f>VLOOKUP(data!K719, avatar_ref!$A$1:$D$31, 3, FALSE)</f>
        <v>white/asian</v>
      </c>
      <c r="K560" s="14" t="s">
        <v>123</v>
      </c>
      <c r="L560" s="19" t="s">
        <v>30</v>
      </c>
      <c r="M560" s="20" t="str">
        <f>IF(L560="other",VLOOKUP(data!P719, avatar_ref!$A$1:$D$31, 4, FALSE),VLOOKUP(data!F719,avatar_ref!$A$1:$D$31, 4,FALSE))</f>
        <v>Amy</v>
      </c>
      <c r="N560" s="20" t="str">
        <f>IF(L560="other",VLOOKUP(data!P719, avatar_ref!$A$1:$D$31, 2, FALSE),VLOOKUP(data!F719,avatar_ref!$A$1:$D$31, 2,FALSE))</f>
        <v>f</v>
      </c>
      <c r="O560" s="20" t="str">
        <f>IF(L560="other",VLOOKUP(data!P719, avatar_ref!$A$1:$D$31, 3, FALSE),VLOOKUP(data!F719,avatar_ref!$A$1:$D$31, 3,FALSE))</f>
        <v>black</v>
      </c>
      <c r="P560" s="19" t="s">
        <v>165</v>
      </c>
      <c r="Q560" s="27">
        <v>0</v>
      </c>
      <c r="R560" s="27">
        <v>0</v>
      </c>
      <c r="S560" s="28" t="s">
        <v>53</v>
      </c>
      <c r="T560" s="28" t="s">
        <v>54</v>
      </c>
      <c r="U560" s="28" t="s">
        <v>54</v>
      </c>
      <c r="V560" s="28" t="s">
        <v>54</v>
      </c>
      <c r="W560" s="28" t="s">
        <v>53</v>
      </c>
      <c r="X560" s="30">
        <v>24</v>
      </c>
      <c r="Y560" s="30">
        <f>IF(Q560=1,100-X560,X560)</f>
        <v>24</v>
      </c>
      <c r="Z560" s="31" t="s">
        <v>54</v>
      </c>
      <c r="AA560" s="30" t="b">
        <v>0</v>
      </c>
      <c r="AB560" s="30" t="b">
        <v>1</v>
      </c>
      <c r="AC560" s="25">
        <v>1682619191008</v>
      </c>
      <c r="AD560" s="25">
        <v>1682619880305</v>
      </c>
      <c r="AE560" s="25">
        <v>1682619888660</v>
      </c>
      <c r="AF560" s="25">
        <v>1682619891417</v>
      </c>
      <c r="AG560" s="33"/>
      <c r="AH560" s="33"/>
      <c r="AI560" s="33"/>
    </row>
    <row r="561" spans="1:35" s="2" customFormat="1" ht="20" customHeight="1" x14ac:dyDescent="0.15">
      <c r="A561" s="8">
        <v>5</v>
      </c>
      <c r="B561" s="8">
        <v>4</v>
      </c>
      <c r="C561" s="23" t="s">
        <v>33</v>
      </c>
      <c r="D561" s="8">
        <v>2</v>
      </c>
      <c r="E561" s="10" t="str">
        <f>VLOOKUP(data!F720, avatar_ref!$A$1:$D$31, 4, FALSE)</f>
        <v>Susan</v>
      </c>
      <c r="F561" s="11" t="s">
        <v>208</v>
      </c>
      <c r="G561" s="11" t="s">
        <v>209</v>
      </c>
      <c r="H561" s="14" t="s">
        <v>119</v>
      </c>
      <c r="I561" s="15" t="str">
        <f>VLOOKUP(data!K720, avatar_ref!$A$1:$D$31, 2, FALSE)</f>
        <v>m</v>
      </c>
      <c r="J561" s="15" t="str">
        <f>VLOOKUP(data!K720, avatar_ref!$A$1:$D$31, 3, FALSE)</f>
        <v>white/asian</v>
      </c>
      <c r="K561" s="14" t="s">
        <v>123</v>
      </c>
      <c r="L561" s="19" t="s">
        <v>30</v>
      </c>
      <c r="M561" s="20" t="str">
        <f>IF(L561="other",VLOOKUP(data!P720, avatar_ref!$A$1:$D$31, 4, FALSE),VLOOKUP(data!F720,avatar_ref!$A$1:$D$31, 4,FALSE))</f>
        <v>Amy</v>
      </c>
      <c r="N561" s="20" t="str">
        <f>IF(L561="other",VLOOKUP(data!P720, avatar_ref!$A$1:$D$31, 2, FALSE),VLOOKUP(data!F720,avatar_ref!$A$1:$D$31, 2,FALSE))</f>
        <v>f</v>
      </c>
      <c r="O561" s="20" t="str">
        <f>IF(L561="other",VLOOKUP(data!P720, avatar_ref!$A$1:$D$31, 3, FALSE),VLOOKUP(data!F720,avatar_ref!$A$1:$D$31, 3,FALSE))</f>
        <v>black</v>
      </c>
      <c r="P561" s="19" t="s">
        <v>165</v>
      </c>
      <c r="Q561" s="27">
        <v>0</v>
      </c>
      <c r="R561" s="27">
        <v>0</v>
      </c>
      <c r="S561" s="28" t="s">
        <v>39</v>
      </c>
      <c r="T561" s="28" t="s">
        <v>40</v>
      </c>
      <c r="U561" s="28" t="s">
        <v>40</v>
      </c>
      <c r="V561" s="28" t="s">
        <v>40</v>
      </c>
      <c r="W561" s="28" t="s">
        <v>39</v>
      </c>
      <c r="X561" s="30">
        <v>79</v>
      </c>
      <c r="Y561" s="30">
        <f>IF(Q561=1,100-X561,X561)</f>
        <v>79</v>
      </c>
      <c r="Z561" s="31" t="s">
        <v>39</v>
      </c>
      <c r="AA561" s="30" t="b">
        <v>1</v>
      </c>
      <c r="AB561" s="30" t="b">
        <v>0</v>
      </c>
      <c r="AC561" s="25">
        <v>1682619191008</v>
      </c>
      <c r="AD561" s="25">
        <v>1682619880305</v>
      </c>
      <c r="AE561" s="25">
        <v>1682619892997</v>
      </c>
      <c r="AF561" s="25">
        <v>1682619896273</v>
      </c>
      <c r="AG561" s="33"/>
      <c r="AH561" s="33"/>
      <c r="AI561" s="33"/>
    </row>
    <row r="562" spans="1:35" s="2" customFormat="1" ht="20" customHeight="1" x14ac:dyDescent="0.15">
      <c r="A562" s="8">
        <v>5</v>
      </c>
      <c r="B562" s="8">
        <v>4</v>
      </c>
      <c r="C562" s="23" t="s">
        <v>33</v>
      </c>
      <c r="D562" s="8">
        <v>3</v>
      </c>
      <c r="E562" s="10" t="str">
        <f>VLOOKUP(data!F721, avatar_ref!$A$1:$D$31, 4, FALSE)</f>
        <v>Susan</v>
      </c>
      <c r="F562" s="11" t="s">
        <v>208</v>
      </c>
      <c r="G562" s="11" t="s">
        <v>209</v>
      </c>
      <c r="H562" s="14" t="s">
        <v>119</v>
      </c>
      <c r="I562" s="15" t="str">
        <f>VLOOKUP(data!K721, avatar_ref!$A$1:$D$31, 2, FALSE)</f>
        <v>m</v>
      </c>
      <c r="J562" s="15" t="str">
        <f>VLOOKUP(data!K721, avatar_ref!$A$1:$D$31, 3, FALSE)</f>
        <v>white/asian</v>
      </c>
      <c r="K562" s="14" t="s">
        <v>123</v>
      </c>
      <c r="L562" s="19" t="s">
        <v>30</v>
      </c>
      <c r="M562" s="20" t="str">
        <f>IF(L562="other",VLOOKUP(data!P721, avatar_ref!$A$1:$D$31, 4, FALSE),VLOOKUP(data!F721,avatar_ref!$A$1:$D$31, 4,FALSE))</f>
        <v>Amy</v>
      </c>
      <c r="N562" s="20" t="str">
        <f>IF(L562="other",VLOOKUP(data!P721, avatar_ref!$A$1:$D$31, 2, FALSE),VLOOKUP(data!F721,avatar_ref!$A$1:$D$31, 2,FALSE))</f>
        <v>f</v>
      </c>
      <c r="O562" s="20" t="str">
        <f>IF(L562="other",VLOOKUP(data!P721, avatar_ref!$A$1:$D$31, 3, FALSE),VLOOKUP(data!F721,avatar_ref!$A$1:$D$31, 3,FALSE))</f>
        <v>black</v>
      </c>
      <c r="P562" s="19" t="s">
        <v>165</v>
      </c>
      <c r="Q562" s="27">
        <v>1</v>
      </c>
      <c r="R562" s="27">
        <v>1</v>
      </c>
      <c r="S562" s="28" t="s">
        <v>43</v>
      </c>
      <c r="T562" s="28" t="s">
        <v>44</v>
      </c>
      <c r="U562" s="28" t="s">
        <v>43</v>
      </c>
      <c r="V562" s="28" t="s">
        <v>43</v>
      </c>
      <c r="W562" s="28" t="s">
        <v>44</v>
      </c>
      <c r="X562" s="30">
        <v>32</v>
      </c>
      <c r="Y562" s="30">
        <f>IF(Q562=1,100-X562,X562)</f>
        <v>68</v>
      </c>
      <c r="Z562" s="31" t="s">
        <v>43</v>
      </c>
      <c r="AA562" s="30" t="b">
        <v>1</v>
      </c>
      <c r="AB562" s="30" t="b">
        <v>1</v>
      </c>
      <c r="AC562" s="25">
        <v>1682619191008</v>
      </c>
      <c r="AD562" s="25">
        <v>1682619880305</v>
      </c>
      <c r="AE562" s="25">
        <v>1682619898186</v>
      </c>
      <c r="AF562" s="25">
        <v>1682619903854</v>
      </c>
      <c r="AG562" s="33"/>
      <c r="AH562" s="33"/>
      <c r="AI562" s="33"/>
    </row>
    <row r="563" spans="1:35" s="2" customFormat="1" ht="20" customHeight="1" x14ac:dyDescent="0.15">
      <c r="A563" s="8">
        <v>5</v>
      </c>
      <c r="B563" s="8">
        <v>4</v>
      </c>
      <c r="C563" s="23" t="s">
        <v>33</v>
      </c>
      <c r="D563" s="8">
        <v>4</v>
      </c>
      <c r="E563" s="10" t="str">
        <f>VLOOKUP(data!F722, avatar_ref!$A$1:$D$31, 4, FALSE)</f>
        <v>Susan</v>
      </c>
      <c r="F563" s="11" t="s">
        <v>208</v>
      </c>
      <c r="G563" s="11" t="s">
        <v>209</v>
      </c>
      <c r="H563" s="14" t="s">
        <v>119</v>
      </c>
      <c r="I563" s="15" t="str">
        <f>VLOOKUP(data!K722, avatar_ref!$A$1:$D$31, 2, FALSE)</f>
        <v>m</v>
      </c>
      <c r="J563" s="15" t="str">
        <f>VLOOKUP(data!K722, avatar_ref!$A$1:$D$31, 3, FALSE)</f>
        <v>white/asian</v>
      </c>
      <c r="K563" s="14" t="s">
        <v>123</v>
      </c>
      <c r="L563" s="19" t="s">
        <v>30</v>
      </c>
      <c r="M563" s="20" t="str">
        <f>IF(L563="other",VLOOKUP(data!P722, avatar_ref!$A$1:$D$31, 4, FALSE),VLOOKUP(data!F722,avatar_ref!$A$1:$D$31, 4,FALSE))</f>
        <v>Amy</v>
      </c>
      <c r="N563" s="20" t="str">
        <f>IF(L563="other",VLOOKUP(data!P722, avatar_ref!$A$1:$D$31, 2, FALSE),VLOOKUP(data!F722,avatar_ref!$A$1:$D$31, 2,FALSE))</f>
        <v>f</v>
      </c>
      <c r="O563" s="20" t="str">
        <f>IF(L563="other",VLOOKUP(data!P722, avatar_ref!$A$1:$D$31, 3, FALSE),VLOOKUP(data!F722,avatar_ref!$A$1:$D$31, 3,FALSE))</f>
        <v>black</v>
      </c>
      <c r="P563" s="19" t="s">
        <v>165</v>
      </c>
      <c r="Q563" s="27">
        <v>0</v>
      </c>
      <c r="R563" s="27">
        <v>1</v>
      </c>
      <c r="S563" s="28" t="s">
        <v>34</v>
      </c>
      <c r="T563" s="28" t="s">
        <v>35</v>
      </c>
      <c r="U563" s="28" t="s">
        <v>34</v>
      </c>
      <c r="V563" s="28" t="s">
        <v>35</v>
      </c>
      <c r="W563" s="28" t="s">
        <v>34</v>
      </c>
      <c r="X563" s="30">
        <v>78</v>
      </c>
      <c r="Y563" s="30">
        <f>IF(Q563=1,100-X563,X563)</f>
        <v>78</v>
      </c>
      <c r="Z563" s="31" t="s">
        <v>34</v>
      </c>
      <c r="AA563" s="30" t="b">
        <v>1</v>
      </c>
      <c r="AB563" s="30" t="b">
        <v>1</v>
      </c>
      <c r="AC563" s="25">
        <v>1682619191008</v>
      </c>
      <c r="AD563" s="25">
        <v>1682619880305</v>
      </c>
      <c r="AE563" s="25">
        <v>1682619906481</v>
      </c>
      <c r="AF563" s="25">
        <v>1682619915518</v>
      </c>
      <c r="AG563" s="33"/>
      <c r="AH563" s="33"/>
      <c r="AI563" s="33"/>
    </row>
    <row r="564" spans="1:35" s="2" customFormat="1" ht="20" customHeight="1" x14ac:dyDescent="0.15">
      <c r="A564" s="8">
        <v>5</v>
      </c>
      <c r="B564" s="8">
        <v>4</v>
      </c>
      <c r="C564" s="23" t="s">
        <v>33</v>
      </c>
      <c r="D564" s="8">
        <v>5</v>
      </c>
      <c r="E564" s="10" t="str">
        <f>VLOOKUP(data!F723, avatar_ref!$A$1:$D$31, 4, FALSE)</f>
        <v>Susan</v>
      </c>
      <c r="F564" s="11" t="s">
        <v>208</v>
      </c>
      <c r="G564" s="11" t="s">
        <v>209</v>
      </c>
      <c r="H564" s="14" t="s">
        <v>119</v>
      </c>
      <c r="I564" s="15" t="str">
        <f>VLOOKUP(data!K723, avatar_ref!$A$1:$D$31, 2, FALSE)</f>
        <v>m</v>
      </c>
      <c r="J564" s="15" t="str">
        <f>VLOOKUP(data!K723, avatar_ref!$A$1:$D$31, 3, FALSE)</f>
        <v>white/asian</v>
      </c>
      <c r="K564" s="14" t="s">
        <v>123</v>
      </c>
      <c r="L564" s="19" t="s">
        <v>30</v>
      </c>
      <c r="M564" s="20" t="str">
        <f>IF(L564="other",VLOOKUP(data!P723, avatar_ref!$A$1:$D$31, 4, FALSE),VLOOKUP(data!F723,avatar_ref!$A$1:$D$31, 4,FALSE))</f>
        <v>Amy</v>
      </c>
      <c r="N564" s="20" t="str">
        <f>IF(L564="other",VLOOKUP(data!P723, avatar_ref!$A$1:$D$31, 2, FALSE),VLOOKUP(data!F723,avatar_ref!$A$1:$D$31, 2,FALSE))</f>
        <v>f</v>
      </c>
      <c r="O564" s="20" t="str">
        <f>IF(L564="other",VLOOKUP(data!P723, avatar_ref!$A$1:$D$31, 3, FALSE),VLOOKUP(data!F723,avatar_ref!$A$1:$D$31, 3,FALSE))</f>
        <v>black</v>
      </c>
      <c r="P564" s="19" t="s">
        <v>165</v>
      </c>
      <c r="Q564" s="27">
        <v>1</v>
      </c>
      <c r="R564" s="27">
        <v>1</v>
      </c>
      <c r="S564" s="28" t="s">
        <v>41</v>
      </c>
      <c r="T564" s="28" t="s">
        <v>42</v>
      </c>
      <c r="U564" s="28" t="s">
        <v>41</v>
      </c>
      <c r="V564" s="28" t="s">
        <v>41</v>
      </c>
      <c r="W564" s="28" t="s">
        <v>42</v>
      </c>
      <c r="X564" s="30">
        <v>6</v>
      </c>
      <c r="Y564" s="30">
        <f>IF(Q564=1,100-X564,X564)</f>
        <v>94</v>
      </c>
      <c r="Z564" s="31" t="s">
        <v>41</v>
      </c>
      <c r="AA564" s="30" t="b">
        <v>1</v>
      </c>
      <c r="AB564" s="30" t="b">
        <v>1</v>
      </c>
      <c r="AC564" s="25">
        <v>1682619191008</v>
      </c>
      <c r="AD564" s="25">
        <v>1682619880305</v>
      </c>
      <c r="AE564" s="25">
        <v>1682619917212</v>
      </c>
      <c r="AF564" s="25">
        <v>1682619919320</v>
      </c>
      <c r="AG564" s="33"/>
      <c r="AH564" s="33"/>
      <c r="AI564" s="33"/>
    </row>
    <row r="565" spans="1:35" s="2" customFormat="1" ht="20" customHeight="1" x14ac:dyDescent="0.15">
      <c r="A565" s="8">
        <v>5</v>
      </c>
      <c r="B565" s="8">
        <v>4</v>
      </c>
      <c r="C565" s="23" t="s">
        <v>33</v>
      </c>
      <c r="D565" s="8">
        <v>6</v>
      </c>
      <c r="E565" s="10" t="str">
        <f>VLOOKUP(data!F724, avatar_ref!$A$1:$D$31, 4, FALSE)</f>
        <v>Susan</v>
      </c>
      <c r="F565" s="11" t="s">
        <v>208</v>
      </c>
      <c r="G565" s="11" t="s">
        <v>209</v>
      </c>
      <c r="H565" s="14" t="s">
        <v>119</v>
      </c>
      <c r="I565" s="15" t="str">
        <f>VLOOKUP(data!K724, avatar_ref!$A$1:$D$31, 2, FALSE)</f>
        <v>m</v>
      </c>
      <c r="J565" s="15" t="str">
        <f>VLOOKUP(data!K724, avatar_ref!$A$1:$D$31, 3, FALSE)</f>
        <v>white/asian</v>
      </c>
      <c r="K565" s="14" t="s">
        <v>123</v>
      </c>
      <c r="L565" s="19" t="s">
        <v>30</v>
      </c>
      <c r="M565" s="20" t="str">
        <f>IF(L565="other",VLOOKUP(data!P724, avatar_ref!$A$1:$D$31, 4, FALSE),VLOOKUP(data!F724,avatar_ref!$A$1:$D$31, 4,FALSE))</f>
        <v>Amy</v>
      </c>
      <c r="N565" s="20" t="str">
        <f>IF(L565="other",VLOOKUP(data!P724, avatar_ref!$A$1:$D$31, 2, FALSE),VLOOKUP(data!F724,avatar_ref!$A$1:$D$31, 2,FALSE))</f>
        <v>f</v>
      </c>
      <c r="O565" s="20" t="str">
        <f>IF(L565="other",VLOOKUP(data!P724, avatar_ref!$A$1:$D$31, 3, FALSE),VLOOKUP(data!F724,avatar_ref!$A$1:$D$31, 3,FALSE))</f>
        <v>black</v>
      </c>
      <c r="P565" s="19" t="s">
        <v>165</v>
      </c>
      <c r="Q565" s="27">
        <v>1</v>
      </c>
      <c r="R565" s="27">
        <v>1</v>
      </c>
      <c r="S565" s="28" t="s">
        <v>69</v>
      </c>
      <c r="T565" s="28" t="s">
        <v>70</v>
      </c>
      <c r="U565" s="28" t="s">
        <v>69</v>
      </c>
      <c r="V565" s="28" t="s">
        <v>69</v>
      </c>
      <c r="W565" s="28" t="s">
        <v>70</v>
      </c>
      <c r="X565" s="30">
        <v>13</v>
      </c>
      <c r="Y565" s="30">
        <f>IF(Q565=1,100-X565,X565)</f>
        <v>87</v>
      </c>
      <c r="Z565" s="31" t="s">
        <v>69</v>
      </c>
      <c r="AA565" s="30" t="b">
        <v>1</v>
      </c>
      <c r="AB565" s="30" t="b">
        <v>1</v>
      </c>
      <c r="AC565" s="25">
        <v>1682619191008</v>
      </c>
      <c r="AD565" s="25">
        <v>1682619880305</v>
      </c>
      <c r="AE565" s="25">
        <v>1682619920016</v>
      </c>
      <c r="AF565" s="25">
        <v>1682619922548</v>
      </c>
      <c r="AG565" s="33"/>
      <c r="AH565" s="33"/>
      <c r="AI565" s="33"/>
    </row>
    <row r="566" spans="1:35" s="2" customFormat="1" ht="20" customHeight="1" x14ac:dyDescent="0.15">
      <c r="A566" s="8">
        <v>5</v>
      </c>
      <c r="B566" s="8">
        <v>4</v>
      </c>
      <c r="C566" s="23" t="s">
        <v>33</v>
      </c>
      <c r="D566" s="8">
        <v>7</v>
      </c>
      <c r="E566" s="10" t="str">
        <f>VLOOKUP(data!F725, avatar_ref!$A$1:$D$31, 4, FALSE)</f>
        <v>Susan</v>
      </c>
      <c r="F566" s="11" t="s">
        <v>208</v>
      </c>
      <c r="G566" s="11" t="s">
        <v>209</v>
      </c>
      <c r="H566" s="14" t="s">
        <v>119</v>
      </c>
      <c r="I566" s="15" t="str">
        <f>VLOOKUP(data!K725, avatar_ref!$A$1:$D$31, 2, FALSE)</f>
        <v>m</v>
      </c>
      <c r="J566" s="15" t="str">
        <f>VLOOKUP(data!K725, avatar_ref!$A$1:$D$31, 3, FALSE)</f>
        <v>white/asian</v>
      </c>
      <c r="K566" s="14" t="s">
        <v>123</v>
      </c>
      <c r="L566" s="19" t="s">
        <v>30</v>
      </c>
      <c r="M566" s="20" t="str">
        <f>IF(L566="other",VLOOKUP(data!P725, avatar_ref!$A$1:$D$31, 4, FALSE),VLOOKUP(data!F725,avatar_ref!$A$1:$D$31, 4,FALSE))</f>
        <v>Amy</v>
      </c>
      <c r="N566" s="20" t="str">
        <f>IF(L566="other",VLOOKUP(data!P725, avatar_ref!$A$1:$D$31, 2, FALSE),VLOOKUP(data!F725,avatar_ref!$A$1:$D$31, 2,FALSE))</f>
        <v>f</v>
      </c>
      <c r="O566" s="20" t="str">
        <f>IF(L566="other",VLOOKUP(data!P725, avatar_ref!$A$1:$D$31, 3, FALSE),VLOOKUP(data!F725,avatar_ref!$A$1:$D$31, 3,FALSE))</f>
        <v>black</v>
      </c>
      <c r="P566" s="19" t="s">
        <v>165</v>
      </c>
      <c r="Q566" s="27">
        <v>1</v>
      </c>
      <c r="R566" s="27">
        <v>0</v>
      </c>
      <c r="S566" s="28" t="s">
        <v>73</v>
      </c>
      <c r="T566" s="28" t="s">
        <v>74</v>
      </c>
      <c r="U566" s="28" t="s">
        <v>74</v>
      </c>
      <c r="V566" s="28" t="s">
        <v>73</v>
      </c>
      <c r="W566" s="28" t="s">
        <v>74</v>
      </c>
      <c r="X566" s="30">
        <v>16</v>
      </c>
      <c r="Y566" s="30">
        <f>IF(Q566=1,100-X566,X566)</f>
        <v>84</v>
      </c>
      <c r="Z566" s="31" t="s">
        <v>73</v>
      </c>
      <c r="AA566" s="30" t="b">
        <v>1</v>
      </c>
      <c r="AB566" s="30" t="b">
        <v>0</v>
      </c>
      <c r="AC566" s="25">
        <v>1682619191008</v>
      </c>
      <c r="AD566" s="25">
        <v>1682619880305</v>
      </c>
      <c r="AE566" s="25">
        <v>1682619923921</v>
      </c>
      <c r="AF566" s="25">
        <v>1682619926888</v>
      </c>
      <c r="AG566" s="33"/>
      <c r="AH566" s="33"/>
      <c r="AI566" s="33"/>
    </row>
    <row r="567" spans="1:35" s="2" customFormat="1" ht="20" customHeight="1" x14ac:dyDescent="0.15">
      <c r="A567" s="8">
        <v>5</v>
      </c>
      <c r="B567" s="8">
        <v>4</v>
      </c>
      <c r="C567" s="23" t="s">
        <v>33</v>
      </c>
      <c r="D567" s="8">
        <v>8</v>
      </c>
      <c r="E567" s="10" t="str">
        <f>VLOOKUP(data!F726, avatar_ref!$A$1:$D$31, 4, FALSE)</f>
        <v>Susan</v>
      </c>
      <c r="F567" s="11" t="s">
        <v>208</v>
      </c>
      <c r="G567" s="11" t="s">
        <v>209</v>
      </c>
      <c r="H567" s="14" t="s">
        <v>119</v>
      </c>
      <c r="I567" s="15" t="str">
        <f>VLOOKUP(data!K726, avatar_ref!$A$1:$D$31, 2, FALSE)</f>
        <v>m</v>
      </c>
      <c r="J567" s="15" t="str">
        <f>VLOOKUP(data!K726, avatar_ref!$A$1:$D$31, 3, FALSE)</f>
        <v>white/asian</v>
      </c>
      <c r="K567" s="14" t="s">
        <v>123</v>
      </c>
      <c r="L567" s="19" t="s">
        <v>30</v>
      </c>
      <c r="M567" s="20" t="str">
        <f>IF(L567="other",VLOOKUP(data!P726, avatar_ref!$A$1:$D$31, 4, FALSE),VLOOKUP(data!F726,avatar_ref!$A$1:$D$31, 4,FALSE))</f>
        <v>Amy</v>
      </c>
      <c r="N567" s="20" t="str">
        <f>IF(L567="other",VLOOKUP(data!P726, avatar_ref!$A$1:$D$31, 2, FALSE),VLOOKUP(data!F726,avatar_ref!$A$1:$D$31, 2,FALSE))</f>
        <v>f</v>
      </c>
      <c r="O567" s="20" t="str">
        <f>IF(L567="other",VLOOKUP(data!P726, avatar_ref!$A$1:$D$31, 3, FALSE),VLOOKUP(data!F726,avatar_ref!$A$1:$D$31, 3,FALSE))</f>
        <v>black</v>
      </c>
      <c r="P567" s="19" t="s">
        <v>165</v>
      </c>
      <c r="Q567" s="27">
        <v>1</v>
      </c>
      <c r="R567" s="27">
        <v>1</v>
      </c>
      <c r="S567" s="28" t="s">
        <v>61</v>
      </c>
      <c r="T567" s="28" t="s">
        <v>62</v>
      </c>
      <c r="U567" s="28" t="s">
        <v>61</v>
      </c>
      <c r="V567" s="28" t="s">
        <v>61</v>
      </c>
      <c r="W567" s="28" t="s">
        <v>62</v>
      </c>
      <c r="X567" s="30">
        <v>12</v>
      </c>
      <c r="Y567" s="30">
        <f>IF(Q567=1,100-X567,X567)</f>
        <v>88</v>
      </c>
      <c r="Z567" s="31" t="s">
        <v>61</v>
      </c>
      <c r="AA567" s="30" t="b">
        <v>1</v>
      </c>
      <c r="AB567" s="30" t="b">
        <v>1</v>
      </c>
      <c r="AC567" s="25">
        <v>1682619191008</v>
      </c>
      <c r="AD567" s="25">
        <v>1682619880305</v>
      </c>
      <c r="AE567" s="25">
        <v>1682619929356</v>
      </c>
      <c r="AF567" s="25">
        <v>1682619938576</v>
      </c>
      <c r="AG567" s="33"/>
      <c r="AH567" s="33"/>
      <c r="AI567" s="33"/>
    </row>
    <row r="568" spans="1:35" s="2" customFormat="1" ht="20" customHeight="1" x14ac:dyDescent="0.15">
      <c r="A568" s="8">
        <v>5</v>
      </c>
      <c r="B568" s="8">
        <v>4</v>
      </c>
      <c r="C568" s="23" t="s">
        <v>33</v>
      </c>
      <c r="D568" s="8">
        <v>9</v>
      </c>
      <c r="E568" s="10" t="str">
        <f>VLOOKUP(data!F727, avatar_ref!$A$1:$D$31, 4, FALSE)</f>
        <v>Susan</v>
      </c>
      <c r="F568" s="11" t="s">
        <v>208</v>
      </c>
      <c r="G568" s="11" t="s">
        <v>209</v>
      </c>
      <c r="H568" s="14" t="s">
        <v>119</v>
      </c>
      <c r="I568" s="15" t="str">
        <f>VLOOKUP(data!K727, avatar_ref!$A$1:$D$31, 2, FALSE)</f>
        <v>m</v>
      </c>
      <c r="J568" s="15" t="str">
        <f>VLOOKUP(data!K727, avatar_ref!$A$1:$D$31, 3, FALSE)</f>
        <v>white/asian</v>
      </c>
      <c r="K568" s="14" t="s">
        <v>123</v>
      </c>
      <c r="L568" s="19" t="s">
        <v>30</v>
      </c>
      <c r="M568" s="20" t="str">
        <f>IF(L568="other",VLOOKUP(data!P727, avatar_ref!$A$1:$D$31, 4, FALSE),VLOOKUP(data!F727,avatar_ref!$A$1:$D$31, 4,FALSE))</f>
        <v>Amy</v>
      </c>
      <c r="N568" s="20" t="str">
        <f>IF(L568="other",VLOOKUP(data!P727, avatar_ref!$A$1:$D$31, 2, FALSE),VLOOKUP(data!F727,avatar_ref!$A$1:$D$31, 2,FALSE))</f>
        <v>f</v>
      </c>
      <c r="O568" s="20" t="str">
        <f>IF(L568="other",VLOOKUP(data!P727, avatar_ref!$A$1:$D$31, 3, FALSE),VLOOKUP(data!F727,avatar_ref!$A$1:$D$31, 3,FALSE))</f>
        <v>black</v>
      </c>
      <c r="P568" s="19" t="s">
        <v>165</v>
      </c>
      <c r="Q568" s="27">
        <v>1</v>
      </c>
      <c r="R568" s="27">
        <v>1</v>
      </c>
      <c r="S568" s="28" t="s">
        <v>37</v>
      </c>
      <c r="T568" s="28" t="s">
        <v>38</v>
      </c>
      <c r="U568" s="28" t="s">
        <v>37</v>
      </c>
      <c r="V568" s="28" t="s">
        <v>37</v>
      </c>
      <c r="W568" s="28" t="s">
        <v>38</v>
      </c>
      <c r="X568" s="30">
        <v>23</v>
      </c>
      <c r="Y568" s="30">
        <f>IF(Q568=1,100-X568,X568)</f>
        <v>77</v>
      </c>
      <c r="Z568" s="31" t="s">
        <v>37</v>
      </c>
      <c r="AA568" s="30" t="b">
        <v>1</v>
      </c>
      <c r="AB568" s="30" t="b">
        <v>1</v>
      </c>
      <c r="AC568" s="25">
        <v>1682619191008</v>
      </c>
      <c r="AD568" s="25">
        <v>1682619880305</v>
      </c>
      <c r="AE568" s="25">
        <v>1682619939769</v>
      </c>
      <c r="AF568" s="25">
        <v>1682619944306</v>
      </c>
      <c r="AG568" s="33"/>
      <c r="AH568" s="33"/>
      <c r="AI568" s="33"/>
    </row>
    <row r="569" spans="1:35" s="2" customFormat="1" ht="20" customHeight="1" x14ac:dyDescent="0.15">
      <c r="A569" s="8">
        <v>5</v>
      </c>
      <c r="B569" s="8">
        <v>4</v>
      </c>
      <c r="C569" s="23" t="s">
        <v>33</v>
      </c>
      <c r="D569" s="8">
        <v>10</v>
      </c>
      <c r="E569" s="10" t="str">
        <f>VLOOKUP(data!F728, avatar_ref!$A$1:$D$31, 4, FALSE)</f>
        <v>Susan</v>
      </c>
      <c r="F569" s="11" t="s">
        <v>208</v>
      </c>
      <c r="G569" s="11" t="s">
        <v>209</v>
      </c>
      <c r="H569" s="14" t="s">
        <v>119</v>
      </c>
      <c r="I569" s="15" t="str">
        <f>VLOOKUP(data!K728, avatar_ref!$A$1:$D$31, 2, FALSE)</f>
        <v>m</v>
      </c>
      <c r="J569" s="15" t="str">
        <f>VLOOKUP(data!K728, avatar_ref!$A$1:$D$31, 3, FALSE)</f>
        <v>white/asian</v>
      </c>
      <c r="K569" s="14" t="s">
        <v>123</v>
      </c>
      <c r="L569" s="19" t="s">
        <v>30</v>
      </c>
      <c r="M569" s="20" t="str">
        <f>IF(L569="other",VLOOKUP(data!P728, avatar_ref!$A$1:$D$31, 4, FALSE),VLOOKUP(data!F728,avatar_ref!$A$1:$D$31, 4,FALSE))</f>
        <v>Amy</v>
      </c>
      <c r="N569" s="20" t="str">
        <f>IF(L569="other",VLOOKUP(data!P728, avatar_ref!$A$1:$D$31, 2, FALSE),VLOOKUP(data!F728,avatar_ref!$A$1:$D$31, 2,FALSE))</f>
        <v>f</v>
      </c>
      <c r="O569" s="20" t="str">
        <f>IF(L569="other",VLOOKUP(data!P728, avatar_ref!$A$1:$D$31, 3, FALSE),VLOOKUP(data!F728,avatar_ref!$A$1:$D$31, 3,FALSE))</f>
        <v>black</v>
      </c>
      <c r="P569" s="19" t="s">
        <v>165</v>
      </c>
      <c r="Q569" s="27">
        <v>0</v>
      </c>
      <c r="R569" s="27">
        <v>1</v>
      </c>
      <c r="S569" s="28" t="s">
        <v>65</v>
      </c>
      <c r="T569" s="28" t="s">
        <v>66</v>
      </c>
      <c r="U569" s="28" t="s">
        <v>65</v>
      </c>
      <c r="V569" s="28" t="s">
        <v>66</v>
      </c>
      <c r="W569" s="28" t="s">
        <v>65</v>
      </c>
      <c r="X569" s="30">
        <v>90</v>
      </c>
      <c r="Y569" s="30">
        <f>IF(Q569=1,100-X569,X569)</f>
        <v>90</v>
      </c>
      <c r="Z569" s="31" t="s">
        <v>65</v>
      </c>
      <c r="AA569" s="30" t="b">
        <v>1</v>
      </c>
      <c r="AB569" s="30" t="b">
        <v>1</v>
      </c>
      <c r="AC569" s="25">
        <v>1682619191008</v>
      </c>
      <c r="AD569" s="25">
        <v>1682619880305</v>
      </c>
      <c r="AE569" s="25">
        <v>1682619946923</v>
      </c>
      <c r="AF569" s="25">
        <v>1682619950859</v>
      </c>
      <c r="AG569" s="33"/>
      <c r="AH569" s="33"/>
      <c r="AI569" s="33"/>
    </row>
    <row r="570" spans="1:35" s="2" customFormat="1" ht="20" customHeight="1" x14ac:dyDescent="0.15">
      <c r="A570" s="8">
        <v>5</v>
      </c>
      <c r="B570" s="8">
        <v>4</v>
      </c>
      <c r="C570" s="23" t="s">
        <v>33</v>
      </c>
      <c r="D570" s="8">
        <v>11</v>
      </c>
      <c r="E570" s="10" t="str">
        <f>VLOOKUP(data!F729, avatar_ref!$A$1:$D$31, 4, FALSE)</f>
        <v>Susan</v>
      </c>
      <c r="F570" s="11" t="s">
        <v>208</v>
      </c>
      <c r="G570" s="11" t="s">
        <v>209</v>
      </c>
      <c r="H570" s="14" t="s">
        <v>119</v>
      </c>
      <c r="I570" s="15" t="str">
        <f>VLOOKUP(data!K729, avatar_ref!$A$1:$D$31, 2, FALSE)</f>
        <v>m</v>
      </c>
      <c r="J570" s="15" t="str">
        <f>VLOOKUP(data!K729, avatar_ref!$A$1:$D$31, 3, FALSE)</f>
        <v>white/asian</v>
      </c>
      <c r="K570" s="14" t="s">
        <v>123</v>
      </c>
      <c r="L570" s="19" t="s">
        <v>30</v>
      </c>
      <c r="M570" s="20" t="str">
        <f>IF(L570="other",VLOOKUP(data!P729, avatar_ref!$A$1:$D$31, 4, FALSE),VLOOKUP(data!F729,avatar_ref!$A$1:$D$31, 4,FALSE))</f>
        <v>Amy</v>
      </c>
      <c r="N570" s="20" t="str">
        <f>IF(L570="other",VLOOKUP(data!P729, avatar_ref!$A$1:$D$31, 2, FALSE),VLOOKUP(data!F729,avatar_ref!$A$1:$D$31, 2,FALSE))</f>
        <v>f</v>
      </c>
      <c r="O570" s="20" t="str">
        <f>IF(L570="other",VLOOKUP(data!P729, avatar_ref!$A$1:$D$31, 3, FALSE),VLOOKUP(data!F729,avatar_ref!$A$1:$D$31, 3,FALSE))</f>
        <v>black</v>
      </c>
      <c r="P570" s="19" t="s">
        <v>165</v>
      </c>
      <c r="Q570" s="27">
        <v>1</v>
      </c>
      <c r="R570" s="27">
        <v>0</v>
      </c>
      <c r="S570" s="28" t="s">
        <v>49</v>
      </c>
      <c r="T570" s="28" t="s">
        <v>50</v>
      </c>
      <c r="U570" s="28" t="s">
        <v>50</v>
      </c>
      <c r="V570" s="28" t="s">
        <v>49</v>
      </c>
      <c r="W570" s="28" t="s">
        <v>50</v>
      </c>
      <c r="X570" s="30">
        <v>18</v>
      </c>
      <c r="Y570" s="30">
        <f>IF(Q570=1,100-X570,X570)</f>
        <v>82</v>
      </c>
      <c r="Z570" s="31" t="s">
        <v>49</v>
      </c>
      <c r="AA570" s="30" t="b">
        <v>1</v>
      </c>
      <c r="AB570" s="30" t="b">
        <v>0</v>
      </c>
      <c r="AC570" s="25">
        <v>1682619191008</v>
      </c>
      <c r="AD570" s="25">
        <v>1682619880305</v>
      </c>
      <c r="AE570" s="25">
        <v>1682619952638</v>
      </c>
      <c r="AF570" s="25">
        <v>1682619955570</v>
      </c>
      <c r="AG570" s="33"/>
      <c r="AH570" s="33"/>
      <c r="AI570" s="33"/>
    </row>
    <row r="571" spans="1:35" s="2" customFormat="1" ht="20" customHeight="1" x14ac:dyDescent="0.15">
      <c r="A571" s="8">
        <v>5</v>
      </c>
      <c r="B571" s="8">
        <v>4</v>
      </c>
      <c r="C571" s="23" t="s">
        <v>33</v>
      </c>
      <c r="D571" s="8">
        <v>12</v>
      </c>
      <c r="E571" s="10" t="str">
        <f>VLOOKUP(data!F730, avatar_ref!$A$1:$D$31, 4, FALSE)</f>
        <v>Susan</v>
      </c>
      <c r="F571" s="11" t="s">
        <v>208</v>
      </c>
      <c r="G571" s="11" t="s">
        <v>209</v>
      </c>
      <c r="H571" s="14" t="s">
        <v>119</v>
      </c>
      <c r="I571" s="15" t="str">
        <f>VLOOKUP(data!K730, avatar_ref!$A$1:$D$31, 2, FALSE)</f>
        <v>m</v>
      </c>
      <c r="J571" s="15" t="str">
        <f>VLOOKUP(data!K730, avatar_ref!$A$1:$D$31, 3, FALSE)</f>
        <v>white/asian</v>
      </c>
      <c r="K571" s="14" t="s">
        <v>123</v>
      </c>
      <c r="L571" s="19" t="s">
        <v>30</v>
      </c>
      <c r="M571" s="20" t="str">
        <f>IF(L571="other",VLOOKUP(data!P730, avatar_ref!$A$1:$D$31, 4, FALSE),VLOOKUP(data!F730,avatar_ref!$A$1:$D$31, 4,FALSE))</f>
        <v>Amy</v>
      </c>
      <c r="N571" s="20" t="str">
        <f>IF(L571="other",VLOOKUP(data!P730, avatar_ref!$A$1:$D$31, 2, FALSE),VLOOKUP(data!F730,avatar_ref!$A$1:$D$31, 2,FALSE))</f>
        <v>f</v>
      </c>
      <c r="O571" s="20" t="str">
        <f>IF(L571="other",VLOOKUP(data!P730, avatar_ref!$A$1:$D$31, 3, FALSE),VLOOKUP(data!F730,avatar_ref!$A$1:$D$31, 3,FALSE))</f>
        <v>black</v>
      </c>
      <c r="P571" s="19" t="s">
        <v>165</v>
      </c>
      <c r="Q571" s="27">
        <v>0</v>
      </c>
      <c r="R571" s="27">
        <v>1</v>
      </c>
      <c r="S571" s="28" t="s">
        <v>55</v>
      </c>
      <c r="T571" s="28" t="s">
        <v>56</v>
      </c>
      <c r="U571" s="28" t="s">
        <v>55</v>
      </c>
      <c r="V571" s="28" t="s">
        <v>56</v>
      </c>
      <c r="W571" s="28" t="s">
        <v>55</v>
      </c>
      <c r="X571" s="30">
        <v>53</v>
      </c>
      <c r="Y571" s="30">
        <f>IF(Q571=1,100-X571,X571)</f>
        <v>53</v>
      </c>
      <c r="Z571" s="31" t="s">
        <v>55</v>
      </c>
      <c r="AA571" s="30" t="b">
        <v>1</v>
      </c>
      <c r="AB571" s="30" t="b">
        <v>1</v>
      </c>
      <c r="AC571" s="25">
        <v>1682619191008</v>
      </c>
      <c r="AD571" s="25">
        <v>1682619880305</v>
      </c>
      <c r="AE571" s="25">
        <v>1682619957795</v>
      </c>
      <c r="AF571" s="25">
        <v>1682619965088</v>
      </c>
      <c r="AG571" s="33"/>
      <c r="AH571" s="33"/>
      <c r="AI571" s="33"/>
    </row>
    <row r="572" spans="1:35" s="2" customFormat="1" ht="20" customHeight="1" x14ac:dyDescent="0.15">
      <c r="A572" s="8">
        <v>5</v>
      </c>
      <c r="B572" s="8">
        <v>4</v>
      </c>
      <c r="C572" s="23" t="s">
        <v>33</v>
      </c>
      <c r="D572" s="8">
        <v>13</v>
      </c>
      <c r="E572" s="10" t="str">
        <f>VLOOKUP(data!F731, avatar_ref!$A$1:$D$31, 4, FALSE)</f>
        <v>Susan</v>
      </c>
      <c r="F572" s="11" t="s">
        <v>208</v>
      </c>
      <c r="G572" s="11" t="s">
        <v>209</v>
      </c>
      <c r="H572" s="14" t="s">
        <v>119</v>
      </c>
      <c r="I572" s="15" t="str">
        <f>VLOOKUP(data!K731, avatar_ref!$A$1:$D$31, 2, FALSE)</f>
        <v>m</v>
      </c>
      <c r="J572" s="15" t="str">
        <f>VLOOKUP(data!K731, avatar_ref!$A$1:$D$31, 3, FALSE)</f>
        <v>white/asian</v>
      </c>
      <c r="K572" s="14" t="s">
        <v>123</v>
      </c>
      <c r="L572" s="19" t="s">
        <v>30</v>
      </c>
      <c r="M572" s="20" t="str">
        <f>IF(L572="other",VLOOKUP(data!P731, avatar_ref!$A$1:$D$31, 4, FALSE),VLOOKUP(data!F731,avatar_ref!$A$1:$D$31, 4,FALSE))</f>
        <v>Amy</v>
      </c>
      <c r="N572" s="20" t="str">
        <f>IF(L572="other",VLOOKUP(data!P731, avatar_ref!$A$1:$D$31, 2, FALSE),VLOOKUP(data!F731,avatar_ref!$A$1:$D$31, 2,FALSE))</f>
        <v>f</v>
      </c>
      <c r="O572" s="20" t="str">
        <f>IF(L572="other",VLOOKUP(data!P731, avatar_ref!$A$1:$D$31, 3, FALSE),VLOOKUP(data!F731,avatar_ref!$A$1:$D$31, 3,FALSE))</f>
        <v>black</v>
      </c>
      <c r="P572" s="19" t="s">
        <v>165</v>
      </c>
      <c r="Q572" s="27">
        <v>1</v>
      </c>
      <c r="R572" s="27">
        <v>1</v>
      </c>
      <c r="S572" s="28" t="s">
        <v>63</v>
      </c>
      <c r="T572" s="28" t="s">
        <v>64</v>
      </c>
      <c r="U572" s="28" t="s">
        <v>63</v>
      </c>
      <c r="V572" s="28" t="s">
        <v>63</v>
      </c>
      <c r="W572" s="28" t="s">
        <v>64</v>
      </c>
      <c r="X572" s="30">
        <v>12</v>
      </c>
      <c r="Y572" s="30">
        <f>IF(Q572=1,100-X572,X572)</f>
        <v>88</v>
      </c>
      <c r="Z572" s="31" t="s">
        <v>63</v>
      </c>
      <c r="AA572" s="30" t="b">
        <v>1</v>
      </c>
      <c r="AB572" s="30" t="b">
        <v>1</v>
      </c>
      <c r="AC572" s="25">
        <v>1682619191008</v>
      </c>
      <c r="AD572" s="25">
        <v>1682619880305</v>
      </c>
      <c r="AE572" s="25">
        <v>1682619969122</v>
      </c>
      <c r="AF572" s="25">
        <v>1682619974835</v>
      </c>
      <c r="AG572" s="33"/>
      <c r="AH572" s="33"/>
      <c r="AI572" s="33"/>
    </row>
    <row r="573" spans="1:35" s="2" customFormat="1" ht="20" customHeight="1" x14ac:dyDescent="0.15">
      <c r="A573" s="8">
        <v>5</v>
      </c>
      <c r="B573" s="8">
        <v>4</v>
      </c>
      <c r="C573" s="23" t="s">
        <v>33</v>
      </c>
      <c r="D573" s="8">
        <v>14</v>
      </c>
      <c r="E573" s="10" t="str">
        <f>VLOOKUP(data!F732, avatar_ref!$A$1:$D$31, 4, FALSE)</f>
        <v>Susan</v>
      </c>
      <c r="F573" s="11" t="s">
        <v>208</v>
      </c>
      <c r="G573" s="11" t="s">
        <v>209</v>
      </c>
      <c r="H573" s="14" t="s">
        <v>119</v>
      </c>
      <c r="I573" s="15" t="str">
        <f>VLOOKUP(data!K732, avatar_ref!$A$1:$D$31, 2, FALSE)</f>
        <v>m</v>
      </c>
      <c r="J573" s="15" t="str">
        <f>VLOOKUP(data!K732, avatar_ref!$A$1:$D$31, 3, FALSE)</f>
        <v>white/asian</v>
      </c>
      <c r="K573" s="14" t="s">
        <v>123</v>
      </c>
      <c r="L573" s="19" t="s">
        <v>30</v>
      </c>
      <c r="M573" s="20" t="str">
        <f>IF(L573="other",VLOOKUP(data!P732, avatar_ref!$A$1:$D$31, 4, FALSE),VLOOKUP(data!F732,avatar_ref!$A$1:$D$31, 4,FALSE))</f>
        <v>Amy</v>
      </c>
      <c r="N573" s="20" t="str">
        <f>IF(L573="other",VLOOKUP(data!P732, avatar_ref!$A$1:$D$31, 2, FALSE),VLOOKUP(data!F732,avatar_ref!$A$1:$D$31, 2,FALSE))</f>
        <v>f</v>
      </c>
      <c r="O573" s="20" t="str">
        <f>IF(L573="other",VLOOKUP(data!P732, avatar_ref!$A$1:$D$31, 3, FALSE),VLOOKUP(data!F732,avatar_ref!$A$1:$D$31, 3,FALSE))</f>
        <v>black</v>
      </c>
      <c r="P573" s="19" t="s">
        <v>165</v>
      </c>
      <c r="Q573" s="27">
        <v>0</v>
      </c>
      <c r="R573" s="27">
        <v>1</v>
      </c>
      <c r="S573" s="28" t="s">
        <v>57</v>
      </c>
      <c r="T573" s="28" t="s">
        <v>58</v>
      </c>
      <c r="U573" s="28" t="s">
        <v>57</v>
      </c>
      <c r="V573" s="28" t="s">
        <v>58</v>
      </c>
      <c r="W573" s="28" t="s">
        <v>57</v>
      </c>
      <c r="X573" s="30">
        <v>88</v>
      </c>
      <c r="Y573" s="30">
        <f>IF(Q573=1,100-X573,X573)</f>
        <v>88</v>
      </c>
      <c r="Z573" s="31" t="s">
        <v>57</v>
      </c>
      <c r="AA573" s="30" t="b">
        <v>1</v>
      </c>
      <c r="AB573" s="30" t="b">
        <v>1</v>
      </c>
      <c r="AC573" s="25">
        <v>1682619191008</v>
      </c>
      <c r="AD573" s="25">
        <v>1682619880305</v>
      </c>
      <c r="AE573" s="25">
        <v>1682619979647</v>
      </c>
      <c r="AF573" s="25">
        <v>1682619983222</v>
      </c>
      <c r="AG573" s="33"/>
      <c r="AH573" s="33"/>
      <c r="AI573" s="33"/>
    </row>
    <row r="574" spans="1:35" s="2" customFormat="1" ht="20" customHeight="1" x14ac:dyDescent="0.15">
      <c r="A574" s="8">
        <v>5</v>
      </c>
      <c r="B574" s="8">
        <v>4</v>
      </c>
      <c r="C574" s="23" t="s">
        <v>33</v>
      </c>
      <c r="D574" s="8">
        <v>15</v>
      </c>
      <c r="E574" s="10" t="str">
        <f>VLOOKUP(data!F733, avatar_ref!$A$1:$D$31, 4, FALSE)</f>
        <v>Susan</v>
      </c>
      <c r="F574" s="11" t="s">
        <v>208</v>
      </c>
      <c r="G574" s="11" t="s">
        <v>209</v>
      </c>
      <c r="H574" s="14" t="s">
        <v>119</v>
      </c>
      <c r="I574" s="15" t="str">
        <f>VLOOKUP(data!K733, avatar_ref!$A$1:$D$31, 2, FALSE)</f>
        <v>m</v>
      </c>
      <c r="J574" s="15" t="str">
        <f>VLOOKUP(data!K733, avatar_ref!$A$1:$D$31, 3, FALSE)</f>
        <v>white/asian</v>
      </c>
      <c r="K574" s="14" t="s">
        <v>123</v>
      </c>
      <c r="L574" s="19" t="s">
        <v>30</v>
      </c>
      <c r="M574" s="20" t="str">
        <f>IF(L574="other",VLOOKUP(data!P733, avatar_ref!$A$1:$D$31, 4, FALSE),VLOOKUP(data!F733,avatar_ref!$A$1:$D$31, 4,FALSE))</f>
        <v>Amy</v>
      </c>
      <c r="N574" s="20" t="str">
        <f>IF(L574="other",VLOOKUP(data!P733, avatar_ref!$A$1:$D$31, 2, FALSE),VLOOKUP(data!F733,avatar_ref!$A$1:$D$31, 2,FALSE))</f>
        <v>f</v>
      </c>
      <c r="O574" s="20" t="str">
        <f>IF(L574="other",VLOOKUP(data!P733, avatar_ref!$A$1:$D$31, 3, FALSE),VLOOKUP(data!F733,avatar_ref!$A$1:$D$31, 3,FALSE))</f>
        <v>black</v>
      </c>
      <c r="P574" s="19" t="s">
        <v>165</v>
      </c>
      <c r="Q574" s="27">
        <v>1</v>
      </c>
      <c r="R574" s="27">
        <v>1</v>
      </c>
      <c r="S574" s="28" t="s">
        <v>45</v>
      </c>
      <c r="T574" s="28" t="s">
        <v>46</v>
      </c>
      <c r="U574" s="28" t="s">
        <v>45</v>
      </c>
      <c r="V574" s="28" t="s">
        <v>45</v>
      </c>
      <c r="W574" s="28" t="s">
        <v>46</v>
      </c>
      <c r="X574" s="30">
        <v>7</v>
      </c>
      <c r="Y574" s="30">
        <f>IF(Q574=1,100-X574,X574)</f>
        <v>93</v>
      </c>
      <c r="Z574" s="31" t="s">
        <v>45</v>
      </c>
      <c r="AA574" s="30" t="b">
        <v>1</v>
      </c>
      <c r="AB574" s="30" t="b">
        <v>1</v>
      </c>
      <c r="AC574" s="25">
        <v>1682619191008</v>
      </c>
      <c r="AD574" s="25">
        <v>1682619880305</v>
      </c>
      <c r="AE574" s="25">
        <v>1682619989766</v>
      </c>
      <c r="AF574" s="25">
        <v>1682619992978</v>
      </c>
      <c r="AG574" s="33"/>
      <c r="AH574" s="33"/>
      <c r="AI574" s="33"/>
    </row>
    <row r="575" spans="1:35" s="2" customFormat="1" ht="20" customHeight="1" x14ac:dyDescent="0.15">
      <c r="A575" s="8">
        <v>5</v>
      </c>
      <c r="B575" s="8">
        <v>4</v>
      </c>
      <c r="C575" s="23" t="s">
        <v>33</v>
      </c>
      <c r="D575" s="8">
        <v>16</v>
      </c>
      <c r="E575" s="10" t="str">
        <f>VLOOKUP(data!F734, avatar_ref!$A$1:$D$31, 4, FALSE)</f>
        <v>Susan</v>
      </c>
      <c r="F575" s="11" t="s">
        <v>208</v>
      </c>
      <c r="G575" s="11" t="s">
        <v>209</v>
      </c>
      <c r="H575" s="14" t="s">
        <v>119</v>
      </c>
      <c r="I575" s="15" t="str">
        <f>VLOOKUP(data!K734, avatar_ref!$A$1:$D$31, 2, FALSE)</f>
        <v>m</v>
      </c>
      <c r="J575" s="15" t="str">
        <f>VLOOKUP(data!K734, avatar_ref!$A$1:$D$31, 3, FALSE)</f>
        <v>white/asian</v>
      </c>
      <c r="K575" s="14" t="s">
        <v>123</v>
      </c>
      <c r="L575" s="19" t="s">
        <v>30</v>
      </c>
      <c r="M575" s="20" t="str">
        <f>IF(L575="other",VLOOKUP(data!P734, avatar_ref!$A$1:$D$31, 4, FALSE),VLOOKUP(data!F734,avatar_ref!$A$1:$D$31, 4,FALSE))</f>
        <v>Amy</v>
      </c>
      <c r="N575" s="20" t="str">
        <f>IF(L575="other",VLOOKUP(data!P734, avatar_ref!$A$1:$D$31, 2, FALSE),VLOOKUP(data!F734,avatar_ref!$A$1:$D$31, 2,FALSE))</f>
        <v>f</v>
      </c>
      <c r="O575" s="20" t="str">
        <f>IF(L575="other",VLOOKUP(data!P734, avatar_ref!$A$1:$D$31, 3, FALSE),VLOOKUP(data!F734,avatar_ref!$A$1:$D$31, 3,FALSE))</f>
        <v>black</v>
      </c>
      <c r="P575" s="19" t="s">
        <v>165</v>
      </c>
      <c r="Q575" s="27">
        <v>0</v>
      </c>
      <c r="R575" s="27">
        <v>1</v>
      </c>
      <c r="S575" s="28" t="s">
        <v>59</v>
      </c>
      <c r="T575" s="28" t="s">
        <v>60</v>
      </c>
      <c r="U575" s="28" t="s">
        <v>59</v>
      </c>
      <c r="V575" s="28" t="s">
        <v>60</v>
      </c>
      <c r="W575" s="28" t="s">
        <v>59</v>
      </c>
      <c r="X575" s="30">
        <v>91</v>
      </c>
      <c r="Y575" s="30">
        <f>IF(Q575=1,100-X575,X575)</f>
        <v>91</v>
      </c>
      <c r="Z575" s="31" t="s">
        <v>59</v>
      </c>
      <c r="AA575" s="30" t="b">
        <v>1</v>
      </c>
      <c r="AB575" s="30" t="b">
        <v>1</v>
      </c>
      <c r="AC575" s="25">
        <v>1682619191008</v>
      </c>
      <c r="AD575" s="25">
        <v>1682619880305</v>
      </c>
      <c r="AE575" s="25">
        <v>1682619998852</v>
      </c>
      <c r="AF575" s="25">
        <v>1682620016543</v>
      </c>
      <c r="AG575" s="33"/>
      <c r="AH575" s="33"/>
      <c r="AI575" s="33"/>
    </row>
    <row r="576" spans="1:35" s="2" customFormat="1" ht="20" customHeight="1" x14ac:dyDescent="0.15">
      <c r="A576" s="8">
        <v>5</v>
      </c>
      <c r="B576" s="8">
        <v>4</v>
      </c>
      <c r="C576" s="23" t="s">
        <v>33</v>
      </c>
      <c r="D576" s="8">
        <v>17</v>
      </c>
      <c r="E576" s="10" t="str">
        <f>VLOOKUP(data!F735, avatar_ref!$A$1:$D$31, 4, FALSE)</f>
        <v>Susan</v>
      </c>
      <c r="F576" s="11" t="s">
        <v>208</v>
      </c>
      <c r="G576" s="11" t="s">
        <v>209</v>
      </c>
      <c r="H576" s="14" t="s">
        <v>119</v>
      </c>
      <c r="I576" s="15" t="str">
        <f>VLOOKUP(data!K735, avatar_ref!$A$1:$D$31, 2, FALSE)</f>
        <v>m</v>
      </c>
      <c r="J576" s="15" t="str">
        <f>VLOOKUP(data!K735, avatar_ref!$A$1:$D$31, 3, FALSE)</f>
        <v>white/asian</v>
      </c>
      <c r="K576" s="14" t="s">
        <v>123</v>
      </c>
      <c r="L576" s="19" t="s">
        <v>30</v>
      </c>
      <c r="M576" s="20" t="str">
        <f>IF(L576="other",VLOOKUP(data!P735, avatar_ref!$A$1:$D$31, 4, FALSE),VLOOKUP(data!F735,avatar_ref!$A$1:$D$31, 4,FALSE))</f>
        <v>Amy</v>
      </c>
      <c r="N576" s="20" t="str">
        <f>IF(L576="other",VLOOKUP(data!P735, avatar_ref!$A$1:$D$31, 2, FALSE),VLOOKUP(data!F735,avatar_ref!$A$1:$D$31, 2,FALSE))</f>
        <v>f</v>
      </c>
      <c r="O576" s="20" t="str">
        <f>IF(L576="other",VLOOKUP(data!P735, avatar_ref!$A$1:$D$31, 3, FALSE),VLOOKUP(data!F735,avatar_ref!$A$1:$D$31, 3,FALSE))</f>
        <v>black</v>
      </c>
      <c r="P576" s="19" t="s">
        <v>165</v>
      </c>
      <c r="Q576" s="27">
        <v>0</v>
      </c>
      <c r="R576" s="27">
        <v>1</v>
      </c>
      <c r="S576" s="28" t="s">
        <v>47</v>
      </c>
      <c r="T576" s="28" t="s">
        <v>48</v>
      </c>
      <c r="U576" s="28" t="s">
        <v>47</v>
      </c>
      <c r="V576" s="28" t="s">
        <v>48</v>
      </c>
      <c r="W576" s="28" t="s">
        <v>47</v>
      </c>
      <c r="X576" s="30">
        <v>88</v>
      </c>
      <c r="Y576" s="30">
        <f>IF(Q576=1,100-X576,X576)</f>
        <v>88</v>
      </c>
      <c r="Z576" s="31" t="s">
        <v>47</v>
      </c>
      <c r="AA576" s="30" t="b">
        <v>1</v>
      </c>
      <c r="AB576" s="30" t="b">
        <v>1</v>
      </c>
      <c r="AC576" s="25">
        <v>1682619191008</v>
      </c>
      <c r="AD576" s="25">
        <v>1682619880305</v>
      </c>
      <c r="AE576" s="25">
        <v>1682620022050</v>
      </c>
      <c r="AF576" s="25">
        <v>1682620026557</v>
      </c>
      <c r="AG576" s="33"/>
      <c r="AH576" s="33"/>
      <c r="AI576" s="33"/>
    </row>
    <row r="577" spans="1:35" s="2" customFormat="1" ht="20" customHeight="1" x14ac:dyDescent="0.15">
      <c r="A577" s="8">
        <v>5</v>
      </c>
      <c r="B577" s="8">
        <v>4</v>
      </c>
      <c r="C577" s="23" t="s">
        <v>33</v>
      </c>
      <c r="D577" s="8">
        <v>18</v>
      </c>
      <c r="E577" s="10" t="str">
        <f>VLOOKUP(data!F736, avatar_ref!$A$1:$D$31, 4, FALSE)</f>
        <v>Susan</v>
      </c>
      <c r="F577" s="11" t="s">
        <v>208</v>
      </c>
      <c r="G577" s="11" t="s">
        <v>209</v>
      </c>
      <c r="H577" s="14" t="s">
        <v>119</v>
      </c>
      <c r="I577" s="15" t="str">
        <f>VLOOKUP(data!K736, avatar_ref!$A$1:$D$31, 2, FALSE)</f>
        <v>m</v>
      </c>
      <c r="J577" s="15" t="str">
        <f>VLOOKUP(data!K736, avatar_ref!$A$1:$D$31, 3, FALSE)</f>
        <v>white/asian</v>
      </c>
      <c r="K577" s="14" t="s">
        <v>123</v>
      </c>
      <c r="L577" s="19" t="s">
        <v>30</v>
      </c>
      <c r="M577" s="20" t="str">
        <f>IF(L577="other",VLOOKUP(data!P736, avatar_ref!$A$1:$D$31, 4, FALSE),VLOOKUP(data!F736,avatar_ref!$A$1:$D$31, 4,FALSE))</f>
        <v>Amy</v>
      </c>
      <c r="N577" s="20" t="str">
        <f>IF(L577="other",VLOOKUP(data!P736, avatar_ref!$A$1:$D$31, 2, FALSE),VLOOKUP(data!F736,avatar_ref!$A$1:$D$31, 2,FALSE))</f>
        <v>f</v>
      </c>
      <c r="O577" s="20" t="str">
        <f>IF(L577="other",VLOOKUP(data!P736, avatar_ref!$A$1:$D$31, 3, FALSE),VLOOKUP(data!F736,avatar_ref!$A$1:$D$31, 3,FALSE))</f>
        <v>black</v>
      </c>
      <c r="P577" s="19" t="s">
        <v>165</v>
      </c>
      <c r="Q577" s="27">
        <v>0</v>
      </c>
      <c r="R577" s="27">
        <v>1</v>
      </c>
      <c r="S577" s="28" t="s">
        <v>71</v>
      </c>
      <c r="T577" s="28" t="s">
        <v>72</v>
      </c>
      <c r="U577" s="28" t="s">
        <v>71</v>
      </c>
      <c r="V577" s="28" t="s">
        <v>72</v>
      </c>
      <c r="W577" s="28" t="s">
        <v>71</v>
      </c>
      <c r="X577" s="30">
        <v>89</v>
      </c>
      <c r="Y577" s="30">
        <f>IF(Q577=1,100-X577,X577)</f>
        <v>89</v>
      </c>
      <c r="Z577" s="31" t="s">
        <v>71</v>
      </c>
      <c r="AA577" s="30" t="b">
        <v>1</v>
      </c>
      <c r="AB577" s="30" t="b">
        <v>1</v>
      </c>
      <c r="AC577" s="25">
        <v>1682619191008</v>
      </c>
      <c r="AD577" s="25">
        <v>1682619880305</v>
      </c>
      <c r="AE577" s="25">
        <v>1682620027750</v>
      </c>
      <c r="AF577" s="25">
        <v>1682620029623</v>
      </c>
      <c r="AG577" s="33"/>
      <c r="AH577" s="33"/>
      <c r="AI577" s="33"/>
    </row>
    <row r="578" spans="1:35" s="2" customFormat="1" ht="20" customHeight="1" x14ac:dyDescent="0.15">
      <c r="A578" s="8">
        <v>5</v>
      </c>
      <c r="B578" s="8">
        <v>4</v>
      </c>
      <c r="C578" s="23" t="s">
        <v>33</v>
      </c>
      <c r="D578" s="8">
        <v>19</v>
      </c>
      <c r="E578" s="10" t="str">
        <f>VLOOKUP(data!F737, avatar_ref!$A$1:$D$31, 4, FALSE)</f>
        <v>Susan</v>
      </c>
      <c r="F578" s="11" t="s">
        <v>208</v>
      </c>
      <c r="G578" s="11" t="s">
        <v>209</v>
      </c>
      <c r="H578" s="14" t="s">
        <v>119</v>
      </c>
      <c r="I578" s="15" t="str">
        <f>VLOOKUP(data!K737, avatar_ref!$A$1:$D$31, 2, FALSE)</f>
        <v>m</v>
      </c>
      <c r="J578" s="15" t="str">
        <f>VLOOKUP(data!K737, avatar_ref!$A$1:$D$31, 3, FALSE)</f>
        <v>white/asian</v>
      </c>
      <c r="K578" s="14" t="s">
        <v>123</v>
      </c>
      <c r="L578" s="19" t="s">
        <v>30</v>
      </c>
      <c r="M578" s="20" t="str">
        <f>IF(L578="other",VLOOKUP(data!P737, avatar_ref!$A$1:$D$31, 4, FALSE),VLOOKUP(data!F737,avatar_ref!$A$1:$D$31, 4,FALSE))</f>
        <v>Amy</v>
      </c>
      <c r="N578" s="20" t="str">
        <f>IF(L578="other",VLOOKUP(data!P737, avatar_ref!$A$1:$D$31, 2, FALSE),VLOOKUP(data!F737,avatar_ref!$A$1:$D$31, 2,FALSE))</f>
        <v>f</v>
      </c>
      <c r="O578" s="20" t="str">
        <f>IF(L578="other",VLOOKUP(data!P737, avatar_ref!$A$1:$D$31, 3, FALSE),VLOOKUP(data!F737,avatar_ref!$A$1:$D$31, 3,FALSE))</f>
        <v>black</v>
      </c>
      <c r="P578" s="19" t="s">
        <v>165</v>
      </c>
      <c r="Q578" s="27">
        <v>0</v>
      </c>
      <c r="R578" s="27">
        <v>1</v>
      </c>
      <c r="S578" s="28" t="s">
        <v>51</v>
      </c>
      <c r="T578" s="28" t="s">
        <v>52</v>
      </c>
      <c r="U578" s="28" t="s">
        <v>51</v>
      </c>
      <c r="V578" s="28" t="s">
        <v>52</v>
      </c>
      <c r="W578" s="28" t="s">
        <v>51</v>
      </c>
      <c r="X578" s="30">
        <v>85</v>
      </c>
      <c r="Y578" s="30">
        <f>IF(Q578=1,100-X578,X578)</f>
        <v>85</v>
      </c>
      <c r="Z578" s="31" t="s">
        <v>51</v>
      </c>
      <c r="AA578" s="30" t="b">
        <v>1</v>
      </c>
      <c r="AB578" s="30" t="b">
        <v>1</v>
      </c>
      <c r="AC578" s="25">
        <v>1682619191008</v>
      </c>
      <c r="AD578" s="25">
        <v>1682619880305</v>
      </c>
      <c r="AE578" s="25">
        <v>1682620030476</v>
      </c>
      <c r="AF578" s="25">
        <v>1682620032391</v>
      </c>
      <c r="AG578" s="33">
        <v>63</v>
      </c>
      <c r="AH578" s="33">
        <v>1682620033250</v>
      </c>
      <c r="AI578" s="33">
        <v>1682620038251</v>
      </c>
    </row>
    <row r="579" spans="1:35" s="2" customFormat="1" ht="20" customHeight="1" x14ac:dyDescent="0.15">
      <c r="A579" s="8">
        <v>5</v>
      </c>
      <c r="B579" s="8">
        <v>5</v>
      </c>
      <c r="C579" s="23" t="s">
        <v>33</v>
      </c>
      <c r="D579" s="8">
        <v>0</v>
      </c>
      <c r="E579" s="10" t="str">
        <f>VLOOKUP(data!F738, avatar_ref!$A$1:$D$31, 4, FALSE)</f>
        <v>Susan</v>
      </c>
      <c r="F579" s="11" t="s">
        <v>208</v>
      </c>
      <c r="G579" s="11" t="s">
        <v>209</v>
      </c>
      <c r="H579" s="14" t="s">
        <v>29</v>
      </c>
      <c r="I579" s="15" t="str">
        <f>VLOOKUP(data!K738, avatar_ref!$A$1:$D$31, 2, FALSE)</f>
        <v>m</v>
      </c>
      <c r="J579" s="15" t="str">
        <f>VLOOKUP(data!K738, avatar_ref!$A$1:$D$31, 3, FALSE)</f>
        <v>white/asian</v>
      </c>
      <c r="K579" s="14" t="s">
        <v>36</v>
      </c>
      <c r="L579" s="19" t="s">
        <v>76</v>
      </c>
      <c r="M579" s="20" t="str">
        <f>IF(L579="other",VLOOKUP(data!P738, avatar_ref!$A$1:$D$31, 4, FALSE),VLOOKUP(data!F738,avatar_ref!$A$1:$D$31, 4,FALSE))</f>
        <v>Susan</v>
      </c>
      <c r="N579" s="20" t="str">
        <f>IF(L579="other",VLOOKUP(data!P738, avatar_ref!$A$1:$D$31, 2, FALSE),VLOOKUP(data!F738,avatar_ref!$A$1:$D$31, 2,FALSE))</f>
        <v>f</v>
      </c>
      <c r="O579" s="20" t="str">
        <f>IF(L579="other",VLOOKUP(data!P738, avatar_ref!$A$1:$D$31, 3, FALSE),VLOOKUP(data!F738,avatar_ref!$A$1:$D$31, 3,FALSE))</f>
        <v>white</v>
      </c>
      <c r="P579" s="19" t="s">
        <v>165</v>
      </c>
      <c r="Q579" s="27">
        <v>1</v>
      </c>
      <c r="R579" s="27">
        <v>0</v>
      </c>
      <c r="S579" s="28" t="s">
        <v>115</v>
      </c>
      <c r="T579" s="28" t="s">
        <v>116</v>
      </c>
      <c r="U579" s="28" t="s">
        <v>116</v>
      </c>
      <c r="V579" s="28" t="s">
        <v>115</v>
      </c>
      <c r="W579" s="28" t="s">
        <v>116</v>
      </c>
      <c r="X579" s="30">
        <v>29</v>
      </c>
      <c r="Y579" s="30">
        <f>IF(Q579=1,100-X579,X579)</f>
        <v>71</v>
      </c>
      <c r="Z579" s="31" t="s">
        <v>115</v>
      </c>
      <c r="AA579" s="30" t="b">
        <v>1</v>
      </c>
      <c r="AB579" s="30" t="b">
        <v>0</v>
      </c>
      <c r="AC579" s="25">
        <v>1682619191008</v>
      </c>
      <c r="AD579" s="25">
        <v>1682620038252</v>
      </c>
      <c r="AE579" s="25">
        <v>1682620042723</v>
      </c>
      <c r="AF579" s="25">
        <v>1682620045497</v>
      </c>
      <c r="AG579" s="33"/>
      <c r="AH579" s="33"/>
      <c r="AI579" s="33"/>
    </row>
    <row r="580" spans="1:35" s="2" customFormat="1" ht="20" customHeight="1" x14ac:dyDescent="0.15">
      <c r="A580" s="8">
        <v>5</v>
      </c>
      <c r="B580" s="8">
        <v>5</v>
      </c>
      <c r="C580" s="23" t="s">
        <v>33</v>
      </c>
      <c r="D580" s="8">
        <v>1</v>
      </c>
      <c r="E580" s="10" t="str">
        <f>VLOOKUP(data!F739, avatar_ref!$A$1:$D$31, 4, FALSE)</f>
        <v>Susan</v>
      </c>
      <c r="F580" s="11" t="s">
        <v>208</v>
      </c>
      <c r="G580" s="11" t="s">
        <v>209</v>
      </c>
      <c r="H580" s="14" t="s">
        <v>29</v>
      </c>
      <c r="I580" s="15" t="str">
        <f>VLOOKUP(data!K739, avatar_ref!$A$1:$D$31, 2, FALSE)</f>
        <v>m</v>
      </c>
      <c r="J580" s="15" t="str">
        <f>VLOOKUP(data!K739, avatar_ref!$A$1:$D$31, 3, FALSE)</f>
        <v>white/asian</v>
      </c>
      <c r="K580" s="14" t="s">
        <v>36</v>
      </c>
      <c r="L580" s="19" t="s">
        <v>76</v>
      </c>
      <c r="M580" s="20" t="str">
        <f>IF(L580="other",VLOOKUP(data!P739, avatar_ref!$A$1:$D$31, 4, FALSE),VLOOKUP(data!F739,avatar_ref!$A$1:$D$31, 4,FALSE))</f>
        <v>Susan</v>
      </c>
      <c r="N580" s="20" t="str">
        <f>IF(L580="other",VLOOKUP(data!P739, avatar_ref!$A$1:$D$31, 2, FALSE),VLOOKUP(data!F739,avatar_ref!$A$1:$D$31, 2,FALSE))</f>
        <v>f</v>
      </c>
      <c r="O580" s="20" t="str">
        <f>IF(L580="other",VLOOKUP(data!P739, avatar_ref!$A$1:$D$31, 3, FALSE),VLOOKUP(data!F739,avatar_ref!$A$1:$D$31, 3,FALSE))</f>
        <v>white</v>
      </c>
      <c r="P580" s="19" t="s">
        <v>165</v>
      </c>
      <c r="Q580" s="27">
        <v>1</v>
      </c>
      <c r="R580" s="27">
        <v>1</v>
      </c>
      <c r="S580" s="28" t="s">
        <v>101</v>
      </c>
      <c r="T580" s="28" t="s">
        <v>102</v>
      </c>
      <c r="U580" s="28" t="s">
        <v>101</v>
      </c>
      <c r="V580" s="28" t="s">
        <v>101</v>
      </c>
      <c r="W580" s="28" t="s">
        <v>102</v>
      </c>
      <c r="X580" s="30">
        <v>94</v>
      </c>
      <c r="Y580" s="30">
        <f>IF(Q580=1,100-X580,X580)</f>
        <v>6</v>
      </c>
      <c r="Z580" s="31" t="s">
        <v>102</v>
      </c>
      <c r="AA580" s="30" t="b">
        <v>0</v>
      </c>
      <c r="AB580" s="30" t="b">
        <v>0</v>
      </c>
      <c r="AC580" s="25">
        <v>1682619191008</v>
      </c>
      <c r="AD580" s="25">
        <v>1682620038252</v>
      </c>
      <c r="AE580" s="25">
        <v>1682620046751</v>
      </c>
      <c r="AF580" s="25">
        <v>1682620067251</v>
      </c>
      <c r="AG580" s="33"/>
      <c r="AH580" s="33"/>
      <c r="AI580" s="33"/>
    </row>
    <row r="581" spans="1:35" s="2" customFormat="1" ht="20" customHeight="1" x14ac:dyDescent="0.15">
      <c r="A581" s="8">
        <v>5</v>
      </c>
      <c r="B581" s="8">
        <v>5</v>
      </c>
      <c r="C581" s="23" t="s">
        <v>33</v>
      </c>
      <c r="D581" s="8">
        <v>2</v>
      </c>
      <c r="E581" s="10" t="str">
        <f>VLOOKUP(data!F740, avatar_ref!$A$1:$D$31, 4, FALSE)</f>
        <v>Susan</v>
      </c>
      <c r="F581" s="11" t="s">
        <v>208</v>
      </c>
      <c r="G581" s="11" t="s">
        <v>209</v>
      </c>
      <c r="H581" s="14" t="s">
        <v>29</v>
      </c>
      <c r="I581" s="15" t="str">
        <f>VLOOKUP(data!K740, avatar_ref!$A$1:$D$31, 2, FALSE)</f>
        <v>m</v>
      </c>
      <c r="J581" s="15" t="str">
        <f>VLOOKUP(data!K740, avatar_ref!$A$1:$D$31, 3, FALSE)</f>
        <v>white/asian</v>
      </c>
      <c r="K581" s="14" t="s">
        <v>36</v>
      </c>
      <c r="L581" s="19" t="s">
        <v>76</v>
      </c>
      <c r="M581" s="20" t="str">
        <f>IF(L581="other",VLOOKUP(data!P740, avatar_ref!$A$1:$D$31, 4, FALSE),VLOOKUP(data!F740,avatar_ref!$A$1:$D$31, 4,FALSE))</f>
        <v>Susan</v>
      </c>
      <c r="N581" s="20" t="str">
        <f>IF(L581="other",VLOOKUP(data!P740, avatar_ref!$A$1:$D$31, 2, FALSE),VLOOKUP(data!F740,avatar_ref!$A$1:$D$31, 2,FALSE))</f>
        <v>f</v>
      </c>
      <c r="O581" s="20" t="str">
        <f>IF(L581="other",VLOOKUP(data!P740, avatar_ref!$A$1:$D$31, 3, FALSE),VLOOKUP(data!F740,avatar_ref!$A$1:$D$31, 3,FALSE))</f>
        <v>white</v>
      </c>
      <c r="P581" s="19" t="s">
        <v>165</v>
      </c>
      <c r="Q581" s="27">
        <v>0</v>
      </c>
      <c r="R581" s="27">
        <v>1</v>
      </c>
      <c r="S581" s="28" t="s">
        <v>117</v>
      </c>
      <c r="T581" s="28" t="s">
        <v>118</v>
      </c>
      <c r="U581" s="28" t="s">
        <v>117</v>
      </c>
      <c r="V581" s="28" t="s">
        <v>118</v>
      </c>
      <c r="W581" s="28" t="s">
        <v>117</v>
      </c>
      <c r="X581" s="30">
        <v>85</v>
      </c>
      <c r="Y581" s="30">
        <f>IF(Q581=1,100-X581,X581)</f>
        <v>85</v>
      </c>
      <c r="Z581" s="31" t="s">
        <v>117</v>
      </c>
      <c r="AA581" s="30" t="b">
        <v>1</v>
      </c>
      <c r="AB581" s="30" t="b">
        <v>1</v>
      </c>
      <c r="AC581" s="25">
        <v>1682619191008</v>
      </c>
      <c r="AD581" s="25">
        <v>1682620038252</v>
      </c>
      <c r="AE581" s="25">
        <v>1682620069623</v>
      </c>
      <c r="AF581" s="25">
        <v>1682620072861</v>
      </c>
      <c r="AG581" s="33"/>
      <c r="AH581" s="33"/>
      <c r="AI581" s="33"/>
    </row>
    <row r="582" spans="1:35" s="2" customFormat="1" ht="20" customHeight="1" x14ac:dyDescent="0.15">
      <c r="A582" s="8">
        <v>5</v>
      </c>
      <c r="B582" s="8">
        <v>5</v>
      </c>
      <c r="C582" s="23" t="s">
        <v>33</v>
      </c>
      <c r="D582" s="8">
        <v>3</v>
      </c>
      <c r="E582" s="10" t="str">
        <f>VLOOKUP(data!F741, avatar_ref!$A$1:$D$31, 4, FALSE)</f>
        <v>Susan</v>
      </c>
      <c r="F582" s="11" t="s">
        <v>208</v>
      </c>
      <c r="G582" s="11" t="s">
        <v>209</v>
      </c>
      <c r="H582" s="14" t="s">
        <v>29</v>
      </c>
      <c r="I582" s="15" t="str">
        <f>VLOOKUP(data!K741, avatar_ref!$A$1:$D$31, 2, FALSE)</f>
        <v>m</v>
      </c>
      <c r="J582" s="15" t="str">
        <f>VLOOKUP(data!K741, avatar_ref!$A$1:$D$31, 3, FALSE)</f>
        <v>white/asian</v>
      </c>
      <c r="K582" s="14" t="s">
        <v>36</v>
      </c>
      <c r="L582" s="19" t="s">
        <v>76</v>
      </c>
      <c r="M582" s="20" t="str">
        <f>IF(L582="other",VLOOKUP(data!P741, avatar_ref!$A$1:$D$31, 4, FALSE),VLOOKUP(data!F741,avatar_ref!$A$1:$D$31, 4,FALSE))</f>
        <v>Susan</v>
      </c>
      <c r="N582" s="20" t="str">
        <f>IF(L582="other",VLOOKUP(data!P741, avatar_ref!$A$1:$D$31, 2, FALSE),VLOOKUP(data!F741,avatar_ref!$A$1:$D$31, 2,FALSE))</f>
        <v>f</v>
      </c>
      <c r="O582" s="20" t="str">
        <f>IF(L582="other",VLOOKUP(data!P741, avatar_ref!$A$1:$D$31, 3, FALSE),VLOOKUP(data!F741,avatar_ref!$A$1:$D$31, 3,FALSE))</f>
        <v>white</v>
      </c>
      <c r="P582" s="19" t="s">
        <v>165</v>
      </c>
      <c r="Q582" s="27">
        <v>0</v>
      </c>
      <c r="R582" s="27">
        <v>1</v>
      </c>
      <c r="S582" s="28" t="s">
        <v>93</v>
      </c>
      <c r="T582" s="28" t="s">
        <v>94</v>
      </c>
      <c r="U582" s="28" t="s">
        <v>93</v>
      </c>
      <c r="V582" s="28" t="s">
        <v>94</v>
      </c>
      <c r="W582" s="28" t="s">
        <v>93</v>
      </c>
      <c r="X582" s="30">
        <v>14</v>
      </c>
      <c r="Y582" s="30">
        <f>IF(Q582=1,100-X582,X582)</f>
        <v>14</v>
      </c>
      <c r="Z582" s="31" t="s">
        <v>94</v>
      </c>
      <c r="AA582" s="30" t="b">
        <v>0</v>
      </c>
      <c r="AB582" s="30" t="b">
        <v>0</v>
      </c>
      <c r="AC582" s="25">
        <v>1682619191008</v>
      </c>
      <c r="AD582" s="25">
        <v>1682620038252</v>
      </c>
      <c r="AE582" s="25">
        <v>1682620074558</v>
      </c>
      <c r="AF582" s="25">
        <v>1682620079656</v>
      </c>
      <c r="AG582" s="33"/>
      <c r="AH582" s="33"/>
      <c r="AI582" s="33"/>
    </row>
    <row r="583" spans="1:35" s="2" customFormat="1" ht="20" customHeight="1" x14ac:dyDescent="0.15">
      <c r="A583" s="8">
        <v>5</v>
      </c>
      <c r="B583" s="8">
        <v>5</v>
      </c>
      <c r="C583" s="23" t="s">
        <v>33</v>
      </c>
      <c r="D583" s="8">
        <v>4</v>
      </c>
      <c r="E583" s="10" t="str">
        <f>VLOOKUP(data!F742, avatar_ref!$A$1:$D$31, 4, FALSE)</f>
        <v>Susan</v>
      </c>
      <c r="F583" s="11" t="s">
        <v>208</v>
      </c>
      <c r="G583" s="11" t="s">
        <v>209</v>
      </c>
      <c r="H583" s="14" t="s">
        <v>29</v>
      </c>
      <c r="I583" s="15" t="str">
        <f>VLOOKUP(data!K742, avatar_ref!$A$1:$D$31, 2, FALSE)</f>
        <v>m</v>
      </c>
      <c r="J583" s="15" t="str">
        <f>VLOOKUP(data!K742, avatar_ref!$A$1:$D$31, 3, FALSE)</f>
        <v>white/asian</v>
      </c>
      <c r="K583" s="14" t="s">
        <v>36</v>
      </c>
      <c r="L583" s="19" t="s">
        <v>76</v>
      </c>
      <c r="M583" s="20" t="str">
        <f>IF(L583="other",VLOOKUP(data!P742, avatar_ref!$A$1:$D$31, 4, FALSE),VLOOKUP(data!F742,avatar_ref!$A$1:$D$31, 4,FALSE))</f>
        <v>Susan</v>
      </c>
      <c r="N583" s="20" t="str">
        <f>IF(L583="other",VLOOKUP(data!P742, avatar_ref!$A$1:$D$31, 2, FALSE),VLOOKUP(data!F742,avatar_ref!$A$1:$D$31, 2,FALSE))</f>
        <v>f</v>
      </c>
      <c r="O583" s="20" t="str">
        <f>IF(L583="other",VLOOKUP(data!P742, avatar_ref!$A$1:$D$31, 3, FALSE),VLOOKUP(data!F742,avatar_ref!$A$1:$D$31, 3,FALSE))</f>
        <v>white</v>
      </c>
      <c r="P583" s="19" t="s">
        <v>165</v>
      </c>
      <c r="Q583" s="27">
        <v>0</v>
      </c>
      <c r="R583" s="27">
        <v>1</v>
      </c>
      <c r="S583" s="28" t="s">
        <v>81</v>
      </c>
      <c r="T583" s="28" t="s">
        <v>82</v>
      </c>
      <c r="U583" s="28" t="s">
        <v>81</v>
      </c>
      <c r="V583" s="28" t="s">
        <v>82</v>
      </c>
      <c r="W583" s="28" t="s">
        <v>81</v>
      </c>
      <c r="X583" s="30">
        <v>84</v>
      </c>
      <c r="Y583" s="30">
        <f>IF(Q583=1,100-X583,X583)</f>
        <v>84</v>
      </c>
      <c r="Z583" s="31" t="s">
        <v>81</v>
      </c>
      <c r="AA583" s="30" t="b">
        <v>1</v>
      </c>
      <c r="AB583" s="30" t="b">
        <v>1</v>
      </c>
      <c r="AC583" s="25">
        <v>1682619191008</v>
      </c>
      <c r="AD583" s="25">
        <v>1682620038252</v>
      </c>
      <c r="AE583" s="25">
        <v>1682620080305</v>
      </c>
      <c r="AF583" s="25">
        <v>1682620084531</v>
      </c>
      <c r="AG583" s="33"/>
      <c r="AH583" s="33"/>
      <c r="AI583" s="33"/>
    </row>
    <row r="584" spans="1:35" s="2" customFormat="1" ht="20" customHeight="1" x14ac:dyDescent="0.15">
      <c r="A584" s="8">
        <v>5</v>
      </c>
      <c r="B584" s="8">
        <v>5</v>
      </c>
      <c r="C584" s="23" t="s">
        <v>33</v>
      </c>
      <c r="D584" s="8">
        <v>5</v>
      </c>
      <c r="E584" s="10" t="str">
        <f>VLOOKUP(data!F743, avatar_ref!$A$1:$D$31, 4, FALSE)</f>
        <v>Susan</v>
      </c>
      <c r="F584" s="11" t="s">
        <v>208</v>
      </c>
      <c r="G584" s="11" t="s">
        <v>209</v>
      </c>
      <c r="H584" s="14" t="s">
        <v>29</v>
      </c>
      <c r="I584" s="15" t="str">
        <f>VLOOKUP(data!K743, avatar_ref!$A$1:$D$31, 2, FALSE)</f>
        <v>m</v>
      </c>
      <c r="J584" s="15" t="str">
        <f>VLOOKUP(data!K743, avatar_ref!$A$1:$D$31, 3, FALSE)</f>
        <v>white/asian</v>
      </c>
      <c r="K584" s="14" t="s">
        <v>36</v>
      </c>
      <c r="L584" s="19" t="s">
        <v>76</v>
      </c>
      <c r="M584" s="20" t="str">
        <f>IF(L584="other",VLOOKUP(data!P743, avatar_ref!$A$1:$D$31, 4, FALSE),VLOOKUP(data!F743,avatar_ref!$A$1:$D$31, 4,FALSE))</f>
        <v>Susan</v>
      </c>
      <c r="N584" s="20" t="str">
        <f>IF(L584="other",VLOOKUP(data!P743, avatar_ref!$A$1:$D$31, 2, FALSE),VLOOKUP(data!F743,avatar_ref!$A$1:$D$31, 2,FALSE))</f>
        <v>f</v>
      </c>
      <c r="O584" s="20" t="str">
        <f>IF(L584="other",VLOOKUP(data!P743, avatar_ref!$A$1:$D$31, 3, FALSE),VLOOKUP(data!F743,avatar_ref!$A$1:$D$31, 3,FALSE))</f>
        <v>white</v>
      </c>
      <c r="P584" s="19" t="s">
        <v>165</v>
      </c>
      <c r="Q584" s="27">
        <v>1</v>
      </c>
      <c r="R584" s="27">
        <v>1</v>
      </c>
      <c r="S584" s="28" t="s">
        <v>103</v>
      </c>
      <c r="T584" s="28" t="s">
        <v>104</v>
      </c>
      <c r="U584" s="28" t="s">
        <v>103</v>
      </c>
      <c r="V584" s="28" t="s">
        <v>103</v>
      </c>
      <c r="W584" s="28" t="s">
        <v>104</v>
      </c>
      <c r="X584" s="30">
        <v>14</v>
      </c>
      <c r="Y584" s="30">
        <f>IF(Q584=1,100-X584,X584)</f>
        <v>86</v>
      </c>
      <c r="Z584" s="31" t="s">
        <v>103</v>
      </c>
      <c r="AA584" s="30" t="b">
        <v>1</v>
      </c>
      <c r="AB584" s="30" t="b">
        <v>1</v>
      </c>
      <c r="AC584" s="25">
        <v>1682619191008</v>
      </c>
      <c r="AD584" s="25">
        <v>1682620038252</v>
      </c>
      <c r="AE584" s="25">
        <v>1682620087190</v>
      </c>
      <c r="AF584" s="25">
        <v>1682620089842</v>
      </c>
      <c r="AG584" s="33"/>
      <c r="AH584" s="33"/>
      <c r="AI584" s="33"/>
    </row>
    <row r="585" spans="1:35" s="2" customFormat="1" ht="20" customHeight="1" x14ac:dyDescent="0.15">
      <c r="A585" s="8">
        <v>5</v>
      </c>
      <c r="B585" s="8">
        <v>5</v>
      </c>
      <c r="C585" s="23" t="s">
        <v>33</v>
      </c>
      <c r="D585" s="8">
        <v>6</v>
      </c>
      <c r="E585" s="10" t="str">
        <f>VLOOKUP(data!F744, avatar_ref!$A$1:$D$31, 4, FALSE)</f>
        <v>Susan</v>
      </c>
      <c r="F585" s="11" t="s">
        <v>208</v>
      </c>
      <c r="G585" s="11" t="s">
        <v>209</v>
      </c>
      <c r="H585" s="14" t="s">
        <v>29</v>
      </c>
      <c r="I585" s="15" t="str">
        <f>VLOOKUP(data!K744, avatar_ref!$A$1:$D$31, 2, FALSE)</f>
        <v>m</v>
      </c>
      <c r="J585" s="15" t="str">
        <f>VLOOKUP(data!K744, avatar_ref!$A$1:$D$31, 3, FALSE)</f>
        <v>white/asian</v>
      </c>
      <c r="K585" s="14" t="s">
        <v>36</v>
      </c>
      <c r="L585" s="19" t="s">
        <v>76</v>
      </c>
      <c r="M585" s="20" t="str">
        <f>IF(L585="other",VLOOKUP(data!P744, avatar_ref!$A$1:$D$31, 4, FALSE),VLOOKUP(data!F744,avatar_ref!$A$1:$D$31, 4,FALSE))</f>
        <v>Susan</v>
      </c>
      <c r="N585" s="20" t="str">
        <f>IF(L585="other",VLOOKUP(data!P744, avatar_ref!$A$1:$D$31, 2, FALSE),VLOOKUP(data!F744,avatar_ref!$A$1:$D$31, 2,FALSE))</f>
        <v>f</v>
      </c>
      <c r="O585" s="20" t="str">
        <f>IF(L585="other",VLOOKUP(data!P744, avatar_ref!$A$1:$D$31, 3, FALSE),VLOOKUP(data!F744,avatar_ref!$A$1:$D$31, 3,FALSE))</f>
        <v>white</v>
      </c>
      <c r="P585" s="19" t="s">
        <v>165</v>
      </c>
      <c r="Q585" s="27">
        <v>1</v>
      </c>
      <c r="R585" s="27">
        <v>1</v>
      </c>
      <c r="S585" s="28" t="s">
        <v>89</v>
      </c>
      <c r="T585" s="28" t="s">
        <v>90</v>
      </c>
      <c r="U585" s="28" t="s">
        <v>89</v>
      </c>
      <c r="V585" s="28" t="s">
        <v>89</v>
      </c>
      <c r="W585" s="28" t="s">
        <v>90</v>
      </c>
      <c r="X585" s="30">
        <v>25</v>
      </c>
      <c r="Y585" s="30">
        <f>IF(Q585=1,100-X585,X585)</f>
        <v>75</v>
      </c>
      <c r="Z585" s="31" t="s">
        <v>89</v>
      </c>
      <c r="AA585" s="30" t="b">
        <v>1</v>
      </c>
      <c r="AB585" s="30" t="b">
        <v>1</v>
      </c>
      <c r="AC585" s="25">
        <v>1682619191008</v>
      </c>
      <c r="AD585" s="25">
        <v>1682620038252</v>
      </c>
      <c r="AE585" s="25">
        <v>1682620091637</v>
      </c>
      <c r="AF585" s="25">
        <v>1682620095428</v>
      </c>
      <c r="AG585" s="33"/>
      <c r="AH585" s="33"/>
      <c r="AI585" s="33"/>
    </row>
    <row r="586" spans="1:35" s="2" customFormat="1" ht="20" customHeight="1" x14ac:dyDescent="0.15">
      <c r="A586" s="8">
        <v>5</v>
      </c>
      <c r="B586" s="8">
        <v>5</v>
      </c>
      <c r="C586" s="23" t="s">
        <v>33</v>
      </c>
      <c r="D586" s="8">
        <v>7</v>
      </c>
      <c r="E586" s="10" t="str">
        <f>VLOOKUP(data!F745, avatar_ref!$A$1:$D$31, 4, FALSE)</f>
        <v>Susan</v>
      </c>
      <c r="F586" s="11" t="s">
        <v>208</v>
      </c>
      <c r="G586" s="11" t="s">
        <v>209</v>
      </c>
      <c r="H586" s="14" t="s">
        <v>29</v>
      </c>
      <c r="I586" s="15" t="str">
        <f>VLOOKUP(data!K745, avatar_ref!$A$1:$D$31, 2, FALSE)</f>
        <v>m</v>
      </c>
      <c r="J586" s="15" t="str">
        <f>VLOOKUP(data!K745, avatar_ref!$A$1:$D$31, 3, FALSE)</f>
        <v>white/asian</v>
      </c>
      <c r="K586" s="14" t="s">
        <v>36</v>
      </c>
      <c r="L586" s="19" t="s">
        <v>76</v>
      </c>
      <c r="M586" s="20" t="str">
        <f>IF(L586="other",VLOOKUP(data!P745, avatar_ref!$A$1:$D$31, 4, FALSE),VLOOKUP(data!F745,avatar_ref!$A$1:$D$31, 4,FALSE))</f>
        <v>Susan</v>
      </c>
      <c r="N586" s="20" t="str">
        <f>IF(L586="other",VLOOKUP(data!P745, avatar_ref!$A$1:$D$31, 2, FALSE),VLOOKUP(data!F745,avatar_ref!$A$1:$D$31, 2,FALSE))</f>
        <v>f</v>
      </c>
      <c r="O586" s="20" t="str">
        <f>IF(L586="other",VLOOKUP(data!P745, avatar_ref!$A$1:$D$31, 3, FALSE),VLOOKUP(data!F745,avatar_ref!$A$1:$D$31, 3,FALSE))</f>
        <v>white</v>
      </c>
      <c r="P586" s="19" t="s">
        <v>165</v>
      </c>
      <c r="Q586" s="27">
        <v>1</v>
      </c>
      <c r="R586" s="27">
        <v>1</v>
      </c>
      <c r="S586" s="28" t="s">
        <v>85</v>
      </c>
      <c r="T586" s="28" t="s">
        <v>86</v>
      </c>
      <c r="U586" s="28" t="s">
        <v>85</v>
      </c>
      <c r="V586" s="28" t="s">
        <v>85</v>
      </c>
      <c r="W586" s="28" t="s">
        <v>86</v>
      </c>
      <c r="X586" s="30">
        <v>13</v>
      </c>
      <c r="Y586" s="30">
        <f>IF(Q586=1,100-X586,X586)</f>
        <v>87</v>
      </c>
      <c r="Z586" s="31" t="s">
        <v>85</v>
      </c>
      <c r="AA586" s="30" t="b">
        <v>1</v>
      </c>
      <c r="AB586" s="30" t="b">
        <v>1</v>
      </c>
      <c r="AC586" s="25">
        <v>1682619191008</v>
      </c>
      <c r="AD586" s="25">
        <v>1682620038252</v>
      </c>
      <c r="AE586" s="25">
        <v>1682620096705</v>
      </c>
      <c r="AF586" s="25">
        <v>1682620100407</v>
      </c>
      <c r="AG586" s="33"/>
      <c r="AH586" s="33"/>
      <c r="AI586" s="33"/>
    </row>
    <row r="587" spans="1:35" s="2" customFormat="1" ht="20" customHeight="1" x14ac:dyDescent="0.15">
      <c r="A587" s="8">
        <v>5</v>
      </c>
      <c r="B587" s="8">
        <v>5</v>
      </c>
      <c r="C587" s="23" t="s">
        <v>33</v>
      </c>
      <c r="D587" s="8">
        <v>8</v>
      </c>
      <c r="E587" s="10" t="str">
        <f>VLOOKUP(data!F746, avatar_ref!$A$1:$D$31, 4, FALSE)</f>
        <v>Susan</v>
      </c>
      <c r="F587" s="11" t="s">
        <v>208</v>
      </c>
      <c r="G587" s="11" t="s">
        <v>209</v>
      </c>
      <c r="H587" s="14" t="s">
        <v>29</v>
      </c>
      <c r="I587" s="15" t="str">
        <f>VLOOKUP(data!K746, avatar_ref!$A$1:$D$31, 2, FALSE)</f>
        <v>m</v>
      </c>
      <c r="J587" s="15" t="str">
        <f>VLOOKUP(data!K746, avatar_ref!$A$1:$D$31, 3, FALSE)</f>
        <v>white/asian</v>
      </c>
      <c r="K587" s="14" t="s">
        <v>36</v>
      </c>
      <c r="L587" s="19" t="s">
        <v>76</v>
      </c>
      <c r="M587" s="20" t="str">
        <f>IF(L587="other",VLOOKUP(data!P746, avatar_ref!$A$1:$D$31, 4, FALSE),VLOOKUP(data!F746,avatar_ref!$A$1:$D$31, 4,FALSE))</f>
        <v>Susan</v>
      </c>
      <c r="N587" s="20" t="str">
        <f>IF(L587="other",VLOOKUP(data!P746, avatar_ref!$A$1:$D$31, 2, FALSE),VLOOKUP(data!F746,avatar_ref!$A$1:$D$31, 2,FALSE))</f>
        <v>f</v>
      </c>
      <c r="O587" s="20" t="str">
        <f>IF(L587="other",VLOOKUP(data!P746, avatar_ref!$A$1:$D$31, 3, FALSE),VLOOKUP(data!F746,avatar_ref!$A$1:$D$31, 3,FALSE))</f>
        <v>white</v>
      </c>
      <c r="P587" s="19" t="s">
        <v>165</v>
      </c>
      <c r="Q587" s="27">
        <v>0</v>
      </c>
      <c r="R587" s="27">
        <v>1</v>
      </c>
      <c r="S587" s="28" t="s">
        <v>78</v>
      </c>
      <c r="T587" s="28" t="s">
        <v>79</v>
      </c>
      <c r="U587" s="28" t="s">
        <v>78</v>
      </c>
      <c r="V587" s="28" t="s">
        <v>79</v>
      </c>
      <c r="W587" s="28" t="s">
        <v>78</v>
      </c>
      <c r="X587" s="30">
        <v>13</v>
      </c>
      <c r="Y587" s="30">
        <f>IF(Q587=1,100-X587,X587)</f>
        <v>13</v>
      </c>
      <c r="Z587" s="31" t="s">
        <v>79</v>
      </c>
      <c r="AA587" s="30" t="b">
        <v>0</v>
      </c>
      <c r="AB587" s="30" t="b">
        <v>0</v>
      </c>
      <c r="AC587" s="25">
        <v>1682619191008</v>
      </c>
      <c r="AD587" s="25">
        <v>1682620038252</v>
      </c>
      <c r="AE587" s="25">
        <v>1682620104857</v>
      </c>
      <c r="AF587" s="25">
        <v>1682620109571</v>
      </c>
      <c r="AG587" s="33"/>
      <c r="AH587" s="33"/>
      <c r="AI587" s="33"/>
    </row>
    <row r="588" spans="1:35" s="2" customFormat="1" ht="20" customHeight="1" x14ac:dyDescent="0.15">
      <c r="A588" s="8">
        <v>5</v>
      </c>
      <c r="B588" s="8">
        <v>5</v>
      </c>
      <c r="C588" s="23" t="s">
        <v>33</v>
      </c>
      <c r="D588" s="8">
        <v>9</v>
      </c>
      <c r="E588" s="10" t="str">
        <f>VLOOKUP(data!F747, avatar_ref!$A$1:$D$31, 4, FALSE)</f>
        <v>Susan</v>
      </c>
      <c r="F588" s="11" t="s">
        <v>208</v>
      </c>
      <c r="G588" s="11" t="s">
        <v>209</v>
      </c>
      <c r="H588" s="14" t="s">
        <v>29</v>
      </c>
      <c r="I588" s="15" t="str">
        <f>VLOOKUP(data!K747, avatar_ref!$A$1:$D$31, 2, FALSE)</f>
        <v>m</v>
      </c>
      <c r="J588" s="15" t="str">
        <f>VLOOKUP(data!K747, avatar_ref!$A$1:$D$31, 3, FALSE)</f>
        <v>white/asian</v>
      </c>
      <c r="K588" s="14" t="s">
        <v>36</v>
      </c>
      <c r="L588" s="19" t="s">
        <v>76</v>
      </c>
      <c r="M588" s="20" t="str">
        <f>IF(L588="other",VLOOKUP(data!P747, avatar_ref!$A$1:$D$31, 4, FALSE),VLOOKUP(data!F747,avatar_ref!$A$1:$D$31, 4,FALSE))</f>
        <v>Susan</v>
      </c>
      <c r="N588" s="20" t="str">
        <f>IF(L588="other",VLOOKUP(data!P747, avatar_ref!$A$1:$D$31, 2, FALSE),VLOOKUP(data!F747,avatar_ref!$A$1:$D$31, 2,FALSE))</f>
        <v>f</v>
      </c>
      <c r="O588" s="20" t="str">
        <f>IF(L588="other",VLOOKUP(data!P747, avatar_ref!$A$1:$D$31, 3, FALSE),VLOOKUP(data!F747,avatar_ref!$A$1:$D$31, 3,FALSE))</f>
        <v>white</v>
      </c>
      <c r="P588" s="19" t="s">
        <v>165</v>
      </c>
      <c r="Q588" s="27">
        <v>1</v>
      </c>
      <c r="R588" s="27">
        <v>1</v>
      </c>
      <c r="S588" s="28" t="s">
        <v>87</v>
      </c>
      <c r="T588" s="28" t="s">
        <v>88</v>
      </c>
      <c r="U588" s="28" t="s">
        <v>87</v>
      </c>
      <c r="V588" s="28" t="s">
        <v>87</v>
      </c>
      <c r="W588" s="28" t="s">
        <v>88</v>
      </c>
      <c r="X588" s="30">
        <v>79</v>
      </c>
      <c r="Y588" s="30">
        <f>IF(Q588=1,100-X588,X588)</f>
        <v>21</v>
      </c>
      <c r="Z588" s="31" t="s">
        <v>88</v>
      </c>
      <c r="AA588" s="30" t="b">
        <v>0</v>
      </c>
      <c r="AB588" s="30" t="b">
        <v>0</v>
      </c>
      <c r="AC588" s="25">
        <v>1682619191008</v>
      </c>
      <c r="AD588" s="25">
        <v>1682620038252</v>
      </c>
      <c r="AE588" s="25">
        <v>1682620111334</v>
      </c>
      <c r="AF588" s="25">
        <v>1682620112978</v>
      </c>
      <c r="AG588" s="33"/>
      <c r="AH588" s="33"/>
      <c r="AI588" s="33"/>
    </row>
    <row r="589" spans="1:35" s="2" customFormat="1" ht="20" customHeight="1" x14ac:dyDescent="0.15">
      <c r="A589" s="8">
        <v>5</v>
      </c>
      <c r="B589" s="8">
        <v>5</v>
      </c>
      <c r="C589" s="23" t="s">
        <v>33</v>
      </c>
      <c r="D589" s="8">
        <v>10</v>
      </c>
      <c r="E589" s="10" t="str">
        <f>VLOOKUP(data!F748, avatar_ref!$A$1:$D$31, 4, FALSE)</f>
        <v>Susan</v>
      </c>
      <c r="F589" s="11" t="s">
        <v>208</v>
      </c>
      <c r="G589" s="11" t="s">
        <v>209</v>
      </c>
      <c r="H589" s="14" t="s">
        <v>29</v>
      </c>
      <c r="I589" s="15" t="str">
        <f>VLOOKUP(data!K748, avatar_ref!$A$1:$D$31, 2, FALSE)</f>
        <v>m</v>
      </c>
      <c r="J589" s="15" t="str">
        <f>VLOOKUP(data!K748, avatar_ref!$A$1:$D$31, 3, FALSE)</f>
        <v>white/asian</v>
      </c>
      <c r="K589" s="14" t="s">
        <v>36</v>
      </c>
      <c r="L589" s="19" t="s">
        <v>76</v>
      </c>
      <c r="M589" s="20" t="str">
        <f>IF(L589="other",VLOOKUP(data!P748, avatar_ref!$A$1:$D$31, 4, FALSE),VLOOKUP(data!F748,avatar_ref!$A$1:$D$31, 4,FALSE))</f>
        <v>Susan</v>
      </c>
      <c r="N589" s="20" t="str">
        <f>IF(L589="other",VLOOKUP(data!P748, avatar_ref!$A$1:$D$31, 2, FALSE),VLOOKUP(data!F748,avatar_ref!$A$1:$D$31, 2,FALSE))</f>
        <v>f</v>
      </c>
      <c r="O589" s="20" t="str">
        <f>IF(L589="other",VLOOKUP(data!P748, avatar_ref!$A$1:$D$31, 3, FALSE),VLOOKUP(data!F748,avatar_ref!$A$1:$D$31, 3,FALSE))</f>
        <v>white</v>
      </c>
      <c r="P589" s="19" t="s">
        <v>165</v>
      </c>
      <c r="Q589" s="27">
        <v>1</v>
      </c>
      <c r="R589" s="27">
        <v>1</v>
      </c>
      <c r="S589" s="28" t="s">
        <v>111</v>
      </c>
      <c r="T589" s="28" t="s">
        <v>112</v>
      </c>
      <c r="U589" s="28" t="s">
        <v>111</v>
      </c>
      <c r="V589" s="28" t="s">
        <v>111</v>
      </c>
      <c r="W589" s="28" t="s">
        <v>112</v>
      </c>
      <c r="X589" s="30">
        <v>4</v>
      </c>
      <c r="Y589" s="30">
        <f>IF(Q589=1,100-X589,X589)</f>
        <v>96</v>
      </c>
      <c r="Z589" s="31" t="s">
        <v>111</v>
      </c>
      <c r="AA589" s="30" t="b">
        <v>1</v>
      </c>
      <c r="AB589" s="30" t="b">
        <v>1</v>
      </c>
      <c r="AC589" s="25">
        <v>1682619191008</v>
      </c>
      <c r="AD589" s="25">
        <v>1682620038252</v>
      </c>
      <c r="AE589" s="25">
        <v>1682620115576</v>
      </c>
      <c r="AF589" s="25">
        <v>1682620121362</v>
      </c>
      <c r="AG589" s="33"/>
      <c r="AH589" s="33"/>
      <c r="AI589" s="33"/>
    </row>
    <row r="590" spans="1:35" s="2" customFormat="1" ht="20" customHeight="1" x14ac:dyDescent="0.15">
      <c r="A590" s="8">
        <v>5</v>
      </c>
      <c r="B590" s="8">
        <v>5</v>
      </c>
      <c r="C590" s="23" t="s">
        <v>33</v>
      </c>
      <c r="D590" s="8">
        <v>11</v>
      </c>
      <c r="E590" s="10" t="str">
        <f>VLOOKUP(data!F749, avatar_ref!$A$1:$D$31, 4, FALSE)</f>
        <v>Susan</v>
      </c>
      <c r="F590" s="11" t="s">
        <v>208</v>
      </c>
      <c r="G590" s="11" t="s">
        <v>209</v>
      </c>
      <c r="H590" s="14" t="s">
        <v>29</v>
      </c>
      <c r="I590" s="15" t="str">
        <f>VLOOKUP(data!K749, avatar_ref!$A$1:$D$31, 2, FALSE)</f>
        <v>m</v>
      </c>
      <c r="J590" s="15" t="str">
        <f>VLOOKUP(data!K749, avatar_ref!$A$1:$D$31, 3, FALSE)</f>
        <v>white/asian</v>
      </c>
      <c r="K590" s="14" t="s">
        <v>36</v>
      </c>
      <c r="L590" s="19" t="s">
        <v>76</v>
      </c>
      <c r="M590" s="20" t="str">
        <f>IF(L590="other",VLOOKUP(data!P749, avatar_ref!$A$1:$D$31, 4, FALSE),VLOOKUP(data!F749,avatar_ref!$A$1:$D$31, 4,FALSE))</f>
        <v>Susan</v>
      </c>
      <c r="N590" s="20" t="str">
        <f>IF(L590="other",VLOOKUP(data!P749, avatar_ref!$A$1:$D$31, 2, FALSE),VLOOKUP(data!F749,avatar_ref!$A$1:$D$31, 2,FALSE))</f>
        <v>f</v>
      </c>
      <c r="O590" s="20" t="str">
        <f>IF(L590="other",VLOOKUP(data!P749, avatar_ref!$A$1:$D$31, 3, FALSE),VLOOKUP(data!F749,avatar_ref!$A$1:$D$31, 3,FALSE))</f>
        <v>white</v>
      </c>
      <c r="P590" s="19" t="s">
        <v>165</v>
      </c>
      <c r="Q590" s="27">
        <v>0</v>
      </c>
      <c r="R590" s="27">
        <v>1</v>
      </c>
      <c r="S590" s="28" t="s">
        <v>99</v>
      </c>
      <c r="T590" s="28" t="s">
        <v>100</v>
      </c>
      <c r="U590" s="28" t="s">
        <v>99</v>
      </c>
      <c r="V590" s="28" t="s">
        <v>100</v>
      </c>
      <c r="W590" s="28" t="s">
        <v>99</v>
      </c>
      <c r="X590" s="30">
        <v>94</v>
      </c>
      <c r="Y590" s="30">
        <f>IF(Q590=1,100-X590,X590)</f>
        <v>94</v>
      </c>
      <c r="Z590" s="31" t="s">
        <v>99</v>
      </c>
      <c r="AA590" s="30" t="b">
        <v>1</v>
      </c>
      <c r="AB590" s="30" t="b">
        <v>1</v>
      </c>
      <c r="AC590" s="25">
        <v>1682619191008</v>
      </c>
      <c r="AD590" s="25">
        <v>1682620038252</v>
      </c>
      <c r="AE590" s="25">
        <v>1682620123408</v>
      </c>
      <c r="AF590" s="25">
        <v>1682620126170</v>
      </c>
      <c r="AG590" s="33"/>
      <c r="AH590" s="33"/>
      <c r="AI590" s="33"/>
    </row>
    <row r="591" spans="1:35" s="2" customFormat="1" ht="20" customHeight="1" x14ac:dyDescent="0.15">
      <c r="A591" s="8">
        <v>5</v>
      </c>
      <c r="B591" s="8">
        <v>5</v>
      </c>
      <c r="C591" s="23" t="s">
        <v>33</v>
      </c>
      <c r="D591" s="8">
        <v>12</v>
      </c>
      <c r="E591" s="10" t="str">
        <f>VLOOKUP(data!F750, avatar_ref!$A$1:$D$31, 4, FALSE)</f>
        <v>Susan</v>
      </c>
      <c r="F591" s="11" t="s">
        <v>208</v>
      </c>
      <c r="G591" s="11" t="s">
        <v>209</v>
      </c>
      <c r="H591" s="14" t="s">
        <v>29</v>
      </c>
      <c r="I591" s="15" t="str">
        <f>VLOOKUP(data!K750, avatar_ref!$A$1:$D$31, 2, FALSE)</f>
        <v>m</v>
      </c>
      <c r="J591" s="15" t="str">
        <f>VLOOKUP(data!K750, avatar_ref!$A$1:$D$31, 3, FALSE)</f>
        <v>white/asian</v>
      </c>
      <c r="K591" s="14" t="s">
        <v>36</v>
      </c>
      <c r="L591" s="19" t="s">
        <v>76</v>
      </c>
      <c r="M591" s="20" t="str">
        <f>IF(L591="other",VLOOKUP(data!P750, avatar_ref!$A$1:$D$31, 4, FALSE),VLOOKUP(data!F750,avatar_ref!$A$1:$D$31, 4,FALSE))</f>
        <v>Susan</v>
      </c>
      <c r="N591" s="20" t="str">
        <f>IF(L591="other",VLOOKUP(data!P750, avatar_ref!$A$1:$D$31, 2, FALSE),VLOOKUP(data!F750,avatar_ref!$A$1:$D$31, 2,FALSE))</f>
        <v>f</v>
      </c>
      <c r="O591" s="20" t="str">
        <f>IF(L591="other",VLOOKUP(data!P750, avatar_ref!$A$1:$D$31, 3, FALSE),VLOOKUP(data!F750,avatar_ref!$A$1:$D$31, 3,FALSE))</f>
        <v>white</v>
      </c>
      <c r="P591" s="19" t="s">
        <v>165</v>
      </c>
      <c r="Q591" s="27">
        <v>0</v>
      </c>
      <c r="R591" s="27">
        <v>0</v>
      </c>
      <c r="S591" s="28" t="s">
        <v>83</v>
      </c>
      <c r="T591" s="28" t="s">
        <v>84</v>
      </c>
      <c r="U591" s="28" t="s">
        <v>84</v>
      </c>
      <c r="V591" s="28" t="s">
        <v>84</v>
      </c>
      <c r="W591" s="28" t="s">
        <v>83</v>
      </c>
      <c r="X591" s="30">
        <v>92</v>
      </c>
      <c r="Y591" s="30">
        <f>IF(Q591=1,100-X591,X591)</f>
        <v>92</v>
      </c>
      <c r="Z591" s="31" t="s">
        <v>83</v>
      </c>
      <c r="AA591" s="30" t="b">
        <v>1</v>
      </c>
      <c r="AB591" s="30" t="b">
        <v>0</v>
      </c>
      <c r="AC591" s="25">
        <v>1682619191008</v>
      </c>
      <c r="AD591" s="25">
        <v>1682620038252</v>
      </c>
      <c r="AE591" s="25">
        <v>1682620127535</v>
      </c>
      <c r="AF591" s="25">
        <v>1682620129128</v>
      </c>
      <c r="AG591" s="33"/>
      <c r="AH591" s="33"/>
      <c r="AI591" s="33"/>
    </row>
    <row r="592" spans="1:35" s="2" customFormat="1" ht="20" customHeight="1" x14ac:dyDescent="0.15">
      <c r="A592" s="8">
        <v>5</v>
      </c>
      <c r="B592" s="8">
        <v>5</v>
      </c>
      <c r="C592" s="23" t="s">
        <v>33</v>
      </c>
      <c r="D592" s="8">
        <v>13</v>
      </c>
      <c r="E592" s="10" t="str">
        <f>VLOOKUP(data!F751, avatar_ref!$A$1:$D$31, 4, FALSE)</f>
        <v>Susan</v>
      </c>
      <c r="F592" s="11" t="s">
        <v>208</v>
      </c>
      <c r="G592" s="11" t="s">
        <v>209</v>
      </c>
      <c r="H592" s="14" t="s">
        <v>29</v>
      </c>
      <c r="I592" s="15" t="str">
        <f>VLOOKUP(data!K751, avatar_ref!$A$1:$D$31, 2, FALSE)</f>
        <v>m</v>
      </c>
      <c r="J592" s="15" t="str">
        <f>VLOOKUP(data!K751, avatar_ref!$A$1:$D$31, 3, FALSE)</f>
        <v>white/asian</v>
      </c>
      <c r="K592" s="14" t="s">
        <v>36</v>
      </c>
      <c r="L592" s="19" t="s">
        <v>76</v>
      </c>
      <c r="M592" s="20" t="str">
        <f>IF(L592="other",VLOOKUP(data!P751, avatar_ref!$A$1:$D$31, 4, FALSE),VLOOKUP(data!F751,avatar_ref!$A$1:$D$31, 4,FALSE))</f>
        <v>Susan</v>
      </c>
      <c r="N592" s="20" t="str">
        <f>IF(L592="other",VLOOKUP(data!P751, avatar_ref!$A$1:$D$31, 2, FALSE),VLOOKUP(data!F751,avatar_ref!$A$1:$D$31, 2,FALSE))</f>
        <v>f</v>
      </c>
      <c r="O592" s="20" t="str">
        <f>IF(L592="other",VLOOKUP(data!P751, avatar_ref!$A$1:$D$31, 3, FALSE),VLOOKUP(data!F751,avatar_ref!$A$1:$D$31, 3,FALSE))</f>
        <v>white</v>
      </c>
      <c r="P592" s="19" t="s">
        <v>165</v>
      </c>
      <c r="Q592" s="27">
        <v>0</v>
      </c>
      <c r="R592" s="27">
        <v>1</v>
      </c>
      <c r="S592" s="28" t="s">
        <v>107</v>
      </c>
      <c r="T592" s="28" t="s">
        <v>108</v>
      </c>
      <c r="U592" s="28" t="s">
        <v>107</v>
      </c>
      <c r="V592" s="28" t="s">
        <v>108</v>
      </c>
      <c r="W592" s="28" t="s">
        <v>107</v>
      </c>
      <c r="X592" s="30">
        <v>12</v>
      </c>
      <c r="Y592" s="30">
        <f>IF(Q592=1,100-X592,X592)</f>
        <v>12</v>
      </c>
      <c r="Z592" s="31" t="s">
        <v>108</v>
      </c>
      <c r="AA592" s="30" t="b">
        <v>0</v>
      </c>
      <c r="AB592" s="30" t="b">
        <v>0</v>
      </c>
      <c r="AC592" s="25">
        <v>1682619191008</v>
      </c>
      <c r="AD592" s="25">
        <v>1682620038252</v>
      </c>
      <c r="AE592" s="25">
        <v>1682620129918</v>
      </c>
      <c r="AF592" s="25">
        <v>1682620132016</v>
      </c>
      <c r="AG592" s="33"/>
      <c r="AH592" s="33"/>
      <c r="AI592" s="33"/>
    </row>
    <row r="593" spans="1:35" s="2" customFormat="1" ht="20" customHeight="1" x14ac:dyDescent="0.15">
      <c r="A593" s="8">
        <v>5</v>
      </c>
      <c r="B593" s="8">
        <v>5</v>
      </c>
      <c r="C593" s="23" t="s">
        <v>33</v>
      </c>
      <c r="D593" s="8">
        <v>14</v>
      </c>
      <c r="E593" s="10" t="str">
        <f>VLOOKUP(data!F752, avatar_ref!$A$1:$D$31, 4, FALSE)</f>
        <v>Susan</v>
      </c>
      <c r="F593" s="11" t="s">
        <v>208</v>
      </c>
      <c r="G593" s="11" t="s">
        <v>209</v>
      </c>
      <c r="H593" s="14" t="s">
        <v>29</v>
      </c>
      <c r="I593" s="15" t="str">
        <f>VLOOKUP(data!K752, avatar_ref!$A$1:$D$31, 2, FALSE)</f>
        <v>m</v>
      </c>
      <c r="J593" s="15" t="str">
        <f>VLOOKUP(data!K752, avatar_ref!$A$1:$D$31, 3, FALSE)</f>
        <v>white/asian</v>
      </c>
      <c r="K593" s="14" t="s">
        <v>36</v>
      </c>
      <c r="L593" s="19" t="s">
        <v>76</v>
      </c>
      <c r="M593" s="20" t="str">
        <f>IF(L593="other",VLOOKUP(data!P752, avatar_ref!$A$1:$D$31, 4, FALSE),VLOOKUP(data!F752,avatar_ref!$A$1:$D$31, 4,FALSE))</f>
        <v>Susan</v>
      </c>
      <c r="N593" s="20" t="str">
        <f>IF(L593="other",VLOOKUP(data!P752, avatar_ref!$A$1:$D$31, 2, FALSE),VLOOKUP(data!F752,avatar_ref!$A$1:$D$31, 2,FALSE))</f>
        <v>f</v>
      </c>
      <c r="O593" s="20" t="str">
        <f>IF(L593="other",VLOOKUP(data!P752, avatar_ref!$A$1:$D$31, 3, FALSE),VLOOKUP(data!F752,avatar_ref!$A$1:$D$31, 3,FALSE))</f>
        <v>white</v>
      </c>
      <c r="P593" s="19" t="s">
        <v>165</v>
      </c>
      <c r="Q593" s="27">
        <v>1</v>
      </c>
      <c r="R593" s="27">
        <v>0</v>
      </c>
      <c r="S593" s="28" t="s">
        <v>91</v>
      </c>
      <c r="T593" s="28" t="s">
        <v>92</v>
      </c>
      <c r="U593" s="28" t="s">
        <v>92</v>
      </c>
      <c r="V593" s="28" t="s">
        <v>91</v>
      </c>
      <c r="W593" s="28" t="s">
        <v>92</v>
      </c>
      <c r="X593" s="30">
        <v>86</v>
      </c>
      <c r="Y593" s="30">
        <f>IF(Q593=1,100-X593,X593)</f>
        <v>14</v>
      </c>
      <c r="Z593" s="31" t="s">
        <v>92</v>
      </c>
      <c r="AA593" s="30" t="b">
        <v>0</v>
      </c>
      <c r="AB593" s="30" t="b">
        <v>1</v>
      </c>
      <c r="AC593" s="25">
        <v>1682619191008</v>
      </c>
      <c r="AD593" s="25">
        <v>1682620038252</v>
      </c>
      <c r="AE593" s="25">
        <v>1682620133471</v>
      </c>
      <c r="AF593" s="25">
        <v>1682620147093</v>
      </c>
      <c r="AG593" s="33"/>
      <c r="AH593" s="33"/>
      <c r="AI593" s="33"/>
    </row>
    <row r="594" spans="1:35" s="2" customFormat="1" ht="20" customHeight="1" x14ac:dyDescent="0.15">
      <c r="A594" s="8">
        <v>5</v>
      </c>
      <c r="B594" s="8">
        <v>5</v>
      </c>
      <c r="C594" s="23" t="s">
        <v>33</v>
      </c>
      <c r="D594" s="8">
        <v>15</v>
      </c>
      <c r="E594" s="10" t="str">
        <f>VLOOKUP(data!F753, avatar_ref!$A$1:$D$31, 4, FALSE)</f>
        <v>Susan</v>
      </c>
      <c r="F594" s="11" t="s">
        <v>208</v>
      </c>
      <c r="G594" s="11" t="s">
        <v>209</v>
      </c>
      <c r="H594" s="14" t="s">
        <v>29</v>
      </c>
      <c r="I594" s="15" t="str">
        <f>VLOOKUP(data!K753, avatar_ref!$A$1:$D$31, 2, FALSE)</f>
        <v>m</v>
      </c>
      <c r="J594" s="15" t="str">
        <f>VLOOKUP(data!K753, avatar_ref!$A$1:$D$31, 3, FALSE)</f>
        <v>white/asian</v>
      </c>
      <c r="K594" s="14" t="s">
        <v>36</v>
      </c>
      <c r="L594" s="19" t="s">
        <v>76</v>
      </c>
      <c r="M594" s="20" t="str">
        <f>IF(L594="other",VLOOKUP(data!P753, avatar_ref!$A$1:$D$31, 4, FALSE),VLOOKUP(data!F753,avatar_ref!$A$1:$D$31, 4,FALSE))</f>
        <v>Susan</v>
      </c>
      <c r="N594" s="20" t="str">
        <f>IF(L594="other",VLOOKUP(data!P753, avatar_ref!$A$1:$D$31, 2, FALSE),VLOOKUP(data!F753,avatar_ref!$A$1:$D$31, 2,FALSE))</f>
        <v>f</v>
      </c>
      <c r="O594" s="20" t="str">
        <f>IF(L594="other",VLOOKUP(data!P753, avatar_ref!$A$1:$D$31, 3, FALSE),VLOOKUP(data!F753,avatar_ref!$A$1:$D$31, 3,FALSE))</f>
        <v>white</v>
      </c>
      <c r="P594" s="19" t="s">
        <v>165</v>
      </c>
      <c r="Q594" s="27">
        <v>0</v>
      </c>
      <c r="R594" s="27">
        <v>1</v>
      </c>
      <c r="S594" s="28" t="s">
        <v>105</v>
      </c>
      <c r="T594" s="28" t="s">
        <v>106</v>
      </c>
      <c r="U594" s="28" t="s">
        <v>105</v>
      </c>
      <c r="V594" s="28" t="s">
        <v>106</v>
      </c>
      <c r="W594" s="28" t="s">
        <v>105</v>
      </c>
      <c r="X594" s="30">
        <v>89</v>
      </c>
      <c r="Y594" s="30">
        <f>IF(Q594=1,100-X594,X594)</f>
        <v>89</v>
      </c>
      <c r="Z594" s="31" t="s">
        <v>105</v>
      </c>
      <c r="AA594" s="30" t="b">
        <v>1</v>
      </c>
      <c r="AB594" s="30" t="b">
        <v>1</v>
      </c>
      <c r="AC594" s="25">
        <v>1682619191008</v>
      </c>
      <c r="AD594" s="25">
        <v>1682620038252</v>
      </c>
      <c r="AE594" s="25">
        <v>1682620149751</v>
      </c>
      <c r="AF594" s="25">
        <v>1682620152490</v>
      </c>
      <c r="AG594" s="33"/>
      <c r="AH594" s="33"/>
      <c r="AI594" s="33"/>
    </row>
    <row r="595" spans="1:35" s="2" customFormat="1" ht="20" customHeight="1" x14ac:dyDescent="0.15">
      <c r="A595" s="8">
        <v>5</v>
      </c>
      <c r="B595" s="8">
        <v>5</v>
      </c>
      <c r="C595" s="23" t="s">
        <v>33</v>
      </c>
      <c r="D595" s="8">
        <v>16</v>
      </c>
      <c r="E595" s="10" t="str">
        <f>VLOOKUP(data!F754, avatar_ref!$A$1:$D$31, 4, FALSE)</f>
        <v>Susan</v>
      </c>
      <c r="F595" s="11" t="s">
        <v>208</v>
      </c>
      <c r="G595" s="11" t="s">
        <v>209</v>
      </c>
      <c r="H595" s="14" t="s">
        <v>29</v>
      </c>
      <c r="I595" s="15" t="str">
        <f>VLOOKUP(data!K754, avatar_ref!$A$1:$D$31, 2, FALSE)</f>
        <v>m</v>
      </c>
      <c r="J595" s="15" t="str">
        <f>VLOOKUP(data!K754, avatar_ref!$A$1:$D$31, 3, FALSE)</f>
        <v>white/asian</v>
      </c>
      <c r="K595" s="14" t="s">
        <v>36</v>
      </c>
      <c r="L595" s="19" t="s">
        <v>76</v>
      </c>
      <c r="M595" s="20" t="str">
        <f>IF(L595="other",VLOOKUP(data!P754, avatar_ref!$A$1:$D$31, 4, FALSE),VLOOKUP(data!F754,avatar_ref!$A$1:$D$31, 4,FALSE))</f>
        <v>Susan</v>
      </c>
      <c r="N595" s="20" t="str">
        <f>IF(L595="other",VLOOKUP(data!P754, avatar_ref!$A$1:$D$31, 2, FALSE),VLOOKUP(data!F754,avatar_ref!$A$1:$D$31, 2,FALSE))</f>
        <v>f</v>
      </c>
      <c r="O595" s="20" t="str">
        <f>IF(L595="other",VLOOKUP(data!P754, avatar_ref!$A$1:$D$31, 3, FALSE),VLOOKUP(data!F754,avatar_ref!$A$1:$D$31, 3,FALSE))</f>
        <v>white</v>
      </c>
      <c r="P595" s="19" t="s">
        <v>165</v>
      </c>
      <c r="Q595" s="27">
        <v>0</v>
      </c>
      <c r="R595" s="27">
        <v>1</v>
      </c>
      <c r="S595" s="28" t="s">
        <v>113</v>
      </c>
      <c r="T595" s="28" t="s">
        <v>114</v>
      </c>
      <c r="U595" s="28" t="s">
        <v>113</v>
      </c>
      <c r="V595" s="28" t="s">
        <v>114</v>
      </c>
      <c r="W595" s="28" t="s">
        <v>113</v>
      </c>
      <c r="X595" s="30">
        <v>88</v>
      </c>
      <c r="Y595" s="30">
        <f>IF(Q595=1,100-X595,X595)</f>
        <v>88</v>
      </c>
      <c r="Z595" s="31" t="s">
        <v>113</v>
      </c>
      <c r="AA595" s="30" t="b">
        <v>1</v>
      </c>
      <c r="AB595" s="30" t="b">
        <v>1</v>
      </c>
      <c r="AC595" s="25">
        <v>1682619191008</v>
      </c>
      <c r="AD595" s="25">
        <v>1682620038252</v>
      </c>
      <c r="AE595" s="25">
        <v>1682620153846</v>
      </c>
      <c r="AF595" s="25">
        <v>1682620156238</v>
      </c>
      <c r="AG595" s="33"/>
      <c r="AH595" s="33"/>
      <c r="AI595" s="33"/>
    </row>
    <row r="596" spans="1:35" s="2" customFormat="1" ht="20" customHeight="1" x14ac:dyDescent="0.15">
      <c r="A596" s="8">
        <v>5</v>
      </c>
      <c r="B596" s="8">
        <v>5</v>
      </c>
      <c r="C596" s="23" t="s">
        <v>33</v>
      </c>
      <c r="D596" s="8">
        <v>17</v>
      </c>
      <c r="E596" s="10" t="str">
        <f>VLOOKUP(data!F755, avatar_ref!$A$1:$D$31, 4, FALSE)</f>
        <v>Susan</v>
      </c>
      <c r="F596" s="11" t="s">
        <v>208</v>
      </c>
      <c r="G596" s="11" t="s">
        <v>209</v>
      </c>
      <c r="H596" s="14" t="s">
        <v>29</v>
      </c>
      <c r="I596" s="15" t="str">
        <f>VLOOKUP(data!K755, avatar_ref!$A$1:$D$31, 2, FALSE)</f>
        <v>m</v>
      </c>
      <c r="J596" s="15" t="str">
        <f>VLOOKUP(data!K755, avatar_ref!$A$1:$D$31, 3, FALSE)</f>
        <v>white/asian</v>
      </c>
      <c r="K596" s="14" t="s">
        <v>36</v>
      </c>
      <c r="L596" s="19" t="s">
        <v>76</v>
      </c>
      <c r="M596" s="20" t="str">
        <f>IF(L596="other",VLOOKUP(data!P755, avatar_ref!$A$1:$D$31, 4, FALSE),VLOOKUP(data!F755,avatar_ref!$A$1:$D$31, 4,FALSE))</f>
        <v>Susan</v>
      </c>
      <c r="N596" s="20" t="str">
        <f>IF(L596="other",VLOOKUP(data!P755, avatar_ref!$A$1:$D$31, 2, FALSE),VLOOKUP(data!F755,avatar_ref!$A$1:$D$31, 2,FALSE))</f>
        <v>f</v>
      </c>
      <c r="O596" s="20" t="str">
        <f>IF(L596="other",VLOOKUP(data!P755, avatar_ref!$A$1:$D$31, 3, FALSE),VLOOKUP(data!F755,avatar_ref!$A$1:$D$31, 3,FALSE))</f>
        <v>white</v>
      </c>
      <c r="P596" s="19" t="s">
        <v>165</v>
      </c>
      <c r="Q596" s="27">
        <v>0</v>
      </c>
      <c r="R596" s="27">
        <v>0</v>
      </c>
      <c r="S596" s="28" t="s">
        <v>95</v>
      </c>
      <c r="T596" s="28" t="s">
        <v>96</v>
      </c>
      <c r="U596" s="28" t="s">
        <v>96</v>
      </c>
      <c r="V596" s="28" t="s">
        <v>96</v>
      </c>
      <c r="W596" s="28" t="s">
        <v>95</v>
      </c>
      <c r="X596" s="30">
        <v>96</v>
      </c>
      <c r="Y596" s="30">
        <f>IF(Q596=1,100-X596,X596)</f>
        <v>96</v>
      </c>
      <c r="Z596" s="31" t="s">
        <v>95</v>
      </c>
      <c r="AA596" s="30" t="b">
        <v>1</v>
      </c>
      <c r="AB596" s="30" t="b">
        <v>0</v>
      </c>
      <c r="AC596" s="25">
        <v>1682619191008</v>
      </c>
      <c r="AD596" s="25">
        <v>1682620038252</v>
      </c>
      <c r="AE596" s="25">
        <v>1682620158168</v>
      </c>
      <c r="AF596" s="25">
        <v>1682620160182</v>
      </c>
      <c r="AG596" s="33"/>
      <c r="AH596" s="33"/>
      <c r="AI596" s="33"/>
    </row>
    <row r="597" spans="1:35" s="2" customFormat="1" ht="20" customHeight="1" x14ac:dyDescent="0.15">
      <c r="A597" s="8">
        <v>5</v>
      </c>
      <c r="B597" s="8">
        <v>5</v>
      </c>
      <c r="C597" s="23" t="s">
        <v>33</v>
      </c>
      <c r="D597" s="8">
        <v>18</v>
      </c>
      <c r="E597" s="10" t="str">
        <f>VLOOKUP(data!F756, avatar_ref!$A$1:$D$31, 4, FALSE)</f>
        <v>Susan</v>
      </c>
      <c r="F597" s="11" t="s">
        <v>208</v>
      </c>
      <c r="G597" s="11" t="s">
        <v>209</v>
      </c>
      <c r="H597" s="14" t="s">
        <v>29</v>
      </c>
      <c r="I597" s="15" t="str">
        <f>VLOOKUP(data!K756, avatar_ref!$A$1:$D$31, 2, FALSE)</f>
        <v>m</v>
      </c>
      <c r="J597" s="15" t="str">
        <f>VLOOKUP(data!K756, avatar_ref!$A$1:$D$31, 3, FALSE)</f>
        <v>white/asian</v>
      </c>
      <c r="K597" s="14" t="s">
        <v>36</v>
      </c>
      <c r="L597" s="19" t="s">
        <v>76</v>
      </c>
      <c r="M597" s="20" t="str">
        <f>IF(L597="other",VLOOKUP(data!P756, avatar_ref!$A$1:$D$31, 4, FALSE),VLOOKUP(data!F756,avatar_ref!$A$1:$D$31, 4,FALSE))</f>
        <v>Susan</v>
      </c>
      <c r="N597" s="20" t="str">
        <f>IF(L597="other",VLOOKUP(data!P756, avatar_ref!$A$1:$D$31, 2, FALSE),VLOOKUP(data!F756,avatar_ref!$A$1:$D$31, 2,FALSE))</f>
        <v>f</v>
      </c>
      <c r="O597" s="20" t="str">
        <f>IF(L597="other",VLOOKUP(data!P756, avatar_ref!$A$1:$D$31, 3, FALSE),VLOOKUP(data!F756,avatar_ref!$A$1:$D$31, 3,FALSE))</f>
        <v>white</v>
      </c>
      <c r="P597" s="19" t="s">
        <v>165</v>
      </c>
      <c r="Q597" s="27">
        <v>1</v>
      </c>
      <c r="R597" s="27">
        <v>1</v>
      </c>
      <c r="S597" s="28" t="s">
        <v>109</v>
      </c>
      <c r="T597" s="28" t="s">
        <v>110</v>
      </c>
      <c r="U597" s="28" t="s">
        <v>109</v>
      </c>
      <c r="V597" s="28" t="s">
        <v>109</v>
      </c>
      <c r="W597" s="28" t="s">
        <v>110</v>
      </c>
      <c r="X597" s="30">
        <v>26</v>
      </c>
      <c r="Y597" s="30">
        <f>IF(Q597=1,100-X597,X597)</f>
        <v>74</v>
      </c>
      <c r="Z597" s="31" t="s">
        <v>109</v>
      </c>
      <c r="AA597" s="30" t="b">
        <v>1</v>
      </c>
      <c r="AB597" s="30" t="b">
        <v>1</v>
      </c>
      <c r="AC597" s="25">
        <v>1682619191008</v>
      </c>
      <c r="AD597" s="25">
        <v>1682620038252</v>
      </c>
      <c r="AE597" s="25">
        <v>1682620161490</v>
      </c>
      <c r="AF597" s="25">
        <v>1682620164998</v>
      </c>
      <c r="AG597" s="33"/>
      <c r="AH597" s="33"/>
      <c r="AI597" s="33"/>
    </row>
    <row r="598" spans="1:35" s="2" customFormat="1" ht="20" customHeight="1" x14ac:dyDescent="0.15">
      <c r="A598" s="8">
        <v>5</v>
      </c>
      <c r="B598" s="8">
        <v>5</v>
      </c>
      <c r="C598" s="23" t="s">
        <v>33</v>
      </c>
      <c r="D598" s="8">
        <v>19</v>
      </c>
      <c r="E598" s="10" t="str">
        <f>VLOOKUP(data!F757, avatar_ref!$A$1:$D$31, 4, FALSE)</f>
        <v>Susan</v>
      </c>
      <c r="F598" s="11" t="s">
        <v>208</v>
      </c>
      <c r="G598" s="11" t="s">
        <v>209</v>
      </c>
      <c r="H598" s="14" t="s">
        <v>29</v>
      </c>
      <c r="I598" s="15" t="str">
        <f>VLOOKUP(data!K757, avatar_ref!$A$1:$D$31, 2, FALSE)</f>
        <v>m</v>
      </c>
      <c r="J598" s="15" t="str">
        <f>VLOOKUP(data!K757, avatar_ref!$A$1:$D$31, 3, FALSE)</f>
        <v>white/asian</v>
      </c>
      <c r="K598" s="14" t="s">
        <v>36</v>
      </c>
      <c r="L598" s="19" t="s">
        <v>76</v>
      </c>
      <c r="M598" s="20" t="str">
        <f>IF(L598="other",VLOOKUP(data!P757, avatar_ref!$A$1:$D$31, 4, FALSE),VLOOKUP(data!F757,avatar_ref!$A$1:$D$31, 4,FALSE))</f>
        <v>Susan</v>
      </c>
      <c r="N598" s="20" t="str">
        <f>IF(L598="other",VLOOKUP(data!P757, avatar_ref!$A$1:$D$31, 2, FALSE),VLOOKUP(data!F757,avatar_ref!$A$1:$D$31, 2,FALSE))</f>
        <v>f</v>
      </c>
      <c r="O598" s="20" t="str">
        <f>IF(L598="other",VLOOKUP(data!P757, avatar_ref!$A$1:$D$31, 3, FALSE),VLOOKUP(data!F757,avatar_ref!$A$1:$D$31, 3,FALSE))</f>
        <v>white</v>
      </c>
      <c r="P598" s="19" t="s">
        <v>165</v>
      </c>
      <c r="Q598" s="27">
        <v>1</v>
      </c>
      <c r="R598" s="27">
        <v>1</v>
      </c>
      <c r="S598" s="28" t="s">
        <v>97</v>
      </c>
      <c r="T598" s="28" t="s">
        <v>98</v>
      </c>
      <c r="U598" s="28" t="s">
        <v>97</v>
      </c>
      <c r="V598" s="28" t="s">
        <v>97</v>
      </c>
      <c r="W598" s="28" t="s">
        <v>98</v>
      </c>
      <c r="X598" s="30">
        <v>22</v>
      </c>
      <c r="Y598" s="30">
        <f>IF(Q598=1,100-X598,X598)</f>
        <v>78</v>
      </c>
      <c r="Z598" s="31" t="s">
        <v>97</v>
      </c>
      <c r="AA598" s="30" t="b">
        <v>1</v>
      </c>
      <c r="AB598" s="30" t="b">
        <v>1</v>
      </c>
      <c r="AC598" s="25">
        <v>1682619191008</v>
      </c>
      <c r="AD598" s="25">
        <v>1682620038252</v>
      </c>
      <c r="AE598" s="25">
        <v>1682620166445</v>
      </c>
      <c r="AF598" s="25">
        <v>1682620169389</v>
      </c>
      <c r="AG598" s="33">
        <v>64</v>
      </c>
      <c r="AH598" s="33">
        <v>1682620170665</v>
      </c>
      <c r="AI598" s="33">
        <v>1682620172629</v>
      </c>
    </row>
    <row r="599" spans="1:35" s="2" customFormat="1" ht="20" customHeight="1" x14ac:dyDescent="0.15">
      <c r="A599" s="8">
        <v>5</v>
      </c>
      <c r="B599" s="8">
        <v>6</v>
      </c>
      <c r="C599" s="23" t="s">
        <v>33</v>
      </c>
      <c r="D599" s="8">
        <v>0</v>
      </c>
      <c r="E599" s="10" t="str">
        <f>VLOOKUP(data!F758, avatar_ref!$A$1:$D$31, 4, FALSE)</f>
        <v>Susan</v>
      </c>
      <c r="F599" s="11" t="s">
        <v>208</v>
      </c>
      <c r="G599" s="11" t="s">
        <v>209</v>
      </c>
      <c r="H599" s="14" t="s">
        <v>31</v>
      </c>
      <c r="I599" s="15" t="str">
        <f>VLOOKUP(data!K758, avatar_ref!$A$1:$D$31, 2, FALSE)</f>
        <v>f</v>
      </c>
      <c r="J599" s="15" t="str">
        <f>VLOOKUP(data!K758, avatar_ref!$A$1:$D$31, 3, FALSE)</f>
        <v>black</v>
      </c>
      <c r="K599" s="14" t="s">
        <v>32</v>
      </c>
      <c r="L599" s="19" t="s">
        <v>30</v>
      </c>
      <c r="M599" s="20" t="str">
        <f>IF(L599="other",VLOOKUP(data!P758, avatar_ref!$A$1:$D$31, 4, FALSE),VLOOKUP(data!F758,avatar_ref!$A$1:$D$31, 4,FALSE))</f>
        <v>Amy</v>
      </c>
      <c r="N599" s="20" t="str">
        <f>IF(L599="other",VLOOKUP(data!P758, avatar_ref!$A$1:$D$31, 2, FALSE),VLOOKUP(data!F758,avatar_ref!$A$1:$D$31, 2,FALSE))</f>
        <v>f</v>
      </c>
      <c r="O599" s="20" t="str">
        <f>IF(L599="other",VLOOKUP(data!P758, avatar_ref!$A$1:$D$31, 3, FALSE),VLOOKUP(data!F758,avatar_ref!$A$1:$D$31, 3,FALSE))</f>
        <v>black</v>
      </c>
      <c r="P599" s="19" t="s">
        <v>165</v>
      </c>
      <c r="Q599" s="27">
        <v>1</v>
      </c>
      <c r="R599" s="27">
        <v>1</v>
      </c>
      <c r="S599" s="28" t="s">
        <v>152</v>
      </c>
      <c r="T599" s="28" t="s">
        <v>153</v>
      </c>
      <c r="U599" s="28" t="s">
        <v>152</v>
      </c>
      <c r="V599" s="28" t="s">
        <v>152</v>
      </c>
      <c r="W599" s="28" t="s">
        <v>153</v>
      </c>
      <c r="X599" s="30">
        <v>14</v>
      </c>
      <c r="Y599" s="30">
        <f>IF(Q599=1,100-X599,X599)</f>
        <v>86</v>
      </c>
      <c r="Z599" s="31" t="s">
        <v>152</v>
      </c>
      <c r="AA599" s="30" t="b">
        <v>1</v>
      </c>
      <c r="AB599" s="30" t="b">
        <v>1</v>
      </c>
      <c r="AC599" s="25">
        <v>1682619191008</v>
      </c>
      <c r="AD599" s="25">
        <v>1682620172630</v>
      </c>
      <c r="AE599" s="25">
        <v>1682620186306</v>
      </c>
      <c r="AF599" s="25">
        <v>1682620204333</v>
      </c>
      <c r="AG599" s="33"/>
      <c r="AH599" s="33"/>
      <c r="AI599" s="33"/>
    </row>
    <row r="600" spans="1:35" s="2" customFormat="1" ht="20" customHeight="1" x14ac:dyDescent="0.15">
      <c r="A600" s="8">
        <v>5</v>
      </c>
      <c r="B600" s="8">
        <v>6</v>
      </c>
      <c r="C600" s="23" t="s">
        <v>33</v>
      </c>
      <c r="D600" s="8">
        <v>1</v>
      </c>
      <c r="E600" s="10" t="str">
        <f>VLOOKUP(data!F759, avatar_ref!$A$1:$D$31, 4, FALSE)</f>
        <v>Susan</v>
      </c>
      <c r="F600" s="11" t="s">
        <v>208</v>
      </c>
      <c r="G600" s="11" t="s">
        <v>209</v>
      </c>
      <c r="H600" s="14" t="s">
        <v>31</v>
      </c>
      <c r="I600" s="15" t="str">
        <f>VLOOKUP(data!K759, avatar_ref!$A$1:$D$31, 2, FALSE)</f>
        <v>f</v>
      </c>
      <c r="J600" s="15" t="str">
        <f>VLOOKUP(data!K759, avatar_ref!$A$1:$D$31, 3, FALSE)</f>
        <v>black</v>
      </c>
      <c r="K600" s="14" t="s">
        <v>32</v>
      </c>
      <c r="L600" s="19" t="s">
        <v>30</v>
      </c>
      <c r="M600" s="20" t="str">
        <f>IF(L600="other",VLOOKUP(data!P759, avatar_ref!$A$1:$D$31, 4, FALSE),VLOOKUP(data!F759,avatar_ref!$A$1:$D$31, 4,FALSE))</f>
        <v>Amy</v>
      </c>
      <c r="N600" s="20" t="str">
        <f>IF(L600="other",VLOOKUP(data!P759, avatar_ref!$A$1:$D$31, 2, FALSE),VLOOKUP(data!F759,avatar_ref!$A$1:$D$31, 2,FALSE))</f>
        <v>f</v>
      </c>
      <c r="O600" s="20" t="str">
        <f>IF(L600="other",VLOOKUP(data!P759, avatar_ref!$A$1:$D$31, 3, FALSE),VLOOKUP(data!F759,avatar_ref!$A$1:$D$31, 3,FALSE))</f>
        <v>black</v>
      </c>
      <c r="P600" s="19" t="s">
        <v>165</v>
      </c>
      <c r="Q600" s="27">
        <v>1</v>
      </c>
      <c r="R600" s="27">
        <v>1</v>
      </c>
      <c r="S600" s="28" t="s">
        <v>150</v>
      </c>
      <c r="T600" s="28" t="s">
        <v>151</v>
      </c>
      <c r="U600" s="28" t="s">
        <v>150</v>
      </c>
      <c r="V600" s="28" t="s">
        <v>150</v>
      </c>
      <c r="W600" s="28" t="s">
        <v>151</v>
      </c>
      <c r="X600" s="30">
        <v>9</v>
      </c>
      <c r="Y600" s="30">
        <f>IF(Q600=1,100-X600,X600)</f>
        <v>91</v>
      </c>
      <c r="Z600" s="31" t="s">
        <v>150</v>
      </c>
      <c r="AA600" s="30" t="b">
        <v>1</v>
      </c>
      <c r="AB600" s="30" t="b">
        <v>1</v>
      </c>
      <c r="AC600" s="25">
        <v>1682619191008</v>
      </c>
      <c r="AD600" s="25">
        <v>1682620172630</v>
      </c>
      <c r="AE600" s="25">
        <v>1682620208864</v>
      </c>
      <c r="AF600" s="25">
        <v>1682620210742</v>
      </c>
      <c r="AG600" s="33"/>
      <c r="AH600" s="33"/>
      <c r="AI600" s="33"/>
    </row>
    <row r="601" spans="1:35" s="2" customFormat="1" ht="20" customHeight="1" x14ac:dyDescent="0.15">
      <c r="A601" s="8">
        <v>5</v>
      </c>
      <c r="B601" s="8">
        <v>6</v>
      </c>
      <c r="C601" s="23" t="s">
        <v>33</v>
      </c>
      <c r="D601" s="8">
        <v>2</v>
      </c>
      <c r="E601" s="10" t="str">
        <f>VLOOKUP(data!F760, avatar_ref!$A$1:$D$31, 4, FALSE)</f>
        <v>Susan</v>
      </c>
      <c r="F601" s="11" t="s">
        <v>208</v>
      </c>
      <c r="G601" s="11" t="s">
        <v>209</v>
      </c>
      <c r="H601" s="14" t="s">
        <v>31</v>
      </c>
      <c r="I601" s="15" t="str">
        <f>VLOOKUP(data!K760, avatar_ref!$A$1:$D$31, 2, FALSE)</f>
        <v>f</v>
      </c>
      <c r="J601" s="15" t="str">
        <f>VLOOKUP(data!K760, avatar_ref!$A$1:$D$31, 3, FALSE)</f>
        <v>black</v>
      </c>
      <c r="K601" s="14" t="s">
        <v>32</v>
      </c>
      <c r="L601" s="19" t="s">
        <v>30</v>
      </c>
      <c r="M601" s="20" t="str">
        <f>IF(L601="other",VLOOKUP(data!P760, avatar_ref!$A$1:$D$31, 4, FALSE),VLOOKUP(data!F760,avatar_ref!$A$1:$D$31, 4,FALSE))</f>
        <v>Amy</v>
      </c>
      <c r="N601" s="20" t="str">
        <f>IF(L601="other",VLOOKUP(data!P760, avatar_ref!$A$1:$D$31, 2, FALSE),VLOOKUP(data!F760,avatar_ref!$A$1:$D$31, 2,FALSE))</f>
        <v>f</v>
      </c>
      <c r="O601" s="20" t="str">
        <f>IF(L601="other",VLOOKUP(data!P760, avatar_ref!$A$1:$D$31, 3, FALSE),VLOOKUP(data!F760,avatar_ref!$A$1:$D$31, 3,FALSE))</f>
        <v>black</v>
      </c>
      <c r="P601" s="19" t="s">
        <v>165</v>
      </c>
      <c r="Q601" s="27">
        <v>0</v>
      </c>
      <c r="R601" s="27">
        <v>1</v>
      </c>
      <c r="S601" s="28" t="s">
        <v>130</v>
      </c>
      <c r="T601" s="28" t="s">
        <v>131</v>
      </c>
      <c r="U601" s="28" t="s">
        <v>130</v>
      </c>
      <c r="V601" s="28" t="s">
        <v>131</v>
      </c>
      <c r="W601" s="28" t="s">
        <v>130</v>
      </c>
      <c r="X601" s="30">
        <v>89</v>
      </c>
      <c r="Y601" s="30">
        <f>IF(Q601=1,100-X601,X601)</f>
        <v>89</v>
      </c>
      <c r="Z601" s="31" t="s">
        <v>130</v>
      </c>
      <c r="AA601" s="30" t="b">
        <v>1</v>
      </c>
      <c r="AB601" s="30" t="b">
        <v>1</v>
      </c>
      <c r="AC601" s="25">
        <v>1682619191008</v>
      </c>
      <c r="AD601" s="25">
        <v>1682620172630</v>
      </c>
      <c r="AE601" s="25">
        <v>1682620212127</v>
      </c>
      <c r="AF601" s="25">
        <v>1682620214828</v>
      </c>
      <c r="AG601" s="33"/>
      <c r="AH601" s="33"/>
      <c r="AI601" s="33"/>
    </row>
    <row r="602" spans="1:35" s="2" customFormat="1" ht="20" customHeight="1" x14ac:dyDescent="0.15">
      <c r="A602" s="8">
        <v>5</v>
      </c>
      <c r="B602" s="8">
        <v>6</v>
      </c>
      <c r="C602" s="23" t="s">
        <v>33</v>
      </c>
      <c r="D602" s="8">
        <v>3</v>
      </c>
      <c r="E602" s="10" t="str">
        <f>VLOOKUP(data!F761, avatar_ref!$A$1:$D$31, 4, FALSE)</f>
        <v>Susan</v>
      </c>
      <c r="F602" s="11" t="s">
        <v>208</v>
      </c>
      <c r="G602" s="11" t="s">
        <v>209</v>
      </c>
      <c r="H602" s="14" t="s">
        <v>31</v>
      </c>
      <c r="I602" s="15" t="str">
        <f>VLOOKUP(data!K761, avatar_ref!$A$1:$D$31, 2, FALSE)</f>
        <v>f</v>
      </c>
      <c r="J602" s="15" t="str">
        <f>VLOOKUP(data!K761, avatar_ref!$A$1:$D$31, 3, FALSE)</f>
        <v>black</v>
      </c>
      <c r="K602" s="14" t="s">
        <v>32</v>
      </c>
      <c r="L602" s="19" t="s">
        <v>30</v>
      </c>
      <c r="M602" s="20" t="str">
        <f>IF(L602="other",VLOOKUP(data!P761, avatar_ref!$A$1:$D$31, 4, FALSE),VLOOKUP(data!F761,avatar_ref!$A$1:$D$31, 4,FALSE))</f>
        <v>Amy</v>
      </c>
      <c r="N602" s="20" t="str">
        <f>IF(L602="other",VLOOKUP(data!P761, avatar_ref!$A$1:$D$31, 2, FALSE),VLOOKUP(data!F761,avatar_ref!$A$1:$D$31, 2,FALSE))</f>
        <v>f</v>
      </c>
      <c r="O602" s="20" t="str">
        <f>IF(L602="other",VLOOKUP(data!P761, avatar_ref!$A$1:$D$31, 3, FALSE),VLOOKUP(data!F761,avatar_ref!$A$1:$D$31, 3,FALSE))</f>
        <v>black</v>
      </c>
      <c r="P602" s="19" t="s">
        <v>165</v>
      </c>
      <c r="Q602" s="27">
        <v>0</v>
      </c>
      <c r="R602" s="27">
        <v>1</v>
      </c>
      <c r="S602" s="28" t="s">
        <v>160</v>
      </c>
      <c r="T602" s="28" t="s">
        <v>161</v>
      </c>
      <c r="U602" s="28" t="s">
        <v>160</v>
      </c>
      <c r="V602" s="28" t="s">
        <v>161</v>
      </c>
      <c r="W602" s="28" t="s">
        <v>160</v>
      </c>
      <c r="X602" s="30">
        <v>85</v>
      </c>
      <c r="Y602" s="30">
        <f>IF(Q602=1,100-X602,X602)</f>
        <v>85</v>
      </c>
      <c r="Z602" s="31" t="s">
        <v>160</v>
      </c>
      <c r="AA602" s="30" t="b">
        <v>1</v>
      </c>
      <c r="AB602" s="30" t="b">
        <v>1</v>
      </c>
      <c r="AC602" s="25">
        <v>1682619191008</v>
      </c>
      <c r="AD602" s="25">
        <v>1682620172630</v>
      </c>
      <c r="AE602" s="25">
        <v>1682620216100</v>
      </c>
      <c r="AF602" s="25">
        <v>1682620217674</v>
      </c>
      <c r="AG602" s="33"/>
      <c r="AH602" s="33"/>
      <c r="AI602" s="33"/>
    </row>
    <row r="603" spans="1:35" s="2" customFormat="1" ht="20" customHeight="1" x14ac:dyDescent="0.15">
      <c r="A603" s="8">
        <v>5</v>
      </c>
      <c r="B603" s="8">
        <v>6</v>
      </c>
      <c r="C603" s="23" t="s">
        <v>33</v>
      </c>
      <c r="D603" s="8">
        <v>4</v>
      </c>
      <c r="E603" s="10" t="str">
        <f>VLOOKUP(data!F762, avatar_ref!$A$1:$D$31, 4, FALSE)</f>
        <v>Susan</v>
      </c>
      <c r="F603" s="11" t="s">
        <v>208</v>
      </c>
      <c r="G603" s="11" t="s">
        <v>209</v>
      </c>
      <c r="H603" s="14" t="s">
        <v>31</v>
      </c>
      <c r="I603" s="15" t="str">
        <f>VLOOKUP(data!K762, avatar_ref!$A$1:$D$31, 2, FALSE)</f>
        <v>f</v>
      </c>
      <c r="J603" s="15" t="str">
        <f>VLOOKUP(data!K762, avatar_ref!$A$1:$D$31, 3, FALSE)</f>
        <v>black</v>
      </c>
      <c r="K603" s="14" t="s">
        <v>32</v>
      </c>
      <c r="L603" s="19" t="s">
        <v>30</v>
      </c>
      <c r="M603" s="20" t="str">
        <f>IF(L603="other",VLOOKUP(data!P762, avatar_ref!$A$1:$D$31, 4, FALSE),VLOOKUP(data!F762,avatar_ref!$A$1:$D$31, 4,FALSE))</f>
        <v>Amy</v>
      </c>
      <c r="N603" s="20" t="str">
        <f>IF(L603="other",VLOOKUP(data!P762, avatar_ref!$A$1:$D$31, 2, FALSE),VLOOKUP(data!F762,avatar_ref!$A$1:$D$31, 2,FALSE))</f>
        <v>f</v>
      </c>
      <c r="O603" s="20" t="str">
        <f>IF(L603="other",VLOOKUP(data!P762, avatar_ref!$A$1:$D$31, 3, FALSE),VLOOKUP(data!F762,avatar_ref!$A$1:$D$31, 3,FALSE))</f>
        <v>black</v>
      </c>
      <c r="P603" s="19" t="s">
        <v>165</v>
      </c>
      <c r="Q603" s="27">
        <v>1</v>
      </c>
      <c r="R603" s="27">
        <v>1</v>
      </c>
      <c r="S603" s="28" t="s">
        <v>121</v>
      </c>
      <c r="T603" s="28" t="s">
        <v>122</v>
      </c>
      <c r="U603" s="28" t="s">
        <v>121</v>
      </c>
      <c r="V603" s="28" t="s">
        <v>121</v>
      </c>
      <c r="W603" s="28" t="s">
        <v>122</v>
      </c>
      <c r="X603" s="30">
        <v>15</v>
      </c>
      <c r="Y603" s="30">
        <f>IF(Q603=1,100-X603,X603)</f>
        <v>85</v>
      </c>
      <c r="Z603" s="31" t="s">
        <v>121</v>
      </c>
      <c r="AA603" s="30" t="b">
        <v>1</v>
      </c>
      <c r="AB603" s="30" t="b">
        <v>1</v>
      </c>
      <c r="AC603" s="25">
        <v>1682619191008</v>
      </c>
      <c r="AD603" s="25">
        <v>1682620172630</v>
      </c>
      <c r="AE603" s="25">
        <v>1682620218313</v>
      </c>
      <c r="AF603" s="25">
        <v>1682620220316</v>
      </c>
      <c r="AG603" s="33"/>
      <c r="AH603" s="33"/>
      <c r="AI603" s="33"/>
    </row>
    <row r="604" spans="1:35" s="2" customFormat="1" ht="20" customHeight="1" x14ac:dyDescent="0.15">
      <c r="A604" s="8">
        <v>5</v>
      </c>
      <c r="B604" s="8">
        <v>6</v>
      </c>
      <c r="C604" s="23" t="s">
        <v>33</v>
      </c>
      <c r="D604" s="8">
        <v>5</v>
      </c>
      <c r="E604" s="10" t="str">
        <f>VLOOKUP(data!F763, avatar_ref!$A$1:$D$31, 4, FALSE)</f>
        <v>Susan</v>
      </c>
      <c r="F604" s="11" t="s">
        <v>208</v>
      </c>
      <c r="G604" s="11" t="s">
        <v>209</v>
      </c>
      <c r="H604" s="14" t="s">
        <v>31</v>
      </c>
      <c r="I604" s="15" t="str">
        <f>VLOOKUP(data!K763, avatar_ref!$A$1:$D$31, 2, FALSE)</f>
        <v>f</v>
      </c>
      <c r="J604" s="15" t="str">
        <f>VLOOKUP(data!K763, avatar_ref!$A$1:$D$31, 3, FALSE)</f>
        <v>black</v>
      </c>
      <c r="K604" s="14" t="s">
        <v>32</v>
      </c>
      <c r="L604" s="19" t="s">
        <v>30</v>
      </c>
      <c r="M604" s="20" t="str">
        <f>IF(L604="other",VLOOKUP(data!P763, avatar_ref!$A$1:$D$31, 4, FALSE),VLOOKUP(data!F763,avatar_ref!$A$1:$D$31, 4,FALSE))</f>
        <v>Amy</v>
      </c>
      <c r="N604" s="20" t="str">
        <f>IF(L604="other",VLOOKUP(data!P763, avatar_ref!$A$1:$D$31, 2, FALSE),VLOOKUP(data!F763,avatar_ref!$A$1:$D$31, 2,FALSE))</f>
        <v>f</v>
      </c>
      <c r="O604" s="20" t="str">
        <f>IF(L604="other",VLOOKUP(data!P763, avatar_ref!$A$1:$D$31, 3, FALSE),VLOOKUP(data!F763,avatar_ref!$A$1:$D$31, 3,FALSE))</f>
        <v>black</v>
      </c>
      <c r="P604" s="19" t="s">
        <v>165</v>
      </c>
      <c r="Q604" s="27">
        <v>0</v>
      </c>
      <c r="R604" s="27">
        <v>1</v>
      </c>
      <c r="S604" s="28" t="s">
        <v>158</v>
      </c>
      <c r="T604" s="28" t="s">
        <v>159</v>
      </c>
      <c r="U604" s="28" t="s">
        <v>158</v>
      </c>
      <c r="V604" s="28" t="s">
        <v>159</v>
      </c>
      <c r="W604" s="28" t="s">
        <v>158</v>
      </c>
      <c r="X604" s="30">
        <v>86</v>
      </c>
      <c r="Y604" s="30">
        <f>IF(Q604=1,100-X604,X604)</f>
        <v>86</v>
      </c>
      <c r="Z604" s="31" t="s">
        <v>158</v>
      </c>
      <c r="AA604" s="30" t="b">
        <v>1</v>
      </c>
      <c r="AB604" s="30" t="b">
        <v>1</v>
      </c>
      <c r="AC604" s="25">
        <v>1682619191008</v>
      </c>
      <c r="AD604" s="25">
        <v>1682620172630</v>
      </c>
      <c r="AE604" s="25">
        <v>1682620221596</v>
      </c>
      <c r="AF604" s="25">
        <v>1682620224478</v>
      </c>
      <c r="AG604" s="33"/>
      <c r="AH604" s="33"/>
      <c r="AI604" s="33"/>
    </row>
    <row r="605" spans="1:35" s="2" customFormat="1" ht="20" customHeight="1" x14ac:dyDescent="0.15">
      <c r="A605" s="8">
        <v>5</v>
      </c>
      <c r="B605" s="8">
        <v>6</v>
      </c>
      <c r="C605" s="23" t="s">
        <v>33</v>
      </c>
      <c r="D605" s="8">
        <v>6</v>
      </c>
      <c r="E605" s="10" t="str">
        <f>VLOOKUP(data!F764, avatar_ref!$A$1:$D$31, 4, FALSE)</f>
        <v>Susan</v>
      </c>
      <c r="F605" s="11" t="s">
        <v>208</v>
      </c>
      <c r="G605" s="11" t="s">
        <v>209</v>
      </c>
      <c r="H605" s="14" t="s">
        <v>31</v>
      </c>
      <c r="I605" s="15" t="str">
        <f>VLOOKUP(data!K764, avatar_ref!$A$1:$D$31, 2, FALSE)</f>
        <v>f</v>
      </c>
      <c r="J605" s="15" t="str">
        <f>VLOOKUP(data!K764, avatar_ref!$A$1:$D$31, 3, FALSE)</f>
        <v>black</v>
      </c>
      <c r="K605" s="14" t="s">
        <v>32</v>
      </c>
      <c r="L605" s="19" t="s">
        <v>30</v>
      </c>
      <c r="M605" s="20" t="str">
        <f>IF(L605="other",VLOOKUP(data!P764, avatar_ref!$A$1:$D$31, 4, FALSE),VLOOKUP(data!F764,avatar_ref!$A$1:$D$31, 4,FALSE))</f>
        <v>Amy</v>
      </c>
      <c r="N605" s="20" t="str">
        <f>IF(L605="other",VLOOKUP(data!P764, avatar_ref!$A$1:$D$31, 2, FALSE),VLOOKUP(data!F764,avatar_ref!$A$1:$D$31, 2,FALSE))</f>
        <v>f</v>
      </c>
      <c r="O605" s="20" t="str">
        <f>IF(L605="other",VLOOKUP(data!P764, avatar_ref!$A$1:$D$31, 3, FALSE),VLOOKUP(data!F764,avatar_ref!$A$1:$D$31, 3,FALSE))</f>
        <v>black</v>
      </c>
      <c r="P605" s="19" t="s">
        <v>165</v>
      </c>
      <c r="Q605" s="27">
        <v>1</v>
      </c>
      <c r="R605" s="27">
        <v>1</v>
      </c>
      <c r="S605" s="28" t="s">
        <v>144</v>
      </c>
      <c r="T605" s="28" t="s">
        <v>145</v>
      </c>
      <c r="U605" s="28" t="s">
        <v>144</v>
      </c>
      <c r="V605" s="28" t="s">
        <v>144</v>
      </c>
      <c r="W605" s="28" t="s">
        <v>145</v>
      </c>
      <c r="X605" s="30">
        <v>5</v>
      </c>
      <c r="Y605" s="30">
        <f>IF(Q605=1,100-X605,X605)</f>
        <v>95</v>
      </c>
      <c r="Z605" s="31" t="s">
        <v>144</v>
      </c>
      <c r="AA605" s="30" t="b">
        <v>1</v>
      </c>
      <c r="AB605" s="30" t="b">
        <v>1</v>
      </c>
      <c r="AC605" s="25">
        <v>1682619191008</v>
      </c>
      <c r="AD605" s="25">
        <v>1682620172630</v>
      </c>
      <c r="AE605" s="25">
        <v>1682620225722</v>
      </c>
      <c r="AF605" s="25">
        <v>1682620228165</v>
      </c>
      <c r="AG605" s="33"/>
      <c r="AH605" s="33"/>
      <c r="AI605" s="33"/>
    </row>
    <row r="606" spans="1:35" s="2" customFormat="1" ht="20" customHeight="1" x14ac:dyDescent="0.15">
      <c r="A606" s="8">
        <v>5</v>
      </c>
      <c r="B606" s="8">
        <v>6</v>
      </c>
      <c r="C606" s="23" t="s">
        <v>33</v>
      </c>
      <c r="D606" s="8">
        <v>7</v>
      </c>
      <c r="E606" s="10" t="str">
        <f>VLOOKUP(data!F765, avatar_ref!$A$1:$D$31, 4, FALSE)</f>
        <v>Susan</v>
      </c>
      <c r="F606" s="11" t="s">
        <v>208</v>
      </c>
      <c r="G606" s="11" t="s">
        <v>209</v>
      </c>
      <c r="H606" s="14" t="s">
        <v>31</v>
      </c>
      <c r="I606" s="15" t="str">
        <f>VLOOKUP(data!K765, avatar_ref!$A$1:$D$31, 2, FALSE)</f>
        <v>f</v>
      </c>
      <c r="J606" s="15" t="str">
        <f>VLOOKUP(data!K765, avatar_ref!$A$1:$D$31, 3, FALSE)</f>
        <v>black</v>
      </c>
      <c r="K606" s="14" t="s">
        <v>32</v>
      </c>
      <c r="L606" s="19" t="s">
        <v>30</v>
      </c>
      <c r="M606" s="20" t="str">
        <f>IF(L606="other",VLOOKUP(data!P765, avatar_ref!$A$1:$D$31, 4, FALSE),VLOOKUP(data!F765,avatar_ref!$A$1:$D$31, 4,FALSE))</f>
        <v>Amy</v>
      </c>
      <c r="N606" s="20" t="str">
        <f>IF(L606="other",VLOOKUP(data!P765, avatar_ref!$A$1:$D$31, 2, FALSE),VLOOKUP(data!F765,avatar_ref!$A$1:$D$31, 2,FALSE))</f>
        <v>f</v>
      </c>
      <c r="O606" s="20" t="str">
        <f>IF(L606="other",VLOOKUP(data!P765, avatar_ref!$A$1:$D$31, 3, FALSE),VLOOKUP(data!F765,avatar_ref!$A$1:$D$31, 3,FALSE))</f>
        <v>black</v>
      </c>
      <c r="P606" s="19" t="s">
        <v>165</v>
      </c>
      <c r="Q606" s="27">
        <v>1</v>
      </c>
      <c r="R606" s="27">
        <v>1</v>
      </c>
      <c r="S606" s="28" t="s">
        <v>148</v>
      </c>
      <c r="T606" s="28" t="s">
        <v>149</v>
      </c>
      <c r="U606" s="28" t="s">
        <v>148</v>
      </c>
      <c r="V606" s="28" t="s">
        <v>148</v>
      </c>
      <c r="W606" s="28" t="s">
        <v>149</v>
      </c>
      <c r="X606" s="30">
        <v>20</v>
      </c>
      <c r="Y606" s="30">
        <f>IF(Q606=1,100-X606,X606)</f>
        <v>80</v>
      </c>
      <c r="Z606" s="31" t="s">
        <v>148</v>
      </c>
      <c r="AA606" s="30" t="b">
        <v>1</v>
      </c>
      <c r="AB606" s="30" t="b">
        <v>1</v>
      </c>
      <c r="AC606" s="25">
        <v>1682619191008</v>
      </c>
      <c r="AD606" s="25">
        <v>1682620172630</v>
      </c>
      <c r="AE606" s="25">
        <v>1682620229145</v>
      </c>
      <c r="AF606" s="25">
        <v>1682620232145</v>
      </c>
      <c r="AG606" s="33"/>
      <c r="AH606" s="33"/>
      <c r="AI606" s="33"/>
    </row>
    <row r="607" spans="1:35" s="2" customFormat="1" ht="20" customHeight="1" x14ac:dyDescent="0.15">
      <c r="A607" s="8">
        <v>5</v>
      </c>
      <c r="B607" s="8">
        <v>6</v>
      </c>
      <c r="C607" s="23" t="s">
        <v>33</v>
      </c>
      <c r="D607" s="8">
        <v>8</v>
      </c>
      <c r="E607" s="10" t="str">
        <f>VLOOKUP(data!F766, avatar_ref!$A$1:$D$31, 4, FALSE)</f>
        <v>Susan</v>
      </c>
      <c r="F607" s="11" t="s">
        <v>208</v>
      </c>
      <c r="G607" s="11" t="s">
        <v>209</v>
      </c>
      <c r="H607" s="14" t="s">
        <v>31</v>
      </c>
      <c r="I607" s="15" t="str">
        <f>VLOOKUP(data!K766, avatar_ref!$A$1:$D$31, 2, FALSE)</f>
        <v>f</v>
      </c>
      <c r="J607" s="15" t="str">
        <f>VLOOKUP(data!K766, avatar_ref!$A$1:$D$31, 3, FALSE)</f>
        <v>black</v>
      </c>
      <c r="K607" s="14" t="s">
        <v>32</v>
      </c>
      <c r="L607" s="19" t="s">
        <v>30</v>
      </c>
      <c r="M607" s="20" t="str">
        <f>IF(L607="other",VLOOKUP(data!P766, avatar_ref!$A$1:$D$31, 4, FALSE),VLOOKUP(data!F766,avatar_ref!$A$1:$D$31, 4,FALSE))</f>
        <v>Amy</v>
      </c>
      <c r="N607" s="20" t="str">
        <f>IF(L607="other",VLOOKUP(data!P766, avatar_ref!$A$1:$D$31, 2, FALSE),VLOOKUP(data!F766,avatar_ref!$A$1:$D$31, 2,FALSE))</f>
        <v>f</v>
      </c>
      <c r="O607" s="20" t="str">
        <f>IF(L607="other",VLOOKUP(data!P766, avatar_ref!$A$1:$D$31, 3, FALSE),VLOOKUP(data!F766,avatar_ref!$A$1:$D$31, 3,FALSE))</f>
        <v>black</v>
      </c>
      <c r="P607" s="19" t="s">
        <v>165</v>
      </c>
      <c r="Q607" s="27">
        <v>0</v>
      </c>
      <c r="R607" s="27">
        <v>1</v>
      </c>
      <c r="S607" s="28" t="s">
        <v>124</v>
      </c>
      <c r="T607" s="28" t="s">
        <v>125</v>
      </c>
      <c r="U607" s="28" t="s">
        <v>124</v>
      </c>
      <c r="V607" s="28" t="s">
        <v>125</v>
      </c>
      <c r="W607" s="28" t="s">
        <v>124</v>
      </c>
      <c r="X607" s="30">
        <v>15</v>
      </c>
      <c r="Y607" s="30">
        <f>IF(Q607=1,100-X607,X607)</f>
        <v>15</v>
      </c>
      <c r="Z607" s="31" t="s">
        <v>125</v>
      </c>
      <c r="AA607" s="30" t="b">
        <v>0</v>
      </c>
      <c r="AB607" s="30" t="b">
        <v>0</v>
      </c>
      <c r="AC607" s="25">
        <v>1682619191008</v>
      </c>
      <c r="AD607" s="25">
        <v>1682620172630</v>
      </c>
      <c r="AE607" s="25">
        <v>1682620233562</v>
      </c>
      <c r="AF607" s="25">
        <v>1682620235011</v>
      </c>
      <c r="AG607" s="33"/>
      <c r="AH607" s="33"/>
      <c r="AI607" s="33"/>
    </row>
    <row r="608" spans="1:35" s="2" customFormat="1" ht="20" customHeight="1" x14ac:dyDescent="0.15">
      <c r="A608" s="8">
        <v>5</v>
      </c>
      <c r="B608" s="8">
        <v>6</v>
      </c>
      <c r="C608" s="23" t="s">
        <v>33</v>
      </c>
      <c r="D608" s="8">
        <v>9</v>
      </c>
      <c r="E608" s="10" t="str">
        <f>VLOOKUP(data!F767, avatar_ref!$A$1:$D$31, 4, FALSE)</f>
        <v>Susan</v>
      </c>
      <c r="F608" s="11" t="s">
        <v>208</v>
      </c>
      <c r="G608" s="11" t="s">
        <v>209</v>
      </c>
      <c r="H608" s="14" t="s">
        <v>31</v>
      </c>
      <c r="I608" s="15" t="str">
        <f>VLOOKUP(data!K767, avatar_ref!$A$1:$D$31, 2, FALSE)</f>
        <v>f</v>
      </c>
      <c r="J608" s="15" t="str">
        <f>VLOOKUP(data!K767, avatar_ref!$A$1:$D$31, 3, FALSE)</f>
        <v>black</v>
      </c>
      <c r="K608" s="14" t="s">
        <v>32</v>
      </c>
      <c r="L608" s="19" t="s">
        <v>30</v>
      </c>
      <c r="M608" s="20" t="str">
        <f>IF(L608="other",VLOOKUP(data!P767, avatar_ref!$A$1:$D$31, 4, FALSE),VLOOKUP(data!F767,avatar_ref!$A$1:$D$31, 4,FALSE))</f>
        <v>Amy</v>
      </c>
      <c r="N608" s="20" t="str">
        <f>IF(L608="other",VLOOKUP(data!P767, avatar_ref!$A$1:$D$31, 2, FALSE),VLOOKUP(data!F767,avatar_ref!$A$1:$D$31, 2,FALSE))</f>
        <v>f</v>
      </c>
      <c r="O608" s="20" t="str">
        <f>IF(L608="other",VLOOKUP(data!P767, avatar_ref!$A$1:$D$31, 3, FALSE),VLOOKUP(data!F767,avatar_ref!$A$1:$D$31, 3,FALSE))</f>
        <v>black</v>
      </c>
      <c r="P608" s="19" t="s">
        <v>165</v>
      </c>
      <c r="Q608" s="27">
        <v>0</v>
      </c>
      <c r="R608" s="27">
        <v>1</v>
      </c>
      <c r="S608" s="28" t="s">
        <v>138</v>
      </c>
      <c r="T608" s="28" t="s">
        <v>139</v>
      </c>
      <c r="U608" s="28" t="s">
        <v>138</v>
      </c>
      <c r="V608" s="28" t="s">
        <v>139</v>
      </c>
      <c r="W608" s="28" t="s">
        <v>138</v>
      </c>
      <c r="X608" s="30">
        <v>86</v>
      </c>
      <c r="Y608" s="30">
        <f>IF(Q608=1,100-X608,X608)</f>
        <v>86</v>
      </c>
      <c r="Z608" s="31" t="s">
        <v>138</v>
      </c>
      <c r="AA608" s="30" t="b">
        <v>1</v>
      </c>
      <c r="AB608" s="30" t="b">
        <v>1</v>
      </c>
      <c r="AC608" s="25">
        <v>1682619191008</v>
      </c>
      <c r="AD608" s="25">
        <v>1682620172630</v>
      </c>
      <c r="AE608" s="25">
        <v>1682620235474</v>
      </c>
      <c r="AF608" s="25">
        <v>1682620237415</v>
      </c>
      <c r="AG608" s="33"/>
      <c r="AH608" s="33"/>
      <c r="AI608" s="33"/>
    </row>
    <row r="609" spans="1:35" s="2" customFormat="1" ht="20" customHeight="1" x14ac:dyDescent="0.15">
      <c r="A609" s="8">
        <v>5</v>
      </c>
      <c r="B609" s="8">
        <v>6</v>
      </c>
      <c r="C609" s="23" t="s">
        <v>33</v>
      </c>
      <c r="D609" s="8">
        <v>10</v>
      </c>
      <c r="E609" s="10" t="str">
        <f>VLOOKUP(data!F768, avatar_ref!$A$1:$D$31, 4, FALSE)</f>
        <v>Susan</v>
      </c>
      <c r="F609" s="11" t="s">
        <v>208</v>
      </c>
      <c r="G609" s="11" t="s">
        <v>209</v>
      </c>
      <c r="H609" s="14" t="s">
        <v>31</v>
      </c>
      <c r="I609" s="15" t="str">
        <f>VLOOKUP(data!K768, avatar_ref!$A$1:$D$31, 2, FALSE)</f>
        <v>f</v>
      </c>
      <c r="J609" s="15" t="str">
        <f>VLOOKUP(data!K768, avatar_ref!$A$1:$D$31, 3, FALSE)</f>
        <v>black</v>
      </c>
      <c r="K609" s="14" t="s">
        <v>32</v>
      </c>
      <c r="L609" s="19" t="s">
        <v>30</v>
      </c>
      <c r="M609" s="20" t="str">
        <f>IF(L609="other",VLOOKUP(data!P768, avatar_ref!$A$1:$D$31, 4, FALSE),VLOOKUP(data!F768,avatar_ref!$A$1:$D$31, 4,FALSE))</f>
        <v>Amy</v>
      </c>
      <c r="N609" s="20" t="str">
        <f>IF(L609="other",VLOOKUP(data!P768, avatar_ref!$A$1:$D$31, 2, FALSE),VLOOKUP(data!F768,avatar_ref!$A$1:$D$31, 2,FALSE))</f>
        <v>f</v>
      </c>
      <c r="O609" s="20" t="str">
        <f>IF(L609="other",VLOOKUP(data!P768, avatar_ref!$A$1:$D$31, 3, FALSE),VLOOKUP(data!F768,avatar_ref!$A$1:$D$31, 3,FALSE))</f>
        <v>black</v>
      </c>
      <c r="P609" s="19" t="s">
        <v>165</v>
      </c>
      <c r="Q609" s="27">
        <v>1</v>
      </c>
      <c r="R609" s="27">
        <v>1</v>
      </c>
      <c r="S609" s="28" t="s">
        <v>142</v>
      </c>
      <c r="T609" s="28" t="s">
        <v>143</v>
      </c>
      <c r="U609" s="28" t="s">
        <v>142</v>
      </c>
      <c r="V609" s="28" t="s">
        <v>142</v>
      </c>
      <c r="W609" s="28" t="s">
        <v>143</v>
      </c>
      <c r="X609" s="30">
        <v>18</v>
      </c>
      <c r="Y609" s="30">
        <f>IF(Q609=1,100-X609,X609)</f>
        <v>82</v>
      </c>
      <c r="Z609" s="31" t="s">
        <v>142</v>
      </c>
      <c r="AA609" s="30" t="b">
        <v>1</v>
      </c>
      <c r="AB609" s="30" t="b">
        <v>1</v>
      </c>
      <c r="AC609" s="25">
        <v>1682619191008</v>
      </c>
      <c r="AD609" s="25">
        <v>1682620172630</v>
      </c>
      <c r="AE609" s="25">
        <v>1682620238760</v>
      </c>
      <c r="AF609" s="25">
        <v>1682620243465</v>
      </c>
      <c r="AG609" s="33"/>
      <c r="AH609" s="33"/>
      <c r="AI609" s="33"/>
    </row>
    <row r="610" spans="1:35" s="2" customFormat="1" ht="20" customHeight="1" x14ac:dyDescent="0.15">
      <c r="A610" s="8">
        <v>5</v>
      </c>
      <c r="B610" s="8">
        <v>6</v>
      </c>
      <c r="C610" s="23" t="s">
        <v>33</v>
      </c>
      <c r="D610" s="8">
        <v>11</v>
      </c>
      <c r="E610" s="10" t="str">
        <f>VLOOKUP(data!F769, avatar_ref!$A$1:$D$31, 4, FALSE)</f>
        <v>Susan</v>
      </c>
      <c r="F610" s="11" t="s">
        <v>208</v>
      </c>
      <c r="G610" s="11" t="s">
        <v>209</v>
      </c>
      <c r="H610" s="14" t="s">
        <v>31</v>
      </c>
      <c r="I610" s="15" t="str">
        <f>VLOOKUP(data!K769, avatar_ref!$A$1:$D$31, 2, FALSE)</f>
        <v>f</v>
      </c>
      <c r="J610" s="15" t="str">
        <f>VLOOKUP(data!K769, avatar_ref!$A$1:$D$31, 3, FALSE)</f>
        <v>black</v>
      </c>
      <c r="K610" s="14" t="s">
        <v>32</v>
      </c>
      <c r="L610" s="19" t="s">
        <v>30</v>
      </c>
      <c r="M610" s="20" t="str">
        <f>IF(L610="other",VLOOKUP(data!P769, avatar_ref!$A$1:$D$31, 4, FALSE),VLOOKUP(data!F769,avatar_ref!$A$1:$D$31, 4,FALSE))</f>
        <v>Amy</v>
      </c>
      <c r="N610" s="20" t="str">
        <f>IF(L610="other",VLOOKUP(data!P769, avatar_ref!$A$1:$D$31, 2, FALSE),VLOOKUP(data!F769,avatar_ref!$A$1:$D$31, 2,FALSE))</f>
        <v>f</v>
      </c>
      <c r="O610" s="20" t="str">
        <f>IF(L610="other",VLOOKUP(data!P769, avatar_ref!$A$1:$D$31, 3, FALSE),VLOOKUP(data!F769,avatar_ref!$A$1:$D$31, 3,FALSE))</f>
        <v>black</v>
      </c>
      <c r="P610" s="19" t="s">
        <v>165</v>
      </c>
      <c r="Q610" s="27">
        <v>1</v>
      </c>
      <c r="R610" s="27">
        <v>0</v>
      </c>
      <c r="S610" s="28" t="s">
        <v>136</v>
      </c>
      <c r="T610" s="28" t="s">
        <v>137</v>
      </c>
      <c r="U610" s="28" t="s">
        <v>137</v>
      </c>
      <c r="V610" s="28" t="s">
        <v>136</v>
      </c>
      <c r="W610" s="28" t="s">
        <v>137</v>
      </c>
      <c r="X610" s="30">
        <v>11</v>
      </c>
      <c r="Y610" s="30">
        <f>IF(Q610=1,100-X610,X610)</f>
        <v>89</v>
      </c>
      <c r="Z610" s="31" t="s">
        <v>136</v>
      </c>
      <c r="AA610" s="30" t="b">
        <v>1</v>
      </c>
      <c r="AB610" s="30" t="b">
        <v>0</v>
      </c>
      <c r="AC610" s="25">
        <v>1682619191008</v>
      </c>
      <c r="AD610" s="25">
        <v>1682620172630</v>
      </c>
      <c r="AE610" s="25">
        <v>1682620244879</v>
      </c>
      <c r="AF610" s="25">
        <v>1682620247080</v>
      </c>
      <c r="AG610" s="33"/>
      <c r="AH610" s="33"/>
      <c r="AI610" s="33"/>
    </row>
    <row r="611" spans="1:35" s="2" customFormat="1" ht="20" customHeight="1" x14ac:dyDescent="0.15">
      <c r="A611" s="8">
        <v>5</v>
      </c>
      <c r="B611" s="8">
        <v>6</v>
      </c>
      <c r="C611" s="23" t="s">
        <v>33</v>
      </c>
      <c r="D611" s="8">
        <v>12</v>
      </c>
      <c r="E611" s="10" t="str">
        <f>VLOOKUP(data!F770, avatar_ref!$A$1:$D$31, 4, FALSE)</f>
        <v>Susan</v>
      </c>
      <c r="F611" s="11" t="s">
        <v>208</v>
      </c>
      <c r="G611" s="11" t="s">
        <v>209</v>
      </c>
      <c r="H611" s="14" t="s">
        <v>31</v>
      </c>
      <c r="I611" s="15" t="str">
        <f>VLOOKUP(data!K770, avatar_ref!$A$1:$D$31, 2, FALSE)</f>
        <v>f</v>
      </c>
      <c r="J611" s="15" t="str">
        <f>VLOOKUP(data!K770, avatar_ref!$A$1:$D$31, 3, FALSE)</f>
        <v>black</v>
      </c>
      <c r="K611" s="14" t="s">
        <v>32</v>
      </c>
      <c r="L611" s="19" t="s">
        <v>30</v>
      </c>
      <c r="M611" s="20" t="str">
        <f>IF(L611="other",VLOOKUP(data!P770, avatar_ref!$A$1:$D$31, 4, FALSE),VLOOKUP(data!F770,avatar_ref!$A$1:$D$31, 4,FALSE))</f>
        <v>Amy</v>
      </c>
      <c r="N611" s="20" t="str">
        <f>IF(L611="other",VLOOKUP(data!P770, avatar_ref!$A$1:$D$31, 2, FALSE),VLOOKUP(data!F770,avatar_ref!$A$1:$D$31, 2,FALSE))</f>
        <v>f</v>
      </c>
      <c r="O611" s="20" t="str">
        <f>IF(L611="other",VLOOKUP(data!P770, avatar_ref!$A$1:$D$31, 3, FALSE),VLOOKUP(data!F770,avatar_ref!$A$1:$D$31, 3,FALSE))</f>
        <v>black</v>
      </c>
      <c r="P611" s="19" t="s">
        <v>165</v>
      </c>
      <c r="Q611" s="27">
        <v>0</v>
      </c>
      <c r="R611" s="27">
        <v>0</v>
      </c>
      <c r="S611" s="28" t="s">
        <v>134</v>
      </c>
      <c r="T611" s="28" t="s">
        <v>135</v>
      </c>
      <c r="U611" s="28" t="s">
        <v>135</v>
      </c>
      <c r="V611" s="28" t="s">
        <v>135</v>
      </c>
      <c r="W611" s="28" t="s">
        <v>134</v>
      </c>
      <c r="X611" s="30">
        <v>87</v>
      </c>
      <c r="Y611" s="30">
        <f>IF(Q611=1,100-X611,X611)</f>
        <v>87</v>
      </c>
      <c r="Z611" s="31" t="s">
        <v>134</v>
      </c>
      <c r="AA611" s="30" t="b">
        <v>1</v>
      </c>
      <c r="AB611" s="30" t="b">
        <v>0</v>
      </c>
      <c r="AC611" s="25">
        <v>1682619191008</v>
      </c>
      <c r="AD611" s="25">
        <v>1682620172630</v>
      </c>
      <c r="AE611" s="25">
        <v>1682620248346</v>
      </c>
      <c r="AF611" s="25">
        <v>1682620251465</v>
      </c>
      <c r="AG611" s="33"/>
      <c r="AH611" s="33"/>
      <c r="AI611" s="33"/>
    </row>
    <row r="612" spans="1:35" s="2" customFormat="1" ht="20" customHeight="1" x14ac:dyDescent="0.15">
      <c r="A612" s="8">
        <v>5</v>
      </c>
      <c r="B612" s="8">
        <v>6</v>
      </c>
      <c r="C612" s="23" t="s">
        <v>33</v>
      </c>
      <c r="D612" s="8">
        <v>13</v>
      </c>
      <c r="E612" s="10" t="str">
        <f>VLOOKUP(data!F771, avatar_ref!$A$1:$D$31, 4, FALSE)</f>
        <v>Susan</v>
      </c>
      <c r="F612" s="11" t="s">
        <v>208</v>
      </c>
      <c r="G612" s="11" t="s">
        <v>209</v>
      </c>
      <c r="H612" s="14" t="s">
        <v>31</v>
      </c>
      <c r="I612" s="15" t="str">
        <f>VLOOKUP(data!K771, avatar_ref!$A$1:$D$31, 2, FALSE)</f>
        <v>f</v>
      </c>
      <c r="J612" s="15" t="str">
        <f>VLOOKUP(data!K771, avatar_ref!$A$1:$D$31, 3, FALSE)</f>
        <v>black</v>
      </c>
      <c r="K612" s="14" t="s">
        <v>32</v>
      </c>
      <c r="L612" s="19" t="s">
        <v>30</v>
      </c>
      <c r="M612" s="20" t="str">
        <f>IF(L612="other",VLOOKUP(data!P771, avatar_ref!$A$1:$D$31, 4, FALSE),VLOOKUP(data!F771,avatar_ref!$A$1:$D$31, 4,FALSE))</f>
        <v>Amy</v>
      </c>
      <c r="N612" s="20" t="str">
        <f>IF(L612="other",VLOOKUP(data!P771, avatar_ref!$A$1:$D$31, 2, FALSE),VLOOKUP(data!F771,avatar_ref!$A$1:$D$31, 2,FALSE))</f>
        <v>f</v>
      </c>
      <c r="O612" s="20" t="str">
        <f>IF(L612="other",VLOOKUP(data!P771, avatar_ref!$A$1:$D$31, 3, FALSE),VLOOKUP(data!F771,avatar_ref!$A$1:$D$31, 3,FALSE))</f>
        <v>black</v>
      </c>
      <c r="P612" s="19" t="s">
        <v>165</v>
      </c>
      <c r="Q612" s="27">
        <v>1</v>
      </c>
      <c r="R612" s="27">
        <v>0</v>
      </c>
      <c r="S612" s="28" t="s">
        <v>126</v>
      </c>
      <c r="T612" s="28" t="s">
        <v>127</v>
      </c>
      <c r="U612" s="28" t="s">
        <v>127</v>
      </c>
      <c r="V612" s="28" t="s">
        <v>126</v>
      </c>
      <c r="W612" s="28" t="s">
        <v>127</v>
      </c>
      <c r="X612" s="30">
        <v>13</v>
      </c>
      <c r="Y612" s="30">
        <f>IF(Q612=1,100-X612,X612)</f>
        <v>87</v>
      </c>
      <c r="Z612" s="31" t="s">
        <v>126</v>
      </c>
      <c r="AA612" s="30" t="b">
        <v>1</v>
      </c>
      <c r="AB612" s="30" t="b">
        <v>0</v>
      </c>
      <c r="AC612" s="25">
        <v>1682619191008</v>
      </c>
      <c r="AD612" s="25">
        <v>1682620172630</v>
      </c>
      <c r="AE612" s="25">
        <v>1682620252070</v>
      </c>
      <c r="AF612" s="25">
        <v>1682620255722</v>
      </c>
      <c r="AG612" s="33"/>
      <c r="AH612" s="33"/>
      <c r="AI612" s="33"/>
    </row>
    <row r="613" spans="1:35" s="2" customFormat="1" ht="20" customHeight="1" x14ac:dyDescent="0.15">
      <c r="A613" s="8">
        <v>5</v>
      </c>
      <c r="B613" s="8">
        <v>6</v>
      </c>
      <c r="C613" s="23" t="s">
        <v>33</v>
      </c>
      <c r="D613" s="8">
        <v>14</v>
      </c>
      <c r="E613" s="10" t="str">
        <f>VLOOKUP(data!F772, avatar_ref!$A$1:$D$31, 4, FALSE)</f>
        <v>Susan</v>
      </c>
      <c r="F613" s="11" t="s">
        <v>208</v>
      </c>
      <c r="G613" s="11" t="s">
        <v>209</v>
      </c>
      <c r="H613" s="14" t="s">
        <v>31</v>
      </c>
      <c r="I613" s="15" t="str">
        <f>VLOOKUP(data!K772, avatar_ref!$A$1:$D$31, 2, FALSE)</f>
        <v>f</v>
      </c>
      <c r="J613" s="15" t="str">
        <f>VLOOKUP(data!K772, avatar_ref!$A$1:$D$31, 3, FALSE)</f>
        <v>black</v>
      </c>
      <c r="K613" s="14" t="s">
        <v>32</v>
      </c>
      <c r="L613" s="19" t="s">
        <v>30</v>
      </c>
      <c r="M613" s="20" t="str">
        <f>IF(L613="other",VLOOKUP(data!P772, avatar_ref!$A$1:$D$31, 4, FALSE),VLOOKUP(data!F772,avatar_ref!$A$1:$D$31, 4,FALSE))</f>
        <v>Amy</v>
      </c>
      <c r="N613" s="20" t="str">
        <f>IF(L613="other",VLOOKUP(data!P772, avatar_ref!$A$1:$D$31, 2, FALSE),VLOOKUP(data!F772,avatar_ref!$A$1:$D$31, 2,FALSE))</f>
        <v>f</v>
      </c>
      <c r="O613" s="20" t="str">
        <f>IF(L613="other",VLOOKUP(data!P772, avatar_ref!$A$1:$D$31, 3, FALSE),VLOOKUP(data!F772,avatar_ref!$A$1:$D$31, 3,FALSE))</f>
        <v>black</v>
      </c>
      <c r="P613" s="19" t="s">
        <v>165</v>
      </c>
      <c r="Q613" s="27">
        <v>1</v>
      </c>
      <c r="R613" s="27">
        <v>1</v>
      </c>
      <c r="S613" s="28" t="s">
        <v>156</v>
      </c>
      <c r="T613" s="28" t="s">
        <v>157</v>
      </c>
      <c r="U613" s="28" t="s">
        <v>156</v>
      </c>
      <c r="V613" s="28" t="s">
        <v>156</v>
      </c>
      <c r="W613" s="28" t="s">
        <v>157</v>
      </c>
      <c r="X613" s="30">
        <v>20</v>
      </c>
      <c r="Y613" s="30">
        <f>IF(Q613=1,100-X613,X613)</f>
        <v>80</v>
      </c>
      <c r="Z613" s="31" t="s">
        <v>156</v>
      </c>
      <c r="AA613" s="30" t="b">
        <v>1</v>
      </c>
      <c r="AB613" s="30" t="b">
        <v>1</v>
      </c>
      <c r="AC613" s="25">
        <v>1682619191008</v>
      </c>
      <c r="AD613" s="25">
        <v>1682620172630</v>
      </c>
      <c r="AE613" s="25">
        <v>1682620257569</v>
      </c>
      <c r="AF613" s="25">
        <v>1682620259103</v>
      </c>
      <c r="AG613" s="33"/>
      <c r="AH613" s="33"/>
      <c r="AI613" s="33"/>
    </row>
    <row r="614" spans="1:35" s="2" customFormat="1" ht="20" customHeight="1" x14ac:dyDescent="0.15">
      <c r="A614" s="8">
        <v>5</v>
      </c>
      <c r="B614" s="8">
        <v>6</v>
      </c>
      <c r="C614" s="23" t="s">
        <v>33</v>
      </c>
      <c r="D614" s="8">
        <v>15</v>
      </c>
      <c r="E614" s="10" t="str">
        <f>VLOOKUP(data!F773, avatar_ref!$A$1:$D$31, 4, FALSE)</f>
        <v>Susan</v>
      </c>
      <c r="F614" s="11" t="s">
        <v>208</v>
      </c>
      <c r="G614" s="11" t="s">
        <v>209</v>
      </c>
      <c r="H614" s="14" t="s">
        <v>31</v>
      </c>
      <c r="I614" s="15" t="str">
        <f>VLOOKUP(data!K773, avatar_ref!$A$1:$D$31, 2, FALSE)</f>
        <v>f</v>
      </c>
      <c r="J614" s="15" t="str">
        <f>VLOOKUP(data!K773, avatar_ref!$A$1:$D$31, 3, FALSE)</f>
        <v>black</v>
      </c>
      <c r="K614" s="14" t="s">
        <v>32</v>
      </c>
      <c r="L614" s="19" t="s">
        <v>30</v>
      </c>
      <c r="M614" s="20" t="str">
        <f>IF(L614="other",VLOOKUP(data!P773, avatar_ref!$A$1:$D$31, 4, FALSE),VLOOKUP(data!F773,avatar_ref!$A$1:$D$31, 4,FALSE))</f>
        <v>Amy</v>
      </c>
      <c r="N614" s="20" t="str">
        <f>IF(L614="other",VLOOKUP(data!P773, avatar_ref!$A$1:$D$31, 2, FALSE),VLOOKUP(data!F773,avatar_ref!$A$1:$D$31, 2,FALSE))</f>
        <v>f</v>
      </c>
      <c r="O614" s="20" t="str">
        <f>IF(L614="other",VLOOKUP(data!P773, avatar_ref!$A$1:$D$31, 3, FALSE),VLOOKUP(data!F773,avatar_ref!$A$1:$D$31, 3,FALSE))</f>
        <v>black</v>
      </c>
      <c r="P614" s="19" t="s">
        <v>165</v>
      </c>
      <c r="Q614" s="27">
        <v>0</v>
      </c>
      <c r="R614" s="27">
        <v>1</v>
      </c>
      <c r="S614" s="28" t="s">
        <v>128</v>
      </c>
      <c r="T614" s="28" t="s">
        <v>129</v>
      </c>
      <c r="U614" s="28" t="s">
        <v>128</v>
      </c>
      <c r="V614" s="28" t="s">
        <v>129</v>
      </c>
      <c r="W614" s="28" t="s">
        <v>128</v>
      </c>
      <c r="X614" s="30">
        <v>97</v>
      </c>
      <c r="Y614" s="30">
        <f>IF(Q614=1,100-X614,X614)</f>
        <v>97</v>
      </c>
      <c r="Z614" s="31" t="s">
        <v>128</v>
      </c>
      <c r="AA614" s="30" t="b">
        <v>1</v>
      </c>
      <c r="AB614" s="30" t="b">
        <v>1</v>
      </c>
      <c r="AC614" s="25">
        <v>1682619191008</v>
      </c>
      <c r="AD614" s="25">
        <v>1682620172630</v>
      </c>
      <c r="AE614" s="25">
        <v>1682620260541</v>
      </c>
      <c r="AF614" s="25">
        <v>1682620263220</v>
      </c>
      <c r="AG614" s="33"/>
      <c r="AH614" s="33"/>
      <c r="AI614" s="33"/>
    </row>
    <row r="615" spans="1:35" s="2" customFormat="1" ht="20" customHeight="1" x14ac:dyDescent="0.15">
      <c r="A615" s="8">
        <v>5</v>
      </c>
      <c r="B615" s="8">
        <v>6</v>
      </c>
      <c r="C615" s="23" t="s">
        <v>33</v>
      </c>
      <c r="D615" s="8">
        <v>16</v>
      </c>
      <c r="E615" s="10" t="str">
        <f>VLOOKUP(data!F774, avatar_ref!$A$1:$D$31, 4, FALSE)</f>
        <v>Susan</v>
      </c>
      <c r="F615" s="11" t="s">
        <v>208</v>
      </c>
      <c r="G615" s="11" t="s">
        <v>209</v>
      </c>
      <c r="H615" s="14" t="s">
        <v>31</v>
      </c>
      <c r="I615" s="15" t="str">
        <f>VLOOKUP(data!K774, avatar_ref!$A$1:$D$31, 2, FALSE)</f>
        <v>f</v>
      </c>
      <c r="J615" s="15" t="str">
        <f>VLOOKUP(data!K774, avatar_ref!$A$1:$D$31, 3, FALSE)</f>
        <v>black</v>
      </c>
      <c r="K615" s="14" t="s">
        <v>32</v>
      </c>
      <c r="L615" s="19" t="s">
        <v>30</v>
      </c>
      <c r="M615" s="20" t="str">
        <f>IF(L615="other",VLOOKUP(data!P774, avatar_ref!$A$1:$D$31, 4, FALSE),VLOOKUP(data!F774,avatar_ref!$A$1:$D$31, 4,FALSE))</f>
        <v>Amy</v>
      </c>
      <c r="N615" s="20" t="str">
        <f>IF(L615="other",VLOOKUP(data!P774, avatar_ref!$A$1:$D$31, 2, FALSE),VLOOKUP(data!F774,avatar_ref!$A$1:$D$31, 2,FALSE))</f>
        <v>f</v>
      </c>
      <c r="O615" s="20" t="str">
        <f>IF(L615="other",VLOOKUP(data!P774, avatar_ref!$A$1:$D$31, 3, FALSE),VLOOKUP(data!F774,avatar_ref!$A$1:$D$31, 3,FALSE))</f>
        <v>black</v>
      </c>
      <c r="P615" s="19" t="s">
        <v>165</v>
      </c>
      <c r="Q615" s="27">
        <v>0</v>
      </c>
      <c r="R615" s="27">
        <v>1</v>
      </c>
      <c r="S615" s="28" t="s">
        <v>146</v>
      </c>
      <c r="T615" s="28" t="s">
        <v>147</v>
      </c>
      <c r="U615" s="28" t="s">
        <v>146</v>
      </c>
      <c r="V615" s="28" t="s">
        <v>147</v>
      </c>
      <c r="W615" s="28" t="s">
        <v>146</v>
      </c>
      <c r="X615" s="30">
        <v>88</v>
      </c>
      <c r="Y615" s="30">
        <f>IF(Q615=1,100-X615,X615)</f>
        <v>88</v>
      </c>
      <c r="Z615" s="31" t="s">
        <v>146</v>
      </c>
      <c r="AA615" s="30" t="b">
        <v>1</v>
      </c>
      <c r="AB615" s="30" t="b">
        <v>1</v>
      </c>
      <c r="AC615" s="25">
        <v>1682619191008</v>
      </c>
      <c r="AD615" s="25">
        <v>1682620172630</v>
      </c>
      <c r="AE615" s="25">
        <v>1682620265429</v>
      </c>
      <c r="AF615" s="25">
        <v>1682620266991</v>
      </c>
      <c r="AG615" s="33"/>
      <c r="AH615" s="33"/>
      <c r="AI615" s="33"/>
    </row>
    <row r="616" spans="1:35" s="2" customFormat="1" ht="20" customHeight="1" x14ac:dyDescent="0.15">
      <c r="A616" s="8">
        <v>5</v>
      </c>
      <c r="B616" s="8">
        <v>6</v>
      </c>
      <c r="C616" s="23" t="s">
        <v>33</v>
      </c>
      <c r="D616" s="8">
        <v>17</v>
      </c>
      <c r="E616" s="10" t="str">
        <f>VLOOKUP(data!F775, avatar_ref!$A$1:$D$31, 4, FALSE)</f>
        <v>Susan</v>
      </c>
      <c r="F616" s="11" t="s">
        <v>208</v>
      </c>
      <c r="G616" s="11" t="s">
        <v>209</v>
      </c>
      <c r="H616" s="14" t="s">
        <v>31</v>
      </c>
      <c r="I616" s="15" t="str">
        <f>VLOOKUP(data!K775, avatar_ref!$A$1:$D$31, 2, FALSE)</f>
        <v>f</v>
      </c>
      <c r="J616" s="15" t="str">
        <f>VLOOKUP(data!K775, avatar_ref!$A$1:$D$31, 3, FALSE)</f>
        <v>black</v>
      </c>
      <c r="K616" s="14" t="s">
        <v>32</v>
      </c>
      <c r="L616" s="19" t="s">
        <v>30</v>
      </c>
      <c r="M616" s="20" t="str">
        <f>IF(L616="other",VLOOKUP(data!P775, avatar_ref!$A$1:$D$31, 4, FALSE),VLOOKUP(data!F775,avatar_ref!$A$1:$D$31, 4,FALSE))</f>
        <v>Amy</v>
      </c>
      <c r="N616" s="20" t="str">
        <f>IF(L616="other",VLOOKUP(data!P775, avatar_ref!$A$1:$D$31, 2, FALSE),VLOOKUP(data!F775,avatar_ref!$A$1:$D$31, 2,FALSE))</f>
        <v>f</v>
      </c>
      <c r="O616" s="20" t="str">
        <f>IF(L616="other",VLOOKUP(data!P775, avatar_ref!$A$1:$D$31, 3, FALSE),VLOOKUP(data!F775,avatar_ref!$A$1:$D$31, 3,FALSE))</f>
        <v>black</v>
      </c>
      <c r="P616" s="19" t="s">
        <v>165</v>
      </c>
      <c r="Q616" s="27">
        <v>0</v>
      </c>
      <c r="R616" s="27">
        <v>1</v>
      </c>
      <c r="S616" s="28" t="s">
        <v>140</v>
      </c>
      <c r="T616" s="28" t="s">
        <v>141</v>
      </c>
      <c r="U616" s="28" t="s">
        <v>140</v>
      </c>
      <c r="V616" s="28" t="s">
        <v>141</v>
      </c>
      <c r="W616" s="28" t="s">
        <v>140</v>
      </c>
      <c r="X616" s="30">
        <v>89</v>
      </c>
      <c r="Y616" s="30">
        <f>IF(Q616=1,100-X616,X616)</f>
        <v>89</v>
      </c>
      <c r="Z616" s="31" t="s">
        <v>140</v>
      </c>
      <c r="AA616" s="30" t="b">
        <v>1</v>
      </c>
      <c r="AB616" s="30" t="b">
        <v>1</v>
      </c>
      <c r="AC616" s="25">
        <v>1682619191008</v>
      </c>
      <c r="AD616" s="25">
        <v>1682620172630</v>
      </c>
      <c r="AE616" s="25">
        <v>1682620267486</v>
      </c>
      <c r="AF616" s="25">
        <v>1682620269078</v>
      </c>
      <c r="AG616" s="33"/>
      <c r="AH616" s="33"/>
      <c r="AI616" s="33"/>
    </row>
    <row r="617" spans="1:35" s="2" customFormat="1" ht="20" customHeight="1" x14ac:dyDescent="0.15">
      <c r="A617" s="8">
        <v>5</v>
      </c>
      <c r="B617" s="8">
        <v>6</v>
      </c>
      <c r="C617" s="23" t="s">
        <v>33</v>
      </c>
      <c r="D617" s="8">
        <v>18</v>
      </c>
      <c r="E617" s="10" t="str">
        <f>VLOOKUP(data!F776, avatar_ref!$A$1:$D$31, 4, FALSE)</f>
        <v>Susan</v>
      </c>
      <c r="F617" s="11" t="s">
        <v>208</v>
      </c>
      <c r="G617" s="11" t="s">
        <v>209</v>
      </c>
      <c r="H617" s="14" t="s">
        <v>31</v>
      </c>
      <c r="I617" s="15" t="str">
        <f>VLOOKUP(data!K776, avatar_ref!$A$1:$D$31, 2, FALSE)</f>
        <v>f</v>
      </c>
      <c r="J617" s="15" t="str">
        <f>VLOOKUP(data!K776, avatar_ref!$A$1:$D$31, 3, FALSE)</f>
        <v>black</v>
      </c>
      <c r="K617" s="14" t="s">
        <v>32</v>
      </c>
      <c r="L617" s="19" t="s">
        <v>30</v>
      </c>
      <c r="M617" s="20" t="str">
        <f>IF(L617="other",VLOOKUP(data!P776, avatar_ref!$A$1:$D$31, 4, FALSE),VLOOKUP(data!F776,avatar_ref!$A$1:$D$31, 4,FALSE))</f>
        <v>Amy</v>
      </c>
      <c r="N617" s="20" t="str">
        <f>IF(L617="other",VLOOKUP(data!P776, avatar_ref!$A$1:$D$31, 2, FALSE),VLOOKUP(data!F776,avatar_ref!$A$1:$D$31, 2,FALSE))</f>
        <v>f</v>
      </c>
      <c r="O617" s="20" t="str">
        <f>IF(L617="other",VLOOKUP(data!P776, avatar_ref!$A$1:$D$31, 3, FALSE),VLOOKUP(data!F776,avatar_ref!$A$1:$D$31, 3,FALSE))</f>
        <v>black</v>
      </c>
      <c r="P617" s="19" t="s">
        <v>165</v>
      </c>
      <c r="Q617" s="27">
        <v>1</v>
      </c>
      <c r="R617" s="27">
        <v>0</v>
      </c>
      <c r="S617" s="28" t="s">
        <v>154</v>
      </c>
      <c r="T617" s="28" t="s">
        <v>155</v>
      </c>
      <c r="U617" s="28" t="s">
        <v>155</v>
      </c>
      <c r="V617" s="28" t="s">
        <v>154</v>
      </c>
      <c r="W617" s="28" t="s">
        <v>155</v>
      </c>
      <c r="X617" s="30">
        <v>91</v>
      </c>
      <c r="Y617" s="30">
        <f>IF(Q617=1,100-X617,X617)</f>
        <v>9</v>
      </c>
      <c r="Z617" s="31" t="s">
        <v>155</v>
      </c>
      <c r="AA617" s="30" t="b">
        <v>0</v>
      </c>
      <c r="AB617" s="30" t="b">
        <v>1</v>
      </c>
      <c r="AC617" s="25">
        <v>1682619191008</v>
      </c>
      <c r="AD617" s="25">
        <v>1682620172630</v>
      </c>
      <c r="AE617" s="25">
        <v>1682620270396</v>
      </c>
      <c r="AF617" s="25">
        <v>1682620272613</v>
      </c>
      <c r="AG617" s="33"/>
      <c r="AH617" s="33"/>
      <c r="AI617" s="33"/>
    </row>
    <row r="618" spans="1:35" s="2" customFormat="1" ht="20" customHeight="1" x14ac:dyDescent="0.15">
      <c r="A618" s="8">
        <v>5</v>
      </c>
      <c r="B618" s="8">
        <v>6</v>
      </c>
      <c r="C618" s="23" t="s">
        <v>33</v>
      </c>
      <c r="D618" s="8">
        <v>19</v>
      </c>
      <c r="E618" s="10" t="str">
        <f>VLOOKUP(data!F777, avatar_ref!$A$1:$D$31, 4, FALSE)</f>
        <v>Susan</v>
      </c>
      <c r="F618" s="11" t="s">
        <v>208</v>
      </c>
      <c r="G618" s="11" t="s">
        <v>209</v>
      </c>
      <c r="H618" s="14" t="s">
        <v>31</v>
      </c>
      <c r="I618" s="15" t="str">
        <f>VLOOKUP(data!K777, avatar_ref!$A$1:$D$31, 2, FALSE)</f>
        <v>f</v>
      </c>
      <c r="J618" s="15" t="str">
        <f>VLOOKUP(data!K777, avatar_ref!$A$1:$D$31, 3, FALSE)</f>
        <v>black</v>
      </c>
      <c r="K618" s="14" t="s">
        <v>32</v>
      </c>
      <c r="L618" s="19" t="s">
        <v>30</v>
      </c>
      <c r="M618" s="20" t="str">
        <f>IF(L618="other",VLOOKUP(data!P777, avatar_ref!$A$1:$D$31, 4, FALSE),VLOOKUP(data!F777,avatar_ref!$A$1:$D$31, 4,FALSE))</f>
        <v>Amy</v>
      </c>
      <c r="N618" s="20" t="str">
        <f>IF(L618="other",VLOOKUP(data!P777, avatar_ref!$A$1:$D$31, 2, FALSE),VLOOKUP(data!F777,avatar_ref!$A$1:$D$31, 2,FALSE))</f>
        <v>f</v>
      </c>
      <c r="O618" s="20" t="str">
        <f>IF(L618="other",VLOOKUP(data!P777, avatar_ref!$A$1:$D$31, 3, FALSE),VLOOKUP(data!F777,avatar_ref!$A$1:$D$31, 3,FALSE))</f>
        <v>black</v>
      </c>
      <c r="P618" s="19" t="s">
        <v>165</v>
      </c>
      <c r="Q618" s="27">
        <v>0</v>
      </c>
      <c r="R618" s="27">
        <v>1</v>
      </c>
      <c r="S618" s="28" t="s">
        <v>132</v>
      </c>
      <c r="T618" s="28" t="s">
        <v>133</v>
      </c>
      <c r="U618" s="28" t="s">
        <v>132</v>
      </c>
      <c r="V618" s="28" t="s">
        <v>133</v>
      </c>
      <c r="W618" s="28" t="s">
        <v>132</v>
      </c>
      <c r="X618" s="30">
        <v>85</v>
      </c>
      <c r="Y618" s="30">
        <f>IF(Q618=1,100-X618,X618)</f>
        <v>85</v>
      </c>
      <c r="Z618" s="31" t="s">
        <v>132</v>
      </c>
      <c r="AA618" s="30" t="b">
        <v>1</v>
      </c>
      <c r="AB618" s="30" t="b">
        <v>1</v>
      </c>
      <c r="AC618" s="25">
        <v>1682619191008</v>
      </c>
      <c r="AD618" s="25">
        <v>1682620172630</v>
      </c>
      <c r="AE618" s="25">
        <v>1682620274411</v>
      </c>
      <c r="AF618" s="25">
        <v>1682620279883</v>
      </c>
      <c r="AG618" s="33">
        <v>91</v>
      </c>
      <c r="AH618" s="33">
        <v>1682620281436</v>
      </c>
      <c r="AI618" s="33">
        <v>1682620282653</v>
      </c>
    </row>
    <row r="619" spans="1:35" s="2" customFormat="1" ht="20" customHeight="1" x14ac:dyDescent="0.15">
      <c r="A619" s="8">
        <v>5</v>
      </c>
      <c r="B619" s="8">
        <v>7</v>
      </c>
      <c r="C619" s="23" t="s">
        <v>77</v>
      </c>
      <c r="D619" s="8">
        <v>0</v>
      </c>
      <c r="E619" s="10" t="str">
        <f>VLOOKUP(data!F778, avatar_ref!$A$1:$D$31, 4, FALSE)</f>
        <v>Susan</v>
      </c>
      <c r="F619" s="11" t="s">
        <v>208</v>
      </c>
      <c r="G619" s="11" t="s">
        <v>209</v>
      </c>
      <c r="H619" s="14" t="s">
        <v>210</v>
      </c>
      <c r="I619" s="15" t="str">
        <f>VLOOKUP(data!K778, avatar_ref!$A$1:$D$31, 2, FALSE)</f>
        <v>f</v>
      </c>
      <c r="J619" s="15" t="str">
        <f>VLOOKUP(data!K778, avatar_ref!$A$1:$D$31, 3, FALSE)</f>
        <v>white</v>
      </c>
      <c r="K619" s="14" t="s">
        <v>211</v>
      </c>
      <c r="L619" s="19" t="s">
        <v>76</v>
      </c>
      <c r="M619" s="20" t="str">
        <f>IF(L619="other",VLOOKUP(data!P778, avatar_ref!$A$1:$D$31, 4, FALSE),VLOOKUP(data!F778,avatar_ref!$A$1:$D$31, 4,FALSE))</f>
        <v>Susan</v>
      </c>
      <c r="N619" s="20" t="str">
        <f>IF(L619="other",VLOOKUP(data!P778, avatar_ref!$A$1:$D$31, 2, FALSE),VLOOKUP(data!F778,avatar_ref!$A$1:$D$31, 2,FALSE))</f>
        <v>f</v>
      </c>
      <c r="O619" s="20" t="str">
        <f>IF(L619="other",VLOOKUP(data!P778, avatar_ref!$A$1:$D$31, 3, FALSE),VLOOKUP(data!F778,avatar_ref!$A$1:$D$31, 3,FALSE))</f>
        <v>white</v>
      </c>
      <c r="P619" s="19" t="s">
        <v>165</v>
      </c>
      <c r="Q619" s="27">
        <v>0</v>
      </c>
      <c r="R619" s="27">
        <v>0</v>
      </c>
      <c r="S619" s="28" t="s">
        <v>178</v>
      </c>
      <c r="T619" s="28" t="s">
        <v>179</v>
      </c>
      <c r="U619" s="28" t="s">
        <v>179</v>
      </c>
      <c r="V619" s="28" t="s">
        <v>179</v>
      </c>
      <c r="W619" s="28" t="s">
        <v>178</v>
      </c>
      <c r="X619" s="30">
        <v>79</v>
      </c>
      <c r="Y619" s="30">
        <f>IF(Q619=1,100-X619,X619)</f>
        <v>79</v>
      </c>
      <c r="Z619" s="31" t="s">
        <v>178</v>
      </c>
      <c r="AA619" s="30" t="b">
        <v>1</v>
      </c>
      <c r="AB619" s="30" t="b">
        <v>0</v>
      </c>
      <c r="AC619" s="25">
        <v>1682619191008</v>
      </c>
      <c r="AD619" s="25">
        <v>1682620282654</v>
      </c>
      <c r="AE619" s="25">
        <v>1682620291473</v>
      </c>
      <c r="AF619" s="25">
        <v>1682620293094</v>
      </c>
      <c r="AG619" s="33"/>
      <c r="AH619" s="33"/>
      <c r="AI619" s="33"/>
    </row>
    <row r="620" spans="1:35" s="2" customFormat="1" ht="20" customHeight="1" x14ac:dyDescent="0.15">
      <c r="A620" s="8">
        <v>5</v>
      </c>
      <c r="B620" s="8">
        <v>7</v>
      </c>
      <c r="C620" s="23" t="s">
        <v>77</v>
      </c>
      <c r="D620" s="8">
        <v>1</v>
      </c>
      <c r="E620" s="10" t="str">
        <f>VLOOKUP(data!F779, avatar_ref!$A$1:$D$31, 4, FALSE)</f>
        <v>Susan</v>
      </c>
      <c r="F620" s="11" t="s">
        <v>208</v>
      </c>
      <c r="G620" s="11" t="s">
        <v>209</v>
      </c>
      <c r="H620" s="14" t="s">
        <v>210</v>
      </c>
      <c r="I620" s="15" t="str">
        <f>VLOOKUP(data!K779, avatar_ref!$A$1:$D$31, 2, FALSE)</f>
        <v>f</v>
      </c>
      <c r="J620" s="15" t="str">
        <f>VLOOKUP(data!K779, avatar_ref!$A$1:$D$31, 3, FALSE)</f>
        <v>white</v>
      </c>
      <c r="K620" s="14" t="s">
        <v>211</v>
      </c>
      <c r="L620" s="19" t="s">
        <v>76</v>
      </c>
      <c r="M620" s="20" t="str">
        <f>IF(L620="other",VLOOKUP(data!P779, avatar_ref!$A$1:$D$31, 4, FALSE),VLOOKUP(data!F779,avatar_ref!$A$1:$D$31, 4,FALSE))</f>
        <v>Susan</v>
      </c>
      <c r="N620" s="20" t="str">
        <f>IF(L620="other",VLOOKUP(data!P779, avatar_ref!$A$1:$D$31, 2, FALSE),VLOOKUP(data!F779,avatar_ref!$A$1:$D$31, 2,FALSE))</f>
        <v>f</v>
      </c>
      <c r="O620" s="20" t="str">
        <f>IF(L620="other",VLOOKUP(data!P779, avatar_ref!$A$1:$D$31, 3, FALSE),VLOOKUP(data!F779,avatar_ref!$A$1:$D$31, 3,FALSE))</f>
        <v>white</v>
      </c>
      <c r="P620" s="19" t="s">
        <v>165</v>
      </c>
      <c r="Q620" s="27">
        <v>0</v>
      </c>
      <c r="R620" s="27">
        <v>1</v>
      </c>
      <c r="S620" s="28" t="s">
        <v>176</v>
      </c>
      <c r="T620" s="28" t="s">
        <v>177</v>
      </c>
      <c r="U620" s="28" t="s">
        <v>176</v>
      </c>
      <c r="V620" s="28" t="s">
        <v>177</v>
      </c>
      <c r="W620" s="28" t="s">
        <v>176</v>
      </c>
      <c r="X620" s="30">
        <v>92</v>
      </c>
      <c r="Y620" s="30">
        <f>IF(Q620=1,100-X620,X620)</f>
        <v>92</v>
      </c>
      <c r="Z620" s="31" t="s">
        <v>176</v>
      </c>
      <c r="AA620" s="30" t="b">
        <v>1</v>
      </c>
      <c r="AB620" s="30" t="b">
        <v>1</v>
      </c>
      <c r="AC620" s="25">
        <v>1682619191008</v>
      </c>
      <c r="AD620" s="25">
        <v>1682620282654</v>
      </c>
      <c r="AE620" s="25">
        <v>1682620294849</v>
      </c>
      <c r="AF620" s="25">
        <v>1682620297019</v>
      </c>
      <c r="AG620" s="33"/>
      <c r="AH620" s="33"/>
      <c r="AI620" s="33"/>
    </row>
    <row r="621" spans="1:35" s="2" customFormat="1" ht="20" customHeight="1" x14ac:dyDescent="0.15">
      <c r="A621" s="8">
        <v>5</v>
      </c>
      <c r="B621" s="8">
        <v>7</v>
      </c>
      <c r="C621" s="23" t="s">
        <v>77</v>
      </c>
      <c r="D621" s="8">
        <v>2</v>
      </c>
      <c r="E621" s="10" t="str">
        <f>VLOOKUP(data!F780, avatar_ref!$A$1:$D$31, 4, FALSE)</f>
        <v>Susan</v>
      </c>
      <c r="F621" s="11" t="s">
        <v>208</v>
      </c>
      <c r="G621" s="11" t="s">
        <v>209</v>
      </c>
      <c r="H621" s="14" t="s">
        <v>210</v>
      </c>
      <c r="I621" s="15" t="str">
        <f>VLOOKUP(data!K780, avatar_ref!$A$1:$D$31, 2, FALSE)</f>
        <v>f</v>
      </c>
      <c r="J621" s="15" t="str">
        <f>VLOOKUP(data!K780, avatar_ref!$A$1:$D$31, 3, FALSE)</f>
        <v>white</v>
      </c>
      <c r="K621" s="14" t="s">
        <v>211</v>
      </c>
      <c r="L621" s="19" t="s">
        <v>76</v>
      </c>
      <c r="M621" s="20" t="str">
        <f>IF(L621="other",VLOOKUP(data!P780, avatar_ref!$A$1:$D$31, 4, FALSE),VLOOKUP(data!F780,avatar_ref!$A$1:$D$31, 4,FALSE))</f>
        <v>Susan</v>
      </c>
      <c r="N621" s="20" t="str">
        <f>IF(L621="other",VLOOKUP(data!P780, avatar_ref!$A$1:$D$31, 2, FALSE),VLOOKUP(data!F780,avatar_ref!$A$1:$D$31, 2,FALSE))</f>
        <v>f</v>
      </c>
      <c r="O621" s="20" t="str">
        <f>IF(L621="other",VLOOKUP(data!P780, avatar_ref!$A$1:$D$31, 3, FALSE),VLOOKUP(data!F780,avatar_ref!$A$1:$D$31, 3,FALSE))</f>
        <v>white</v>
      </c>
      <c r="P621" s="19" t="s">
        <v>165</v>
      </c>
      <c r="Q621" s="27">
        <v>1</v>
      </c>
      <c r="R621" s="27">
        <v>0</v>
      </c>
      <c r="S621" s="28" t="s">
        <v>170</v>
      </c>
      <c r="T621" s="28" t="s">
        <v>171</v>
      </c>
      <c r="U621" s="28" t="s">
        <v>171</v>
      </c>
      <c r="V621" s="28" t="s">
        <v>170</v>
      </c>
      <c r="W621" s="28" t="s">
        <v>171</v>
      </c>
      <c r="X621" s="30">
        <v>39</v>
      </c>
      <c r="Y621" s="30">
        <f>IF(Q621=1,100-X621,X621)</f>
        <v>61</v>
      </c>
      <c r="Z621" s="31" t="s">
        <v>170</v>
      </c>
      <c r="AA621" s="30" t="b">
        <v>1</v>
      </c>
      <c r="AB621" s="30" t="b">
        <v>0</v>
      </c>
      <c r="AC621" s="25">
        <v>1682619191008</v>
      </c>
      <c r="AD621" s="25">
        <v>1682620282654</v>
      </c>
      <c r="AE621" s="25">
        <v>1682620299193</v>
      </c>
      <c r="AF621" s="25">
        <v>1682620302283</v>
      </c>
      <c r="AG621" s="33"/>
      <c r="AH621" s="33"/>
      <c r="AI621" s="33"/>
    </row>
    <row r="622" spans="1:35" s="2" customFormat="1" ht="20" customHeight="1" x14ac:dyDescent="0.15">
      <c r="A622" s="8">
        <v>5</v>
      </c>
      <c r="B622" s="8">
        <v>7</v>
      </c>
      <c r="C622" s="23" t="s">
        <v>77</v>
      </c>
      <c r="D622" s="8">
        <v>3</v>
      </c>
      <c r="E622" s="10" t="str">
        <f>VLOOKUP(data!F781, avatar_ref!$A$1:$D$31, 4, FALSE)</f>
        <v>Susan</v>
      </c>
      <c r="F622" s="11" t="s">
        <v>208</v>
      </c>
      <c r="G622" s="11" t="s">
        <v>209</v>
      </c>
      <c r="H622" s="14" t="s">
        <v>210</v>
      </c>
      <c r="I622" s="15" t="str">
        <f>VLOOKUP(data!K781, avatar_ref!$A$1:$D$31, 2, FALSE)</f>
        <v>f</v>
      </c>
      <c r="J622" s="15" t="str">
        <f>VLOOKUP(data!K781, avatar_ref!$A$1:$D$31, 3, FALSE)</f>
        <v>white</v>
      </c>
      <c r="K622" s="14" t="s">
        <v>211</v>
      </c>
      <c r="L622" s="19" t="s">
        <v>76</v>
      </c>
      <c r="M622" s="20" t="str">
        <f>IF(L622="other",VLOOKUP(data!P781, avatar_ref!$A$1:$D$31, 4, FALSE),VLOOKUP(data!F781,avatar_ref!$A$1:$D$31, 4,FALSE))</f>
        <v>Susan</v>
      </c>
      <c r="N622" s="20" t="str">
        <f>IF(L622="other",VLOOKUP(data!P781, avatar_ref!$A$1:$D$31, 2, FALSE),VLOOKUP(data!F781,avatar_ref!$A$1:$D$31, 2,FALSE))</f>
        <v>f</v>
      </c>
      <c r="O622" s="20" t="str">
        <f>IF(L622="other",VLOOKUP(data!P781, avatar_ref!$A$1:$D$31, 3, FALSE),VLOOKUP(data!F781,avatar_ref!$A$1:$D$31, 3,FALSE))</f>
        <v>white</v>
      </c>
      <c r="P622" s="19" t="s">
        <v>165</v>
      </c>
      <c r="Q622" s="27">
        <v>1</v>
      </c>
      <c r="R622" s="27">
        <v>1</v>
      </c>
      <c r="S622" s="28" t="s">
        <v>174</v>
      </c>
      <c r="T622" s="28" t="s">
        <v>175</v>
      </c>
      <c r="U622" s="28" t="s">
        <v>174</v>
      </c>
      <c r="V622" s="28" t="s">
        <v>174</v>
      </c>
      <c r="W622" s="28" t="s">
        <v>175</v>
      </c>
      <c r="X622" s="30">
        <v>88</v>
      </c>
      <c r="Y622" s="30">
        <f>IF(Q622=1,100-X622,X622)</f>
        <v>12</v>
      </c>
      <c r="Z622" s="31" t="s">
        <v>175</v>
      </c>
      <c r="AA622" s="30" t="b">
        <v>0</v>
      </c>
      <c r="AB622" s="30" t="b">
        <v>0</v>
      </c>
      <c r="AC622" s="25">
        <v>1682619191008</v>
      </c>
      <c r="AD622" s="25">
        <v>1682620282654</v>
      </c>
      <c r="AE622" s="25">
        <v>1682620304351</v>
      </c>
      <c r="AF622" s="25">
        <v>1682620306606</v>
      </c>
      <c r="AG622" s="33"/>
      <c r="AH622" s="33"/>
      <c r="AI622" s="33"/>
    </row>
    <row r="623" spans="1:35" s="2" customFormat="1" ht="20" customHeight="1" x14ac:dyDescent="0.15">
      <c r="A623" s="8">
        <v>5</v>
      </c>
      <c r="B623" s="8">
        <v>7</v>
      </c>
      <c r="C623" s="23" t="s">
        <v>77</v>
      </c>
      <c r="D623" s="8">
        <v>4</v>
      </c>
      <c r="E623" s="10" t="str">
        <f>VLOOKUP(data!F782, avatar_ref!$A$1:$D$31, 4, FALSE)</f>
        <v>Susan</v>
      </c>
      <c r="F623" s="11" t="s">
        <v>208</v>
      </c>
      <c r="G623" s="11" t="s">
        <v>209</v>
      </c>
      <c r="H623" s="14" t="s">
        <v>210</v>
      </c>
      <c r="I623" s="15" t="str">
        <f>VLOOKUP(data!K782, avatar_ref!$A$1:$D$31, 2, FALSE)</f>
        <v>f</v>
      </c>
      <c r="J623" s="15" t="str">
        <f>VLOOKUP(data!K782, avatar_ref!$A$1:$D$31, 3, FALSE)</f>
        <v>white</v>
      </c>
      <c r="K623" s="14" t="s">
        <v>211</v>
      </c>
      <c r="L623" s="19" t="s">
        <v>76</v>
      </c>
      <c r="M623" s="20" t="str">
        <f>IF(L623="other",VLOOKUP(data!P782, avatar_ref!$A$1:$D$31, 4, FALSE),VLOOKUP(data!F782,avatar_ref!$A$1:$D$31, 4,FALSE))</f>
        <v>Susan</v>
      </c>
      <c r="N623" s="20" t="str">
        <f>IF(L623="other",VLOOKUP(data!P782, avatar_ref!$A$1:$D$31, 2, FALSE),VLOOKUP(data!F782,avatar_ref!$A$1:$D$31, 2,FALSE))</f>
        <v>f</v>
      </c>
      <c r="O623" s="20" t="str">
        <f>IF(L623="other",VLOOKUP(data!P782, avatar_ref!$A$1:$D$31, 3, FALSE),VLOOKUP(data!F782,avatar_ref!$A$1:$D$31, 3,FALSE))</f>
        <v>white</v>
      </c>
      <c r="P623" s="19" t="s">
        <v>165</v>
      </c>
      <c r="Q623" s="27">
        <v>0</v>
      </c>
      <c r="R623" s="27">
        <v>0</v>
      </c>
      <c r="S623" s="28" t="s">
        <v>200</v>
      </c>
      <c r="T623" s="28" t="s">
        <v>201</v>
      </c>
      <c r="U623" s="28" t="s">
        <v>201</v>
      </c>
      <c r="V623" s="28" t="s">
        <v>201</v>
      </c>
      <c r="W623" s="28" t="s">
        <v>200</v>
      </c>
      <c r="X623" s="30">
        <v>52</v>
      </c>
      <c r="Y623" s="30">
        <f>IF(Q623=1,100-X623,X623)</f>
        <v>52</v>
      </c>
      <c r="Z623" s="31" t="s">
        <v>200</v>
      </c>
      <c r="AA623" s="30" t="b">
        <v>1</v>
      </c>
      <c r="AB623" s="30" t="b">
        <v>0</v>
      </c>
      <c r="AC623" s="25">
        <v>1682619191008</v>
      </c>
      <c r="AD623" s="25">
        <v>1682620282654</v>
      </c>
      <c r="AE623" s="25">
        <v>1682620308575</v>
      </c>
      <c r="AF623" s="25">
        <v>1682620310033</v>
      </c>
      <c r="AG623" s="33"/>
      <c r="AH623" s="33"/>
      <c r="AI623" s="33"/>
    </row>
    <row r="624" spans="1:35" s="2" customFormat="1" ht="20" customHeight="1" x14ac:dyDescent="0.15">
      <c r="A624" s="8">
        <v>5</v>
      </c>
      <c r="B624" s="8">
        <v>7</v>
      </c>
      <c r="C624" s="23" t="s">
        <v>77</v>
      </c>
      <c r="D624" s="8">
        <v>5</v>
      </c>
      <c r="E624" s="10" t="str">
        <f>VLOOKUP(data!F783, avatar_ref!$A$1:$D$31, 4, FALSE)</f>
        <v>Susan</v>
      </c>
      <c r="F624" s="11" t="s">
        <v>208</v>
      </c>
      <c r="G624" s="11" t="s">
        <v>209</v>
      </c>
      <c r="H624" s="14" t="s">
        <v>210</v>
      </c>
      <c r="I624" s="15" t="str">
        <f>VLOOKUP(data!K783, avatar_ref!$A$1:$D$31, 2, FALSE)</f>
        <v>f</v>
      </c>
      <c r="J624" s="15" t="str">
        <f>VLOOKUP(data!K783, avatar_ref!$A$1:$D$31, 3, FALSE)</f>
        <v>white</v>
      </c>
      <c r="K624" s="14" t="s">
        <v>211</v>
      </c>
      <c r="L624" s="19" t="s">
        <v>76</v>
      </c>
      <c r="M624" s="20" t="str">
        <f>IF(L624="other",VLOOKUP(data!P783, avatar_ref!$A$1:$D$31, 4, FALSE),VLOOKUP(data!F783,avatar_ref!$A$1:$D$31, 4,FALSE))</f>
        <v>Susan</v>
      </c>
      <c r="N624" s="20" t="str">
        <f>IF(L624="other",VLOOKUP(data!P783, avatar_ref!$A$1:$D$31, 2, FALSE),VLOOKUP(data!F783,avatar_ref!$A$1:$D$31, 2,FALSE))</f>
        <v>f</v>
      </c>
      <c r="O624" s="20" t="str">
        <f>IF(L624="other",VLOOKUP(data!P783, avatar_ref!$A$1:$D$31, 3, FALSE),VLOOKUP(data!F783,avatar_ref!$A$1:$D$31, 3,FALSE))</f>
        <v>white</v>
      </c>
      <c r="P624" s="19" t="s">
        <v>165</v>
      </c>
      <c r="Q624" s="27">
        <v>1</v>
      </c>
      <c r="R624" s="27">
        <v>1</v>
      </c>
      <c r="S624" s="28" t="s">
        <v>196</v>
      </c>
      <c r="T624" s="28" t="s">
        <v>197</v>
      </c>
      <c r="U624" s="28" t="s">
        <v>196</v>
      </c>
      <c r="V624" s="28" t="s">
        <v>196</v>
      </c>
      <c r="W624" s="28" t="s">
        <v>197</v>
      </c>
      <c r="X624" s="30">
        <v>51</v>
      </c>
      <c r="Y624" s="30">
        <f>IF(Q624=1,100-X624,X624)</f>
        <v>49</v>
      </c>
      <c r="Z624" s="31" t="s">
        <v>197</v>
      </c>
      <c r="AA624" s="30" t="b">
        <v>0</v>
      </c>
      <c r="AB624" s="30" t="b">
        <v>0</v>
      </c>
      <c r="AC624" s="25">
        <v>1682619191008</v>
      </c>
      <c r="AD624" s="25">
        <v>1682620282654</v>
      </c>
      <c r="AE624" s="25">
        <v>1682620310525</v>
      </c>
      <c r="AF624" s="25">
        <v>1682620311954</v>
      </c>
      <c r="AG624" s="33"/>
      <c r="AH624" s="33"/>
      <c r="AI624" s="33"/>
    </row>
    <row r="625" spans="1:35" s="2" customFormat="1" ht="20" customHeight="1" x14ac:dyDescent="0.15">
      <c r="A625" s="8">
        <v>5</v>
      </c>
      <c r="B625" s="8">
        <v>7</v>
      </c>
      <c r="C625" s="23" t="s">
        <v>77</v>
      </c>
      <c r="D625" s="8">
        <v>6</v>
      </c>
      <c r="E625" s="10" t="str">
        <f>VLOOKUP(data!F784, avatar_ref!$A$1:$D$31, 4, FALSE)</f>
        <v>Susan</v>
      </c>
      <c r="F625" s="11" t="s">
        <v>208</v>
      </c>
      <c r="G625" s="11" t="s">
        <v>209</v>
      </c>
      <c r="H625" s="14" t="s">
        <v>210</v>
      </c>
      <c r="I625" s="15" t="str">
        <f>VLOOKUP(data!K784, avatar_ref!$A$1:$D$31, 2, FALSE)</f>
        <v>f</v>
      </c>
      <c r="J625" s="15" t="str">
        <f>VLOOKUP(data!K784, avatar_ref!$A$1:$D$31, 3, FALSE)</f>
        <v>white</v>
      </c>
      <c r="K625" s="14" t="s">
        <v>211</v>
      </c>
      <c r="L625" s="19" t="s">
        <v>76</v>
      </c>
      <c r="M625" s="20" t="str">
        <f>IF(L625="other",VLOOKUP(data!P784, avatar_ref!$A$1:$D$31, 4, FALSE),VLOOKUP(data!F784,avatar_ref!$A$1:$D$31, 4,FALSE))</f>
        <v>Susan</v>
      </c>
      <c r="N625" s="20" t="str">
        <f>IF(L625="other",VLOOKUP(data!P784, avatar_ref!$A$1:$D$31, 2, FALSE),VLOOKUP(data!F784,avatar_ref!$A$1:$D$31, 2,FALSE))</f>
        <v>f</v>
      </c>
      <c r="O625" s="20" t="str">
        <f>IF(L625="other",VLOOKUP(data!P784, avatar_ref!$A$1:$D$31, 3, FALSE),VLOOKUP(data!F784,avatar_ref!$A$1:$D$31, 3,FALSE))</f>
        <v>white</v>
      </c>
      <c r="P625" s="19" t="s">
        <v>165</v>
      </c>
      <c r="Q625" s="27">
        <v>0</v>
      </c>
      <c r="R625" s="27">
        <v>1</v>
      </c>
      <c r="S625" s="28" t="s">
        <v>192</v>
      </c>
      <c r="T625" s="28" t="s">
        <v>193</v>
      </c>
      <c r="U625" s="28" t="s">
        <v>192</v>
      </c>
      <c r="V625" s="28" t="s">
        <v>193</v>
      </c>
      <c r="W625" s="28" t="s">
        <v>192</v>
      </c>
      <c r="X625" s="30">
        <v>53</v>
      </c>
      <c r="Y625" s="30">
        <f>IF(Q625=1,100-X625,X625)</f>
        <v>53</v>
      </c>
      <c r="Z625" s="31" t="s">
        <v>192</v>
      </c>
      <c r="AA625" s="30" t="b">
        <v>1</v>
      </c>
      <c r="AB625" s="30" t="b">
        <v>1</v>
      </c>
      <c r="AC625" s="25">
        <v>1682619191008</v>
      </c>
      <c r="AD625" s="25">
        <v>1682620282654</v>
      </c>
      <c r="AE625" s="25">
        <v>1682620312402</v>
      </c>
      <c r="AF625" s="25">
        <v>1682620314004</v>
      </c>
      <c r="AG625" s="33"/>
      <c r="AH625" s="33"/>
      <c r="AI625" s="33"/>
    </row>
    <row r="626" spans="1:35" s="2" customFormat="1" ht="20" customHeight="1" x14ac:dyDescent="0.15">
      <c r="A626" s="8">
        <v>5</v>
      </c>
      <c r="B626" s="8">
        <v>7</v>
      </c>
      <c r="C626" s="23" t="s">
        <v>77</v>
      </c>
      <c r="D626" s="8">
        <v>7</v>
      </c>
      <c r="E626" s="10" t="str">
        <f>VLOOKUP(data!F785, avatar_ref!$A$1:$D$31, 4, FALSE)</f>
        <v>Susan</v>
      </c>
      <c r="F626" s="11" t="s">
        <v>208</v>
      </c>
      <c r="G626" s="11" t="s">
        <v>209</v>
      </c>
      <c r="H626" s="14" t="s">
        <v>210</v>
      </c>
      <c r="I626" s="15" t="str">
        <f>VLOOKUP(data!K785, avatar_ref!$A$1:$D$31, 2, FALSE)</f>
        <v>f</v>
      </c>
      <c r="J626" s="15" t="str">
        <f>VLOOKUP(data!K785, avatar_ref!$A$1:$D$31, 3, FALSE)</f>
        <v>white</v>
      </c>
      <c r="K626" s="14" t="s">
        <v>211</v>
      </c>
      <c r="L626" s="19" t="s">
        <v>76</v>
      </c>
      <c r="M626" s="20" t="str">
        <f>IF(L626="other",VLOOKUP(data!P785, avatar_ref!$A$1:$D$31, 4, FALSE),VLOOKUP(data!F785,avatar_ref!$A$1:$D$31, 4,FALSE))</f>
        <v>Susan</v>
      </c>
      <c r="N626" s="20" t="str">
        <f>IF(L626="other",VLOOKUP(data!P785, avatar_ref!$A$1:$D$31, 2, FALSE),VLOOKUP(data!F785,avatar_ref!$A$1:$D$31, 2,FALSE))</f>
        <v>f</v>
      </c>
      <c r="O626" s="20" t="str">
        <f>IF(L626="other",VLOOKUP(data!P785, avatar_ref!$A$1:$D$31, 3, FALSE),VLOOKUP(data!F785,avatar_ref!$A$1:$D$31, 3,FALSE))</f>
        <v>white</v>
      </c>
      <c r="P626" s="19" t="s">
        <v>165</v>
      </c>
      <c r="Q626" s="27">
        <v>0</v>
      </c>
      <c r="R626" s="27">
        <v>1</v>
      </c>
      <c r="S626" s="28" t="s">
        <v>168</v>
      </c>
      <c r="T626" s="28" t="s">
        <v>169</v>
      </c>
      <c r="U626" s="28" t="s">
        <v>168</v>
      </c>
      <c r="V626" s="28" t="s">
        <v>169</v>
      </c>
      <c r="W626" s="28" t="s">
        <v>168</v>
      </c>
      <c r="X626" s="30">
        <v>8</v>
      </c>
      <c r="Y626" s="30">
        <f>IF(Q626=1,100-X626,X626)</f>
        <v>8</v>
      </c>
      <c r="Z626" s="31" t="s">
        <v>169</v>
      </c>
      <c r="AA626" s="30" t="b">
        <v>0</v>
      </c>
      <c r="AB626" s="30" t="b">
        <v>0</v>
      </c>
      <c r="AC626" s="25">
        <v>1682619191008</v>
      </c>
      <c r="AD626" s="25">
        <v>1682620282654</v>
      </c>
      <c r="AE626" s="25">
        <v>1682620314436</v>
      </c>
      <c r="AF626" s="25">
        <v>1682620315923</v>
      </c>
      <c r="AG626" s="33"/>
      <c r="AH626" s="33"/>
      <c r="AI626" s="33"/>
    </row>
    <row r="627" spans="1:35" s="2" customFormat="1" ht="20" customHeight="1" x14ac:dyDescent="0.15">
      <c r="A627" s="8">
        <v>5</v>
      </c>
      <c r="B627" s="8">
        <v>7</v>
      </c>
      <c r="C627" s="23" t="s">
        <v>77</v>
      </c>
      <c r="D627" s="8">
        <v>8</v>
      </c>
      <c r="E627" s="10" t="str">
        <f>VLOOKUP(data!F786, avatar_ref!$A$1:$D$31, 4, FALSE)</f>
        <v>Susan</v>
      </c>
      <c r="F627" s="11" t="s">
        <v>208</v>
      </c>
      <c r="G627" s="11" t="s">
        <v>209</v>
      </c>
      <c r="H627" s="14" t="s">
        <v>210</v>
      </c>
      <c r="I627" s="15" t="str">
        <f>VLOOKUP(data!K786, avatar_ref!$A$1:$D$31, 2, FALSE)</f>
        <v>f</v>
      </c>
      <c r="J627" s="15" t="str">
        <f>VLOOKUP(data!K786, avatar_ref!$A$1:$D$31, 3, FALSE)</f>
        <v>white</v>
      </c>
      <c r="K627" s="14" t="s">
        <v>211</v>
      </c>
      <c r="L627" s="19" t="s">
        <v>76</v>
      </c>
      <c r="M627" s="20" t="str">
        <f>IF(L627="other",VLOOKUP(data!P786, avatar_ref!$A$1:$D$31, 4, FALSE),VLOOKUP(data!F786,avatar_ref!$A$1:$D$31, 4,FALSE))</f>
        <v>Susan</v>
      </c>
      <c r="N627" s="20" t="str">
        <f>IF(L627="other",VLOOKUP(data!P786, avatar_ref!$A$1:$D$31, 2, FALSE),VLOOKUP(data!F786,avatar_ref!$A$1:$D$31, 2,FALSE))</f>
        <v>f</v>
      </c>
      <c r="O627" s="20" t="str">
        <f>IF(L627="other",VLOOKUP(data!P786, avatar_ref!$A$1:$D$31, 3, FALSE),VLOOKUP(data!F786,avatar_ref!$A$1:$D$31, 3,FALSE))</f>
        <v>white</v>
      </c>
      <c r="P627" s="19" t="s">
        <v>165</v>
      </c>
      <c r="Q627" s="27">
        <v>0</v>
      </c>
      <c r="R627" s="27">
        <v>0</v>
      </c>
      <c r="S627" s="28" t="s">
        <v>202</v>
      </c>
      <c r="T627" s="28" t="s">
        <v>203</v>
      </c>
      <c r="U627" s="28" t="s">
        <v>203</v>
      </c>
      <c r="V627" s="28" t="s">
        <v>203</v>
      </c>
      <c r="W627" s="28" t="s">
        <v>202</v>
      </c>
      <c r="X627" s="30">
        <v>50</v>
      </c>
      <c r="Y627" s="30">
        <f>IF(Q627=1,100-X627,X627)</f>
        <v>50</v>
      </c>
      <c r="Z627" s="31" t="s">
        <v>202</v>
      </c>
      <c r="AA627" s="30" t="b">
        <v>1</v>
      </c>
      <c r="AB627" s="30" t="b">
        <v>0</v>
      </c>
      <c r="AC627" s="25">
        <v>1682619191008</v>
      </c>
      <c r="AD627" s="25">
        <v>1682620282654</v>
      </c>
      <c r="AE627" s="25">
        <v>1682620316357</v>
      </c>
      <c r="AF627" s="25">
        <v>1682620319025</v>
      </c>
      <c r="AG627" s="33"/>
      <c r="AH627" s="33"/>
      <c r="AI627" s="33"/>
    </row>
    <row r="628" spans="1:35" s="2" customFormat="1" ht="20" customHeight="1" x14ac:dyDescent="0.15">
      <c r="A628" s="8">
        <v>5</v>
      </c>
      <c r="B628" s="8">
        <v>7</v>
      </c>
      <c r="C628" s="23" t="s">
        <v>77</v>
      </c>
      <c r="D628" s="8">
        <v>9</v>
      </c>
      <c r="E628" s="10" t="str">
        <f>VLOOKUP(data!F787, avatar_ref!$A$1:$D$31, 4, FALSE)</f>
        <v>Susan</v>
      </c>
      <c r="F628" s="11" t="s">
        <v>208</v>
      </c>
      <c r="G628" s="11" t="s">
        <v>209</v>
      </c>
      <c r="H628" s="14" t="s">
        <v>210</v>
      </c>
      <c r="I628" s="15" t="str">
        <f>VLOOKUP(data!K787, avatar_ref!$A$1:$D$31, 2, FALSE)</f>
        <v>f</v>
      </c>
      <c r="J628" s="15" t="str">
        <f>VLOOKUP(data!K787, avatar_ref!$A$1:$D$31, 3, FALSE)</f>
        <v>white</v>
      </c>
      <c r="K628" s="14" t="s">
        <v>211</v>
      </c>
      <c r="L628" s="19" t="s">
        <v>76</v>
      </c>
      <c r="M628" s="20" t="str">
        <f>IF(L628="other",VLOOKUP(data!P787, avatar_ref!$A$1:$D$31, 4, FALSE),VLOOKUP(data!F787,avatar_ref!$A$1:$D$31, 4,FALSE))</f>
        <v>Susan</v>
      </c>
      <c r="N628" s="20" t="str">
        <f>IF(L628="other",VLOOKUP(data!P787, avatar_ref!$A$1:$D$31, 2, FALSE),VLOOKUP(data!F787,avatar_ref!$A$1:$D$31, 2,FALSE))</f>
        <v>f</v>
      </c>
      <c r="O628" s="20" t="str">
        <f>IF(L628="other",VLOOKUP(data!P787, avatar_ref!$A$1:$D$31, 3, FALSE),VLOOKUP(data!F787,avatar_ref!$A$1:$D$31, 3,FALSE))</f>
        <v>white</v>
      </c>
      <c r="P628" s="19" t="s">
        <v>165</v>
      </c>
      <c r="Q628" s="27">
        <v>1</v>
      </c>
      <c r="R628" s="27">
        <v>0</v>
      </c>
      <c r="S628" s="28" t="s">
        <v>172</v>
      </c>
      <c r="T628" s="28" t="s">
        <v>173</v>
      </c>
      <c r="U628" s="28" t="s">
        <v>173</v>
      </c>
      <c r="V628" s="28" t="s">
        <v>172</v>
      </c>
      <c r="W628" s="28" t="s">
        <v>173</v>
      </c>
      <c r="X628" s="30">
        <v>99</v>
      </c>
      <c r="Y628" s="30">
        <f>IF(Q628=1,100-X628,X628)</f>
        <v>1</v>
      </c>
      <c r="Z628" s="31" t="s">
        <v>173</v>
      </c>
      <c r="AA628" s="30" t="b">
        <v>0</v>
      </c>
      <c r="AB628" s="30" t="b">
        <v>1</v>
      </c>
      <c r="AC628" s="25">
        <v>1682619191008</v>
      </c>
      <c r="AD628" s="25">
        <v>1682620282654</v>
      </c>
      <c r="AE628" s="25">
        <v>1682620321356</v>
      </c>
      <c r="AF628" s="25">
        <v>1682620323659</v>
      </c>
      <c r="AG628" s="33"/>
      <c r="AH628" s="33"/>
      <c r="AI628" s="33"/>
    </row>
    <row r="629" spans="1:35" s="2" customFormat="1" ht="20" customHeight="1" x14ac:dyDescent="0.15">
      <c r="A629" s="8">
        <v>5</v>
      </c>
      <c r="B629" s="8">
        <v>7</v>
      </c>
      <c r="C629" s="23" t="s">
        <v>77</v>
      </c>
      <c r="D629" s="8">
        <v>10</v>
      </c>
      <c r="E629" s="10" t="str">
        <f>VLOOKUP(data!F788, avatar_ref!$A$1:$D$31, 4, FALSE)</f>
        <v>Susan</v>
      </c>
      <c r="F629" s="11" t="s">
        <v>208</v>
      </c>
      <c r="G629" s="11" t="s">
        <v>209</v>
      </c>
      <c r="H629" s="14" t="s">
        <v>210</v>
      </c>
      <c r="I629" s="15" t="str">
        <f>VLOOKUP(data!K788, avatar_ref!$A$1:$D$31, 2, FALSE)</f>
        <v>f</v>
      </c>
      <c r="J629" s="15" t="str">
        <f>VLOOKUP(data!K788, avatar_ref!$A$1:$D$31, 3, FALSE)</f>
        <v>white</v>
      </c>
      <c r="K629" s="14" t="s">
        <v>211</v>
      </c>
      <c r="L629" s="19" t="s">
        <v>76</v>
      </c>
      <c r="M629" s="20" t="str">
        <f>IF(L629="other",VLOOKUP(data!P788, avatar_ref!$A$1:$D$31, 4, FALSE),VLOOKUP(data!F788,avatar_ref!$A$1:$D$31, 4,FALSE))</f>
        <v>Susan</v>
      </c>
      <c r="N629" s="20" t="str">
        <f>IF(L629="other",VLOOKUP(data!P788, avatar_ref!$A$1:$D$31, 2, FALSE),VLOOKUP(data!F788,avatar_ref!$A$1:$D$31, 2,FALSE))</f>
        <v>f</v>
      </c>
      <c r="O629" s="20" t="str">
        <f>IF(L629="other",VLOOKUP(data!P788, avatar_ref!$A$1:$D$31, 3, FALSE),VLOOKUP(data!F788,avatar_ref!$A$1:$D$31, 3,FALSE))</f>
        <v>white</v>
      </c>
      <c r="P629" s="19" t="s">
        <v>165</v>
      </c>
      <c r="Q629" s="27">
        <v>1</v>
      </c>
      <c r="R629" s="27">
        <v>0</v>
      </c>
      <c r="S629" s="28" t="s">
        <v>194</v>
      </c>
      <c r="T629" s="28" t="s">
        <v>195</v>
      </c>
      <c r="U629" s="28" t="s">
        <v>195</v>
      </c>
      <c r="V629" s="28" t="s">
        <v>194</v>
      </c>
      <c r="W629" s="28" t="s">
        <v>195</v>
      </c>
      <c r="X629" s="30">
        <v>92</v>
      </c>
      <c r="Y629" s="30">
        <f>IF(Q629=1,100-X629,X629)</f>
        <v>8</v>
      </c>
      <c r="Z629" s="31" t="s">
        <v>195</v>
      </c>
      <c r="AA629" s="30" t="b">
        <v>0</v>
      </c>
      <c r="AB629" s="30" t="b">
        <v>1</v>
      </c>
      <c r="AC629" s="25">
        <v>1682619191008</v>
      </c>
      <c r="AD629" s="25">
        <v>1682620282654</v>
      </c>
      <c r="AE629" s="25">
        <v>1682620324903</v>
      </c>
      <c r="AF629" s="25">
        <v>1682620326742</v>
      </c>
      <c r="AG629" s="33"/>
      <c r="AH629" s="33"/>
      <c r="AI629" s="33"/>
    </row>
    <row r="630" spans="1:35" s="2" customFormat="1" ht="20" customHeight="1" x14ac:dyDescent="0.15">
      <c r="A630" s="8">
        <v>5</v>
      </c>
      <c r="B630" s="8">
        <v>7</v>
      </c>
      <c r="C630" s="23" t="s">
        <v>77</v>
      </c>
      <c r="D630" s="8">
        <v>11</v>
      </c>
      <c r="E630" s="10" t="str">
        <f>VLOOKUP(data!F789, avatar_ref!$A$1:$D$31, 4, FALSE)</f>
        <v>Susan</v>
      </c>
      <c r="F630" s="11" t="s">
        <v>208</v>
      </c>
      <c r="G630" s="11" t="s">
        <v>209</v>
      </c>
      <c r="H630" s="14" t="s">
        <v>210</v>
      </c>
      <c r="I630" s="15" t="str">
        <f>VLOOKUP(data!K789, avatar_ref!$A$1:$D$31, 2, FALSE)</f>
        <v>f</v>
      </c>
      <c r="J630" s="15" t="str">
        <f>VLOOKUP(data!K789, avatar_ref!$A$1:$D$31, 3, FALSE)</f>
        <v>white</v>
      </c>
      <c r="K630" s="14" t="s">
        <v>211</v>
      </c>
      <c r="L630" s="19" t="s">
        <v>76</v>
      </c>
      <c r="M630" s="20" t="str">
        <f>IF(L630="other",VLOOKUP(data!P789, avatar_ref!$A$1:$D$31, 4, FALSE),VLOOKUP(data!F789,avatar_ref!$A$1:$D$31, 4,FALSE))</f>
        <v>Susan</v>
      </c>
      <c r="N630" s="20" t="str">
        <f>IF(L630="other",VLOOKUP(data!P789, avatar_ref!$A$1:$D$31, 2, FALSE),VLOOKUP(data!F789,avatar_ref!$A$1:$D$31, 2,FALSE))</f>
        <v>f</v>
      </c>
      <c r="O630" s="20" t="str">
        <f>IF(L630="other",VLOOKUP(data!P789, avatar_ref!$A$1:$D$31, 3, FALSE),VLOOKUP(data!F789,avatar_ref!$A$1:$D$31, 3,FALSE))</f>
        <v>white</v>
      </c>
      <c r="P630" s="19" t="s">
        <v>165</v>
      </c>
      <c r="Q630" s="27">
        <v>1</v>
      </c>
      <c r="R630" s="27">
        <v>1</v>
      </c>
      <c r="S630" s="28" t="s">
        <v>166</v>
      </c>
      <c r="T630" s="28" t="s">
        <v>167</v>
      </c>
      <c r="U630" s="28" t="s">
        <v>166</v>
      </c>
      <c r="V630" s="28" t="s">
        <v>166</v>
      </c>
      <c r="W630" s="28" t="s">
        <v>167</v>
      </c>
      <c r="X630" s="30">
        <v>91</v>
      </c>
      <c r="Y630" s="30">
        <f>IF(Q630=1,100-X630,X630)</f>
        <v>9</v>
      </c>
      <c r="Z630" s="31" t="s">
        <v>167</v>
      </c>
      <c r="AA630" s="30" t="b">
        <v>0</v>
      </c>
      <c r="AB630" s="30" t="b">
        <v>0</v>
      </c>
      <c r="AC630" s="25">
        <v>1682619191008</v>
      </c>
      <c r="AD630" s="25">
        <v>1682620282654</v>
      </c>
      <c r="AE630" s="25">
        <v>1682620329960</v>
      </c>
      <c r="AF630" s="25">
        <v>1682620331708</v>
      </c>
      <c r="AG630" s="33"/>
      <c r="AH630" s="33"/>
      <c r="AI630" s="33"/>
    </row>
    <row r="631" spans="1:35" s="2" customFormat="1" ht="20" customHeight="1" x14ac:dyDescent="0.15">
      <c r="A631" s="8">
        <v>5</v>
      </c>
      <c r="B631" s="8">
        <v>7</v>
      </c>
      <c r="C631" s="23" t="s">
        <v>77</v>
      </c>
      <c r="D631" s="8">
        <v>12</v>
      </c>
      <c r="E631" s="10" t="str">
        <f>VLOOKUP(data!F790, avatar_ref!$A$1:$D$31, 4, FALSE)</f>
        <v>Susan</v>
      </c>
      <c r="F631" s="11" t="s">
        <v>208</v>
      </c>
      <c r="G631" s="11" t="s">
        <v>209</v>
      </c>
      <c r="H631" s="14" t="s">
        <v>210</v>
      </c>
      <c r="I631" s="15" t="str">
        <f>VLOOKUP(data!K790, avatar_ref!$A$1:$D$31, 2, FALSE)</f>
        <v>f</v>
      </c>
      <c r="J631" s="15" t="str">
        <f>VLOOKUP(data!K790, avatar_ref!$A$1:$D$31, 3, FALSE)</f>
        <v>white</v>
      </c>
      <c r="K631" s="14" t="s">
        <v>211</v>
      </c>
      <c r="L631" s="19" t="s">
        <v>76</v>
      </c>
      <c r="M631" s="20" t="str">
        <f>IF(L631="other",VLOOKUP(data!P790, avatar_ref!$A$1:$D$31, 4, FALSE),VLOOKUP(data!F790,avatar_ref!$A$1:$D$31, 4,FALSE))</f>
        <v>Susan</v>
      </c>
      <c r="N631" s="20" t="str">
        <f>IF(L631="other",VLOOKUP(data!P790, avatar_ref!$A$1:$D$31, 2, FALSE),VLOOKUP(data!F790,avatar_ref!$A$1:$D$31, 2,FALSE))</f>
        <v>f</v>
      </c>
      <c r="O631" s="20" t="str">
        <f>IF(L631="other",VLOOKUP(data!P790, avatar_ref!$A$1:$D$31, 3, FALSE),VLOOKUP(data!F790,avatar_ref!$A$1:$D$31, 3,FALSE))</f>
        <v>white</v>
      </c>
      <c r="P631" s="19" t="s">
        <v>165</v>
      </c>
      <c r="Q631" s="27">
        <v>1</v>
      </c>
      <c r="R631" s="27">
        <v>0</v>
      </c>
      <c r="S631" s="28" t="s">
        <v>163</v>
      </c>
      <c r="T631" s="28" t="s">
        <v>164</v>
      </c>
      <c r="U631" s="28" t="s">
        <v>164</v>
      </c>
      <c r="V631" s="28" t="s">
        <v>163</v>
      </c>
      <c r="W631" s="28" t="s">
        <v>164</v>
      </c>
      <c r="X631" s="30">
        <v>94</v>
      </c>
      <c r="Y631" s="30">
        <f>IF(Q631=1,100-X631,X631)</f>
        <v>6</v>
      </c>
      <c r="Z631" s="31" t="s">
        <v>164</v>
      </c>
      <c r="AA631" s="30" t="b">
        <v>0</v>
      </c>
      <c r="AB631" s="30" t="b">
        <v>1</v>
      </c>
      <c r="AC631" s="25">
        <v>1682619191008</v>
      </c>
      <c r="AD631" s="25">
        <v>1682620282654</v>
      </c>
      <c r="AE631" s="25">
        <v>1682620335377</v>
      </c>
      <c r="AF631" s="25">
        <v>1682620342629</v>
      </c>
      <c r="AG631" s="33"/>
      <c r="AH631" s="33"/>
      <c r="AI631" s="33"/>
    </row>
    <row r="632" spans="1:35" s="2" customFormat="1" ht="20" customHeight="1" x14ac:dyDescent="0.15">
      <c r="A632" s="8">
        <v>5</v>
      </c>
      <c r="B632" s="8">
        <v>7</v>
      </c>
      <c r="C632" s="23" t="s">
        <v>77</v>
      </c>
      <c r="D632" s="8">
        <v>13</v>
      </c>
      <c r="E632" s="10" t="str">
        <f>VLOOKUP(data!F791, avatar_ref!$A$1:$D$31, 4, FALSE)</f>
        <v>Susan</v>
      </c>
      <c r="F632" s="11" t="s">
        <v>208</v>
      </c>
      <c r="G632" s="11" t="s">
        <v>209</v>
      </c>
      <c r="H632" s="14" t="s">
        <v>210</v>
      </c>
      <c r="I632" s="15" t="str">
        <f>VLOOKUP(data!K791, avatar_ref!$A$1:$D$31, 2, FALSE)</f>
        <v>f</v>
      </c>
      <c r="J632" s="15" t="str">
        <f>VLOOKUP(data!K791, avatar_ref!$A$1:$D$31, 3, FALSE)</f>
        <v>white</v>
      </c>
      <c r="K632" s="14" t="s">
        <v>211</v>
      </c>
      <c r="L632" s="19" t="s">
        <v>76</v>
      </c>
      <c r="M632" s="20" t="str">
        <f>IF(L632="other",VLOOKUP(data!P791, avatar_ref!$A$1:$D$31, 4, FALSE),VLOOKUP(data!F791,avatar_ref!$A$1:$D$31, 4,FALSE))</f>
        <v>Susan</v>
      </c>
      <c r="N632" s="20" t="str">
        <f>IF(L632="other",VLOOKUP(data!P791, avatar_ref!$A$1:$D$31, 2, FALSE),VLOOKUP(data!F791,avatar_ref!$A$1:$D$31, 2,FALSE))</f>
        <v>f</v>
      </c>
      <c r="O632" s="20" t="str">
        <f>IF(L632="other",VLOOKUP(data!P791, avatar_ref!$A$1:$D$31, 3, FALSE),VLOOKUP(data!F791,avatar_ref!$A$1:$D$31, 3,FALSE))</f>
        <v>white</v>
      </c>
      <c r="P632" s="19" t="s">
        <v>165</v>
      </c>
      <c r="Q632" s="27">
        <v>0</v>
      </c>
      <c r="R632" s="27">
        <v>0</v>
      </c>
      <c r="S632" s="28" t="s">
        <v>190</v>
      </c>
      <c r="T632" s="28" t="s">
        <v>191</v>
      </c>
      <c r="U632" s="28" t="s">
        <v>191</v>
      </c>
      <c r="V632" s="28" t="s">
        <v>191</v>
      </c>
      <c r="W632" s="28" t="s">
        <v>190</v>
      </c>
      <c r="X632" s="30">
        <v>98</v>
      </c>
      <c r="Y632" s="30">
        <f>IF(Q632=1,100-X632,X632)</f>
        <v>98</v>
      </c>
      <c r="Z632" s="31" t="s">
        <v>190</v>
      </c>
      <c r="AA632" s="30" t="b">
        <v>1</v>
      </c>
      <c r="AB632" s="30" t="b">
        <v>0</v>
      </c>
      <c r="AC632" s="25">
        <v>1682619191008</v>
      </c>
      <c r="AD632" s="25">
        <v>1682620282654</v>
      </c>
      <c r="AE632" s="25">
        <v>1682620345976</v>
      </c>
      <c r="AF632" s="25">
        <v>1682620348073</v>
      </c>
      <c r="AG632" s="33"/>
      <c r="AH632" s="33"/>
      <c r="AI632" s="33"/>
    </row>
    <row r="633" spans="1:35" s="2" customFormat="1" ht="20" customHeight="1" x14ac:dyDescent="0.15">
      <c r="A633" s="8">
        <v>5</v>
      </c>
      <c r="B633" s="8">
        <v>7</v>
      </c>
      <c r="C633" s="23" t="s">
        <v>77</v>
      </c>
      <c r="D633" s="8">
        <v>14</v>
      </c>
      <c r="E633" s="10" t="str">
        <f>VLOOKUP(data!F792, avatar_ref!$A$1:$D$31, 4, FALSE)</f>
        <v>Susan</v>
      </c>
      <c r="F633" s="11" t="s">
        <v>208</v>
      </c>
      <c r="G633" s="11" t="s">
        <v>209</v>
      </c>
      <c r="H633" s="14" t="s">
        <v>210</v>
      </c>
      <c r="I633" s="15" t="str">
        <f>VLOOKUP(data!K792, avatar_ref!$A$1:$D$31, 2, FALSE)</f>
        <v>f</v>
      </c>
      <c r="J633" s="15" t="str">
        <f>VLOOKUP(data!K792, avatar_ref!$A$1:$D$31, 3, FALSE)</f>
        <v>white</v>
      </c>
      <c r="K633" s="14" t="s">
        <v>211</v>
      </c>
      <c r="L633" s="19" t="s">
        <v>76</v>
      </c>
      <c r="M633" s="20" t="str">
        <f>IF(L633="other",VLOOKUP(data!P792, avatar_ref!$A$1:$D$31, 4, FALSE),VLOOKUP(data!F792,avatar_ref!$A$1:$D$31, 4,FALSE))</f>
        <v>Susan</v>
      </c>
      <c r="N633" s="20" t="str">
        <f>IF(L633="other",VLOOKUP(data!P792, avatar_ref!$A$1:$D$31, 2, FALSE),VLOOKUP(data!F792,avatar_ref!$A$1:$D$31, 2,FALSE))</f>
        <v>f</v>
      </c>
      <c r="O633" s="20" t="str">
        <f>IF(L633="other",VLOOKUP(data!P792, avatar_ref!$A$1:$D$31, 3, FALSE),VLOOKUP(data!F792,avatar_ref!$A$1:$D$31, 3,FALSE))</f>
        <v>white</v>
      </c>
      <c r="P633" s="19" t="s">
        <v>165</v>
      </c>
      <c r="Q633" s="27">
        <v>0</v>
      </c>
      <c r="R633" s="27">
        <v>1</v>
      </c>
      <c r="S633" s="28" t="s">
        <v>182</v>
      </c>
      <c r="T633" s="28" t="s">
        <v>183</v>
      </c>
      <c r="U633" s="28" t="s">
        <v>182</v>
      </c>
      <c r="V633" s="28" t="s">
        <v>183</v>
      </c>
      <c r="W633" s="28" t="s">
        <v>182</v>
      </c>
      <c r="X633" s="30">
        <v>0</v>
      </c>
      <c r="Y633" s="30">
        <f>IF(Q633=1,100-X633,X633)</f>
        <v>0</v>
      </c>
      <c r="Z633" s="31" t="s">
        <v>183</v>
      </c>
      <c r="AA633" s="30" t="b">
        <v>0</v>
      </c>
      <c r="AB633" s="30" t="b">
        <v>0</v>
      </c>
      <c r="AC633" s="25">
        <v>1682619191008</v>
      </c>
      <c r="AD633" s="25">
        <v>1682620282654</v>
      </c>
      <c r="AE633" s="25">
        <v>1682620349010</v>
      </c>
      <c r="AF633" s="25">
        <v>1682620351098</v>
      </c>
      <c r="AG633" s="33"/>
      <c r="AH633" s="33"/>
      <c r="AI633" s="33"/>
    </row>
    <row r="634" spans="1:35" s="2" customFormat="1" ht="20" customHeight="1" x14ac:dyDescent="0.15">
      <c r="A634" s="8">
        <v>5</v>
      </c>
      <c r="B634" s="8">
        <v>7</v>
      </c>
      <c r="C634" s="23" t="s">
        <v>77</v>
      </c>
      <c r="D634" s="8">
        <v>15</v>
      </c>
      <c r="E634" s="10" t="str">
        <f>VLOOKUP(data!F793, avatar_ref!$A$1:$D$31, 4, FALSE)</f>
        <v>Susan</v>
      </c>
      <c r="F634" s="11" t="s">
        <v>208</v>
      </c>
      <c r="G634" s="11" t="s">
        <v>209</v>
      </c>
      <c r="H634" s="14" t="s">
        <v>210</v>
      </c>
      <c r="I634" s="15" t="str">
        <f>VLOOKUP(data!K793, avatar_ref!$A$1:$D$31, 2, FALSE)</f>
        <v>f</v>
      </c>
      <c r="J634" s="15" t="str">
        <f>VLOOKUP(data!K793, avatar_ref!$A$1:$D$31, 3, FALSE)</f>
        <v>white</v>
      </c>
      <c r="K634" s="14" t="s">
        <v>211</v>
      </c>
      <c r="L634" s="19" t="s">
        <v>76</v>
      </c>
      <c r="M634" s="20" t="str">
        <f>IF(L634="other",VLOOKUP(data!P793, avatar_ref!$A$1:$D$31, 4, FALSE),VLOOKUP(data!F793,avatar_ref!$A$1:$D$31, 4,FALSE))</f>
        <v>Susan</v>
      </c>
      <c r="N634" s="20" t="str">
        <f>IF(L634="other",VLOOKUP(data!P793, avatar_ref!$A$1:$D$31, 2, FALSE),VLOOKUP(data!F793,avatar_ref!$A$1:$D$31, 2,FALSE))</f>
        <v>f</v>
      </c>
      <c r="O634" s="20" t="str">
        <f>IF(L634="other",VLOOKUP(data!P793, avatar_ref!$A$1:$D$31, 3, FALSE),VLOOKUP(data!F793,avatar_ref!$A$1:$D$31, 3,FALSE))</f>
        <v>white</v>
      </c>
      <c r="P634" s="19" t="s">
        <v>165</v>
      </c>
      <c r="Q634" s="27">
        <v>0</v>
      </c>
      <c r="R634" s="27">
        <v>1</v>
      </c>
      <c r="S634" s="28" t="s">
        <v>188</v>
      </c>
      <c r="T634" s="28" t="s">
        <v>189</v>
      </c>
      <c r="U634" s="28" t="s">
        <v>188</v>
      </c>
      <c r="V634" s="28" t="s">
        <v>189</v>
      </c>
      <c r="W634" s="28" t="s">
        <v>188</v>
      </c>
      <c r="X634" s="30">
        <v>77</v>
      </c>
      <c r="Y634" s="30">
        <f>IF(Q634=1,100-X634,X634)</f>
        <v>77</v>
      </c>
      <c r="Z634" s="31" t="s">
        <v>188</v>
      </c>
      <c r="AA634" s="30" t="b">
        <v>1</v>
      </c>
      <c r="AB634" s="30" t="b">
        <v>1</v>
      </c>
      <c r="AC634" s="25">
        <v>1682619191008</v>
      </c>
      <c r="AD634" s="25">
        <v>1682620282654</v>
      </c>
      <c r="AE634" s="25">
        <v>1682620353324</v>
      </c>
      <c r="AF634" s="25">
        <v>1682620356959</v>
      </c>
      <c r="AG634" s="33"/>
      <c r="AH634" s="33"/>
      <c r="AI634" s="33"/>
    </row>
    <row r="635" spans="1:35" s="2" customFormat="1" ht="20" customHeight="1" x14ac:dyDescent="0.15">
      <c r="A635" s="8">
        <v>5</v>
      </c>
      <c r="B635" s="8">
        <v>7</v>
      </c>
      <c r="C635" s="23" t="s">
        <v>77</v>
      </c>
      <c r="D635" s="8">
        <v>16</v>
      </c>
      <c r="E635" s="10" t="str">
        <f>VLOOKUP(data!F794, avatar_ref!$A$1:$D$31, 4, FALSE)</f>
        <v>Susan</v>
      </c>
      <c r="F635" s="11" t="s">
        <v>208</v>
      </c>
      <c r="G635" s="11" t="s">
        <v>209</v>
      </c>
      <c r="H635" s="14" t="s">
        <v>210</v>
      </c>
      <c r="I635" s="15" t="str">
        <f>VLOOKUP(data!K794, avatar_ref!$A$1:$D$31, 2, FALSE)</f>
        <v>f</v>
      </c>
      <c r="J635" s="15" t="str">
        <f>VLOOKUP(data!K794, avatar_ref!$A$1:$D$31, 3, FALSE)</f>
        <v>white</v>
      </c>
      <c r="K635" s="14" t="s">
        <v>211</v>
      </c>
      <c r="L635" s="19" t="s">
        <v>76</v>
      </c>
      <c r="M635" s="20" t="str">
        <f>IF(L635="other",VLOOKUP(data!P794, avatar_ref!$A$1:$D$31, 4, FALSE),VLOOKUP(data!F794,avatar_ref!$A$1:$D$31, 4,FALSE))</f>
        <v>Susan</v>
      </c>
      <c r="N635" s="20" t="str">
        <f>IF(L635="other",VLOOKUP(data!P794, avatar_ref!$A$1:$D$31, 2, FALSE),VLOOKUP(data!F794,avatar_ref!$A$1:$D$31, 2,FALSE))</f>
        <v>f</v>
      </c>
      <c r="O635" s="20" t="str">
        <f>IF(L635="other",VLOOKUP(data!P794, avatar_ref!$A$1:$D$31, 3, FALSE),VLOOKUP(data!F794,avatar_ref!$A$1:$D$31, 3,FALSE))</f>
        <v>white</v>
      </c>
      <c r="P635" s="19" t="s">
        <v>165</v>
      </c>
      <c r="Q635" s="27">
        <v>1</v>
      </c>
      <c r="R635" s="27">
        <v>0</v>
      </c>
      <c r="S635" s="28" t="s">
        <v>198</v>
      </c>
      <c r="T635" s="28" t="s">
        <v>199</v>
      </c>
      <c r="U635" s="28" t="s">
        <v>199</v>
      </c>
      <c r="V635" s="28" t="s">
        <v>198</v>
      </c>
      <c r="W635" s="28" t="s">
        <v>199</v>
      </c>
      <c r="X635" s="30">
        <v>86</v>
      </c>
      <c r="Y635" s="30">
        <f>IF(Q635=1,100-X635,X635)</f>
        <v>14</v>
      </c>
      <c r="Z635" s="31" t="s">
        <v>199</v>
      </c>
      <c r="AA635" s="30" t="b">
        <v>0</v>
      </c>
      <c r="AB635" s="30" t="b">
        <v>1</v>
      </c>
      <c r="AC635" s="25">
        <v>1682619191008</v>
      </c>
      <c r="AD635" s="25">
        <v>1682620282654</v>
      </c>
      <c r="AE635" s="25">
        <v>1682620357866</v>
      </c>
      <c r="AF635" s="25">
        <v>1682620360439</v>
      </c>
      <c r="AG635" s="33"/>
      <c r="AH635" s="33"/>
      <c r="AI635" s="33"/>
    </row>
    <row r="636" spans="1:35" s="2" customFormat="1" ht="20" customHeight="1" x14ac:dyDescent="0.15">
      <c r="A636" s="8">
        <v>5</v>
      </c>
      <c r="B636" s="8">
        <v>7</v>
      </c>
      <c r="C636" s="23" t="s">
        <v>77</v>
      </c>
      <c r="D636" s="8">
        <v>17</v>
      </c>
      <c r="E636" s="10" t="str">
        <f>VLOOKUP(data!F795, avatar_ref!$A$1:$D$31, 4, FALSE)</f>
        <v>Susan</v>
      </c>
      <c r="F636" s="11" t="s">
        <v>208</v>
      </c>
      <c r="G636" s="11" t="s">
        <v>209</v>
      </c>
      <c r="H636" s="14" t="s">
        <v>210</v>
      </c>
      <c r="I636" s="15" t="str">
        <f>VLOOKUP(data!K795, avatar_ref!$A$1:$D$31, 2, FALSE)</f>
        <v>f</v>
      </c>
      <c r="J636" s="15" t="str">
        <f>VLOOKUP(data!K795, avatar_ref!$A$1:$D$31, 3, FALSE)</f>
        <v>white</v>
      </c>
      <c r="K636" s="14" t="s">
        <v>211</v>
      </c>
      <c r="L636" s="19" t="s">
        <v>76</v>
      </c>
      <c r="M636" s="20" t="str">
        <f>IF(L636="other",VLOOKUP(data!P795, avatar_ref!$A$1:$D$31, 4, FALSE),VLOOKUP(data!F795,avatar_ref!$A$1:$D$31, 4,FALSE))</f>
        <v>Susan</v>
      </c>
      <c r="N636" s="20" t="str">
        <f>IF(L636="other",VLOOKUP(data!P795, avatar_ref!$A$1:$D$31, 2, FALSE),VLOOKUP(data!F795,avatar_ref!$A$1:$D$31, 2,FALSE))</f>
        <v>f</v>
      </c>
      <c r="O636" s="20" t="str">
        <f>IF(L636="other",VLOOKUP(data!P795, avatar_ref!$A$1:$D$31, 3, FALSE),VLOOKUP(data!F795,avatar_ref!$A$1:$D$31, 3,FALSE))</f>
        <v>white</v>
      </c>
      <c r="P636" s="19" t="s">
        <v>165</v>
      </c>
      <c r="Q636" s="27">
        <v>0</v>
      </c>
      <c r="R636" s="27">
        <v>0</v>
      </c>
      <c r="S636" s="28" t="s">
        <v>186</v>
      </c>
      <c r="T636" s="28" t="s">
        <v>187</v>
      </c>
      <c r="U636" s="28" t="s">
        <v>187</v>
      </c>
      <c r="V636" s="28" t="s">
        <v>187</v>
      </c>
      <c r="W636" s="28" t="s">
        <v>186</v>
      </c>
      <c r="X636" s="30">
        <v>99</v>
      </c>
      <c r="Y636" s="30">
        <f>IF(Q636=1,100-X636,X636)</f>
        <v>99</v>
      </c>
      <c r="Z636" s="31" t="s">
        <v>186</v>
      </c>
      <c r="AA636" s="30" t="b">
        <v>1</v>
      </c>
      <c r="AB636" s="30" t="b">
        <v>0</v>
      </c>
      <c r="AC636" s="25">
        <v>1682619191008</v>
      </c>
      <c r="AD636" s="25">
        <v>1682620282654</v>
      </c>
      <c r="AE636" s="25">
        <v>1682620365158</v>
      </c>
      <c r="AF636" s="25">
        <v>1682620367038</v>
      </c>
      <c r="AG636" s="33"/>
      <c r="AH636" s="33"/>
      <c r="AI636" s="33"/>
    </row>
    <row r="637" spans="1:35" s="2" customFormat="1" ht="20" customHeight="1" x14ac:dyDescent="0.15">
      <c r="A637" s="8">
        <v>5</v>
      </c>
      <c r="B637" s="8">
        <v>7</v>
      </c>
      <c r="C637" s="23" t="s">
        <v>77</v>
      </c>
      <c r="D637" s="8">
        <v>18</v>
      </c>
      <c r="E637" s="10" t="str">
        <f>VLOOKUP(data!F796, avatar_ref!$A$1:$D$31, 4, FALSE)</f>
        <v>Susan</v>
      </c>
      <c r="F637" s="11" t="s">
        <v>208</v>
      </c>
      <c r="G637" s="11" t="s">
        <v>209</v>
      </c>
      <c r="H637" s="14" t="s">
        <v>210</v>
      </c>
      <c r="I637" s="15" t="str">
        <f>VLOOKUP(data!K796, avatar_ref!$A$1:$D$31, 2, FALSE)</f>
        <v>f</v>
      </c>
      <c r="J637" s="15" t="str">
        <f>VLOOKUP(data!K796, avatar_ref!$A$1:$D$31, 3, FALSE)</f>
        <v>white</v>
      </c>
      <c r="K637" s="14" t="s">
        <v>211</v>
      </c>
      <c r="L637" s="19" t="s">
        <v>76</v>
      </c>
      <c r="M637" s="20" t="str">
        <f>IF(L637="other",VLOOKUP(data!P796, avatar_ref!$A$1:$D$31, 4, FALSE),VLOOKUP(data!F796,avatar_ref!$A$1:$D$31, 4,FALSE))</f>
        <v>Susan</v>
      </c>
      <c r="N637" s="20" t="str">
        <f>IF(L637="other",VLOOKUP(data!P796, avatar_ref!$A$1:$D$31, 2, FALSE),VLOOKUP(data!F796,avatar_ref!$A$1:$D$31, 2,FALSE))</f>
        <v>f</v>
      </c>
      <c r="O637" s="20" t="str">
        <f>IF(L637="other",VLOOKUP(data!P796, avatar_ref!$A$1:$D$31, 3, FALSE),VLOOKUP(data!F796,avatar_ref!$A$1:$D$31, 3,FALSE))</f>
        <v>white</v>
      </c>
      <c r="P637" s="19" t="s">
        <v>165</v>
      </c>
      <c r="Q637" s="27">
        <v>1</v>
      </c>
      <c r="R637" s="27">
        <v>1</v>
      </c>
      <c r="S637" s="28" t="s">
        <v>184</v>
      </c>
      <c r="T637" s="28" t="s">
        <v>185</v>
      </c>
      <c r="U637" s="28" t="s">
        <v>184</v>
      </c>
      <c r="V637" s="28" t="s">
        <v>184</v>
      </c>
      <c r="W637" s="28" t="s">
        <v>185</v>
      </c>
      <c r="X637" s="30">
        <v>96</v>
      </c>
      <c r="Y637" s="30">
        <f>IF(Q637=1,100-X637,X637)</f>
        <v>4</v>
      </c>
      <c r="Z637" s="31" t="s">
        <v>185</v>
      </c>
      <c r="AA637" s="30" t="b">
        <v>0</v>
      </c>
      <c r="AB637" s="30" t="b">
        <v>0</v>
      </c>
      <c r="AC637" s="25">
        <v>1682619191008</v>
      </c>
      <c r="AD637" s="25">
        <v>1682620282654</v>
      </c>
      <c r="AE637" s="25">
        <v>1682620367907</v>
      </c>
      <c r="AF637" s="25">
        <v>1682620369630</v>
      </c>
      <c r="AG637" s="33"/>
      <c r="AH637" s="33"/>
      <c r="AI637" s="33"/>
    </row>
    <row r="638" spans="1:35" s="2" customFormat="1" ht="20" customHeight="1" x14ac:dyDescent="0.15">
      <c r="A638" s="8">
        <v>5</v>
      </c>
      <c r="B638" s="8">
        <v>7</v>
      </c>
      <c r="C638" s="23" t="s">
        <v>77</v>
      </c>
      <c r="D638" s="8">
        <v>19</v>
      </c>
      <c r="E638" s="10" t="str">
        <f>VLOOKUP(data!F797, avatar_ref!$A$1:$D$31, 4, FALSE)</f>
        <v>Susan</v>
      </c>
      <c r="F638" s="11" t="s">
        <v>208</v>
      </c>
      <c r="G638" s="11" t="s">
        <v>209</v>
      </c>
      <c r="H638" s="14" t="s">
        <v>210</v>
      </c>
      <c r="I638" s="15" t="str">
        <f>VLOOKUP(data!K797, avatar_ref!$A$1:$D$31, 2, FALSE)</f>
        <v>f</v>
      </c>
      <c r="J638" s="15" t="str">
        <f>VLOOKUP(data!K797, avatar_ref!$A$1:$D$31, 3, FALSE)</f>
        <v>white</v>
      </c>
      <c r="K638" s="14" t="s">
        <v>259</v>
      </c>
      <c r="L638" s="19" t="s">
        <v>76</v>
      </c>
      <c r="M638" s="20" t="str">
        <f>IF(L638="other",VLOOKUP(data!P797, avatar_ref!$A$1:$D$31, 4, FALSE),VLOOKUP(data!F797,avatar_ref!$A$1:$D$31, 4,FALSE))</f>
        <v>Susan</v>
      </c>
      <c r="N638" s="20" t="str">
        <f>IF(L638="other",VLOOKUP(data!P797, avatar_ref!$A$1:$D$31, 2, FALSE),VLOOKUP(data!F797,avatar_ref!$A$1:$D$31, 2,FALSE))</f>
        <v>f</v>
      </c>
      <c r="O638" s="20" t="str">
        <f>IF(L638="other",VLOOKUP(data!P797, avatar_ref!$A$1:$D$31, 3, FALSE),VLOOKUP(data!F797,avatar_ref!$A$1:$D$31, 3,FALSE))</f>
        <v>white</v>
      </c>
      <c r="P638" s="19" t="s">
        <v>165</v>
      </c>
      <c r="Q638" s="27">
        <v>1</v>
      </c>
      <c r="R638" s="27">
        <v>1</v>
      </c>
      <c r="S638" s="28" t="s">
        <v>180</v>
      </c>
      <c r="T638" s="28" t="s">
        <v>181</v>
      </c>
      <c r="U638" s="28" t="s">
        <v>180</v>
      </c>
      <c r="V638" s="28" t="s">
        <v>180</v>
      </c>
      <c r="W638" s="28" t="s">
        <v>181</v>
      </c>
      <c r="X638" s="30">
        <v>69</v>
      </c>
      <c r="Y638" s="30">
        <f>IF(Q638=1,100-X638,X638)</f>
        <v>31</v>
      </c>
      <c r="Z638" s="31" t="s">
        <v>181</v>
      </c>
      <c r="AA638" s="30" t="b">
        <v>0</v>
      </c>
      <c r="AB638" s="30" t="b">
        <v>0</v>
      </c>
      <c r="AC638" s="25">
        <v>1682619191008</v>
      </c>
      <c r="AD638" s="25">
        <v>1682620282654</v>
      </c>
      <c r="AE638" s="25">
        <v>1682620370537</v>
      </c>
      <c r="AF638" s="25">
        <v>1682620382305</v>
      </c>
      <c r="AG638" s="33">
        <v>14</v>
      </c>
      <c r="AH638" s="33">
        <v>1682620388166</v>
      </c>
      <c r="AI638" s="33">
        <v>1682620392106</v>
      </c>
    </row>
    <row r="639" spans="1:35" s="2" customFormat="1" ht="20" customHeight="1" x14ac:dyDescent="0.15">
      <c r="A639" s="8">
        <v>6</v>
      </c>
      <c r="B639" s="8">
        <v>0</v>
      </c>
      <c r="C639" s="23" t="s">
        <v>77</v>
      </c>
      <c r="D639" s="8">
        <v>1</v>
      </c>
      <c r="E639" s="10" t="str">
        <f>VLOOKUP(data!F321, avatar_ref!$A$1:$D$31, 4, FALSE)</f>
        <v>Gemma</v>
      </c>
      <c r="F639" s="11" t="s">
        <v>216</v>
      </c>
      <c r="G639" s="11" t="s">
        <v>209</v>
      </c>
      <c r="H639" s="14" t="s">
        <v>119</v>
      </c>
      <c r="I639" s="15" t="str">
        <f>VLOOKUP(data!K321, avatar_ref!$A$1:$D$31, 2, FALSE)</f>
        <v>m</v>
      </c>
      <c r="J639" s="15" t="str">
        <f>VLOOKUP(data!K321, avatar_ref!$A$1:$D$31, 3, FALSE)</f>
        <v>white</v>
      </c>
      <c r="K639" s="14" t="s">
        <v>123</v>
      </c>
      <c r="L639" s="19" t="s">
        <v>76</v>
      </c>
      <c r="M639" s="20" t="str">
        <f>IF(L639="other",VLOOKUP(data!P321, avatar_ref!$A$1:$D$31, 4, FALSE),VLOOKUP(data!F321,avatar_ref!$A$1:$D$31, 4,FALSE))</f>
        <v>Gemma</v>
      </c>
      <c r="N639" s="20" t="str">
        <f>IF(L639="other",VLOOKUP(data!P321, avatar_ref!$A$1:$D$31, 2, FALSE),VLOOKUP(data!F321,avatar_ref!$A$1:$D$31, 2,FALSE))</f>
        <v>f</v>
      </c>
      <c r="O639" s="20" t="str">
        <f>IF(L639="other",VLOOKUP(data!P321, avatar_ref!$A$1:$D$31, 3, FALSE),VLOOKUP(data!F321,avatar_ref!$A$1:$D$31, 3,FALSE))</f>
        <v>black</v>
      </c>
      <c r="P639" s="19" t="s">
        <v>165</v>
      </c>
      <c r="Q639" s="27">
        <v>1</v>
      </c>
      <c r="R639" s="27">
        <v>1</v>
      </c>
      <c r="S639" s="28" t="s">
        <v>63</v>
      </c>
      <c r="T639" s="28" t="s">
        <v>64</v>
      </c>
      <c r="U639" s="28" t="s">
        <v>63</v>
      </c>
      <c r="V639" s="28" t="s">
        <v>63</v>
      </c>
      <c r="W639" s="28" t="s">
        <v>64</v>
      </c>
      <c r="X639" s="30">
        <v>60</v>
      </c>
      <c r="Y639" s="30">
        <f>IF(Q639=1,100-X639,X639)</f>
        <v>40</v>
      </c>
      <c r="Z639" s="31" t="s">
        <v>64</v>
      </c>
      <c r="AA639" s="30" t="b">
        <v>0</v>
      </c>
      <c r="AB639" s="30" t="b">
        <v>0</v>
      </c>
      <c r="AC639" s="25">
        <v>1682619209960</v>
      </c>
      <c r="AD639" s="25">
        <v>1682619240190</v>
      </c>
      <c r="AE639" s="25">
        <v>1682619318037</v>
      </c>
      <c r="AF639" s="25">
        <v>1682619328289</v>
      </c>
      <c r="AG639" s="33"/>
      <c r="AH639" s="33"/>
      <c r="AI639" s="33"/>
    </row>
    <row r="640" spans="1:35" s="2" customFormat="1" ht="20" customHeight="1" x14ac:dyDescent="0.15">
      <c r="A640" s="8">
        <v>6</v>
      </c>
      <c r="B640" s="8">
        <v>0</v>
      </c>
      <c r="C640" s="23" t="s">
        <v>77</v>
      </c>
      <c r="D640" s="8">
        <v>2</v>
      </c>
      <c r="E640" s="10" t="str">
        <f>VLOOKUP(data!F322, avatar_ref!$A$1:$D$31, 4, FALSE)</f>
        <v>Gemma</v>
      </c>
      <c r="F640" s="11" t="s">
        <v>216</v>
      </c>
      <c r="G640" s="11" t="s">
        <v>209</v>
      </c>
      <c r="H640" s="14" t="s">
        <v>119</v>
      </c>
      <c r="I640" s="15" t="str">
        <f>VLOOKUP(data!K322, avatar_ref!$A$1:$D$31, 2, FALSE)</f>
        <v>m</v>
      </c>
      <c r="J640" s="15" t="str">
        <f>VLOOKUP(data!K322, avatar_ref!$A$1:$D$31, 3, FALSE)</f>
        <v>white</v>
      </c>
      <c r="K640" s="14" t="s">
        <v>123</v>
      </c>
      <c r="L640" s="19" t="s">
        <v>76</v>
      </c>
      <c r="M640" s="20" t="str">
        <f>IF(L640="other",VLOOKUP(data!P322, avatar_ref!$A$1:$D$31, 4, FALSE),VLOOKUP(data!F322,avatar_ref!$A$1:$D$31, 4,FALSE))</f>
        <v>Gemma</v>
      </c>
      <c r="N640" s="20" t="str">
        <f>IF(L640="other",VLOOKUP(data!P322, avatar_ref!$A$1:$D$31, 2, FALSE),VLOOKUP(data!F322,avatar_ref!$A$1:$D$31, 2,FALSE))</f>
        <v>f</v>
      </c>
      <c r="O640" s="20" t="str">
        <f>IF(L640="other",VLOOKUP(data!P322, avatar_ref!$A$1:$D$31, 3, FALSE),VLOOKUP(data!F322,avatar_ref!$A$1:$D$31, 3,FALSE))</f>
        <v>black</v>
      </c>
      <c r="P640" s="19" t="s">
        <v>165</v>
      </c>
      <c r="Q640" s="27">
        <v>1</v>
      </c>
      <c r="R640" s="27">
        <v>0</v>
      </c>
      <c r="S640" s="28" t="s">
        <v>61</v>
      </c>
      <c r="T640" s="28" t="s">
        <v>62</v>
      </c>
      <c r="U640" s="28" t="s">
        <v>62</v>
      </c>
      <c r="V640" s="28" t="s">
        <v>61</v>
      </c>
      <c r="W640" s="28" t="s">
        <v>62</v>
      </c>
      <c r="X640" s="30">
        <v>35</v>
      </c>
      <c r="Y640" s="30">
        <f>IF(Q640=1,100-X640,X640)</f>
        <v>65</v>
      </c>
      <c r="Z640" s="31" t="s">
        <v>61</v>
      </c>
      <c r="AA640" s="30" t="b">
        <v>1</v>
      </c>
      <c r="AB640" s="30" t="b">
        <v>0</v>
      </c>
      <c r="AC640" s="25">
        <v>1682619209960</v>
      </c>
      <c r="AD640" s="25">
        <v>1682619240190</v>
      </c>
      <c r="AE640" s="25">
        <v>1682619331026</v>
      </c>
      <c r="AF640" s="25">
        <v>1682619355356</v>
      </c>
      <c r="AG640" s="33"/>
      <c r="AH640" s="33"/>
      <c r="AI640" s="33"/>
    </row>
    <row r="641" spans="1:35" s="2" customFormat="1" ht="20" customHeight="1" x14ac:dyDescent="0.15">
      <c r="A641" s="8">
        <v>6</v>
      </c>
      <c r="B641" s="8">
        <v>0</v>
      </c>
      <c r="C641" s="23" t="s">
        <v>77</v>
      </c>
      <c r="D641" s="8">
        <v>3</v>
      </c>
      <c r="E641" s="10" t="str">
        <f>VLOOKUP(data!F323, avatar_ref!$A$1:$D$31, 4, FALSE)</f>
        <v>Gemma</v>
      </c>
      <c r="F641" s="11" t="s">
        <v>216</v>
      </c>
      <c r="G641" s="11" t="s">
        <v>209</v>
      </c>
      <c r="H641" s="14" t="s">
        <v>119</v>
      </c>
      <c r="I641" s="15" t="str">
        <f>VLOOKUP(data!K323, avatar_ref!$A$1:$D$31, 2, FALSE)</f>
        <v>m</v>
      </c>
      <c r="J641" s="15" t="str">
        <f>VLOOKUP(data!K323, avatar_ref!$A$1:$D$31, 3, FALSE)</f>
        <v>white</v>
      </c>
      <c r="K641" s="14" t="s">
        <v>123</v>
      </c>
      <c r="L641" s="19" t="s">
        <v>76</v>
      </c>
      <c r="M641" s="20" t="str">
        <f>IF(L641="other",VLOOKUP(data!P323, avatar_ref!$A$1:$D$31, 4, FALSE),VLOOKUP(data!F323,avatar_ref!$A$1:$D$31, 4,FALSE))</f>
        <v>Gemma</v>
      </c>
      <c r="N641" s="20" t="str">
        <f>IF(L641="other",VLOOKUP(data!P323, avatar_ref!$A$1:$D$31, 2, FALSE),VLOOKUP(data!F323,avatar_ref!$A$1:$D$31, 2,FALSE))</f>
        <v>f</v>
      </c>
      <c r="O641" s="20" t="str">
        <f>IF(L641="other",VLOOKUP(data!P323, avatar_ref!$A$1:$D$31, 3, FALSE),VLOOKUP(data!F323,avatar_ref!$A$1:$D$31, 3,FALSE))</f>
        <v>black</v>
      </c>
      <c r="P641" s="19" t="s">
        <v>165</v>
      </c>
      <c r="Q641" s="27">
        <v>0</v>
      </c>
      <c r="R641" s="27">
        <v>0</v>
      </c>
      <c r="S641" s="28" t="s">
        <v>45</v>
      </c>
      <c r="T641" s="28" t="s">
        <v>46</v>
      </c>
      <c r="U641" s="28" t="s">
        <v>46</v>
      </c>
      <c r="V641" s="28" t="s">
        <v>46</v>
      </c>
      <c r="W641" s="28" t="s">
        <v>45</v>
      </c>
      <c r="X641" s="30">
        <v>91</v>
      </c>
      <c r="Y641" s="30">
        <f>IF(Q641=1,100-X641,X641)</f>
        <v>91</v>
      </c>
      <c r="Z641" s="31" t="s">
        <v>45</v>
      </c>
      <c r="AA641" s="30" t="b">
        <v>1</v>
      </c>
      <c r="AB641" s="30" t="b">
        <v>0</v>
      </c>
      <c r="AC641" s="25">
        <v>1682619209960</v>
      </c>
      <c r="AD641" s="25">
        <v>1682619240190</v>
      </c>
      <c r="AE641" s="25">
        <v>1682619356907</v>
      </c>
      <c r="AF641" s="25">
        <v>1682619366366</v>
      </c>
      <c r="AG641" s="33"/>
      <c r="AH641" s="33"/>
      <c r="AI641" s="33"/>
    </row>
    <row r="642" spans="1:35" s="2" customFormat="1" ht="20" customHeight="1" x14ac:dyDescent="0.15">
      <c r="A642" s="8">
        <v>6</v>
      </c>
      <c r="B642" s="8">
        <v>0</v>
      </c>
      <c r="C642" s="23" t="s">
        <v>77</v>
      </c>
      <c r="D642" s="8">
        <v>4</v>
      </c>
      <c r="E642" s="10" t="str">
        <f>VLOOKUP(data!F324, avatar_ref!$A$1:$D$31, 4, FALSE)</f>
        <v>Gemma</v>
      </c>
      <c r="F642" s="11" t="s">
        <v>216</v>
      </c>
      <c r="G642" s="11" t="s">
        <v>209</v>
      </c>
      <c r="H642" s="14" t="s">
        <v>119</v>
      </c>
      <c r="I642" s="15" t="str">
        <f>VLOOKUP(data!K324, avatar_ref!$A$1:$D$31, 2, FALSE)</f>
        <v>m</v>
      </c>
      <c r="J642" s="15" t="str">
        <f>VLOOKUP(data!K324, avatar_ref!$A$1:$D$31, 3, FALSE)</f>
        <v>white</v>
      </c>
      <c r="K642" s="14" t="s">
        <v>123</v>
      </c>
      <c r="L642" s="19" t="s">
        <v>76</v>
      </c>
      <c r="M642" s="20" t="str">
        <f>IF(L642="other",VLOOKUP(data!P324, avatar_ref!$A$1:$D$31, 4, FALSE),VLOOKUP(data!F324,avatar_ref!$A$1:$D$31, 4,FALSE))</f>
        <v>Gemma</v>
      </c>
      <c r="N642" s="20" t="str">
        <f>IF(L642="other",VLOOKUP(data!P324, avatar_ref!$A$1:$D$31, 2, FALSE),VLOOKUP(data!F324,avatar_ref!$A$1:$D$31, 2,FALSE))</f>
        <v>f</v>
      </c>
      <c r="O642" s="20" t="str">
        <f>IF(L642="other",VLOOKUP(data!P324, avatar_ref!$A$1:$D$31, 3, FALSE),VLOOKUP(data!F324,avatar_ref!$A$1:$D$31, 3,FALSE))</f>
        <v>black</v>
      </c>
      <c r="P642" s="19" t="s">
        <v>165</v>
      </c>
      <c r="Q642" s="27">
        <v>0</v>
      </c>
      <c r="R642" s="27">
        <v>0</v>
      </c>
      <c r="S642" s="28" t="s">
        <v>67</v>
      </c>
      <c r="T642" s="28" t="s">
        <v>68</v>
      </c>
      <c r="U642" s="28" t="s">
        <v>68</v>
      </c>
      <c r="V642" s="28" t="s">
        <v>68</v>
      </c>
      <c r="W642" s="28" t="s">
        <v>67</v>
      </c>
      <c r="X642" s="30">
        <v>14</v>
      </c>
      <c r="Y642" s="30">
        <f>IF(Q642=1,100-X642,X642)</f>
        <v>14</v>
      </c>
      <c r="Z642" s="31" t="s">
        <v>68</v>
      </c>
      <c r="AA642" s="30" t="b">
        <v>0</v>
      </c>
      <c r="AB642" s="30" t="b">
        <v>1</v>
      </c>
      <c r="AC642" s="25">
        <v>1682619209960</v>
      </c>
      <c r="AD642" s="25">
        <v>1682619240190</v>
      </c>
      <c r="AE642" s="25">
        <v>1682619367916</v>
      </c>
      <c r="AF642" s="25">
        <v>1682619378922</v>
      </c>
      <c r="AG642" s="33"/>
      <c r="AH642" s="33"/>
      <c r="AI642" s="33"/>
    </row>
    <row r="643" spans="1:35" s="2" customFormat="1" ht="20" customHeight="1" x14ac:dyDescent="0.15">
      <c r="A643" s="8">
        <v>6</v>
      </c>
      <c r="B643" s="8">
        <v>0</v>
      </c>
      <c r="C643" s="23" t="s">
        <v>77</v>
      </c>
      <c r="D643" s="8">
        <v>5</v>
      </c>
      <c r="E643" s="10" t="str">
        <f>VLOOKUP(data!F325, avatar_ref!$A$1:$D$31, 4, FALSE)</f>
        <v>Gemma</v>
      </c>
      <c r="F643" s="11" t="s">
        <v>216</v>
      </c>
      <c r="G643" s="11" t="s">
        <v>209</v>
      </c>
      <c r="H643" s="14" t="s">
        <v>119</v>
      </c>
      <c r="I643" s="15" t="str">
        <f>VLOOKUP(data!K325, avatar_ref!$A$1:$D$31, 2, FALSE)</f>
        <v>m</v>
      </c>
      <c r="J643" s="15" t="str">
        <f>VLOOKUP(data!K325, avatar_ref!$A$1:$D$31, 3, FALSE)</f>
        <v>white</v>
      </c>
      <c r="K643" s="14" t="s">
        <v>123</v>
      </c>
      <c r="L643" s="19" t="s">
        <v>76</v>
      </c>
      <c r="M643" s="20" t="str">
        <f>IF(L643="other",VLOOKUP(data!P325, avatar_ref!$A$1:$D$31, 4, FALSE),VLOOKUP(data!F325,avatar_ref!$A$1:$D$31, 4,FALSE))</f>
        <v>Gemma</v>
      </c>
      <c r="N643" s="20" t="str">
        <f>IF(L643="other",VLOOKUP(data!P325, avatar_ref!$A$1:$D$31, 2, FALSE),VLOOKUP(data!F325,avatar_ref!$A$1:$D$31, 2,FALSE))</f>
        <v>f</v>
      </c>
      <c r="O643" s="20" t="str">
        <f>IF(L643="other",VLOOKUP(data!P325, avatar_ref!$A$1:$D$31, 3, FALSE),VLOOKUP(data!F325,avatar_ref!$A$1:$D$31, 3,FALSE))</f>
        <v>black</v>
      </c>
      <c r="P643" s="19" t="s">
        <v>165</v>
      </c>
      <c r="Q643" s="27">
        <v>1</v>
      </c>
      <c r="R643" s="27">
        <v>1</v>
      </c>
      <c r="S643" s="28" t="s">
        <v>47</v>
      </c>
      <c r="T643" s="28" t="s">
        <v>48</v>
      </c>
      <c r="U643" s="28" t="s">
        <v>47</v>
      </c>
      <c r="V643" s="28" t="s">
        <v>47</v>
      </c>
      <c r="W643" s="28" t="s">
        <v>48</v>
      </c>
      <c r="X643" s="30">
        <v>10</v>
      </c>
      <c r="Y643" s="30">
        <f>IF(Q643=1,100-X643,X643)</f>
        <v>90</v>
      </c>
      <c r="Z643" s="31" t="s">
        <v>47</v>
      </c>
      <c r="AA643" s="30" t="b">
        <v>1</v>
      </c>
      <c r="AB643" s="30" t="b">
        <v>1</v>
      </c>
      <c r="AC643" s="25">
        <v>1682619209960</v>
      </c>
      <c r="AD643" s="25">
        <v>1682619240190</v>
      </c>
      <c r="AE643" s="25">
        <v>1682619380108</v>
      </c>
      <c r="AF643" s="25">
        <v>1682619389328</v>
      </c>
      <c r="AG643" s="33"/>
      <c r="AH643" s="33"/>
      <c r="AI643" s="33"/>
    </row>
    <row r="644" spans="1:35" s="2" customFormat="1" ht="20" customHeight="1" x14ac:dyDescent="0.15">
      <c r="A644" s="8">
        <v>6</v>
      </c>
      <c r="B644" s="8">
        <v>0</v>
      </c>
      <c r="C644" s="23" t="s">
        <v>77</v>
      </c>
      <c r="D644" s="8">
        <v>6</v>
      </c>
      <c r="E644" s="10" t="str">
        <f>VLOOKUP(data!F326, avatar_ref!$A$1:$D$31, 4, FALSE)</f>
        <v>Gemma</v>
      </c>
      <c r="F644" s="11" t="s">
        <v>216</v>
      </c>
      <c r="G644" s="11" t="s">
        <v>209</v>
      </c>
      <c r="H644" s="14" t="s">
        <v>119</v>
      </c>
      <c r="I644" s="15" t="str">
        <f>VLOOKUP(data!K326, avatar_ref!$A$1:$D$31, 2, FALSE)</f>
        <v>m</v>
      </c>
      <c r="J644" s="15" t="str">
        <f>VLOOKUP(data!K326, avatar_ref!$A$1:$D$31, 3, FALSE)</f>
        <v>white</v>
      </c>
      <c r="K644" s="14" t="s">
        <v>123</v>
      </c>
      <c r="L644" s="19" t="s">
        <v>76</v>
      </c>
      <c r="M644" s="20" t="str">
        <f>IF(L644="other",VLOOKUP(data!P326, avatar_ref!$A$1:$D$31, 4, FALSE),VLOOKUP(data!F326,avatar_ref!$A$1:$D$31, 4,FALSE))</f>
        <v>Gemma</v>
      </c>
      <c r="N644" s="20" t="str">
        <f>IF(L644="other",VLOOKUP(data!P326, avatar_ref!$A$1:$D$31, 2, FALSE),VLOOKUP(data!F326,avatar_ref!$A$1:$D$31, 2,FALSE))</f>
        <v>f</v>
      </c>
      <c r="O644" s="20" t="str">
        <f>IF(L644="other",VLOOKUP(data!P326, avatar_ref!$A$1:$D$31, 3, FALSE),VLOOKUP(data!F326,avatar_ref!$A$1:$D$31, 3,FALSE))</f>
        <v>black</v>
      </c>
      <c r="P644" s="19" t="s">
        <v>165</v>
      </c>
      <c r="Q644" s="27">
        <v>1</v>
      </c>
      <c r="R644" s="27">
        <v>0</v>
      </c>
      <c r="S644" s="28" t="s">
        <v>39</v>
      </c>
      <c r="T644" s="28" t="s">
        <v>40</v>
      </c>
      <c r="U644" s="28" t="s">
        <v>40</v>
      </c>
      <c r="V644" s="28" t="s">
        <v>39</v>
      </c>
      <c r="W644" s="28" t="s">
        <v>40</v>
      </c>
      <c r="X644" s="30">
        <v>50</v>
      </c>
      <c r="Y644" s="30">
        <f>IF(Q644=1,100-X644,X644)</f>
        <v>50</v>
      </c>
      <c r="Z644" s="31" t="s">
        <v>40</v>
      </c>
      <c r="AA644" s="30" t="b">
        <v>0</v>
      </c>
      <c r="AB644" s="30" t="b">
        <v>1</v>
      </c>
      <c r="AC644" s="25">
        <v>1682619209960</v>
      </c>
      <c r="AD644" s="25">
        <v>1682619240190</v>
      </c>
      <c r="AE644" s="25">
        <v>1682619390314</v>
      </c>
      <c r="AF644" s="25">
        <v>1682619394477</v>
      </c>
      <c r="AG644" s="33"/>
      <c r="AH644" s="33"/>
      <c r="AI644" s="33"/>
    </row>
    <row r="645" spans="1:35" s="2" customFormat="1" ht="20" customHeight="1" x14ac:dyDescent="0.15">
      <c r="A645" s="8">
        <v>6</v>
      </c>
      <c r="B645" s="8">
        <v>0</v>
      </c>
      <c r="C645" s="23" t="s">
        <v>77</v>
      </c>
      <c r="D645" s="8">
        <v>7</v>
      </c>
      <c r="E645" s="10" t="str">
        <f>VLOOKUP(data!F327, avatar_ref!$A$1:$D$31, 4, FALSE)</f>
        <v>Gemma</v>
      </c>
      <c r="F645" s="11" t="s">
        <v>216</v>
      </c>
      <c r="G645" s="11" t="s">
        <v>209</v>
      </c>
      <c r="H645" s="14" t="s">
        <v>119</v>
      </c>
      <c r="I645" s="15" t="str">
        <f>VLOOKUP(data!K327, avatar_ref!$A$1:$D$31, 2, FALSE)</f>
        <v>m</v>
      </c>
      <c r="J645" s="15" t="str">
        <f>VLOOKUP(data!K327, avatar_ref!$A$1:$D$31, 3, FALSE)</f>
        <v>white</v>
      </c>
      <c r="K645" s="14" t="s">
        <v>123</v>
      </c>
      <c r="L645" s="19" t="s">
        <v>76</v>
      </c>
      <c r="M645" s="20" t="str">
        <f>IF(L645="other",VLOOKUP(data!P327, avatar_ref!$A$1:$D$31, 4, FALSE),VLOOKUP(data!F327,avatar_ref!$A$1:$D$31, 4,FALSE))</f>
        <v>Gemma</v>
      </c>
      <c r="N645" s="20" t="str">
        <f>IF(L645="other",VLOOKUP(data!P327, avatar_ref!$A$1:$D$31, 2, FALSE),VLOOKUP(data!F327,avatar_ref!$A$1:$D$31, 2,FALSE))</f>
        <v>f</v>
      </c>
      <c r="O645" s="20" t="str">
        <f>IF(L645="other",VLOOKUP(data!P327, avatar_ref!$A$1:$D$31, 3, FALSE),VLOOKUP(data!F327,avatar_ref!$A$1:$D$31, 3,FALSE))</f>
        <v>black</v>
      </c>
      <c r="P645" s="19" t="s">
        <v>165</v>
      </c>
      <c r="Q645" s="27">
        <v>0</v>
      </c>
      <c r="R645" s="27">
        <v>0</v>
      </c>
      <c r="S645" s="28" t="s">
        <v>73</v>
      </c>
      <c r="T645" s="28" t="s">
        <v>74</v>
      </c>
      <c r="U645" s="28" t="s">
        <v>74</v>
      </c>
      <c r="V645" s="28" t="s">
        <v>74</v>
      </c>
      <c r="W645" s="28" t="s">
        <v>73</v>
      </c>
      <c r="X645" s="30">
        <v>69</v>
      </c>
      <c r="Y645" s="30">
        <f>IF(Q645=1,100-X645,X645)</f>
        <v>69</v>
      </c>
      <c r="Z645" s="31" t="s">
        <v>73</v>
      </c>
      <c r="AA645" s="30" t="b">
        <v>1</v>
      </c>
      <c r="AB645" s="30" t="b">
        <v>0</v>
      </c>
      <c r="AC645" s="25">
        <v>1682619209960</v>
      </c>
      <c r="AD645" s="25">
        <v>1682619240190</v>
      </c>
      <c r="AE645" s="25">
        <v>1682619395445</v>
      </c>
      <c r="AF645" s="25">
        <v>1682619400956</v>
      </c>
      <c r="AG645" s="33"/>
      <c r="AH645" s="33"/>
      <c r="AI645" s="33"/>
    </row>
    <row r="646" spans="1:35" s="2" customFormat="1" ht="20" customHeight="1" x14ac:dyDescent="0.15">
      <c r="A646" s="8">
        <v>6</v>
      </c>
      <c r="B646" s="8">
        <v>0</v>
      </c>
      <c r="C646" s="23" t="s">
        <v>77</v>
      </c>
      <c r="D646" s="8">
        <v>8</v>
      </c>
      <c r="E646" s="10" t="str">
        <f>VLOOKUP(data!F328, avatar_ref!$A$1:$D$31, 4, FALSE)</f>
        <v>Gemma</v>
      </c>
      <c r="F646" s="11" t="s">
        <v>216</v>
      </c>
      <c r="G646" s="11" t="s">
        <v>209</v>
      </c>
      <c r="H646" s="14" t="s">
        <v>119</v>
      </c>
      <c r="I646" s="15" t="str">
        <f>VLOOKUP(data!K328, avatar_ref!$A$1:$D$31, 2, FALSE)</f>
        <v>m</v>
      </c>
      <c r="J646" s="15" t="str">
        <f>VLOOKUP(data!K328, avatar_ref!$A$1:$D$31, 3, FALSE)</f>
        <v>white</v>
      </c>
      <c r="K646" s="14" t="s">
        <v>123</v>
      </c>
      <c r="L646" s="19" t="s">
        <v>76</v>
      </c>
      <c r="M646" s="20" t="str">
        <f>IF(L646="other",VLOOKUP(data!P328, avatar_ref!$A$1:$D$31, 4, FALSE),VLOOKUP(data!F328,avatar_ref!$A$1:$D$31, 4,FALSE))</f>
        <v>Gemma</v>
      </c>
      <c r="N646" s="20" t="str">
        <f>IF(L646="other",VLOOKUP(data!P328, avatar_ref!$A$1:$D$31, 2, FALSE),VLOOKUP(data!F328,avatar_ref!$A$1:$D$31, 2,FALSE))</f>
        <v>f</v>
      </c>
      <c r="O646" s="20" t="str">
        <f>IF(L646="other",VLOOKUP(data!P328, avatar_ref!$A$1:$D$31, 3, FALSE),VLOOKUP(data!F328,avatar_ref!$A$1:$D$31, 3,FALSE))</f>
        <v>black</v>
      </c>
      <c r="P646" s="19" t="s">
        <v>165</v>
      </c>
      <c r="Q646" s="27">
        <v>0</v>
      </c>
      <c r="R646" s="27">
        <v>0</v>
      </c>
      <c r="S646" s="28" t="s">
        <v>65</v>
      </c>
      <c r="T646" s="28" t="s">
        <v>66</v>
      </c>
      <c r="U646" s="28" t="s">
        <v>66</v>
      </c>
      <c r="V646" s="28" t="s">
        <v>66</v>
      </c>
      <c r="W646" s="28" t="s">
        <v>65</v>
      </c>
      <c r="X646" s="30">
        <v>34</v>
      </c>
      <c r="Y646" s="30">
        <f>IF(Q646=1,100-X646,X646)</f>
        <v>34</v>
      </c>
      <c r="Z646" s="31" t="s">
        <v>66</v>
      </c>
      <c r="AA646" s="30" t="b">
        <v>0</v>
      </c>
      <c r="AB646" s="30" t="b">
        <v>1</v>
      </c>
      <c r="AC646" s="25">
        <v>1682619209960</v>
      </c>
      <c r="AD646" s="25">
        <v>1682619240190</v>
      </c>
      <c r="AE646" s="25">
        <v>1682619402022</v>
      </c>
      <c r="AF646" s="25">
        <v>1682619408531</v>
      </c>
      <c r="AG646" s="33"/>
      <c r="AH646" s="33"/>
      <c r="AI646" s="33"/>
    </row>
    <row r="647" spans="1:35" s="2" customFormat="1" ht="20" customHeight="1" x14ac:dyDescent="0.15">
      <c r="A647" s="8">
        <v>6</v>
      </c>
      <c r="B647" s="8">
        <v>0</v>
      </c>
      <c r="C647" s="23" t="s">
        <v>77</v>
      </c>
      <c r="D647" s="8">
        <v>9</v>
      </c>
      <c r="E647" s="10" t="str">
        <f>VLOOKUP(data!F329, avatar_ref!$A$1:$D$31, 4, FALSE)</f>
        <v>Gemma</v>
      </c>
      <c r="F647" s="11" t="s">
        <v>216</v>
      </c>
      <c r="G647" s="11" t="s">
        <v>209</v>
      </c>
      <c r="H647" s="14" t="s">
        <v>119</v>
      </c>
      <c r="I647" s="15" t="str">
        <f>VLOOKUP(data!K329, avatar_ref!$A$1:$D$31, 2, FALSE)</f>
        <v>m</v>
      </c>
      <c r="J647" s="15" t="str">
        <f>VLOOKUP(data!K329, avatar_ref!$A$1:$D$31, 3, FALSE)</f>
        <v>white</v>
      </c>
      <c r="K647" s="14" t="s">
        <v>123</v>
      </c>
      <c r="L647" s="19" t="s">
        <v>76</v>
      </c>
      <c r="M647" s="20" t="str">
        <f>IF(L647="other",VLOOKUP(data!P329, avatar_ref!$A$1:$D$31, 4, FALSE),VLOOKUP(data!F329,avatar_ref!$A$1:$D$31, 4,FALSE))</f>
        <v>Gemma</v>
      </c>
      <c r="N647" s="20" t="str">
        <f>IF(L647="other",VLOOKUP(data!P329, avatar_ref!$A$1:$D$31, 2, FALSE),VLOOKUP(data!F329,avatar_ref!$A$1:$D$31, 2,FALSE))</f>
        <v>f</v>
      </c>
      <c r="O647" s="20" t="str">
        <f>IF(L647="other",VLOOKUP(data!P329, avatar_ref!$A$1:$D$31, 3, FALSE),VLOOKUP(data!F329,avatar_ref!$A$1:$D$31, 3,FALSE))</f>
        <v>black</v>
      </c>
      <c r="P647" s="19" t="s">
        <v>165</v>
      </c>
      <c r="Q647" s="27">
        <v>0</v>
      </c>
      <c r="R647" s="27">
        <v>0</v>
      </c>
      <c r="S647" s="28" t="s">
        <v>37</v>
      </c>
      <c r="T647" s="28" t="s">
        <v>38</v>
      </c>
      <c r="U647" s="28" t="s">
        <v>38</v>
      </c>
      <c r="V647" s="28" t="s">
        <v>38</v>
      </c>
      <c r="W647" s="28" t="s">
        <v>37</v>
      </c>
      <c r="X647" s="30">
        <v>29</v>
      </c>
      <c r="Y647" s="30">
        <f>IF(Q647=1,100-X647,X647)</f>
        <v>29</v>
      </c>
      <c r="Z647" s="31" t="s">
        <v>38</v>
      </c>
      <c r="AA647" s="30" t="b">
        <v>0</v>
      </c>
      <c r="AB647" s="30" t="b">
        <v>1</v>
      </c>
      <c r="AC647" s="25">
        <v>1682619209960</v>
      </c>
      <c r="AD647" s="25">
        <v>1682619240190</v>
      </c>
      <c r="AE647" s="25">
        <v>1682619409535</v>
      </c>
      <c r="AF647" s="25">
        <v>1682619416711</v>
      </c>
      <c r="AG647" s="33"/>
      <c r="AH647" s="33"/>
      <c r="AI647" s="33"/>
    </row>
    <row r="648" spans="1:35" s="2" customFormat="1" ht="20" customHeight="1" x14ac:dyDescent="0.15">
      <c r="A648" s="8">
        <v>6</v>
      </c>
      <c r="B648" s="8">
        <v>0</v>
      </c>
      <c r="C648" s="23" t="s">
        <v>77</v>
      </c>
      <c r="D648" s="8">
        <v>10</v>
      </c>
      <c r="E648" s="10" t="str">
        <f>VLOOKUP(data!F330, avatar_ref!$A$1:$D$31, 4, FALSE)</f>
        <v>Gemma</v>
      </c>
      <c r="F648" s="11" t="s">
        <v>216</v>
      </c>
      <c r="G648" s="11" t="s">
        <v>209</v>
      </c>
      <c r="H648" s="14" t="s">
        <v>119</v>
      </c>
      <c r="I648" s="15" t="str">
        <f>VLOOKUP(data!K330, avatar_ref!$A$1:$D$31, 2, FALSE)</f>
        <v>m</v>
      </c>
      <c r="J648" s="15" t="str">
        <f>VLOOKUP(data!K330, avatar_ref!$A$1:$D$31, 3, FALSE)</f>
        <v>white</v>
      </c>
      <c r="K648" s="14" t="s">
        <v>123</v>
      </c>
      <c r="L648" s="19" t="s">
        <v>76</v>
      </c>
      <c r="M648" s="20" t="str">
        <f>IF(L648="other",VLOOKUP(data!P330, avatar_ref!$A$1:$D$31, 4, FALSE),VLOOKUP(data!F330,avatar_ref!$A$1:$D$31, 4,FALSE))</f>
        <v>Gemma</v>
      </c>
      <c r="N648" s="20" t="str">
        <f>IF(L648="other",VLOOKUP(data!P330, avatar_ref!$A$1:$D$31, 2, FALSE),VLOOKUP(data!F330,avatar_ref!$A$1:$D$31, 2,FALSE))</f>
        <v>f</v>
      </c>
      <c r="O648" s="20" t="str">
        <f>IF(L648="other",VLOOKUP(data!P330, avatar_ref!$A$1:$D$31, 3, FALSE),VLOOKUP(data!F330,avatar_ref!$A$1:$D$31, 3,FALSE))</f>
        <v>black</v>
      </c>
      <c r="P648" s="19" t="s">
        <v>165</v>
      </c>
      <c r="Q648" s="27">
        <v>0</v>
      </c>
      <c r="R648" s="27">
        <v>0</v>
      </c>
      <c r="S648" s="28" t="s">
        <v>69</v>
      </c>
      <c r="T648" s="28" t="s">
        <v>70</v>
      </c>
      <c r="U648" s="28" t="s">
        <v>70</v>
      </c>
      <c r="V648" s="28" t="s">
        <v>70</v>
      </c>
      <c r="W648" s="28" t="s">
        <v>69</v>
      </c>
      <c r="X648" s="30">
        <v>42</v>
      </c>
      <c r="Y648" s="30">
        <f>IF(Q648=1,100-X648,X648)</f>
        <v>42</v>
      </c>
      <c r="Z648" s="31" t="s">
        <v>70</v>
      </c>
      <c r="AA648" s="30" t="b">
        <v>0</v>
      </c>
      <c r="AB648" s="30" t="b">
        <v>1</v>
      </c>
      <c r="AC648" s="25">
        <v>1682619209960</v>
      </c>
      <c r="AD648" s="25">
        <v>1682619240190</v>
      </c>
      <c r="AE648" s="25">
        <v>1682619417714</v>
      </c>
      <c r="AF648" s="25">
        <v>1682619423657</v>
      </c>
      <c r="AG648" s="33"/>
      <c r="AH648" s="33"/>
      <c r="AI648" s="33"/>
    </row>
    <row r="649" spans="1:35" s="2" customFormat="1" ht="20" customHeight="1" x14ac:dyDescent="0.15">
      <c r="A649" s="8">
        <v>6</v>
      </c>
      <c r="B649" s="8">
        <v>0</v>
      </c>
      <c r="C649" s="23" t="s">
        <v>77</v>
      </c>
      <c r="D649" s="8">
        <v>11</v>
      </c>
      <c r="E649" s="10" t="str">
        <f>VLOOKUP(data!F331, avatar_ref!$A$1:$D$31, 4, FALSE)</f>
        <v>Gemma</v>
      </c>
      <c r="F649" s="11" t="s">
        <v>216</v>
      </c>
      <c r="G649" s="11" t="s">
        <v>209</v>
      </c>
      <c r="H649" s="14" t="s">
        <v>119</v>
      </c>
      <c r="I649" s="15" t="str">
        <f>VLOOKUP(data!K331, avatar_ref!$A$1:$D$31, 2, FALSE)</f>
        <v>m</v>
      </c>
      <c r="J649" s="15" t="str">
        <f>VLOOKUP(data!K331, avatar_ref!$A$1:$D$31, 3, FALSE)</f>
        <v>white</v>
      </c>
      <c r="K649" s="14" t="s">
        <v>123</v>
      </c>
      <c r="L649" s="19" t="s">
        <v>76</v>
      </c>
      <c r="M649" s="20" t="str">
        <f>IF(L649="other",VLOOKUP(data!P331, avatar_ref!$A$1:$D$31, 4, FALSE),VLOOKUP(data!F331,avatar_ref!$A$1:$D$31, 4,FALSE))</f>
        <v>Gemma</v>
      </c>
      <c r="N649" s="20" t="str">
        <f>IF(L649="other",VLOOKUP(data!P331, avatar_ref!$A$1:$D$31, 2, FALSE),VLOOKUP(data!F331,avatar_ref!$A$1:$D$31, 2,FALSE))</f>
        <v>f</v>
      </c>
      <c r="O649" s="20" t="str">
        <f>IF(L649="other",VLOOKUP(data!P331, avatar_ref!$A$1:$D$31, 3, FALSE),VLOOKUP(data!F331,avatar_ref!$A$1:$D$31, 3,FALSE))</f>
        <v>black</v>
      </c>
      <c r="P649" s="19" t="s">
        <v>165</v>
      </c>
      <c r="Q649" s="27">
        <v>0</v>
      </c>
      <c r="R649" s="27">
        <v>1</v>
      </c>
      <c r="S649" s="28" t="s">
        <v>71</v>
      </c>
      <c r="T649" s="28" t="s">
        <v>72</v>
      </c>
      <c r="U649" s="28" t="s">
        <v>71</v>
      </c>
      <c r="V649" s="28" t="s">
        <v>72</v>
      </c>
      <c r="W649" s="28" t="s">
        <v>71</v>
      </c>
      <c r="X649" s="30">
        <v>64</v>
      </c>
      <c r="Y649" s="30">
        <f>IF(Q649=1,100-X649,X649)</f>
        <v>64</v>
      </c>
      <c r="Z649" s="31" t="s">
        <v>71</v>
      </c>
      <c r="AA649" s="30" t="b">
        <v>1</v>
      </c>
      <c r="AB649" s="30" t="b">
        <v>1</v>
      </c>
      <c r="AC649" s="25">
        <v>1682619209960</v>
      </c>
      <c r="AD649" s="25">
        <v>1682619240190</v>
      </c>
      <c r="AE649" s="25">
        <v>1682619424472</v>
      </c>
      <c r="AF649" s="25">
        <v>1682619431050</v>
      </c>
      <c r="AG649" s="33"/>
      <c r="AH649" s="33"/>
      <c r="AI649" s="33"/>
    </row>
    <row r="650" spans="1:35" s="2" customFormat="1" ht="20" customHeight="1" x14ac:dyDescent="0.15">
      <c r="A650" s="8">
        <v>6</v>
      </c>
      <c r="B650" s="8">
        <v>0</v>
      </c>
      <c r="C650" s="23" t="s">
        <v>77</v>
      </c>
      <c r="D650" s="8">
        <v>12</v>
      </c>
      <c r="E650" s="10" t="str">
        <f>VLOOKUP(data!F332, avatar_ref!$A$1:$D$31, 4, FALSE)</f>
        <v>Gemma</v>
      </c>
      <c r="F650" s="11" t="s">
        <v>216</v>
      </c>
      <c r="G650" s="11" t="s">
        <v>209</v>
      </c>
      <c r="H650" s="14" t="s">
        <v>119</v>
      </c>
      <c r="I650" s="15" t="str">
        <f>VLOOKUP(data!K332, avatar_ref!$A$1:$D$31, 2, FALSE)</f>
        <v>m</v>
      </c>
      <c r="J650" s="15" t="str">
        <f>VLOOKUP(data!K332, avatar_ref!$A$1:$D$31, 3, FALSE)</f>
        <v>white</v>
      </c>
      <c r="K650" s="14" t="s">
        <v>123</v>
      </c>
      <c r="L650" s="19" t="s">
        <v>76</v>
      </c>
      <c r="M650" s="20" t="str">
        <f>IF(L650="other",VLOOKUP(data!P332, avatar_ref!$A$1:$D$31, 4, FALSE),VLOOKUP(data!F332,avatar_ref!$A$1:$D$31, 4,FALSE))</f>
        <v>Gemma</v>
      </c>
      <c r="N650" s="20" t="str">
        <f>IF(L650="other",VLOOKUP(data!P332, avatar_ref!$A$1:$D$31, 2, FALSE),VLOOKUP(data!F332,avatar_ref!$A$1:$D$31, 2,FALSE))</f>
        <v>f</v>
      </c>
      <c r="O650" s="20" t="str">
        <f>IF(L650="other",VLOOKUP(data!P332, avatar_ref!$A$1:$D$31, 3, FALSE),VLOOKUP(data!F332,avatar_ref!$A$1:$D$31, 3,FALSE))</f>
        <v>black</v>
      </c>
      <c r="P650" s="19" t="s">
        <v>165</v>
      </c>
      <c r="Q650" s="27">
        <v>0</v>
      </c>
      <c r="R650" s="27">
        <v>1</v>
      </c>
      <c r="S650" s="28" t="s">
        <v>51</v>
      </c>
      <c r="T650" s="28" t="s">
        <v>52</v>
      </c>
      <c r="U650" s="28" t="s">
        <v>51</v>
      </c>
      <c r="V650" s="28" t="s">
        <v>52</v>
      </c>
      <c r="W650" s="28" t="s">
        <v>51</v>
      </c>
      <c r="X650" s="30">
        <v>36</v>
      </c>
      <c r="Y650" s="30">
        <f>IF(Q650=1,100-X650,X650)</f>
        <v>36</v>
      </c>
      <c r="Z650" s="31" t="s">
        <v>52</v>
      </c>
      <c r="AA650" s="30" t="b">
        <v>0</v>
      </c>
      <c r="AB650" s="30" t="b">
        <v>0</v>
      </c>
      <c r="AC650" s="25">
        <v>1682619209960</v>
      </c>
      <c r="AD650" s="25">
        <v>1682619240190</v>
      </c>
      <c r="AE650" s="25">
        <v>1682619432287</v>
      </c>
      <c r="AF650" s="25">
        <v>1682619438477</v>
      </c>
      <c r="AG650" s="33"/>
      <c r="AH650" s="33"/>
      <c r="AI650" s="33"/>
    </row>
    <row r="651" spans="1:35" s="2" customFormat="1" ht="20" customHeight="1" x14ac:dyDescent="0.15">
      <c r="A651" s="8">
        <v>6</v>
      </c>
      <c r="B651" s="8">
        <v>0</v>
      </c>
      <c r="C651" s="23" t="s">
        <v>77</v>
      </c>
      <c r="D651" s="8">
        <v>13</v>
      </c>
      <c r="E651" s="10" t="str">
        <f>VLOOKUP(data!F333, avatar_ref!$A$1:$D$31, 4, FALSE)</f>
        <v>Gemma</v>
      </c>
      <c r="F651" s="11" t="s">
        <v>216</v>
      </c>
      <c r="G651" s="11" t="s">
        <v>209</v>
      </c>
      <c r="H651" s="14" t="s">
        <v>119</v>
      </c>
      <c r="I651" s="15" t="str">
        <f>VLOOKUP(data!K333, avatar_ref!$A$1:$D$31, 2, FALSE)</f>
        <v>m</v>
      </c>
      <c r="J651" s="15" t="str">
        <f>VLOOKUP(data!K333, avatar_ref!$A$1:$D$31, 3, FALSE)</f>
        <v>white</v>
      </c>
      <c r="K651" s="14" t="s">
        <v>123</v>
      </c>
      <c r="L651" s="19" t="s">
        <v>76</v>
      </c>
      <c r="M651" s="20" t="str">
        <f>IF(L651="other",VLOOKUP(data!P333, avatar_ref!$A$1:$D$31, 4, FALSE),VLOOKUP(data!F333,avatar_ref!$A$1:$D$31, 4,FALSE))</f>
        <v>Gemma</v>
      </c>
      <c r="N651" s="20" t="str">
        <f>IF(L651="other",VLOOKUP(data!P333, avatar_ref!$A$1:$D$31, 2, FALSE),VLOOKUP(data!F333,avatar_ref!$A$1:$D$31, 2,FALSE))</f>
        <v>f</v>
      </c>
      <c r="O651" s="20" t="str">
        <f>IF(L651="other",VLOOKUP(data!P333, avatar_ref!$A$1:$D$31, 3, FALSE),VLOOKUP(data!F333,avatar_ref!$A$1:$D$31, 3,FALSE))</f>
        <v>black</v>
      </c>
      <c r="P651" s="19" t="s">
        <v>165</v>
      </c>
      <c r="Q651" s="27">
        <v>1</v>
      </c>
      <c r="R651" s="27">
        <v>0</v>
      </c>
      <c r="S651" s="28" t="s">
        <v>41</v>
      </c>
      <c r="T651" s="28" t="s">
        <v>42</v>
      </c>
      <c r="U651" s="28" t="s">
        <v>42</v>
      </c>
      <c r="V651" s="28" t="s">
        <v>41</v>
      </c>
      <c r="W651" s="28" t="s">
        <v>42</v>
      </c>
      <c r="X651" s="30">
        <v>22</v>
      </c>
      <c r="Y651" s="30">
        <f>IF(Q651=1,100-X651,X651)</f>
        <v>78</v>
      </c>
      <c r="Z651" s="31" t="s">
        <v>41</v>
      </c>
      <c r="AA651" s="30" t="b">
        <v>1</v>
      </c>
      <c r="AB651" s="30" t="b">
        <v>0</v>
      </c>
      <c r="AC651" s="25">
        <v>1682619209960</v>
      </c>
      <c r="AD651" s="25">
        <v>1682619240190</v>
      </c>
      <c r="AE651" s="25">
        <v>1682619439181</v>
      </c>
      <c r="AF651" s="25">
        <v>1682619448855</v>
      </c>
      <c r="AG651" s="33"/>
      <c r="AH651" s="33"/>
      <c r="AI651" s="33"/>
    </row>
    <row r="652" spans="1:35" s="2" customFormat="1" ht="20" customHeight="1" x14ac:dyDescent="0.15">
      <c r="A652" s="8">
        <v>6</v>
      </c>
      <c r="B652" s="8">
        <v>0</v>
      </c>
      <c r="C652" s="23" t="s">
        <v>77</v>
      </c>
      <c r="D652" s="8">
        <v>14</v>
      </c>
      <c r="E652" s="10" t="str">
        <f>VLOOKUP(data!F334, avatar_ref!$A$1:$D$31, 4, FALSE)</f>
        <v>Gemma</v>
      </c>
      <c r="F652" s="11" t="s">
        <v>216</v>
      </c>
      <c r="G652" s="11" t="s">
        <v>209</v>
      </c>
      <c r="H652" s="14" t="s">
        <v>119</v>
      </c>
      <c r="I652" s="15" t="str">
        <f>VLOOKUP(data!K334, avatar_ref!$A$1:$D$31, 2, FALSE)</f>
        <v>m</v>
      </c>
      <c r="J652" s="15" t="str">
        <f>VLOOKUP(data!K334, avatar_ref!$A$1:$D$31, 3, FALSE)</f>
        <v>white</v>
      </c>
      <c r="K652" s="14" t="s">
        <v>123</v>
      </c>
      <c r="L652" s="19" t="s">
        <v>76</v>
      </c>
      <c r="M652" s="20" t="str">
        <f>IF(L652="other",VLOOKUP(data!P334, avatar_ref!$A$1:$D$31, 4, FALSE),VLOOKUP(data!F334,avatar_ref!$A$1:$D$31, 4,FALSE))</f>
        <v>Gemma</v>
      </c>
      <c r="N652" s="20" t="str">
        <f>IF(L652="other",VLOOKUP(data!P334, avatar_ref!$A$1:$D$31, 2, FALSE),VLOOKUP(data!F334,avatar_ref!$A$1:$D$31, 2,FALSE))</f>
        <v>f</v>
      </c>
      <c r="O652" s="20" t="str">
        <f>IF(L652="other",VLOOKUP(data!P334, avatar_ref!$A$1:$D$31, 3, FALSE),VLOOKUP(data!F334,avatar_ref!$A$1:$D$31, 3,FALSE))</f>
        <v>black</v>
      </c>
      <c r="P652" s="19" t="s">
        <v>165</v>
      </c>
      <c r="Q652" s="27">
        <v>0</v>
      </c>
      <c r="R652" s="27">
        <v>0</v>
      </c>
      <c r="S652" s="28" t="s">
        <v>59</v>
      </c>
      <c r="T652" s="28" t="s">
        <v>60</v>
      </c>
      <c r="U652" s="28" t="s">
        <v>60</v>
      </c>
      <c r="V652" s="28" t="s">
        <v>60</v>
      </c>
      <c r="W652" s="28" t="s">
        <v>59</v>
      </c>
      <c r="X652" s="30">
        <v>48</v>
      </c>
      <c r="Y652" s="30">
        <f>IF(Q652=1,100-X652,X652)</f>
        <v>48</v>
      </c>
      <c r="Z652" s="31" t="s">
        <v>60</v>
      </c>
      <c r="AA652" s="30" t="b">
        <v>0</v>
      </c>
      <c r="AB652" s="30" t="b">
        <v>1</v>
      </c>
      <c r="AC652" s="25">
        <v>1682619209960</v>
      </c>
      <c r="AD652" s="25">
        <v>1682619240190</v>
      </c>
      <c r="AE652" s="25">
        <v>1682619449575</v>
      </c>
      <c r="AF652" s="25">
        <v>1682619455601</v>
      </c>
      <c r="AG652" s="33"/>
      <c r="AH652" s="33"/>
      <c r="AI652" s="33"/>
    </row>
    <row r="653" spans="1:35" s="2" customFormat="1" ht="20" customHeight="1" x14ac:dyDescent="0.15">
      <c r="A653" s="8">
        <v>6</v>
      </c>
      <c r="B653" s="8">
        <v>0</v>
      </c>
      <c r="C653" s="23" t="s">
        <v>77</v>
      </c>
      <c r="D653" s="8">
        <v>15</v>
      </c>
      <c r="E653" s="10" t="str">
        <f>VLOOKUP(data!F335, avatar_ref!$A$1:$D$31, 4, FALSE)</f>
        <v>Gemma</v>
      </c>
      <c r="F653" s="11" t="s">
        <v>216</v>
      </c>
      <c r="G653" s="11" t="s">
        <v>209</v>
      </c>
      <c r="H653" s="14" t="s">
        <v>119</v>
      </c>
      <c r="I653" s="15" t="str">
        <f>VLOOKUP(data!K335, avatar_ref!$A$1:$D$31, 2, FALSE)</f>
        <v>m</v>
      </c>
      <c r="J653" s="15" t="str">
        <f>VLOOKUP(data!K335, avatar_ref!$A$1:$D$31, 3, FALSE)</f>
        <v>white</v>
      </c>
      <c r="K653" s="14" t="s">
        <v>123</v>
      </c>
      <c r="L653" s="19" t="s">
        <v>76</v>
      </c>
      <c r="M653" s="20" t="str">
        <f>IF(L653="other",VLOOKUP(data!P335, avatar_ref!$A$1:$D$31, 4, FALSE),VLOOKUP(data!F335,avatar_ref!$A$1:$D$31, 4,FALSE))</f>
        <v>Gemma</v>
      </c>
      <c r="N653" s="20" t="str">
        <f>IF(L653="other",VLOOKUP(data!P335, avatar_ref!$A$1:$D$31, 2, FALSE),VLOOKUP(data!F335,avatar_ref!$A$1:$D$31, 2,FALSE))</f>
        <v>f</v>
      </c>
      <c r="O653" s="20" t="str">
        <f>IF(L653="other",VLOOKUP(data!P335, avatar_ref!$A$1:$D$31, 3, FALSE),VLOOKUP(data!F335,avatar_ref!$A$1:$D$31, 3,FALSE))</f>
        <v>black</v>
      </c>
      <c r="P653" s="19" t="s">
        <v>165</v>
      </c>
      <c r="Q653" s="27">
        <v>1</v>
      </c>
      <c r="R653" s="27">
        <v>1</v>
      </c>
      <c r="S653" s="28" t="s">
        <v>49</v>
      </c>
      <c r="T653" s="28" t="s">
        <v>50</v>
      </c>
      <c r="U653" s="28" t="s">
        <v>49</v>
      </c>
      <c r="V653" s="28" t="s">
        <v>49</v>
      </c>
      <c r="W653" s="28" t="s">
        <v>50</v>
      </c>
      <c r="X653" s="30">
        <v>64</v>
      </c>
      <c r="Y653" s="30">
        <f>IF(Q653=1,100-X653,X653)</f>
        <v>36</v>
      </c>
      <c r="Z653" s="31" t="s">
        <v>50</v>
      </c>
      <c r="AA653" s="30" t="b">
        <v>0</v>
      </c>
      <c r="AB653" s="30" t="b">
        <v>0</v>
      </c>
      <c r="AC653" s="25">
        <v>1682619209960</v>
      </c>
      <c r="AD653" s="25">
        <v>1682619240190</v>
      </c>
      <c r="AE653" s="25">
        <v>1682619456452</v>
      </c>
      <c r="AF653" s="25">
        <v>1682619465326</v>
      </c>
      <c r="AG653" s="33"/>
      <c r="AH653" s="33"/>
      <c r="AI653" s="33"/>
    </row>
    <row r="654" spans="1:35" s="2" customFormat="1" ht="20" customHeight="1" x14ac:dyDescent="0.15">
      <c r="A654" s="8">
        <v>6</v>
      </c>
      <c r="B654" s="8">
        <v>0</v>
      </c>
      <c r="C654" s="23" t="s">
        <v>77</v>
      </c>
      <c r="D654" s="8">
        <v>16</v>
      </c>
      <c r="E654" s="10" t="str">
        <f>VLOOKUP(data!F336, avatar_ref!$A$1:$D$31, 4, FALSE)</f>
        <v>Gemma</v>
      </c>
      <c r="F654" s="11" t="s">
        <v>216</v>
      </c>
      <c r="G654" s="11" t="s">
        <v>209</v>
      </c>
      <c r="H654" s="14" t="s">
        <v>119</v>
      </c>
      <c r="I654" s="15" t="str">
        <f>VLOOKUP(data!K336, avatar_ref!$A$1:$D$31, 2, FALSE)</f>
        <v>m</v>
      </c>
      <c r="J654" s="15" t="str">
        <f>VLOOKUP(data!K336, avatar_ref!$A$1:$D$31, 3, FALSE)</f>
        <v>white</v>
      </c>
      <c r="K654" s="14" t="s">
        <v>123</v>
      </c>
      <c r="L654" s="19" t="s">
        <v>76</v>
      </c>
      <c r="M654" s="20" t="str">
        <f>IF(L654="other",VLOOKUP(data!P336, avatar_ref!$A$1:$D$31, 4, FALSE),VLOOKUP(data!F336,avatar_ref!$A$1:$D$31, 4,FALSE))</f>
        <v>Gemma</v>
      </c>
      <c r="N654" s="20" t="str">
        <f>IF(L654="other",VLOOKUP(data!P336, avatar_ref!$A$1:$D$31, 2, FALSE),VLOOKUP(data!F336,avatar_ref!$A$1:$D$31, 2,FALSE))</f>
        <v>f</v>
      </c>
      <c r="O654" s="20" t="str">
        <f>IF(L654="other",VLOOKUP(data!P336, avatar_ref!$A$1:$D$31, 3, FALSE),VLOOKUP(data!F336,avatar_ref!$A$1:$D$31, 3,FALSE))</f>
        <v>black</v>
      </c>
      <c r="P654" s="19" t="s">
        <v>165</v>
      </c>
      <c r="Q654" s="27">
        <v>1</v>
      </c>
      <c r="R654" s="27">
        <v>1</v>
      </c>
      <c r="S654" s="28" t="s">
        <v>53</v>
      </c>
      <c r="T654" s="28" t="s">
        <v>54</v>
      </c>
      <c r="U654" s="28" t="s">
        <v>53</v>
      </c>
      <c r="V654" s="28" t="s">
        <v>53</v>
      </c>
      <c r="W654" s="28" t="s">
        <v>54</v>
      </c>
      <c r="X654" s="30">
        <v>61</v>
      </c>
      <c r="Y654" s="30">
        <f>IF(Q654=1,100-X654,X654)</f>
        <v>39</v>
      </c>
      <c r="Z654" s="31" t="s">
        <v>54</v>
      </c>
      <c r="AA654" s="30" t="b">
        <v>0</v>
      </c>
      <c r="AB654" s="30" t="b">
        <v>0</v>
      </c>
      <c r="AC654" s="25">
        <v>1682619209960</v>
      </c>
      <c r="AD654" s="25">
        <v>1682619240190</v>
      </c>
      <c r="AE654" s="25">
        <v>1682619465979</v>
      </c>
      <c r="AF654" s="25">
        <v>1682619470855</v>
      </c>
      <c r="AG654" s="33"/>
      <c r="AH654" s="33"/>
      <c r="AI654" s="33"/>
    </row>
    <row r="655" spans="1:35" s="2" customFormat="1" ht="20" customHeight="1" x14ac:dyDescent="0.15">
      <c r="A655" s="8">
        <v>6</v>
      </c>
      <c r="B655" s="8">
        <v>0</v>
      </c>
      <c r="C655" s="23" t="s">
        <v>77</v>
      </c>
      <c r="D655" s="8">
        <v>17</v>
      </c>
      <c r="E655" s="10" t="str">
        <f>VLOOKUP(data!F337, avatar_ref!$A$1:$D$31, 4, FALSE)</f>
        <v>Gemma</v>
      </c>
      <c r="F655" s="11" t="s">
        <v>216</v>
      </c>
      <c r="G655" s="11" t="s">
        <v>209</v>
      </c>
      <c r="H655" s="14" t="s">
        <v>119</v>
      </c>
      <c r="I655" s="15" t="str">
        <f>VLOOKUP(data!K337, avatar_ref!$A$1:$D$31, 2, FALSE)</f>
        <v>m</v>
      </c>
      <c r="J655" s="15" t="str">
        <f>VLOOKUP(data!K337, avatar_ref!$A$1:$D$31, 3, FALSE)</f>
        <v>white</v>
      </c>
      <c r="K655" s="14" t="s">
        <v>123</v>
      </c>
      <c r="L655" s="19" t="s">
        <v>76</v>
      </c>
      <c r="M655" s="20" t="str">
        <f>IF(L655="other",VLOOKUP(data!P337, avatar_ref!$A$1:$D$31, 4, FALSE),VLOOKUP(data!F337,avatar_ref!$A$1:$D$31, 4,FALSE))</f>
        <v>Gemma</v>
      </c>
      <c r="N655" s="20" t="str">
        <f>IF(L655="other",VLOOKUP(data!P337, avatar_ref!$A$1:$D$31, 2, FALSE),VLOOKUP(data!F337,avatar_ref!$A$1:$D$31, 2,FALSE))</f>
        <v>f</v>
      </c>
      <c r="O655" s="20" t="str">
        <f>IF(L655="other",VLOOKUP(data!P337, avatar_ref!$A$1:$D$31, 3, FALSE),VLOOKUP(data!F337,avatar_ref!$A$1:$D$31, 3,FALSE))</f>
        <v>black</v>
      </c>
      <c r="P655" s="19" t="s">
        <v>165</v>
      </c>
      <c r="Q655" s="27">
        <v>1</v>
      </c>
      <c r="R655" s="27">
        <v>1</v>
      </c>
      <c r="S655" s="28" t="s">
        <v>55</v>
      </c>
      <c r="T655" s="28" t="s">
        <v>56</v>
      </c>
      <c r="U655" s="28" t="s">
        <v>55</v>
      </c>
      <c r="V655" s="28" t="s">
        <v>55</v>
      </c>
      <c r="W655" s="28" t="s">
        <v>56</v>
      </c>
      <c r="X655" s="30">
        <v>24</v>
      </c>
      <c r="Y655" s="30">
        <f>IF(Q655=1,100-X655,X655)</f>
        <v>76</v>
      </c>
      <c r="Z655" s="31" t="s">
        <v>55</v>
      </c>
      <c r="AA655" s="30" t="b">
        <v>1</v>
      </c>
      <c r="AB655" s="30" t="b">
        <v>1</v>
      </c>
      <c r="AC655" s="25">
        <v>1682619209960</v>
      </c>
      <c r="AD655" s="25">
        <v>1682619240190</v>
      </c>
      <c r="AE655" s="25">
        <v>1682619472324</v>
      </c>
      <c r="AF655" s="25">
        <v>1682619484780</v>
      </c>
      <c r="AG655" s="33"/>
      <c r="AH655" s="33"/>
      <c r="AI655" s="33"/>
    </row>
    <row r="656" spans="1:35" s="2" customFormat="1" ht="20" customHeight="1" x14ac:dyDescent="0.15">
      <c r="A656" s="8">
        <v>6</v>
      </c>
      <c r="B656" s="8">
        <v>0</v>
      </c>
      <c r="C656" s="23" t="s">
        <v>77</v>
      </c>
      <c r="D656" s="8">
        <v>18</v>
      </c>
      <c r="E656" s="10" t="str">
        <f>VLOOKUP(data!F338, avatar_ref!$A$1:$D$31, 4, FALSE)</f>
        <v>Gemma</v>
      </c>
      <c r="F656" s="11" t="s">
        <v>216</v>
      </c>
      <c r="G656" s="11" t="s">
        <v>209</v>
      </c>
      <c r="H656" s="14" t="s">
        <v>119</v>
      </c>
      <c r="I656" s="15" t="str">
        <f>VLOOKUP(data!K338, avatar_ref!$A$1:$D$31, 2, FALSE)</f>
        <v>m</v>
      </c>
      <c r="J656" s="15" t="str">
        <f>VLOOKUP(data!K338, avatar_ref!$A$1:$D$31, 3, FALSE)</f>
        <v>white</v>
      </c>
      <c r="K656" s="14" t="s">
        <v>123</v>
      </c>
      <c r="L656" s="19" t="s">
        <v>76</v>
      </c>
      <c r="M656" s="20" t="str">
        <f>IF(L656="other",VLOOKUP(data!P338, avatar_ref!$A$1:$D$31, 4, FALSE),VLOOKUP(data!F338,avatar_ref!$A$1:$D$31, 4,FALSE))</f>
        <v>Gemma</v>
      </c>
      <c r="N656" s="20" t="str">
        <f>IF(L656="other",VLOOKUP(data!P338, avatar_ref!$A$1:$D$31, 2, FALSE),VLOOKUP(data!F338,avatar_ref!$A$1:$D$31, 2,FALSE))</f>
        <v>f</v>
      </c>
      <c r="O656" s="20" t="str">
        <f>IF(L656="other",VLOOKUP(data!P338, avatar_ref!$A$1:$D$31, 3, FALSE),VLOOKUP(data!F338,avatar_ref!$A$1:$D$31, 3,FALSE))</f>
        <v>black</v>
      </c>
      <c r="P656" s="19" t="s">
        <v>165</v>
      </c>
      <c r="Q656" s="27">
        <v>1</v>
      </c>
      <c r="R656" s="27">
        <v>1</v>
      </c>
      <c r="S656" s="28" t="s">
        <v>34</v>
      </c>
      <c r="T656" s="28" t="s">
        <v>35</v>
      </c>
      <c r="U656" s="28" t="s">
        <v>34</v>
      </c>
      <c r="V656" s="28" t="s">
        <v>34</v>
      </c>
      <c r="W656" s="28" t="s">
        <v>35</v>
      </c>
      <c r="X656" s="30">
        <v>25</v>
      </c>
      <c r="Y656" s="30">
        <f>IF(Q656=1,100-X656,X656)</f>
        <v>75</v>
      </c>
      <c r="Z656" s="31" t="s">
        <v>34</v>
      </c>
      <c r="AA656" s="30" t="b">
        <v>1</v>
      </c>
      <c r="AB656" s="30" t="b">
        <v>1</v>
      </c>
      <c r="AC656" s="25">
        <v>1682619209960</v>
      </c>
      <c r="AD656" s="25">
        <v>1682619240190</v>
      </c>
      <c r="AE656" s="25">
        <v>1682619485665</v>
      </c>
      <c r="AF656" s="25">
        <v>1682619491088</v>
      </c>
      <c r="AG656" s="33"/>
      <c r="AH656" s="33"/>
      <c r="AI656" s="33"/>
    </row>
    <row r="657" spans="1:35" s="2" customFormat="1" ht="20" customHeight="1" x14ac:dyDescent="0.15">
      <c r="A657" s="8">
        <v>6</v>
      </c>
      <c r="B657" s="8">
        <v>0</v>
      </c>
      <c r="C657" s="23" t="s">
        <v>77</v>
      </c>
      <c r="D657" s="8">
        <v>19</v>
      </c>
      <c r="E657" s="10" t="str">
        <f>VLOOKUP(data!F339, avatar_ref!$A$1:$D$31, 4, FALSE)</f>
        <v>Gemma</v>
      </c>
      <c r="F657" s="11" t="s">
        <v>216</v>
      </c>
      <c r="G657" s="11" t="s">
        <v>209</v>
      </c>
      <c r="H657" s="14" t="s">
        <v>119</v>
      </c>
      <c r="I657" s="15" t="str">
        <f>VLOOKUP(data!K339, avatar_ref!$A$1:$D$31, 2, FALSE)</f>
        <v>m</v>
      </c>
      <c r="J657" s="15" t="str">
        <f>VLOOKUP(data!K339, avatar_ref!$A$1:$D$31, 3, FALSE)</f>
        <v>white</v>
      </c>
      <c r="K657" s="14" t="s">
        <v>123</v>
      </c>
      <c r="L657" s="19" t="s">
        <v>76</v>
      </c>
      <c r="M657" s="20" t="str">
        <f>IF(L657="other",VLOOKUP(data!P339, avatar_ref!$A$1:$D$31, 4, FALSE),VLOOKUP(data!F339,avatar_ref!$A$1:$D$31, 4,FALSE))</f>
        <v>Gemma</v>
      </c>
      <c r="N657" s="20" t="str">
        <f>IF(L657="other",VLOOKUP(data!P339, avatar_ref!$A$1:$D$31, 2, FALSE),VLOOKUP(data!F339,avatar_ref!$A$1:$D$31, 2,FALSE))</f>
        <v>f</v>
      </c>
      <c r="O657" s="20" t="str">
        <f>IF(L657="other",VLOOKUP(data!P339, avatar_ref!$A$1:$D$31, 3, FALSE),VLOOKUP(data!F339,avatar_ref!$A$1:$D$31, 3,FALSE))</f>
        <v>black</v>
      </c>
      <c r="P657" s="19" t="s">
        <v>165</v>
      </c>
      <c r="Q657" s="27">
        <v>1</v>
      </c>
      <c r="R657" s="27">
        <v>1</v>
      </c>
      <c r="S657" s="28" t="s">
        <v>43</v>
      </c>
      <c r="T657" s="28" t="s">
        <v>44</v>
      </c>
      <c r="U657" s="28" t="s">
        <v>43</v>
      </c>
      <c r="V657" s="28" t="s">
        <v>43</v>
      </c>
      <c r="W657" s="28" t="s">
        <v>44</v>
      </c>
      <c r="X657" s="30">
        <v>64</v>
      </c>
      <c r="Y657" s="30">
        <f>IF(Q657=1,100-X657,X657)</f>
        <v>36</v>
      </c>
      <c r="Z657" s="31" t="s">
        <v>44</v>
      </c>
      <c r="AA657" s="30" t="b">
        <v>0</v>
      </c>
      <c r="AB657" s="30" t="b">
        <v>0</v>
      </c>
      <c r="AC657" s="25">
        <v>1682619209960</v>
      </c>
      <c r="AD657" s="25">
        <v>1682619240190</v>
      </c>
      <c r="AE657" s="25">
        <v>1682619492008</v>
      </c>
      <c r="AF657" s="25">
        <v>1682619498187</v>
      </c>
      <c r="AG657" s="33">
        <v>65</v>
      </c>
      <c r="AH657" s="33">
        <v>1682619498954</v>
      </c>
      <c r="AI657" s="33">
        <v>1682619515174</v>
      </c>
    </row>
    <row r="658" spans="1:35" s="2" customFormat="1" ht="20" customHeight="1" x14ac:dyDescent="0.15">
      <c r="A658" s="8">
        <v>6</v>
      </c>
      <c r="B658" s="8">
        <v>1</v>
      </c>
      <c r="C658" s="23" t="s">
        <v>33</v>
      </c>
      <c r="D658" s="8">
        <v>0</v>
      </c>
      <c r="E658" s="10" t="str">
        <f>VLOOKUP(data!F340, avatar_ref!$A$1:$D$31, 4, FALSE)</f>
        <v>Gemma</v>
      </c>
      <c r="F658" s="11" t="s">
        <v>216</v>
      </c>
      <c r="G658" s="11" t="s">
        <v>209</v>
      </c>
      <c r="H658" s="14" t="s">
        <v>217</v>
      </c>
      <c r="I658" s="15" t="str">
        <f>VLOOKUP(data!K340, avatar_ref!$A$1:$D$31, 2, FALSE)</f>
        <v>f</v>
      </c>
      <c r="J658" s="15" t="str">
        <f>VLOOKUP(data!K340, avatar_ref!$A$1:$D$31, 3, FALSE)</f>
        <v>muslim</v>
      </c>
      <c r="K658" s="14" t="s">
        <v>218</v>
      </c>
      <c r="L658" s="19" t="s">
        <v>30</v>
      </c>
      <c r="M658" s="20" t="str">
        <f>IF(L658="other",VLOOKUP(data!P340, avatar_ref!$A$1:$D$31, 4, FALSE),VLOOKUP(data!F340,avatar_ref!$A$1:$D$31, 4,FALSE))</f>
        <v>Amy</v>
      </c>
      <c r="N658" s="20" t="str">
        <f>IF(L658="other",VLOOKUP(data!P340, avatar_ref!$A$1:$D$31, 2, FALSE),VLOOKUP(data!F340,avatar_ref!$A$1:$D$31, 2,FALSE))</f>
        <v>f</v>
      </c>
      <c r="O658" s="20" t="str">
        <f>IF(L658="other",VLOOKUP(data!P340, avatar_ref!$A$1:$D$31, 3, FALSE),VLOOKUP(data!F340,avatar_ref!$A$1:$D$31, 3,FALSE))</f>
        <v>black</v>
      </c>
      <c r="P658" s="19" t="s">
        <v>165</v>
      </c>
      <c r="Q658" s="27">
        <v>0</v>
      </c>
      <c r="R658" s="27">
        <v>1</v>
      </c>
      <c r="S658" s="28" t="s">
        <v>89</v>
      </c>
      <c r="T658" s="28" t="s">
        <v>90</v>
      </c>
      <c r="U658" s="28" t="s">
        <v>89</v>
      </c>
      <c r="V658" s="28" t="s">
        <v>90</v>
      </c>
      <c r="W658" s="28" t="s">
        <v>89</v>
      </c>
      <c r="X658" s="30">
        <v>81</v>
      </c>
      <c r="Y658" s="30">
        <f>IF(Q658=1,100-X658,X658)</f>
        <v>81</v>
      </c>
      <c r="Z658" s="31" t="s">
        <v>89</v>
      </c>
      <c r="AA658" s="30" t="b">
        <v>1</v>
      </c>
      <c r="AB658" s="30" t="b">
        <v>1</v>
      </c>
      <c r="AC658" s="25">
        <v>1682619209960</v>
      </c>
      <c r="AD658" s="25">
        <v>1682619515176</v>
      </c>
      <c r="AE658" s="25">
        <v>1682619525518</v>
      </c>
      <c r="AF658" s="25">
        <v>1682619542772</v>
      </c>
      <c r="AG658" s="33"/>
      <c r="AH658" s="33"/>
      <c r="AI658" s="33"/>
    </row>
    <row r="659" spans="1:35" s="2" customFormat="1" ht="20" customHeight="1" x14ac:dyDescent="0.15">
      <c r="A659" s="8">
        <v>6</v>
      </c>
      <c r="B659" s="8">
        <v>1</v>
      </c>
      <c r="C659" s="23" t="s">
        <v>33</v>
      </c>
      <c r="D659" s="8">
        <v>1</v>
      </c>
      <c r="E659" s="10" t="str">
        <f>VLOOKUP(data!F341, avatar_ref!$A$1:$D$31, 4, FALSE)</f>
        <v>Gemma</v>
      </c>
      <c r="F659" s="11" t="s">
        <v>216</v>
      </c>
      <c r="G659" s="11" t="s">
        <v>209</v>
      </c>
      <c r="H659" s="14" t="s">
        <v>217</v>
      </c>
      <c r="I659" s="15" t="str">
        <f>VLOOKUP(data!K341, avatar_ref!$A$1:$D$31, 2, FALSE)</f>
        <v>f</v>
      </c>
      <c r="J659" s="15" t="str">
        <f>VLOOKUP(data!K341, avatar_ref!$A$1:$D$31, 3, FALSE)</f>
        <v>muslim</v>
      </c>
      <c r="K659" s="14" t="s">
        <v>218</v>
      </c>
      <c r="L659" s="19" t="s">
        <v>30</v>
      </c>
      <c r="M659" s="20" t="str">
        <f>IF(L659="other",VLOOKUP(data!P341, avatar_ref!$A$1:$D$31, 4, FALSE),VLOOKUP(data!F341,avatar_ref!$A$1:$D$31, 4,FALSE))</f>
        <v>Amy</v>
      </c>
      <c r="N659" s="20" t="str">
        <f>IF(L659="other",VLOOKUP(data!P341, avatar_ref!$A$1:$D$31, 2, FALSE),VLOOKUP(data!F341,avatar_ref!$A$1:$D$31, 2,FALSE))</f>
        <v>f</v>
      </c>
      <c r="O659" s="20" t="str">
        <f>IF(L659="other",VLOOKUP(data!P341, avatar_ref!$A$1:$D$31, 3, FALSE),VLOOKUP(data!F341,avatar_ref!$A$1:$D$31, 3,FALSE))</f>
        <v>black</v>
      </c>
      <c r="P659" s="19" t="s">
        <v>165</v>
      </c>
      <c r="Q659" s="27">
        <v>1</v>
      </c>
      <c r="R659" s="27">
        <v>1</v>
      </c>
      <c r="S659" s="28" t="s">
        <v>85</v>
      </c>
      <c r="T659" s="28" t="s">
        <v>86</v>
      </c>
      <c r="U659" s="28" t="s">
        <v>85</v>
      </c>
      <c r="V659" s="28" t="s">
        <v>85</v>
      </c>
      <c r="W659" s="28" t="s">
        <v>86</v>
      </c>
      <c r="X659" s="30">
        <v>41</v>
      </c>
      <c r="Y659" s="30">
        <f>IF(Q659=1,100-X659,X659)</f>
        <v>59</v>
      </c>
      <c r="Z659" s="31" t="s">
        <v>85</v>
      </c>
      <c r="AA659" s="30" t="b">
        <v>1</v>
      </c>
      <c r="AB659" s="30" t="b">
        <v>1</v>
      </c>
      <c r="AC659" s="25">
        <v>1682619209960</v>
      </c>
      <c r="AD659" s="25">
        <v>1682619515176</v>
      </c>
      <c r="AE659" s="25">
        <v>1682619544041</v>
      </c>
      <c r="AF659" s="25">
        <v>1682619551183</v>
      </c>
      <c r="AG659" s="33"/>
      <c r="AH659" s="33"/>
      <c r="AI659" s="33"/>
    </row>
    <row r="660" spans="1:35" s="2" customFormat="1" ht="20" customHeight="1" x14ac:dyDescent="0.15">
      <c r="A660" s="8">
        <v>6</v>
      </c>
      <c r="B660" s="8">
        <v>1</v>
      </c>
      <c r="C660" s="23" t="s">
        <v>33</v>
      </c>
      <c r="D660" s="8">
        <v>2</v>
      </c>
      <c r="E660" s="10" t="str">
        <f>VLOOKUP(data!F342, avatar_ref!$A$1:$D$31, 4, FALSE)</f>
        <v>Gemma</v>
      </c>
      <c r="F660" s="11" t="s">
        <v>216</v>
      </c>
      <c r="G660" s="11" t="s">
        <v>209</v>
      </c>
      <c r="H660" s="14" t="s">
        <v>217</v>
      </c>
      <c r="I660" s="15" t="str">
        <f>VLOOKUP(data!K342, avatar_ref!$A$1:$D$31, 2, FALSE)</f>
        <v>f</v>
      </c>
      <c r="J660" s="15" t="str">
        <f>VLOOKUP(data!K342, avatar_ref!$A$1:$D$31, 3, FALSE)</f>
        <v>muslim</v>
      </c>
      <c r="K660" s="14" t="s">
        <v>218</v>
      </c>
      <c r="L660" s="19" t="s">
        <v>30</v>
      </c>
      <c r="M660" s="20" t="str">
        <f>IF(L660="other",VLOOKUP(data!P342, avatar_ref!$A$1:$D$31, 4, FALSE),VLOOKUP(data!F342,avatar_ref!$A$1:$D$31, 4,FALSE))</f>
        <v>Amy</v>
      </c>
      <c r="N660" s="20" t="str">
        <f>IF(L660="other",VLOOKUP(data!P342, avatar_ref!$A$1:$D$31, 2, FALSE),VLOOKUP(data!F342,avatar_ref!$A$1:$D$31, 2,FALSE))</f>
        <v>f</v>
      </c>
      <c r="O660" s="20" t="str">
        <f>IF(L660="other",VLOOKUP(data!P342, avatar_ref!$A$1:$D$31, 3, FALSE),VLOOKUP(data!F342,avatar_ref!$A$1:$D$31, 3,FALSE))</f>
        <v>black</v>
      </c>
      <c r="P660" s="19" t="s">
        <v>165</v>
      </c>
      <c r="Q660" s="27">
        <v>0</v>
      </c>
      <c r="R660" s="27">
        <v>0</v>
      </c>
      <c r="S660" s="28" t="s">
        <v>113</v>
      </c>
      <c r="T660" s="28" t="s">
        <v>114</v>
      </c>
      <c r="U660" s="28" t="s">
        <v>114</v>
      </c>
      <c r="V660" s="28" t="s">
        <v>114</v>
      </c>
      <c r="W660" s="28" t="s">
        <v>113</v>
      </c>
      <c r="X660" s="30">
        <v>90</v>
      </c>
      <c r="Y660" s="30">
        <f>IF(Q660=1,100-X660,X660)</f>
        <v>90</v>
      </c>
      <c r="Z660" s="31" t="s">
        <v>113</v>
      </c>
      <c r="AA660" s="30" t="b">
        <v>1</v>
      </c>
      <c r="AB660" s="30" t="b">
        <v>0</v>
      </c>
      <c r="AC660" s="25">
        <v>1682619209960</v>
      </c>
      <c r="AD660" s="25">
        <v>1682619515176</v>
      </c>
      <c r="AE660" s="25">
        <v>1682619552300</v>
      </c>
      <c r="AF660" s="25">
        <v>1682619558677</v>
      </c>
      <c r="AG660" s="33"/>
      <c r="AH660" s="33"/>
      <c r="AI660" s="33"/>
    </row>
    <row r="661" spans="1:35" s="2" customFormat="1" ht="20" customHeight="1" x14ac:dyDescent="0.15">
      <c r="A661" s="8">
        <v>6</v>
      </c>
      <c r="B661" s="8">
        <v>1</v>
      </c>
      <c r="C661" s="23" t="s">
        <v>33</v>
      </c>
      <c r="D661" s="8">
        <v>3</v>
      </c>
      <c r="E661" s="10" t="str">
        <f>VLOOKUP(data!F343, avatar_ref!$A$1:$D$31, 4, FALSE)</f>
        <v>Gemma</v>
      </c>
      <c r="F661" s="11" t="s">
        <v>216</v>
      </c>
      <c r="G661" s="11" t="s">
        <v>209</v>
      </c>
      <c r="H661" s="14" t="s">
        <v>217</v>
      </c>
      <c r="I661" s="15" t="str">
        <f>VLOOKUP(data!K343, avatar_ref!$A$1:$D$31, 2, FALSE)</f>
        <v>f</v>
      </c>
      <c r="J661" s="15" t="str">
        <f>VLOOKUP(data!K343, avatar_ref!$A$1:$D$31, 3, FALSE)</f>
        <v>muslim</v>
      </c>
      <c r="K661" s="14" t="s">
        <v>218</v>
      </c>
      <c r="L661" s="19" t="s">
        <v>30</v>
      </c>
      <c r="M661" s="20" t="str">
        <f>IF(L661="other",VLOOKUP(data!P343, avatar_ref!$A$1:$D$31, 4, FALSE),VLOOKUP(data!F343,avatar_ref!$A$1:$D$31, 4,FALSE))</f>
        <v>Amy</v>
      </c>
      <c r="N661" s="20" t="str">
        <f>IF(L661="other",VLOOKUP(data!P343, avatar_ref!$A$1:$D$31, 2, FALSE),VLOOKUP(data!F343,avatar_ref!$A$1:$D$31, 2,FALSE))</f>
        <v>f</v>
      </c>
      <c r="O661" s="20" t="str">
        <f>IF(L661="other",VLOOKUP(data!P343, avatar_ref!$A$1:$D$31, 3, FALSE),VLOOKUP(data!F343,avatar_ref!$A$1:$D$31, 3,FALSE))</f>
        <v>black</v>
      </c>
      <c r="P661" s="19" t="s">
        <v>165</v>
      </c>
      <c r="Q661" s="27">
        <v>1</v>
      </c>
      <c r="R661" s="27">
        <v>1</v>
      </c>
      <c r="S661" s="28" t="s">
        <v>109</v>
      </c>
      <c r="T661" s="28" t="s">
        <v>110</v>
      </c>
      <c r="U661" s="28" t="s">
        <v>109</v>
      </c>
      <c r="V661" s="28" t="s">
        <v>109</v>
      </c>
      <c r="W661" s="28" t="s">
        <v>110</v>
      </c>
      <c r="X661" s="30">
        <v>1</v>
      </c>
      <c r="Y661" s="30">
        <f>IF(Q661=1,100-X661,X661)</f>
        <v>99</v>
      </c>
      <c r="Z661" s="31" t="s">
        <v>109</v>
      </c>
      <c r="AA661" s="30" t="b">
        <v>1</v>
      </c>
      <c r="AB661" s="30" t="b">
        <v>1</v>
      </c>
      <c r="AC661" s="25">
        <v>1682619209960</v>
      </c>
      <c r="AD661" s="25">
        <v>1682619515176</v>
      </c>
      <c r="AE661" s="25">
        <v>1682619559330</v>
      </c>
      <c r="AF661" s="25">
        <v>1682619565971</v>
      </c>
      <c r="AG661" s="33"/>
      <c r="AH661" s="33"/>
      <c r="AI661" s="33"/>
    </row>
    <row r="662" spans="1:35" s="2" customFormat="1" ht="20" customHeight="1" x14ac:dyDescent="0.15">
      <c r="A662" s="8">
        <v>6</v>
      </c>
      <c r="B662" s="8">
        <v>1</v>
      </c>
      <c r="C662" s="23" t="s">
        <v>33</v>
      </c>
      <c r="D662" s="8">
        <v>4</v>
      </c>
      <c r="E662" s="10" t="str">
        <f>VLOOKUP(data!F344, avatar_ref!$A$1:$D$31, 4, FALSE)</f>
        <v>Gemma</v>
      </c>
      <c r="F662" s="11" t="s">
        <v>216</v>
      </c>
      <c r="G662" s="11" t="s">
        <v>209</v>
      </c>
      <c r="H662" s="14" t="s">
        <v>217</v>
      </c>
      <c r="I662" s="15" t="str">
        <f>VLOOKUP(data!K344, avatar_ref!$A$1:$D$31, 2, FALSE)</f>
        <v>f</v>
      </c>
      <c r="J662" s="15" t="str">
        <f>VLOOKUP(data!K344, avatar_ref!$A$1:$D$31, 3, FALSE)</f>
        <v>muslim</v>
      </c>
      <c r="K662" s="14" t="s">
        <v>218</v>
      </c>
      <c r="L662" s="19" t="s">
        <v>30</v>
      </c>
      <c r="M662" s="20" t="str">
        <f>IF(L662="other",VLOOKUP(data!P344, avatar_ref!$A$1:$D$31, 4, FALSE),VLOOKUP(data!F344,avatar_ref!$A$1:$D$31, 4,FALSE))</f>
        <v>Amy</v>
      </c>
      <c r="N662" s="20" t="str">
        <f>IF(L662="other",VLOOKUP(data!P344, avatar_ref!$A$1:$D$31, 2, FALSE),VLOOKUP(data!F344,avatar_ref!$A$1:$D$31, 2,FALSE))</f>
        <v>f</v>
      </c>
      <c r="O662" s="20" t="str">
        <f>IF(L662="other",VLOOKUP(data!P344, avatar_ref!$A$1:$D$31, 3, FALSE),VLOOKUP(data!F344,avatar_ref!$A$1:$D$31, 3,FALSE))</f>
        <v>black</v>
      </c>
      <c r="P662" s="19" t="s">
        <v>165</v>
      </c>
      <c r="Q662" s="27">
        <v>0</v>
      </c>
      <c r="R662" s="27">
        <v>1</v>
      </c>
      <c r="S662" s="28" t="s">
        <v>107</v>
      </c>
      <c r="T662" s="28" t="s">
        <v>108</v>
      </c>
      <c r="U662" s="28" t="s">
        <v>107</v>
      </c>
      <c r="V662" s="28" t="s">
        <v>108</v>
      </c>
      <c r="W662" s="28" t="s">
        <v>107</v>
      </c>
      <c r="X662" s="30">
        <v>44</v>
      </c>
      <c r="Y662" s="30">
        <f>IF(Q662=1,100-X662,X662)</f>
        <v>44</v>
      </c>
      <c r="Z662" s="31" t="s">
        <v>108</v>
      </c>
      <c r="AA662" s="30" t="b">
        <v>0</v>
      </c>
      <c r="AB662" s="30" t="b">
        <v>0</v>
      </c>
      <c r="AC662" s="25">
        <v>1682619209960</v>
      </c>
      <c r="AD662" s="25">
        <v>1682619515176</v>
      </c>
      <c r="AE662" s="25">
        <v>1682619566707</v>
      </c>
      <c r="AF662" s="25">
        <v>1682619572217</v>
      </c>
      <c r="AG662" s="33"/>
      <c r="AH662" s="33"/>
      <c r="AI662" s="33"/>
    </row>
    <row r="663" spans="1:35" s="2" customFormat="1" ht="20" customHeight="1" x14ac:dyDescent="0.15">
      <c r="A663" s="8">
        <v>6</v>
      </c>
      <c r="B663" s="8">
        <v>1</v>
      </c>
      <c r="C663" s="23" t="s">
        <v>33</v>
      </c>
      <c r="D663" s="8">
        <v>5</v>
      </c>
      <c r="E663" s="10" t="str">
        <f>VLOOKUP(data!F345, avatar_ref!$A$1:$D$31, 4, FALSE)</f>
        <v>Gemma</v>
      </c>
      <c r="F663" s="11" t="s">
        <v>216</v>
      </c>
      <c r="G663" s="11" t="s">
        <v>209</v>
      </c>
      <c r="H663" s="14" t="s">
        <v>217</v>
      </c>
      <c r="I663" s="15" t="str">
        <f>VLOOKUP(data!K345, avatar_ref!$A$1:$D$31, 2, FALSE)</f>
        <v>f</v>
      </c>
      <c r="J663" s="15" t="str">
        <f>VLOOKUP(data!K345, avatar_ref!$A$1:$D$31, 3, FALSE)</f>
        <v>muslim</v>
      </c>
      <c r="K663" s="14" t="s">
        <v>218</v>
      </c>
      <c r="L663" s="19" t="s">
        <v>30</v>
      </c>
      <c r="M663" s="20" t="str">
        <f>IF(L663="other",VLOOKUP(data!P345, avatar_ref!$A$1:$D$31, 4, FALSE),VLOOKUP(data!F345,avatar_ref!$A$1:$D$31, 4,FALSE))</f>
        <v>Amy</v>
      </c>
      <c r="N663" s="20" t="str">
        <f>IF(L663="other",VLOOKUP(data!P345, avatar_ref!$A$1:$D$31, 2, FALSE),VLOOKUP(data!F345,avatar_ref!$A$1:$D$31, 2,FALSE))</f>
        <v>f</v>
      </c>
      <c r="O663" s="20" t="str">
        <f>IF(L663="other",VLOOKUP(data!P345, avatar_ref!$A$1:$D$31, 3, FALSE),VLOOKUP(data!F345,avatar_ref!$A$1:$D$31, 3,FALSE))</f>
        <v>black</v>
      </c>
      <c r="P663" s="19" t="s">
        <v>165</v>
      </c>
      <c r="Q663" s="27">
        <v>1</v>
      </c>
      <c r="R663" s="27">
        <v>1</v>
      </c>
      <c r="S663" s="28" t="s">
        <v>81</v>
      </c>
      <c r="T663" s="28" t="s">
        <v>82</v>
      </c>
      <c r="U663" s="28" t="s">
        <v>81</v>
      </c>
      <c r="V663" s="28" t="s">
        <v>81</v>
      </c>
      <c r="W663" s="28" t="s">
        <v>82</v>
      </c>
      <c r="X663" s="30">
        <v>11</v>
      </c>
      <c r="Y663" s="30">
        <f>IF(Q663=1,100-X663,X663)</f>
        <v>89</v>
      </c>
      <c r="Z663" s="31" t="s">
        <v>81</v>
      </c>
      <c r="AA663" s="30" t="b">
        <v>1</v>
      </c>
      <c r="AB663" s="30" t="b">
        <v>1</v>
      </c>
      <c r="AC663" s="25">
        <v>1682619209960</v>
      </c>
      <c r="AD663" s="25">
        <v>1682619515176</v>
      </c>
      <c r="AE663" s="25">
        <v>1682619572954</v>
      </c>
      <c r="AF663" s="25">
        <v>1682619578231</v>
      </c>
      <c r="AG663" s="33"/>
      <c r="AH663" s="33"/>
      <c r="AI663" s="33"/>
    </row>
    <row r="664" spans="1:35" s="2" customFormat="1" ht="20" customHeight="1" x14ac:dyDescent="0.15">
      <c r="A664" s="8">
        <v>6</v>
      </c>
      <c r="B664" s="8">
        <v>1</v>
      </c>
      <c r="C664" s="23" t="s">
        <v>33</v>
      </c>
      <c r="D664" s="8">
        <v>6</v>
      </c>
      <c r="E664" s="10" t="str">
        <f>VLOOKUP(data!F346, avatar_ref!$A$1:$D$31, 4, FALSE)</f>
        <v>Gemma</v>
      </c>
      <c r="F664" s="11" t="s">
        <v>216</v>
      </c>
      <c r="G664" s="11" t="s">
        <v>209</v>
      </c>
      <c r="H664" s="14" t="s">
        <v>217</v>
      </c>
      <c r="I664" s="15" t="str">
        <f>VLOOKUP(data!K346, avatar_ref!$A$1:$D$31, 2, FALSE)</f>
        <v>f</v>
      </c>
      <c r="J664" s="15" t="str">
        <f>VLOOKUP(data!K346, avatar_ref!$A$1:$D$31, 3, FALSE)</f>
        <v>muslim</v>
      </c>
      <c r="K664" s="14" t="s">
        <v>218</v>
      </c>
      <c r="L664" s="19" t="s">
        <v>30</v>
      </c>
      <c r="M664" s="20" t="str">
        <f>IF(L664="other",VLOOKUP(data!P346, avatar_ref!$A$1:$D$31, 4, FALSE),VLOOKUP(data!F346,avatar_ref!$A$1:$D$31, 4,FALSE))</f>
        <v>Amy</v>
      </c>
      <c r="N664" s="20" t="str">
        <f>IF(L664="other",VLOOKUP(data!P346, avatar_ref!$A$1:$D$31, 2, FALSE),VLOOKUP(data!F346,avatar_ref!$A$1:$D$31, 2,FALSE))</f>
        <v>f</v>
      </c>
      <c r="O664" s="20" t="str">
        <f>IF(L664="other",VLOOKUP(data!P346, avatar_ref!$A$1:$D$31, 3, FALSE),VLOOKUP(data!F346,avatar_ref!$A$1:$D$31, 3,FALSE))</f>
        <v>black</v>
      </c>
      <c r="P664" s="19" t="s">
        <v>165</v>
      </c>
      <c r="Q664" s="27">
        <v>1</v>
      </c>
      <c r="R664" s="27">
        <v>1</v>
      </c>
      <c r="S664" s="28" t="s">
        <v>95</v>
      </c>
      <c r="T664" s="28" t="s">
        <v>96</v>
      </c>
      <c r="U664" s="28" t="s">
        <v>95</v>
      </c>
      <c r="V664" s="28" t="s">
        <v>95</v>
      </c>
      <c r="W664" s="28" t="s">
        <v>96</v>
      </c>
      <c r="X664" s="30">
        <v>28</v>
      </c>
      <c r="Y664" s="30">
        <f>IF(Q664=1,100-X664,X664)</f>
        <v>72</v>
      </c>
      <c r="Z664" s="31" t="s">
        <v>95</v>
      </c>
      <c r="AA664" s="30" t="b">
        <v>1</v>
      </c>
      <c r="AB664" s="30" t="b">
        <v>1</v>
      </c>
      <c r="AC664" s="25">
        <v>1682619209960</v>
      </c>
      <c r="AD664" s="25">
        <v>1682619515176</v>
      </c>
      <c r="AE664" s="25">
        <v>1682619578900</v>
      </c>
      <c r="AF664" s="25">
        <v>1682619584228</v>
      </c>
      <c r="AG664" s="33"/>
      <c r="AH664" s="33"/>
      <c r="AI664" s="33"/>
    </row>
    <row r="665" spans="1:35" s="2" customFormat="1" ht="20" customHeight="1" x14ac:dyDescent="0.15">
      <c r="A665" s="8">
        <v>6</v>
      </c>
      <c r="B665" s="8">
        <v>1</v>
      </c>
      <c r="C665" s="23" t="s">
        <v>33</v>
      </c>
      <c r="D665" s="8">
        <v>7</v>
      </c>
      <c r="E665" s="10" t="str">
        <f>VLOOKUP(data!F347, avatar_ref!$A$1:$D$31, 4, FALSE)</f>
        <v>Gemma</v>
      </c>
      <c r="F665" s="11" t="s">
        <v>216</v>
      </c>
      <c r="G665" s="11" t="s">
        <v>209</v>
      </c>
      <c r="H665" s="14" t="s">
        <v>217</v>
      </c>
      <c r="I665" s="15" t="str">
        <f>VLOOKUP(data!K347, avatar_ref!$A$1:$D$31, 2, FALSE)</f>
        <v>f</v>
      </c>
      <c r="J665" s="15" t="str">
        <f>VLOOKUP(data!K347, avatar_ref!$A$1:$D$31, 3, FALSE)</f>
        <v>muslim</v>
      </c>
      <c r="K665" s="14" t="s">
        <v>218</v>
      </c>
      <c r="L665" s="19" t="s">
        <v>30</v>
      </c>
      <c r="M665" s="20" t="str">
        <f>IF(L665="other",VLOOKUP(data!P347, avatar_ref!$A$1:$D$31, 4, FALSE),VLOOKUP(data!F347,avatar_ref!$A$1:$D$31, 4,FALSE))</f>
        <v>Amy</v>
      </c>
      <c r="N665" s="20" t="str">
        <f>IF(L665="other",VLOOKUP(data!P347, avatar_ref!$A$1:$D$31, 2, FALSE),VLOOKUP(data!F347,avatar_ref!$A$1:$D$31, 2,FALSE))</f>
        <v>f</v>
      </c>
      <c r="O665" s="20" t="str">
        <f>IF(L665="other",VLOOKUP(data!P347, avatar_ref!$A$1:$D$31, 3, FALSE),VLOOKUP(data!F347,avatar_ref!$A$1:$D$31, 3,FALSE))</f>
        <v>black</v>
      </c>
      <c r="P665" s="19" t="s">
        <v>165</v>
      </c>
      <c r="Q665" s="27">
        <v>1</v>
      </c>
      <c r="R665" s="27">
        <v>1</v>
      </c>
      <c r="S665" s="28" t="s">
        <v>115</v>
      </c>
      <c r="T665" s="28" t="s">
        <v>116</v>
      </c>
      <c r="U665" s="28" t="s">
        <v>115</v>
      </c>
      <c r="V665" s="28" t="s">
        <v>115</v>
      </c>
      <c r="W665" s="28" t="s">
        <v>116</v>
      </c>
      <c r="X665" s="30">
        <v>22</v>
      </c>
      <c r="Y665" s="30">
        <f>IF(Q665=1,100-X665,X665)</f>
        <v>78</v>
      </c>
      <c r="Z665" s="31" t="s">
        <v>115</v>
      </c>
      <c r="AA665" s="30" t="b">
        <v>1</v>
      </c>
      <c r="AB665" s="30" t="b">
        <v>1</v>
      </c>
      <c r="AC665" s="25">
        <v>1682619209960</v>
      </c>
      <c r="AD665" s="25">
        <v>1682619515176</v>
      </c>
      <c r="AE665" s="25">
        <v>1682619585061</v>
      </c>
      <c r="AF665" s="25">
        <v>1682619589970</v>
      </c>
      <c r="AG665" s="33"/>
      <c r="AH665" s="33"/>
      <c r="AI665" s="33"/>
    </row>
    <row r="666" spans="1:35" s="2" customFormat="1" ht="20" customHeight="1" x14ac:dyDescent="0.15">
      <c r="A666" s="8">
        <v>6</v>
      </c>
      <c r="B666" s="8">
        <v>1</v>
      </c>
      <c r="C666" s="23" t="s">
        <v>33</v>
      </c>
      <c r="D666" s="8">
        <v>8</v>
      </c>
      <c r="E666" s="10" t="str">
        <f>VLOOKUP(data!F348, avatar_ref!$A$1:$D$31, 4, FALSE)</f>
        <v>Gemma</v>
      </c>
      <c r="F666" s="11" t="s">
        <v>216</v>
      </c>
      <c r="G666" s="11" t="s">
        <v>209</v>
      </c>
      <c r="H666" s="14" t="s">
        <v>217</v>
      </c>
      <c r="I666" s="15" t="str">
        <f>VLOOKUP(data!K348, avatar_ref!$A$1:$D$31, 2, FALSE)</f>
        <v>f</v>
      </c>
      <c r="J666" s="15" t="str">
        <f>VLOOKUP(data!K348, avatar_ref!$A$1:$D$31, 3, FALSE)</f>
        <v>muslim</v>
      </c>
      <c r="K666" s="14" t="s">
        <v>218</v>
      </c>
      <c r="L666" s="19" t="s">
        <v>30</v>
      </c>
      <c r="M666" s="20" t="str">
        <f>IF(L666="other",VLOOKUP(data!P348, avatar_ref!$A$1:$D$31, 4, FALSE),VLOOKUP(data!F348,avatar_ref!$A$1:$D$31, 4,FALSE))</f>
        <v>Amy</v>
      </c>
      <c r="N666" s="20" t="str">
        <f>IF(L666="other",VLOOKUP(data!P348, avatar_ref!$A$1:$D$31, 2, FALSE),VLOOKUP(data!F348,avatar_ref!$A$1:$D$31, 2,FALSE))</f>
        <v>f</v>
      </c>
      <c r="O666" s="20" t="str">
        <f>IF(L666="other",VLOOKUP(data!P348, avatar_ref!$A$1:$D$31, 3, FALSE),VLOOKUP(data!F348,avatar_ref!$A$1:$D$31, 3,FALSE))</f>
        <v>black</v>
      </c>
      <c r="P666" s="19" t="s">
        <v>165</v>
      </c>
      <c r="Q666" s="27">
        <v>0</v>
      </c>
      <c r="R666" s="27">
        <v>1</v>
      </c>
      <c r="S666" s="28" t="s">
        <v>83</v>
      </c>
      <c r="T666" s="28" t="s">
        <v>84</v>
      </c>
      <c r="U666" s="28" t="s">
        <v>83</v>
      </c>
      <c r="V666" s="28" t="s">
        <v>84</v>
      </c>
      <c r="W666" s="28" t="s">
        <v>83</v>
      </c>
      <c r="X666" s="30">
        <v>68</v>
      </c>
      <c r="Y666" s="30">
        <f>IF(Q666=1,100-X666,X666)</f>
        <v>68</v>
      </c>
      <c r="Z666" s="31" t="s">
        <v>83</v>
      </c>
      <c r="AA666" s="30" t="b">
        <v>1</v>
      </c>
      <c r="AB666" s="30" t="b">
        <v>1</v>
      </c>
      <c r="AC666" s="25">
        <v>1682619209960</v>
      </c>
      <c r="AD666" s="25">
        <v>1682619515176</v>
      </c>
      <c r="AE666" s="25">
        <v>1682619590709</v>
      </c>
      <c r="AF666" s="25">
        <v>1682619595187</v>
      </c>
      <c r="AG666" s="33"/>
      <c r="AH666" s="33"/>
      <c r="AI666" s="33"/>
    </row>
    <row r="667" spans="1:35" s="2" customFormat="1" ht="20" customHeight="1" x14ac:dyDescent="0.15">
      <c r="A667" s="8">
        <v>6</v>
      </c>
      <c r="B667" s="8">
        <v>1</v>
      </c>
      <c r="C667" s="23" t="s">
        <v>33</v>
      </c>
      <c r="D667" s="8">
        <v>9</v>
      </c>
      <c r="E667" s="10" t="str">
        <f>VLOOKUP(data!F349, avatar_ref!$A$1:$D$31, 4, FALSE)</f>
        <v>Gemma</v>
      </c>
      <c r="F667" s="11" t="s">
        <v>216</v>
      </c>
      <c r="G667" s="11" t="s">
        <v>209</v>
      </c>
      <c r="H667" s="14" t="s">
        <v>217</v>
      </c>
      <c r="I667" s="15" t="str">
        <f>VLOOKUP(data!K349, avatar_ref!$A$1:$D$31, 2, FALSE)</f>
        <v>f</v>
      </c>
      <c r="J667" s="15" t="str">
        <f>VLOOKUP(data!K349, avatar_ref!$A$1:$D$31, 3, FALSE)</f>
        <v>muslim</v>
      </c>
      <c r="K667" s="14" t="s">
        <v>218</v>
      </c>
      <c r="L667" s="19" t="s">
        <v>30</v>
      </c>
      <c r="M667" s="20" t="str">
        <f>IF(L667="other",VLOOKUP(data!P349, avatar_ref!$A$1:$D$31, 4, FALSE),VLOOKUP(data!F349,avatar_ref!$A$1:$D$31, 4,FALSE))</f>
        <v>Amy</v>
      </c>
      <c r="N667" s="20" t="str">
        <f>IF(L667="other",VLOOKUP(data!P349, avatar_ref!$A$1:$D$31, 2, FALSE),VLOOKUP(data!F349,avatar_ref!$A$1:$D$31, 2,FALSE))</f>
        <v>f</v>
      </c>
      <c r="O667" s="20" t="str">
        <f>IF(L667="other",VLOOKUP(data!P349, avatar_ref!$A$1:$D$31, 3, FALSE),VLOOKUP(data!F349,avatar_ref!$A$1:$D$31, 3,FALSE))</f>
        <v>black</v>
      </c>
      <c r="P667" s="19" t="s">
        <v>165</v>
      </c>
      <c r="Q667" s="27">
        <v>1</v>
      </c>
      <c r="R667" s="27">
        <v>1</v>
      </c>
      <c r="S667" s="28" t="s">
        <v>87</v>
      </c>
      <c r="T667" s="28" t="s">
        <v>88</v>
      </c>
      <c r="U667" s="28" t="s">
        <v>87</v>
      </c>
      <c r="V667" s="28" t="s">
        <v>87</v>
      </c>
      <c r="W667" s="28" t="s">
        <v>88</v>
      </c>
      <c r="X667" s="30">
        <v>50</v>
      </c>
      <c r="Y667" s="30">
        <f>IF(Q667=1,100-X667,X667)</f>
        <v>50</v>
      </c>
      <c r="Z667" s="31" t="s">
        <v>88</v>
      </c>
      <c r="AA667" s="30" t="b">
        <v>0</v>
      </c>
      <c r="AB667" s="30" t="b">
        <v>0</v>
      </c>
      <c r="AC667" s="25">
        <v>1682619209960</v>
      </c>
      <c r="AD667" s="25">
        <v>1682619515176</v>
      </c>
      <c r="AE667" s="25">
        <v>1682619595938</v>
      </c>
      <c r="AF667" s="25">
        <v>1682619599332</v>
      </c>
      <c r="AG667" s="33"/>
      <c r="AH667" s="33"/>
      <c r="AI667" s="33"/>
    </row>
    <row r="668" spans="1:35" s="2" customFormat="1" ht="20" customHeight="1" x14ac:dyDescent="0.15">
      <c r="A668" s="8">
        <v>6</v>
      </c>
      <c r="B668" s="8">
        <v>1</v>
      </c>
      <c r="C668" s="23" t="s">
        <v>33</v>
      </c>
      <c r="D668" s="8">
        <v>10</v>
      </c>
      <c r="E668" s="10" t="str">
        <f>VLOOKUP(data!F350, avatar_ref!$A$1:$D$31, 4, FALSE)</f>
        <v>Gemma</v>
      </c>
      <c r="F668" s="11" t="s">
        <v>216</v>
      </c>
      <c r="G668" s="11" t="s">
        <v>209</v>
      </c>
      <c r="H668" s="14" t="s">
        <v>217</v>
      </c>
      <c r="I668" s="15" t="str">
        <f>VLOOKUP(data!K350, avatar_ref!$A$1:$D$31, 2, FALSE)</f>
        <v>f</v>
      </c>
      <c r="J668" s="15" t="str">
        <f>VLOOKUP(data!K350, avatar_ref!$A$1:$D$31, 3, FALSE)</f>
        <v>muslim</v>
      </c>
      <c r="K668" s="14" t="s">
        <v>218</v>
      </c>
      <c r="L668" s="19" t="s">
        <v>30</v>
      </c>
      <c r="M668" s="20" t="str">
        <f>IF(L668="other",VLOOKUP(data!P350, avatar_ref!$A$1:$D$31, 4, FALSE),VLOOKUP(data!F350,avatar_ref!$A$1:$D$31, 4,FALSE))</f>
        <v>Amy</v>
      </c>
      <c r="N668" s="20" t="str">
        <f>IF(L668="other",VLOOKUP(data!P350, avatar_ref!$A$1:$D$31, 2, FALSE),VLOOKUP(data!F350,avatar_ref!$A$1:$D$31, 2,FALSE))</f>
        <v>f</v>
      </c>
      <c r="O668" s="20" t="str">
        <f>IF(L668="other",VLOOKUP(data!P350, avatar_ref!$A$1:$D$31, 3, FALSE),VLOOKUP(data!F350,avatar_ref!$A$1:$D$31, 3,FALSE))</f>
        <v>black</v>
      </c>
      <c r="P668" s="19" t="s">
        <v>165</v>
      </c>
      <c r="Q668" s="27">
        <v>0</v>
      </c>
      <c r="R668" s="27">
        <v>1</v>
      </c>
      <c r="S668" s="28" t="s">
        <v>117</v>
      </c>
      <c r="T668" s="28" t="s">
        <v>118</v>
      </c>
      <c r="U668" s="28" t="s">
        <v>117</v>
      </c>
      <c r="V668" s="28" t="s">
        <v>118</v>
      </c>
      <c r="W668" s="28" t="s">
        <v>117</v>
      </c>
      <c r="X668" s="30">
        <v>69</v>
      </c>
      <c r="Y668" s="30">
        <f>IF(Q668=1,100-X668,X668)</f>
        <v>69</v>
      </c>
      <c r="Z668" s="31" t="s">
        <v>117</v>
      </c>
      <c r="AA668" s="30" t="b">
        <v>1</v>
      </c>
      <c r="AB668" s="30" t="b">
        <v>1</v>
      </c>
      <c r="AC668" s="25">
        <v>1682619209960</v>
      </c>
      <c r="AD668" s="25">
        <v>1682619515176</v>
      </c>
      <c r="AE668" s="25">
        <v>1682619600021</v>
      </c>
      <c r="AF668" s="25">
        <v>1682619604614</v>
      </c>
      <c r="AG668" s="33"/>
      <c r="AH668" s="33"/>
      <c r="AI668" s="33"/>
    </row>
    <row r="669" spans="1:35" s="2" customFormat="1" ht="20" customHeight="1" x14ac:dyDescent="0.15">
      <c r="A669" s="8">
        <v>6</v>
      </c>
      <c r="B669" s="8">
        <v>1</v>
      </c>
      <c r="C669" s="23" t="s">
        <v>33</v>
      </c>
      <c r="D669" s="8">
        <v>11</v>
      </c>
      <c r="E669" s="10" t="str">
        <f>VLOOKUP(data!F351, avatar_ref!$A$1:$D$31, 4, FALSE)</f>
        <v>Gemma</v>
      </c>
      <c r="F669" s="11" t="s">
        <v>216</v>
      </c>
      <c r="G669" s="11" t="s">
        <v>209</v>
      </c>
      <c r="H669" s="14" t="s">
        <v>217</v>
      </c>
      <c r="I669" s="15" t="str">
        <f>VLOOKUP(data!K351, avatar_ref!$A$1:$D$31, 2, FALSE)</f>
        <v>f</v>
      </c>
      <c r="J669" s="15" t="str">
        <f>VLOOKUP(data!K351, avatar_ref!$A$1:$D$31, 3, FALSE)</f>
        <v>muslim</v>
      </c>
      <c r="K669" s="14" t="s">
        <v>218</v>
      </c>
      <c r="L669" s="19" t="s">
        <v>30</v>
      </c>
      <c r="M669" s="20" t="str">
        <f>IF(L669="other",VLOOKUP(data!P351, avatar_ref!$A$1:$D$31, 4, FALSE),VLOOKUP(data!F351,avatar_ref!$A$1:$D$31, 4,FALSE))</f>
        <v>Amy</v>
      </c>
      <c r="N669" s="20" t="str">
        <f>IF(L669="other",VLOOKUP(data!P351, avatar_ref!$A$1:$D$31, 2, FALSE),VLOOKUP(data!F351,avatar_ref!$A$1:$D$31, 2,FALSE))</f>
        <v>f</v>
      </c>
      <c r="O669" s="20" t="str">
        <f>IF(L669="other",VLOOKUP(data!P351, avatar_ref!$A$1:$D$31, 3, FALSE),VLOOKUP(data!F351,avatar_ref!$A$1:$D$31, 3,FALSE))</f>
        <v>black</v>
      </c>
      <c r="P669" s="19" t="s">
        <v>165</v>
      </c>
      <c r="Q669" s="27">
        <v>0</v>
      </c>
      <c r="R669" s="27">
        <v>0</v>
      </c>
      <c r="S669" s="28" t="s">
        <v>103</v>
      </c>
      <c r="T669" s="28" t="s">
        <v>104</v>
      </c>
      <c r="U669" s="28" t="s">
        <v>104</v>
      </c>
      <c r="V669" s="28" t="s">
        <v>104</v>
      </c>
      <c r="W669" s="28" t="s">
        <v>103</v>
      </c>
      <c r="X669" s="30">
        <v>81</v>
      </c>
      <c r="Y669" s="30">
        <f>IF(Q669=1,100-X669,X669)</f>
        <v>81</v>
      </c>
      <c r="Z669" s="31" t="s">
        <v>103</v>
      </c>
      <c r="AA669" s="30" t="b">
        <v>1</v>
      </c>
      <c r="AB669" s="30" t="b">
        <v>0</v>
      </c>
      <c r="AC669" s="25">
        <v>1682619209960</v>
      </c>
      <c r="AD669" s="25">
        <v>1682619515176</v>
      </c>
      <c r="AE669" s="25">
        <v>1682619605248</v>
      </c>
      <c r="AF669" s="25">
        <v>1682619612937</v>
      </c>
      <c r="AG669" s="33"/>
      <c r="AH669" s="33"/>
      <c r="AI669" s="33"/>
    </row>
    <row r="670" spans="1:35" s="2" customFormat="1" ht="20" customHeight="1" x14ac:dyDescent="0.15">
      <c r="A670" s="8">
        <v>6</v>
      </c>
      <c r="B670" s="8">
        <v>1</v>
      </c>
      <c r="C670" s="23" t="s">
        <v>33</v>
      </c>
      <c r="D670" s="8">
        <v>12</v>
      </c>
      <c r="E670" s="10" t="str">
        <f>VLOOKUP(data!F352, avatar_ref!$A$1:$D$31, 4, FALSE)</f>
        <v>Gemma</v>
      </c>
      <c r="F670" s="11" t="s">
        <v>216</v>
      </c>
      <c r="G670" s="11" t="s">
        <v>209</v>
      </c>
      <c r="H670" s="14" t="s">
        <v>217</v>
      </c>
      <c r="I670" s="15" t="str">
        <f>VLOOKUP(data!K352, avatar_ref!$A$1:$D$31, 2, FALSE)</f>
        <v>f</v>
      </c>
      <c r="J670" s="15" t="str">
        <f>VLOOKUP(data!K352, avatar_ref!$A$1:$D$31, 3, FALSE)</f>
        <v>muslim</v>
      </c>
      <c r="K670" s="14" t="s">
        <v>218</v>
      </c>
      <c r="L670" s="19" t="s">
        <v>30</v>
      </c>
      <c r="M670" s="20" t="str">
        <f>IF(L670="other",VLOOKUP(data!P352, avatar_ref!$A$1:$D$31, 4, FALSE),VLOOKUP(data!F352,avatar_ref!$A$1:$D$31, 4,FALSE))</f>
        <v>Amy</v>
      </c>
      <c r="N670" s="20" t="str">
        <f>IF(L670="other",VLOOKUP(data!P352, avatar_ref!$A$1:$D$31, 2, FALSE),VLOOKUP(data!F352,avatar_ref!$A$1:$D$31, 2,FALSE))</f>
        <v>f</v>
      </c>
      <c r="O670" s="20" t="str">
        <f>IF(L670="other",VLOOKUP(data!P352, avatar_ref!$A$1:$D$31, 3, FALSE),VLOOKUP(data!F352,avatar_ref!$A$1:$D$31, 3,FALSE))</f>
        <v>black</v>
      </c>
      <c r="P670" s="19" t="s">
        <v>165</v>
      </c>
      <c r="Q670" s="27">
        <v>1</v>
      </c>
      <c r="R670" s="27">
        <v>0</v>
      </c>
      <c r="S670" s="28" t="s">
        <v>105</v>
      </c>
      <c r="T670" s="28" t="s">
        <v>106</v>
      </c>
      <c r="U670" s="28" t="s">
        <v>106</v>
      </c>
      <c r="V670" s="28" t="s">
        <v>105</v>
      </c>
      <c r="W670" s="28" t="s">
        <v>106</v>
      </c>
      <c r="X670" s="30">
        <v>34</v>
      </c>
      <c r="Y670" s="30">
        <f>IF(Q670=1,100-X670,X670)</f>
        <v>66</v>
      </c>
      <c r="Z670" s="31" t="s">
        <v>105</v>
      </c>
      <c r="AA670" s="30" t="b">
        <v>1</v>
      </c>
      <c r="AB670" s="30" t="b">
        <v>0</v>
      </c>
      <c r="AC670" s="25">
        <v>1682619209960</v>
      </c>
      <c r="AD670" s="25">
        <v>1682619515176</v>
      </c>
      <c r="AE670" s="25">
        <v>1682619613806</v>
      </c>
      <c r="AF670" s="25">
        <v>1682619621980</v>
      </c>
      <c r="AG670" s="33"/>
      <c r="AH670" s="33"/>
      <c r="AI670" s="33"/>
    </row>
    <row r="671" spans="1:35" s="2" customFormat="1" ht="20" customHeight="1" x14ac:dyDescent="0.15">
      <c r="A671" s="8">
        <v>6</v>
      </c>
      <c r="B671" s="8">
        <v>1</v>
      </c>
      <c r="C671" s="23" t="s">
        <v>33</v>
      </c>
      <c r="D671" s="8">
        <v>13</v>
      </c>
      <c r="E671" s="10" t="str">
        <f>VLOOKUP(data!F353, avatar_ref!$A$1:$D$31, 4, FALSE)</f>
        <v>Gemma</v>
      </c>
      <c r="F671" s="11" t="s">
        <v>216</v>
      </c>
      <c r="G671" s="11" t="s">
        <v>209</v>
      </c>
      <c r="H671" s="14" t="s">
        <v>217</v>
      </c>
      <c r="I671" s="15" t="str">
        <f>VLOOKUP(data!K353, avatar_ref!$A$1:$D$31, 2, FALSE)</f>
        <v>f</v>
      </c>
      <c r="J671" s="15" t="str">
        <f>VLOOKUP(data!K353, avatar_ref!$A$1:$D$31, 3, FALSE)</f>
        <v>muslim</v>
      </c>
      <c r="K671" s="14" t="s">
        <v>218</v>
      </c>
      <c r="L671" s="19" t="s">
        <v>30</v>
      </c>
      <c r="M671" s="20" t="str">
        <f>IF(L671="other",VLOOKUP(data!P353, avatar_ref!$A$1:$D$31, 4, FALSE),VLOOKUP(data!F353,avatar_ref!$A$1:$D$31, 4,FALSE))</f>
        <v>Amy</v>
      </c>
      <c r="N671" s="20" t="str">
        <f>IF(L671="other",VLOOKUP(data!P353, avatar_ref!$A$1:$D$31, 2, FALSE),VLOOKUP(data!F353,avatar_ref!$A$1:$D$31, 2,FALSE))</f>
        <v>f</v>
      </c>
      <c r="O671" s="20" t="str">
        <f>IF(L671="other",VLOOKUP(data!P353, avatar_ref!$A$1:$D$31, 3, FALSE),VLOOKUP(data!F353,avatar_ref!$A$1:$D$31, 3,FALSE))</f>
        <v>black</v>
      </c>
      <c r="P671" s="19" t="s">
        <v>165</v>
      </c>
      <c r="Q671" s="27">
        <v>0</v>
      </c>
      <c r="R671" s="27">
        <v>1</v>
      </c>
      <c r="S671" s="28" t="s">
        <v>111</v>
      </c>
      <c r="T671" s="28" t="s">
        <v>112</v>
      </c>
      <c r="U671" s="28" t="s">
        <v>111</v>
      </c>
      <c r="V671" s="28" t="s">
        <v>112</v>
      </c>
      <c r="W671" s="28" t="s">
        <v>111</v>
      </c>
      <c r="X671" s="30">
        <v>72</v>
      </c>
      <c r="Y671" s="30">
        <f>IF(Q671=1,100-X671,X671)</f>
        <v>72</v>
      </c>
      <c r="Z671" s="31" t="s">
        <v>111</v>
      </c>
      <c r="AA671" s="30" t="b">
        <v>1</v>
      </c>
      <c r="AB671" s="30" t="b">
        <v>1</v>
      </c>
      <c r="AC671" s="25">
        <v>1682619209960</v>
      </c>
      <c r="AD671" s="25">
        <v>1682619515176</v>
      </c>
      <c r="AE671" s="25">
        <v>1682619622684</v>
      </c>
      <c r="AF671" s="25">
        <v>1682619629493</v>
      </c>
      <c r="AG671" s="33"/>
      <c r="AH671" s="33"/>
      <c r="AI671" s="33"/>
    </row>
    <row r="672" spans="1:35" s="2" customFormat="1" ht="20" customHeight="1" x14ac:dyDescent="0.15">
      <c r="A672" s="8">
        <v>6</v>
      </c>
      <c r="B672" s="8">
        <v>1</v>
      </c>
      <c r="C672" s="23" t="s">
        <v>33</v>
      </c>
      <c r="D672" s="8">
        <v>14</v>
      </c>
      <c r="E672" s="10" t="str">
        <f>VLOOKUP(data!F354, avatar_ref!$A$1:$D$31, 4, FALSE)</f>
        <v>Gemma</v>
      </c>
      <c r="F672" s="11" t="s">
        <v>216</v>
      </c>
      <c r="G672" s="11" t="s">
        <v>209</v>
      </c>
      <c r="H672" s="14" t="s">
        <v>217</v>
      </c>
      <c r="I672" s="15" t="str">
        <f>VLOOKUP(data!K354, avatar_ref!$A$1:$D$31, 2, FALSE)</f>
        <v>f</v>
      </c>
      <c r="J672" s="15" t="str">
        <f>VLOOKUP(data!K354, avatar_ref!$A$1:$D$31, 3, FALSE)</f>
        <v>muslim</v>
      </c>
      <c r="K672" s="14" t="s">
        <v>218</v>
      </c>
      <c r="L672" s="19" t="s">
        <v>30</v>
      </c>
      <c r="M672" s="20" t="str">
        <f>IF(L672="other",VLOOKUP(data!P354, avatar_ref!$A$1:$D$31, 4, FALSE),VLOOKUP(data!F354,avatar_ref!$A$1:$D$31, 4,FALSE))</f>
        <v>Amy</v>
      </c>
      <c r="N672" s="20" t="str">
        <f>IF(L672="other",VLOOKUP(data!P354, avatar_ref!$A$1:$D$31, 2, FALSE),VLOOKUP(data!F354,avatar_ref!$A$1:$D$31, 2,FALSE))</f>
        <v>f</v>
      </c>
      <c r="O672" s="20" t="str">
        <f>IF(L672="other",VLOOKUP(data!P354, avatar_ref!$A$1:$D$31, 3, FALSE),VLOOKUP(data!F354,avatar_ref!$A$1:$D$31, 3,FALSE))</f>
        <v>black</v>
      </c>
      <c r="P672" s="19" t="s">
        <v>165</v>
      </c>
      <c r="Q672" s="27">
        <v>0</v>
      </c>
      <c r="R672" s="27">
        <v>1</v>
      </c>
      <c r="S672" s="28" t="s">
        <v>91</v>
      </c>
      <c r="T672" s="28" t="s">
        <v>92</v>
      </c>
      <c r="U672" s="28" t="s">
        <v>91</v>
      </c>
      <c r="V672" s="28" t="s">
        <v>92</v>
      </c>
      <c r="W672" s="28" t="s">
        <v>91</v>
      </c>
      <c r="X672" s="30">
        <v>70</v>
      </c>
      <c r="Y672" s="30">
        <f>IF(Q672=1,100-X672,X672)</f>
        <v>70</v>
      </c>
      <c r="Z672" s="31" t="s">
        <v>91</v>
      </c>
      <c r="AA672" s="30" t="b">
        <v>1</v>
      </c>
      <c r="AB672" s="30" t="b">
        <v>1</v>
      </c>
      <c r="AC672" s="25">
        <v>1682619209960</v>
      </c>
      <c r="AD672" s="25">
        <v>1682619515176</v>
      </c>
      <c r="AE672" s="25">
        <v>1682619630245</v>
      </c>
      <c r="AF672" s="25">
        <v>1682619635404</v>
      </c>
      <c r="AG672" s="33"/>
      <c r="AH672" s="33"/>
      <c r="AI672" s="33"/>
    </row>
    <row r="673" spans="1:35" s="2" customFormat="1" ht="20" customHeight="1" x14ac:dyDescent="0.15">
      <c r="A673" s="8">
        <v>6</v>
      </c>
      <c r="B673" s="8">
        <v>1</v>
      </c>
      <c r="C673" s="23" t="s">
        <v>33</v>
      </c>
      <c r="D673" s="8">
        <v>15</v>
      </c>
      <c r="E673" s="10" t="str">
        <f>VLOOKUP(data!F355, avatar_ref!$A$1:$D$31, 4, FALSE)</f>
        <v>Gemma</v>
      </c>
      <c r="F673" s="11" t="s">
        <v>216</v>
      </c>
      <c r="G673" s="11" t="s">
        <v>209</v>
      </c>
      <c r="H673" s="14" t="s">
        <v>217</v>
      </c>
      <c r="I673" s="15" t="str">
        <f>VLOOKUP(data!K355, avatar_ref!$A$1:$D$31, 2, FALSE)</f>
        <v>f</v>
      </c>
      <c r="J673" s="15" t="str">
        <f>VLOOKUP(data!K355, avatar_ref!$A$1:$D$31, 3, FALSE)</f>
        <v>muslim</v>
      </c>
      <c r="K673" s="14" t="s">
        <v>218</v>
      </c>
      <c r="L673" s="19" t="s">
        <v>30</v>
      </c>
      <c r="M673" s="20" t="str">
        <f>IF(L673="other",VLOOKUP(data!P355, avatar_ref!$A$1:$D$31, 4, FALSE),VLOOKUP(data!F355,avatar_ref!$A$1:$D$31, 4,FALSE))</f>
        <v>Amy</v>
      </c>
      <c r="N673" s="20" t="str">
        <f>IF(L673="other",VLOOKUP(data!P355, avatar_ref!$A$1:$D$31, 2, FALSE),VLOOKUP(data!F355,avatar_ref!$A$1:$D$31, 2,FALSE))</f>
        <v>f</v>
      </c>
      <c r="O673" s="20" t="str">
        <f>IF(L673="other",VLOOKUP(data!P355, avatar_ref!$A$1:$D$31, 3, FALSE),VLOOKUP(data!F355,avatar_ref!$A$1:$D$31, 3,FALSE))</f>
        <v>black</v>
      </c>
      <c r="P673" s="19" t="s">
        <v>165</v>
      </c>
      <c r="Q673" s="27">
        <v>0</v>
      </c>
      <c r="R673" s="27">
        <v>1</v>
      </c>
      <c r="S673" s="28" t="s">
        <v>93</v>
      </c>
      <c r="T673" s="28" t="s">
        <v>94</v>
      </c>
      <c r="U673" s="28" t="s">
        <v>93</v>
      </c>
      <c r="V673" s="28" t="s">
        <v>94</v>
      </c>
      <c r="W673" s="28" t="s">
        <v>93</v>
      </c>
      <c r="X673" s="30">
        <v>75</v>
      </c>
      <c r="Y673" s="30">
        <f>IF(Q673=1,100-X673,X673)</f>
        <v>75</v>
      </c>
      <c r="Z673" s="31" t="s">
        <v>93</v>
      </c>
      <c r="AA673" s="30" t="b">
        <v>1</v>
      </c>
      <c r="AB673" s="30" t="b">
        <v>1</v>
      </c>
      <c r="AC673" s="25">
        <v>1682619209960</v>
      </c>
      <c r="AD673" s="25">
        <v>1682619515176</v>
      </c>
      <c r="AE673" s="25">
        <v>1682619636708</v>
      </c>
      <c r="AF673" s="25">
        <v>1682619641451</v>
      </c>
      <c r="AG673" s="33"/>
      <c r="AH673" s="33"/>
      <c r="AI673" s="33"/>
    </row>
    <row r="674" spans="1:35" s="2" customFormat="1" ht="20" customHeight="1" x14ac:dyDescent="0.15">
      <c r="A674" s="8">
        <v>6</v>
      </c>
      <c r="B674" s="8">
        <v>1</v>
      </c>
      <c r="C674" s="23" t="s">
        <v>33</v>
      </c>
      <c r="D674" s="8">
        <v>16</v>
      </c>
      <c r="E674" s="10" t="str">
        <f>VLOOKUP(data!F356, avatar_ref!$A$1:$D$31, 4, FALSE)</f>
        <v>Gemma</v>
      </c>
      <c r="F674" s="11" t="s">
        <v>216</v>
      </c>
      <c r="G674" s="11" t="s">
        <v>209</v>
      </c>
      <c r="H674" s="14" t="s">
        <v>217</v>
      </c>
      <c r="I674" s="15" t="str">
        <f>VLOOKUP(data!K356, avatar_ref!$A$1:$D$31, 2, FALSE)</f>
        <v>f</v>
      </c>
      <c r="J674" s="15" t="str">
        <f>VLOOKUP(data!K356, avatar_ref!$A$1:$D$31, 3, FALSE)</f>
        <v>muslim</v>
      </c>
      <c r="K674" s="14" t="s">
        <v>218</v>
      </c>
      <c r="L674" s="19" t="s">
        <v>30</v>
      </c>
      <c r="M674" s="20" t="str">
        <f>IF(L674="other",VLOOKUP(data!P356, avatar_ref!$A$1:$D$31, 4, FALSE),VLOOKUP(data!F356,avatar_ref!$A$1:$D$31, 4,FALSE))</f>
        <v>Amy</v>
      </c>
      <c r="N674" s="20" t="str">
        <f>IF(L674="other",VLOOKUP(data!P356, avatar_ref!$A$1:$D$31, 2, FALSE),VLOOKUP(data!F356,avatar_ref!$A$1:$D$31, 2,FALSE))</f>
        <v>f</v>
      </c>
      <c r="O674" s="20" t="str">
        <f>IF(L674="other",VLOOKUP(data!P356, avatar_ref!$A$1:$D$31, 3, FALSE),VLOOKUP(data!F356,avatar_ref!$A$1:$D$31, 3,FALSE))</f>
        <v>black</v>
      </c>
      <c r="P674" s="19" t="s">
        <v>165</v>
      </c>
      <c r="Q674" s="27">
        <v>1</v>
      </c>
      <c r="R674" s="27">
        <v>0</v>
      </c>
      <c r="S674" s="28" t="s">
        <v>78</v>
      </c>
      <c r="T674" s="28" t="s">
        <v>79</v>
      </c>
      <c r="U674" s="28" t="s">
        <v>79</v>
      </c>
      <c r="V674" s="28" t="s">
        <v>78</v>
      </c>
      <c r="W674" s="28" t="s">
        <v>79</v>
      </c>
      <c r="X674" s="30">
        <v>33</v>
      </c>
      <c r="Y674" s="30">
        <f>IF(Q674=1,100-X674,X674)</f>
        <v>67</v>
      </c>
      <c r="Z674" s="31" t="s">
        <v>78</v>
      </c>
      <c r="AA674" s="30" t="b">
        <v>1</v>
      </c>
      <c r="AB674" s="30" t="b">
        <v>0</v>
      </c>
      <c r="AC674" s="25">
        <v>1682619209960</v>
      </c>
      <c r="AD674" s="25">
        <v>1682619515176</v>
      </c>
      <c r="AE674" s="25">
        <v>1682619642169</v>
      </c>
      <c r="AF674" s="25">
        <v>1682619647910</v>
      </c>
      <c r="AG674" s="33"/>
      <c r="AH674" s="33"/>
      <c r="AI674" s="33"/>
    </row>
    <row r="675" spans="1:35" s="2" customFormat="1" ht="20" customHeight="1" x14ac:dyDescent="0.15">
      <c r="A675" s="8">
        <v>6</v>
      </c>
      <c r="B675" s="8">
        <v>1</v>
      </c>
      <c r="C675" s="23" t="s">
        <v>33</v>
      </c>
      <c r="D675" s="8">
        <v>17</v>
      </c>
      <c r="E675" s="10" t="str">
        <f>VLOOKUP(data!F357, avatar_ref!$A$1:$D$31, 4, FALSE)</f>
        <v>Gemma</v>
      </c>
      <c r="F675" s="11" t="s">
        <v>216</v>
      </c>
      <c r="G675" s="11" t="s">
        <v>209</v>
      </c>
      <c r="H675" s="14" t="s">
        <v>217</v>
      </c>
      <c r="I675" s="15" t="str">
        <f>VLOOKUP(data!K357, avatar_ref!$A$1:$D$31, 2, FALSE)</f>
        <v>f</v>
      </c>
      <c r="J675" s="15" t="str">
        <f>VLOOKUP(data!K357, avatar_ref!$A$1:$D$31, 3, FALSE)</f>
        <v>muslim</v>
      </c>
      <c r="K675" s="14" t="s">
        <v>218</v>
      </c>
      <c r="L675" s="19" t="s">
        <v>30</v>
      </c>
      <c r="M675" s="20" t="str">
        <f>IF(L675="other",VLOOKUP(data!P357, avatar_ref!$A$1:$D$31, 4, FALSE),VLOOKUP(data!F357,avatar_ref!$A$1:$D$31, 4,FALSE))</f>
        <v>Amy</v>
      </c>
      <c r="N675" s="20" t="str">
        <f>IF(L675="other",VLOOKUP(data!P357, avatar_ref!$A$1:$D$31, 2, FALSE),VLOOKUP(data!F357,avatar_ref!$A$1:$D$31, 2,FALSE))</f>
        <v>f</v>
      </c>
      <c r="O675" s="20" t="str">
        <f>IF(L675="other",VLOOKUP(data!P357, avatar_ref!$A$1:$D$31, 3, FALSE),VLOOKUP(data!F357,avatar_ref!$A$1:$D$31, 3,FALSE))</f>
        <v>black</v>
      </c>
      <c r="P675" s="19" t="s">
        <v>165</v>
      </c>
      <c r="Q675" s="27">
        <v>1</v>
      </c>
      <c r="R675" s="27">
        <v>1</v>
      </c>
      <c r="S675" s="28" t="s">
        <v>101</v>
      </c>
      <c r="T675" s="28" t="s">
        <v>102</v>
      </c>
      <c r="U675" s="28" t="s">
        <v>101</v>
      </c>
      <c r="V675" s="28" t="s">
        <v>101</v>
      </c>
      <c r="W675" s="28" t="s">
        <v>102</v>
      </c>
      <c r="X675" s="30">
        <v>33</v>
      </c>
      <c r="Y675" s="30">
        <f>IF(Q675=1,100-X675,X675)</f>
        <v>67</v>
      </c>
      <c r="Z675" s="31" t="s">
        <v>101</v>
      </c>
      <c r="AA675" s="30" t="b">
        <v>1</v>
      </c>
      <c r="AB675" s="30" t="b">
        <v>1</v>
      </c>
      <c r="AC675" s="25">
        <v>1682619209960</v>
      </c>
      <c r="AD675" s="25">
        <v>1682619515176</v>
      </c>
      <c r="AE675" s="25">
        <v>1682619648729</v>
      </c>
      <c r="AF675" s="25">
        <v>1682619660568</v>
      </c>
      <c r="AG675" s="33"/>
      <c r="AH675" s="33"/>
      <c r="AI675" s="33"/>
    </row>
    <row r="676" spans="1:35" s="2" customFormat="1" ht="20" customHeight="1" x14ac:dyDescent="0.15">
      <c r="A676" s="8">
        <v>6</v>
      </c>
      <c r="B676" s="8">
        <v>1</v>
      </c>
      <c r="C676" s="23" t="s">
        <v>33</v>
      </c>
      <c r="D676" s="8">
        <v>18</v>
      </c>
      <c r="E676" s="10" t="str">
        <f>VLOOKUP(data!F358, avatar_ref!$A$1:$D$31, 4, FALSE)</f>
        <v>Gemma</v>
      </c>
      <c r="F676" s="11" t="s">
        <v>216</v>
      </c>
      <c r="G676" s="11" t="s">
        <v>209</v>
      </c>
      <c r="H676" s="14" t="s">
        <v>217</v>
      </c>
      <c r="I676" s="15" t="str">
        <f>VLOOKUP(data!K358, avatar_ref!$A$1:$D$31, 2, FALSE)</f>
        <v>f</v>
      </c>
      <c r="J676" s="15" t="str">
        <f>VLOOKUP(data!K358, avatar_ref!$A$1:$D$31, 3, FALSE)</f>
        <v>muslim</v>
      </c>
      <c r="K676" s="14" t="s">
        <v>218</v>
      </c>
      <c r="L676" s="19" t="s">
        <v>30</v>
      </c>
      <c r="M676" s="20" t="str">
        <f>IF(L676="other",VLOOKUP(data!P358, avatar_ref!$A$1:$D$31, 4, FALSE),VLOOKUP(data!F358,avatar_ref!$A$1:$D$31, 4,FALSE))</f>
        <v>Amy</v>
      </c>
      <c r="N676" s="20" t="str">
        <f>IF(L676="other",VLOOKUP(data!P358, avatar_ref!$A$1:$D$31, 2, FALSE),VLOOKUP(data!F358,avatar_ref!$A$1:$D$31, 2,FALSE))</f>
        <v>f</v>
      </c>
      <c r="O676" s="20" t="str">
        <f>IF(L676="other",VLOOKUP(data!P358, avatar_ref!$A$1:$D$31, 3, FALSE),VLOOKUP(data!F358,avatar_ref!$A$1:$D$31, 3,FALSE))</f>
        <v>black</v>
      </c>
      <c r="P676" s="19" t="s">
        <v>165</v>
      </c>
      <c r="Q676" s="27">
        <v>1</v>
      </c>
      <c r="R676" s="27">
        <v>1</v>
      </c>
      <c r="S676" s="28" t="s">
        <v>99</v>
      </c>
      <c r="T676" s="28" t="s">
        <v>100</v>
      </c>
      <c r="U676" s="28" t="s">
        <v>99</v>
      </c>
      <c r="V676" s="28" t="s">
        <v>99</v>
      </c>
      <c r="W676" s="28" t="s">
        <v>100</v>
      </c>
      <c r="X676" s="30">
        <v>28</v>
      </c>
      <c r="Y676" s="30">
        <f>IF(Q676=1,100-X676,X676)</f>
        <v>72</v>
      </c>
      <c r="Z676" s="31" t="s">
        <v>99</v>
      </c>
      <c r="AA676" s="30" t="b">
        <v>1</v>
      </c>
      <c r="AB676" s="30" t="b">
        <v>1</v>
      </c>
      <c r="AC676" s="25">
        <v>1682619209960</v>
      </c>
      <c r="AD676" s="25">
        <v>1682619515176</v>
      </c>
      <c r="AE676" s="25">
        <v>1682619661339</v>
      </c>
      <c r="AF676" s="25">
        <v>1682619667347</v>
      </c>
      <c r="AG676" s="33"/>
      <c r="AH676" s="33"/>
      <c r="AI676" s="33"/>
    </row>
    <row r="677" spans="1:35" s="2" customFormat="1" ht="20" customHeight="1" x14ac:dyDescent="0.15">
      <c r="A677" s="8">
        <v>6</v>
      </c>
      <c r="B677" s="8">
        <v>1</v>
      </c>
      <c r="C677" s="23" t="s">
        <v>33</v>
      </c>
      <c r="D677" s="8">
        <v>19</v>
      </c>
      <c r="E677" s="10" t="str">
        <f>VLOOKUP(data!F359, avatar_ref!$A$1:$D$31, 4, FALSE)</f>
        <v>Gemma</v>
      </c>
      <c r="F677" s="11" t="s">
        <v>216</v>
      </c>
      <c r="G677" s="11" t="s">
        <v>209</v>
      </c>
      <c r="H677" s="14" t="s">
        <v>217</v>
      </c>
      <c r="I677" s="15" t="str">
        <f>VLOOKUP(data!K359, avatar_ref!$A$1:$D$31, 2, FALSE)</f>
        <v>f</v>
      </c>
      <c r="J677" s="15" t="str">
        <f>VLOOKUP(data!K359, avatar_ref!$A$1:$D$31, 3, FALSE)</f>
        <v>muslim</v>
      </c>
      <c r="K677" s="14" t="s">
        <v>218</v>
      </c>
      <c r="L677" s="19" t="s">
        <v>30</v>
      </c>
      <c r="M677" s="20" t="str">
        <f>IF(L677="other",VLOOKUP(data!P359, avatar_ref!$A$1:$D$31, 4, FALSE),VLOOKUP(data!F359,avatar_ref!$A$1:$D$31, 4,FALSE))</f>
        <v>Amy</v>
      </c>
      <c r="N677" s="20" t="str">
        <f>IF(L677="other",VLOOKUP(data!P359, avatar_ref!$A$1:$D$31, 2, FALSE),VLOOKUP(data!F359,avatar_ref!$A$1:$D$31, 2,FALSE))</f>
        <v>f</v>
      </c>
      <c r="O677" s="20" t="str">
        <f>IF(L677="other",VLOOKUP(data!P359, avatar_ref!$A$1:$D$31, 3, FALSE),VLOOKUP(data!F359,avatar_ref!$A$1:$D$31, 3,FALSE))</f>
        <v>black</v>
      </c>
      <c r="P677" s="19" t="s">
        <v>165</v>
      </c>
      <c r="Q677" s="27">
        <v>0</v>
      </c>
      <c r="R677" s="27">
        <v>1</v>
      </c>
      <c r="S677" s="28" t="s">
        <v>97</v>
      </c>
      <c r="T677" s="28" t="s">
        <v>98</v>
      </c>
      <c r="U677" s="28" t="s">
        <v>97</v>
      </c>
      <c r="V677" s="28" t="s">
        <v>98</v>
      </c>
      <c r="W677" s="28" t="s">
        <v>97</v>
      </c>
      <c r="X677" s="30">
        <v>67</v>
      </c>
      <c r="Y677" s="30">
        <f>IF(Q677=1,100-X677,X677)</f>
        <v>67</v>
      </c>
      <c r="Z677" s="31" t="s">
        <v>97</v>
      </c>
      <c r="AA677" s="30" t="b">
        <v>1</v>
      </c>
      <c r="AB677" s="30" t="b">
        <v>1</v>
      </c>
      <c r="AC677" s="25">
        <v>1682619209960</v>
      </c>
      <c r="AD677" s="25">
        <v>1682619515176</v>
      </c>
      <c r="AE677" s="25">
        <v>1682619668235</v>
      </c>
      <c r="AF677" s="25">
        <v>1682619674146</v>
      </c>
      <c r="AG677" s="33">
        <v>64</v>
      </c>
      <c r="AH677" s="33">
        <v>1682619674930</v>
      </c>
      <c r="AI677" s="33">
        <v>1682619682421</v>
      </c>
    </row>
    <row r="678" spans="1:35" s="2" customFormat="1" ht="20" customHeight="1" x14ac:dyDescent="0.15">
      <c r="A678" s="8">
        <v>6</v>
      </c>
      <c r="B678" s="8">
        <v>2</v>
      </c>
      <c r="C678" s="23" t="s">
        <v>120</v>
      </c>
      <c r="D678" s="8">
        <v>0</v>
      </c>
      <c r="E678" s="10" t="str">
        <f>VLOOKUP(data!F360, avatar_ref!$A$1:$D$31, 4, FALSE)</f>
        <v>Gemma</v>
      </c>
      <c r="F678" s="11" t="s">
        <v>216</v>
      </c>
      <c r="G678" s="11" t="s">
        <v>209</v>
      </c>
      <c r="H678" s="14" t="s">
        <v>214</v>
      </c>
      <c r="I678" s="15" t="str">
        <f>VLOOKUP(data!K360, avatar_ref!$A$1:$D$31, 2, FALSE)</f>
        <v>m</v>
      </c>
      <c r="J678" s="15" t="str">
        <f>VLOOKUP(data!K360, avatar_ref!$A$1:$D$31, 3, FALSE)</f>
        <v>white</v>
      </c>
      <c r="K678" s="14" t="s">
        <v>215</v>
      </c>
      <c r="L678" s="19" t="s">
        <v>76</v>
      </c>
      <c r="M678" s="20" t="str">
        <f>IF(L678="other",VLOOKUP(data!P360, avatar_ref!$A$1:$D$31, 4, FALSE),VLOOKUP(data!F360,avatar_ref!$A$1:$D$31, 4,FALSE))</f>
        <v>Gemma</v>
      </c>
      <c r="N678" s="20" t="str">
        <f>IF(L678="other",VLOOKUP(data!P360, avatar_ref!$A$1:$D$31, 2, FALSE),VLOOKUP(data!F360,avatar_ref!$A$1:$D$31, 2,FALSE))</f>
        <v>f</v>
      </c>
      <c r="O678" s="20" t="str">
        <f>IF(L678="other",VLOOKUP(data!P360, avatar_ref!$A$1:$D$31, 3, FALSE),VLOOKUP(data!F360,avatar_ref!$A$1:$D$31, 3,FALSE))</f>
        <v>black</v>
      </c>
      <c r="P678" s="19" t="s">
        <v>165</v>
      </c>
      <c r="Q678" s="27">
        <v>0</v>
      </c>
      <c r="R678" s="27">
        <v>0</v>
      </c>
      <c r="S678" s="28" t="s">
        <v>126</v>
      </c>
      <c r="T678" s="28" t="s">
        <v>127</v>
      </c>
      <c r="U678" s="28" t="s">
        <v>127</v>
      </c>
      <c r="V678" s="28" t="s">
        <v>127</v>
      </c>
      <c r="W678" s="28" t="s">
        <v>126</v>
      </c>
      <c r="X678" s="30">
        <v>56</v>
      </c>
      <c r="Y678" s="30">
        <f>IF(Q678=1,100-X678,X678)</f>
        <v>56</v>
      </c>
      <c r="Z678" s="31" t="s">
        <v>126</v>
      </c>
      <c r="AA678" s="30" t="b">
        <v>1</v>
      </c>
      <c r="AB678" s="30" t="b">
        <v>0</v>
      </c>
      <c r="AC678" s="25">
        <v>1682619209960</v>
      </c>
      <c r="AD678" s="25">
        <v>1682619682422</v>
      </c>
      <c r="AE678" s="25">
        <v>1682619687400</v>
      </c>
      <c r="AF678" s="25">
        <v>1682619699074</v>
      </c>
      <c r="AG678" s="33"/>
      <c r="AH678" s="33"/>
      <c r="AI678" s="33"/>
    </row>
    <row r="679" spans="1:35" s="2" customFormat="1" ht="20" customHeight="1" x14ac:dyDescent="0.15">
      <c r="A679" s="8">
        <v>6</v>
      </c>
      <c r="B679" s="8">
        <v>2</v>
      </c>
      <c r="C679" s="23" t="s">
        <v>120</v>
      </c>
      <c r="D679" s="8">
        <v>1</v>
      </c>
      <c r="E679" s="10" t="str">
        <f>VLOOKUP(data!F361, avatar_ref!$A$1:$D$31, 4, FALSE)</f>
        <v>Gemma</v>
      </c>
      <c r="F679" s="11" t="s">
        <v>216</v>
      </c>
      <c r="G679" s="11" t="s">
        <v>209</v>
      </c>
      <c r="H679" s="14" t="s">
        <v>214</v>
      </c>
      <c r="I679" s="15" t="str">
        <f>VLOOKUP(data!K361, avatar_ref!$A$1:$D$31, 2, FALSE)</f>
        <v>m</v>
      </c>
      <c r="J679" s="15" t="str">
        <f>VLOOKUP(data!K361, avatar_ref!$A$1:$D$31, 3, FALSE)</f>
        <v>white</v>
      </c>
      <c r="K679" s="14" t="s">
        <v>215</v>
      </c>
      <c r="L679" s="19" t="s">
        <v>76</v>
      </c>
      <c r="M679" s="20" t="str">
        <f>IF(L679="other",VLOOKUP(data!P361, avatar_ref!$A$1:$D$31, 4, FALSE),VLOOKUP(data!F361,avatar_ref!$A$1:$D$31, 4,FALSE))</f>
        <v>Gemma</v>
      </c>
      <c r="N679" s="20" t="str">
        <f>IF(L679="other",VLOOKUP(data!P361, avatar_ref!$A$1:$D$31, 2, FALSE),VLOOKUP(data!F361,avatar_ref!$A$1:$D$31, 2,FALSE))</f>
        <v>f</v>
      </c>
      <c r="O679" s="20" t="str">
        <f>IF(L679="other",VLOOKUP(data!P361, avatar_ref!$A$1:$D$31, 3, FALSE),VLOOKUP(data!F361,avatar_ref!$A$1:$D$31, 3,FALSE))</f>
        <v>black</v>
      </c>
      <c r="P679" s="19" t="s">
        <v>165</v>
      </c>
      <c r="Q679" s="27">
        <v>0</v>
      </c>
      <c r="R679" s="27">
        <v>0</v>
      </c>
      <c r="S679" s="28" t="s">
        <v>150</v>
      </c>
      <c r="T679" s="28" t="s">
        <v>151</v>
      </c>
      <c r="U679" s="28" t="s">
        <v>151</v>
      </c>
      <c r="V679" s="28" t="s">
        <v>151</v>
      </c>
      <c r="W679" s="28" t="s">
        <v>150</v>
      </c>
      <c r="X679" s="30">
        <v>38</v>
      </c>
      <c r="Y679" s="30">
        <f>IF(Q679=1,100-X679,X679)</f>
        <v>38</v>
      </c>
      <c r="Z679" s="31" t="s">
        <v>151</v>
      </c>
      <c r="AA679" s="30" t="b">
        <v>0</v>
      </c>
      <c r="AB679" s="30" t="b">
        <v>1</v>
      </c>
      <c r="AC679" s="25">
        <v>1682619209960</v>
      </c>
      <c r="AD679" s="25">
        <v>1682619682422</v>
      </c>
      <c r="AE679" s="25">
        <v>1682619699927</v>
      </c>
      <c r="AF679" s="25">
        <v>1682619705937</v>
      </c>
      <c r="AG679" s="33"/>
      <c r="AH679" s="33"/>
      <c r="AI679" s="33"/>
    </row>
    <row r="680" spans="1:35" s="2" customFormat="1" ht="20" customHeight="1" x14ac:dyDescent="0.15">
      <c r="A680" s="8">
        <v>6</v>
      </c>
      <c r="B680" s="8">
        <v>2</v>
      </c>
      <c r="C680" s="23" t="s">
        <v>120</v>
      </c>
      <c r="D680" s="8">
        <v>2</v>
      </c>
      <c r="E680" s="10" t="str">
        <f>VLOOKUP(data!F362, avatar_ref!$A$1:$D$31, 4, FALSE)</f>
        <v>Gemma</v>
      </c>
      <c r="F680" s="11" t="s">
        <v>216</v>
      </c>
      <c r="G680" s="11" t="s">
        <v>209</v>
      </c>
      <c r="H680" s="14" t="s">
        <v>214</v>
      </c>
      <c r="I680" s="15" t="str">
        <f>VLOOKUP(data!K362, avatar_ref!$A$1:$D$31, 2, FALSE)</f>
        <v>m</v>
      </c>
      <c r="J680" s="15" t="str">
        <f>VLOOKUP(data!K362, avatar_ref!$A$1:$D$31, 3, FALSE)</f>
        <v>white</v>
      </c>
      <c r="K680" s="14" t="s">
        <v>215</v>
      </c>
      <c r="L680" s="19" t="s">
        <v>76</v>
      </c>
      <c r="M680" s="20" t="str">
        <f>IF(L680="other",VLOOKUP(data!P362, avatar_ref!$A$1:$D$31, 4, FALSE),VLOOKUP(data!F362,avatar_ref!$A$1:$D$31, 4,FALSE))</f>
        <v>Gemma</v>
      </c>
      <c r="N680" s="20" t="str">
        <f>IF(L680="other",VLOOKUP(data!P362, avatar_ref!$A$1:$D$31, 2, FALSE),VLOOKUP(data!F362,avatar_ref!$A$1:$D$31, 2,FALSE))</f>
        <v>f</v>
      </c>
      <c r="O680" s="20" t="str">
        <f>IF(L680="other",VLOOKUP(data!P362, avatar_ref!$A$1:$D$31, 3, FALSE),VLOOKUP(data!F362,avatar_ref!$A$1:$D$31, 3,FALSE))</f>
        <v>black</v>
      </c>
      <c r="P680" s="19" t="s">
        <v>165</v>
      </c>
      <c r="Q680" s="27">
        <v>1</v>
      </c>
      <c r="R680" s="27">
        <v>0</v>
      </c>
      <c r="S680" s="28" t="s">
        <v>142</v>
      </c>
      <c r="T680" s="28" t="s">
        <v>143</v>
      </c>
      <c r="U680" s="28" t="s">
        <v>143</v>
      </c>
      <c r="V680" s="28" t="s">
        <v>142</v>
      </c>
      <c r="W680" s="28" t="s">
        <v>143</v>
      </c>
      <c r="X680" s="30">
        <v>42</v>
      </c>
      <c r="Y680" s="30">
        <f>IF(Q680=1,100-X680,X680)</f>
        <v>58</v>
      </c>
      <c r="Z680" s="31" t="s">
        <v>142</v>
      </c>
      <c r="AA680" s="30" t="b">
        <v>1</v>
      </c>
      <c r="AB680" s="30" t="b">
        <v>0</v>
      </c>
      <c r="AC680" s="25">
        <v>1682619209960</v>
      </c>
      <c r="AD680" s="25">
        <v>1682619682422</v>
      </c>
      <c r="AE680" s="25">
        <v>1682619707057</v>
      </c>
      <c r="AF680" s="25">
        <v>1682619715730</v>
      </c>
      <c r="AG680" s="33"/>
      <c r="AH680" s="33"/>
      <c r="AI680" s="33"/>
    </row>
    <row r="681" spans="1:35" s="2" customFormat="1" ht="20" customHeight="1" x14ac:dyDescent="0.15">
      <c r="A681" s="8">
        <v>6</v>
      </c>
      <c r="B681" s="8">
        <v>2</v>
      </c>
      <c r="C681" s="23" t="s">
        <v>120</v>
      </c>
      <c r="D681" s="8">
        <v>3</v>
      </c>
      <c r="E681" s="10" t="str">
        <f>VLOOKUP(data!F363, avatar_ref!$A$1:$D$31, 4, FALSE)</f>
        <v>Gemma</v>
      </c>
      <c r="F681" s="11" t="s">
        <v>216</v>
      </c>
      <c r="G681" s="11" t="s">
        <v>209</v>
      </c>
      <c r="H681" s="14" t="s">
        <v>214</v>
      </c>
      <c r="I681" s="15" t="str">
        <f>VLOOKUP(data!K363, avatar_ref!$A$1:$D$31, 2, FALSE)</f>
        <v>m</v>
      </c>
      <c r="J681" s="15" t="str">
        <f>VLOOKUP(data!K363, avatar_ref!$A$1:$D$31, 3, FALSE)</f>
        <v>white</v>
      </c>
      <c r="K681" s="14" t="s">
        <v>215</v>
      </c>
      <c r="L681" s="19" t="s">
        <v>76</v>
      </c>
      <c r="M681" s="20" t="str">
        <f>IF(L681="other",VLOOKUP(data!P363, avatar_ref!$A$1:$D$31, 4, FALSE),VLOOKUP(data!F363,avatar_ref!$A$1:$D$31, 4,FALSE))</f>
        <v>Gemma</v>
      </c>
      <c r="N681" s="20" t="str">
        <f>IF(L681="other",VLOOKUP(data!P363, avatar_ref!$A$1:$D$31, 2, FALSE),VLOOKUP(data!F363,avatar_ref!$A$1:$D$31, 2,FALSE))</f>
        <v>f</v>
      </c>
      <c r="O681" s="20" t="str">
        <f>IF(L681="other",VLOOKUP(data!P363, avatar_ref!$A$1:$D$31, 3, FALSE),VLOOKUP(data!F363,avatar_ref!$A$1:$D$31, 3,FALSE))</f>
        <v>black</v>
      </c>
      <c r="P681" s="19" t="s">
        <v>165</v>
      </c>
      <c r="Q681" s="27">
        <v>0</v>
      </c>
      <c r="R681" s="27">
        <v>0</v>
      </c>
      <c r="S681" s="28" t="s">
        <v>121</v>
      </c>
      <c r="T681" s="28" t="s">
        <v>122</v>
      </c>
      <c r="U681" s="28" t="s">
        <v>122</v>
      </c>
      <c r="V681" s="28" t="s">
        <v>122</v>
      </c>
      <c r="W681" s="28" t="s">
        <v>121</v>
      </c>
      <c r="X681" s="30">
        <v>81</v>
      </c>
      <c r="Y681" s="30">
        <f>IF(Q681=1,100-X681,X681)</f>
        <v>81</v>
      </c>
      <c r="Z681" s="31" t="s">
        <v>121</v>
      </c>
      <c r="AA681" s="30" t="b">
        <v>1</v>
      </c>
      <c r="AB681" s="30" t="b">
        <v>0</v>
      </c>
      <c r="AC681" s="25">
        <v>1682619209960</v>
      </c>
      <c r="AD681" s="25">
        <v>1682619682422</v>
      </c>
      <c r="AE681" s="25">
        <v>1682619716553</v>
      </c>
      <c r="AF681" s="25">
        <v>1682619722228</v>
      </c>
      <c r="AG681" s="33"/>
      <c r="AH681" s="33"/>
      <c r="AI681" s="33"/>
    </row>
    <row r="682" spans="1:35" s="2" customFormat="1" ht="20" customHeight="1" x14ac:dyDescent="0.15">
      <c r="A682" s="8">
        <v>6</v>
      </c>
      <c r="B682" s="8">
        <v>2</v>
      </c>
      <c r="C682" s="23" t="s">
        <v>120</v>
      </c>
      <c r="D682" s="8">
        <v>4</v>
      </c>
      <c r="E682" s="10" t="str">
        <f>VLOOKUP(data!F364, avatar_ref!$A$1:$D$31, 4, FALSE)</f>
        <v>Gemma</v>
      </c>
      <c r="F682" s="11" t="s">
        <v>216</v>
      </c>
      <c r="G682" s="11" t="s">
        <v>209</v>
      </c>
      <c r="H682" s="14" t="s">
        <v>214</v>
      </c>
      <c r="I682" s="15" t="str">
        <f>VLOOKUP(data!K364, avatar_ref!$A$1:$D$31, 2, FALSE)</f>
        <v>m</v>
      </c>
      <c r="J682" s="15" t="str">
        <f>VLOOKUP(data!K364, avatar_ref!$A$1:$D$31, 3, FALSE)</f>
        <v>white</v>
      </c>
      <c r="K682" s="14" t="s">
        <v>215</v>
      </c>
      <c r="L682" s="19" t="s">
        <v>76</v>
      </c>
      <c r="M682" s="20" t="str">
        <f>IF(L682="other",VLOOKUP(data!P364, avatar_ref!$A$1:$D$31, 4, FALSE),VLOOKUP(data!F364,avatar_ref!$A$1:$D$31, 4,FALSE))</f>
        <v>Gemma</v>
      </c>
      <c r="N682" s="20" t="str">
        <f>IF(L682="other",VLOOKUP(data!P364, avatar_ref!$A$1:$D$31, 2, FALSE),VLOOKUP(data!F364,avatar_ref!$A$1:$D$31, 2,FALSE))</f>
        <v>f</v>
      </c>
      <c r="O682" s="20" t="str">
        <f>IF(L682="other",VLOOKUP(data!P364, avatar_ref!$A$1:$D$31, 3, FALSE),VLOOKUP(data!F364,avatar_ref!$A$1:$D$31, 3,FALSE))</f>
        <v>black</v>
      </c>
      <c r="P682" s="19" t="s">
        <v>165</v>
      </c>
      <c r="Q682" s="27">
        <v>1</v>
      </c>
      <c r="R682" s="27">
        <v>1</v>
      </c>
      <c r="S682" s="28" t="s">
        <v>144</v>
      </c>
      <c r="T682" s="28" t="s">
        <v>145</v>
      </c>
      <c r="U682" s="28" t="s">
        <v>144</v>
      </c>
      <c r="V682" s="28" t="s">
        <v>144</v>
      </c>
      <c r="W682" s="28" t="s">
        <v>145</v>
      </c>
      <c r="X682" s="30">
        <v>39</v>
      </c>
      <c r="Y682" s="30">
        <f>IF(Q682=1,100-X682,X682)</f>
        <v>61</v>
      </c>
      <c r="Z682" s="31" t="s">
        <v>144</v>
      </c>
      <c r="AA682" s="30" t="b">
        <v>1</v>
      </c>
      <c r="AB682" s="30" t="b">
        <v>1</v>
      </c>
      <c r="AC682" s="25">
        <v>1682619209960</v>
      </c>
      <c r="AD682" s="25">
        <v>1682619682422</v>
      </c>
      <c r="AE682" s="25">
        <v>1682619723348</v>
      </c>
      <c r="AF682" s="25">
        <v>1682619730589</v>
      </c>
      <c r="AG682" s="33"/>
      <c r="AH682" s="33"/>
      <c r="AI682" s="33"/>
    </row>
    <row r="683" spans="1:35" s="2" customFormat="1" ht="20" customHeight="1" x14ac:dyDescent="0.15">
      <c r="A683" s="8">
        <v>6</v>
      </c>
      <c r="B683" s="8">
        <v>2</v>
      </c>
      <c r="C683" s="23" t="s">
        <v>120</v>
      </c>
      <c r="D683" s="8">
        <v>5</v>
      </c>
      <c r="E683" s="10" t="str">
        <f>VLOOKUP(data!F365, avatar_ref!$A$1:$D$31, 4, FALSE)</f>
        <v>Gemma</v>
      </c>
      <c r="F683" s="11" t="s">
        <v>216</v>
      </c>
      <c r="G683" s="11" t="s">
        <v>209</v>
      </c>
      <c r="H683" s="14" t="s">
        <v>214</v>
      </c>
      <c r="I683" s="15" t="str">
        <f>VLOOKUP(data!K365, avatar_ref!$A$1:$D$31, 2, FALSE)</f>
        <v>m</v>
      </c>
      <c r="J683" s="15" t="str">
        <f>VLOOKUP(data!K365, avatar_ref!$A$1:$D$31, 3, FALSE)</f>
        <v>white</v>
      </c>
      <c r="K683" s="14" t="s">
        <v>215</v>
      </c>
      <c r="L683" s="19" t="s">
        <v>76</v>
      </c>
      <c r="M683" s="20" t="str">
        <f>IF(L683="other",VLOOKUP(data!P365, avatar_ref!$A$1:$D$31, 4, FALSE),VLOOKUP(data!F365,avatar_ref!$A$1:$D$31, 4,FALSE))</f>
        <v>Gemma</v>
      </c>
      <c r="N683" s="20" t="str">
        <f>IF(L683="other",VLOOKUP(data!P365, avatar_ref!$A$1:$D$31, 2, FALSE),VLOOKUP(data!F365,avatar_ref!$A$1:$D$31, 2,FALSE))</f>
        <v>f</v>
      </c>
      <c r="O683" s="20" t="str">
        <f>IF(L683="other",VLOOKUP(data!P365, avatar_ref!$A$1:$D$31, 3, FALSE),VLOOKUP(data!F365,avatar_ref!$A$1:$D$31, 3,FALSE))</f>
        <v>black</v>
      </c>
      <c r="P683" s="19" t="s">
        <v>165</v>
      </c>
      <c r="Q683" s="27">
        <v>0</v>
      </c>
      <c r="R683" s="27">
        <v>0</v>
      </c>
      <c r="S683" s="28" t="s">
        <v>134</v>
      </c>
      <c r="T683" s="28" t="s">
        <v>135</v>
      </c>
      <c r="U683" s="28" t="s">
        <v>135</v>
      </c>
      <c r="V683" s="28" t="s">
        <v>135</v>
      </c>
      <c r="W683" s="28" t="s">
        <v>134</v>
      </c>
      <c r="X683" s="30">
        <v>62</v>
      </c>
      <c r="Y683" s="30">
        <f>IF(Q683=1,100-X683,X683)</f>
        <v>62</v>
      </c>
      <c r="Z683" s="31" t="s">
        <v>134</v>
      </c>
      <c r="AA683" s="30" t="b">
        <v>1</v>
      </c>
      <c r="AB683" s="30" t="b">
        <v>0</v>
      </c>
      <c r="AC683" s="25">
        <v>1682619209960</v>
      </c>
      <c r="AD683" s="25">
        <v>1682619682422</v>
      </c>
      <c r="AE683" s="25">
        <v>1682619731290</v>
      </c>
      <c r="AF683" s="25">
        <v>1682619738663</v>
      </c>
      <c r="AG683" s="33"/>
      <c r="AH683" s="33"/>
      <c r="AI683" s="33"/>
    </row>
    <row r="684" spans="1:35" s="2" customFormat="1" ht="20" customHeight="1" x14ac:dyDescent="0.15">
      <c r="A684" s="8">
        <v>6</v>
      </c>
      <c r="B684" s="8">
        <v>2</v>
      </c>
      <c r="C684" s="23" t="s">
        <v>120</v>
      </c>
      <c r="D684" s="8">
        <v>6</v>
      </c>
      <c r="E684" s="10" t="str">
        <f>VLOOKUP(data!F366, avatar_ref!$A$1:$D$31, 4, FALSE)</f>
        <v>Gemma</v>
      </c>
      <c r="F684" s="11" t="s">
        <v>216</v>
      </c>
      <c r="G684" s="11" t="s">
        <v>209</v>
      </c>
      <c r="H684" s="14" t="s">
        <v>214</v>
      </c>
      <c r="I684" s="15" t="str">
        <f>VLOOKUP(data!K366, avatar_ref!$A$1:$D$31, 2, FALSE)</f>
        <v>m</v>
      </c>
      <c r="J684" s="15" t="str">
        <f>VLOOKUP(data!K366, avatar_ref!$A$1:$D$31, 3, FALSE)</f>
        <v>white</v>
      </c>
      <c r="K684" s="14" t="s">
        <v>215</v>
      </c>
      <c r="L684" s="19" t="s">
        <v>76</v>
      </c>
      <c r="M684" s="20" t="str">
        <f>IF(L684="other",VLOOKUP(data!P366, avatar_ref!$A$1:$D$31, 4, FALSE),VLOOKUP(data!F366,avatar_ref!$A$1:$D$31, 4,FALSE))</f>
        <v>Gemma</v>
      </c>
      <c r="N684" s="20" t="str">
        <f>IF(L684="other",VLOOKUP(data!P366, avatar_ref!$A$1:$D$31, 2, FALSE),VLOOKUP(data!F366,avatar_ref!$A$1:$D$31, 2,FALSE))</f>
        <v>f</v>
      </c>
      <c r="O684" s="20" t="str">
        <f>IF(L684="other",VLOOKUP(data!P366, avatar_ref!$A$1:$D$31, 3, FALSE),VLOOKUP(data!F366,avatar_ref!$A$1:$D$31, 3,FALSE))</f>
        <v>black</v>
      </c>
      <c r="P684" s="19" t="s">
        <v>165</v>
      </c>
      <c r="Q684" s="27">
        <v>0</v>
      </c>
      <c r="R684" s="27">
        <v>0</v>
      </c>
      <c r="S684" s="28" t="s">
        <v>152</v>
      </c>
      <c r="T684" s="28" t="s">
        <v>153</v>
      </c>
      <c r="U684" s="28" t="s">
        <v>153</v>
      </c>
      <c r="V684" s="28" t="s">
        <v>153</v>
      </c>
      <c r="W684" s="28" t="s">
        <v>152</v>
      </c>
      <c r="X684" s="30">
        <v>60</v>
      </c>
      <c r="Y684" s="30">
        <f>IF(Q684=1,100-X684,X684)</f>
        <v>60</v>
      </c>
      <c r="Z684" s="31" t="s">
        <v>152</v>
      </c>
      <c r="AA684" s="30" t="b">
        <v>1</v>
      </c>
      <c r="AB684" s="30" t="b">
        <v>0</v>
      </c>
      <c r="AC684" s="25">
        <v>1682619209960</v>
      </c>
      <c r="AD684" s="25">
        <v>1682619682422</v>
      </c>
      <c r="AE684" s="25">
        <v>1682619739868</v>
      </c>
      <c r="AF684" s="25">
        <v>1682619746344</v>
      </c>
      <c r="AG684" s="33"/>
      <c r="AH684" s="33"/>
      <c r="AI684" s="33"/>
    </row>
    <row r="685" spans="1:35" s="2" customFormat="1" ht="20" customHeight="1" x14ac:dyDescent="0.15">
      <c r="A685" s="8">
        <v>6</v>
      </c>
      <c r="B685" s="8">
        <v>2</v>
      </c>
      <c r="C685" s="23" t="s">
        <v>120</v>
      </c>
      <c r="D685" s="8">
        <v>7</v>
      </c>
      <c r="E685" s="10" t="str">
        <f>VLOOKUP(data!F367, avatar_ref!$A$1:$D$31, 4, FALSE)</f>
        <v>Gemma</v>
      </c>
      <c r="F685" s="11" t="s">
        <v>216</v>
      </c>
      <c r="G685" s="11" t="s">
        <v>209</v>
      </c>
      <c r="H685" s="14" t="s">
        <v>214</v>
      </c>
      <c r="I685" s="15" t="str">
        <f>VLOOKUP(data!K367, avatar_ref!$A$1:$D$31, 2, FALSE)</f>
        <v>m</v>
      </c>
      <c r="J685" s="15" t="str">
        <f>VLOOKUP(data!K367, avatar_ref!$A$1:$D$31, 3, FALSE)</f>
        <v>white</v>
      </c>
      <c r="K685" s="14" t="s">
        <v>215</v>
      </c>
      <c r="L685" s="19" t="s">
        <v>76</v>
      </c>
      <c r="M685" s="20" t="str">
        <f>IF(L685="other",VLOOKUP(data!P367, avatar_ref!$A$1:$D$31, 4, FALSE),VLOOKUP(data!F367,avatar_ref!$A$1:$D$31, 4,FALSE))</f>
        <v>Gemma</v>
      </c>
      <c r="N685" s="20" t="str">
        <f>IF(L685="other",VLOOKUP(data!P367, avatar_ref!$A$1:$D$31, 2, FALSE),VLOOKUP(data!F367,avatar_ref!$A$1:$D$31, 2,FALSE))</f>
        <v>f</v>
      </c>
      <c r="O685" s="20" t="str">
        <f>IF(L685="other",VLOOKUP(data!P367, avatar_ref!$A$1:$D$31, 3, FALSE),VLOOKUP(data!F367,avatar_ref!$A$1:$D$31, 3,FALSE))</f>
        <v>black</v>
      </c>
      <c r="P685" s="19" t="s">
        <v>165</v>
      </c>
      <c r="Q685" s="27">
        <v>1</v>
      </c>
      <c r="R685" s="27">
        <v>0</v>
      </c>
      <c r="S685" s="28" t="s">
        <v>148</v>
      </c>
      <c r="T685" s="28" t="s">
        <v>149</v>
      </c>
      <c r="U685" s="28" t="s">
        <v>149</v>
      </c>
      <c r="V685" s="28" t="s">
        <v>148</v>
      </c>
      <c r="W685" s="28" t="s">
        <v>149</v>
      </c>
      <c r="X685" s="30">
        <v>36</v>
      </c>
      <c r="Y685" s="30">
        <f>IF(Q685=1,100-X685,X685)</f>
        <v>64</v>
      </c>
      <c r="Z685" s="31" t="s">
        <v>148</v>
      </c>
      <c r="AA685" s="30" t="b">
        <v>1</v>
      </c>
      <c r="AB685" s="30" t="b">
        <v>0</v>
      </c>
      <c r="AC685" s="25">
        <v>1682619209960</v>
      </c>
      <c r="AD685" s="25">
        <v>1682619682422</v>
      </c>
      <c r="AE685" s="25">
        <v>1682619747028</v>
      </c>
      <c r="AF685" s="25">
        <v>1682619754356</v>
      </c>
      <c r="AG685" s="33"/>
      <c r="AH685" s="33"/>
      <c r="AI685" s="33"/>
    </row>
    <row r="686" spans="1:35" s="2" customFormat="1" ht="20" customHeight="1" x14ac:dyDescent="0.15">
      <c r="A686" s="8">
        <v>6</v>
      </c>
      <c r="B686" s="8">
        <v>2</v>
      </c>
      <c r="C686" s="23" t="s">
        <v>120</v>
      </c>
      <c r="D686" s="8">
        <v>8</v>
      </c>
      <c r="E686" s="10" t="str">
        <f>VLOOKUP(data!F368, avatar_ref!$A$1:$D$31, 4, FALSE)</f>
        <v>Gemma</v>
      </c>
      <c r="F686" s="11" t="s">
        <v>216</v>
      </c>
      <c r="G686" s="11" t="s">
        <v>209</v>
      </c>
      <c r="H686" s="14" t="s">
        <v>214</v>
      </c>
      <c r="I686" s="15" t="str">
        <f>VLOOKUP(data!K368, avatar_ref!$A$1:$D$31, 2, FALSE)</f>
        <v>m</v>
      </c>
      <c r="J686" s="15" t="str">
        <f>VLOOKUP(data!K368, avatar_ref!$A$1:$D$31, 3, FALSE)</f>
        <v>white</v>
      </c>
      <c r="K686" s="14" t="s">
        <v>215</v>
      </c>
      <c r="L686" s="19" t="s">
        <v>76</v>
      </c>
      <c r="M686" s="20" t="str">
        <f>IF(L686="other",VLOOKUP(data!P368, avatar_ref!$A$1:$D$31, 4, FALSE),VLOOKUP(data!F368,avatar_ref!$A$1:$D$31, 4,FALSE))</f>
        <v>Gemma</v>
      </c>
      <c r="N686" s="20" t="str">
        <f>IF(L686="other",VLOOKUP(data!P368, avatar_ref!$A$1:$D$31, 2, FALSE),VLOOKUP(data!F368,avatar_ref!$A$1:$D$31, 2,FALSE))</f>
        <v>f</v>
      </c>
      <c r="O686" s="20" t="str">
        <f>IF(L686="other",VLOOKUP(data!P368, avatar_ref!$A$1:$D$31, 3, FALSE),VLOOKUP(data!F368,avatar_ref!$A$1:$D$31, 3,FALSE))</f>
        <v>black</v>
      </c>
      <c r="P686" s="19" t="s">
        <v>165</v>
      </c>
      <c r="Q686" s="27">
        <v>1</v>
      </c>
      <c r="R686" s="27">
        <v>0</v>
      </c>
      <c r="S686" s="28" t="s">
        <v>136</v>
      </c>
      <c r="T686" s="28" t="s">
        <v>137</v>
      </c>
      <c r="U686" s="28" t="s">
        <v>137</v>
      </c>
      <c r="V686" s="28" t="s">
        <v>136</v>
      </c>
      <c r="W686" s="28" t="s">
        <v>137</v>
      </c>
      <c r="X686" s="30">
        <v>65</v>
      </c>
      <c r="Y686" s="30">
        <f>IF(Q686=1,100-X686,X686)</f>
        <v>35</v>
      </c>
      <c r="Z686" s="31" t="s">
        <v>137</v>
      </c>
      <c r="AA686" s="30" t="b">
        <v>0</v>
      </c>
      <c r="AB686" s="30" t="b">
        <v>1</v>
      </c>
      <c r="AC686" s="25">
        <v>1682619209960</v>
      </c>
      <c r="AD686" s="25">
        <v>1682619682422</v>
      </c>
      <c r="AE686" s="25">
        <v>1682619755171</v>
      </c>
      <c r="AF686" s="25">
        <v>1682619761718</v>
      </c>
      <c r="AG686" s="33"/>
      <c r="AH686" s="33"/>
      <c r="AI686" s="33"/>
    </row>
    <row r="687" spans="1:35" s="2" customFormat="1" ht="20" customHeight="1" x14ac:dyDescent="0.15">
      <c r="A687" s="8">
        <v>6</v>
      </c>
      <c r="B687" s="8">
        <v>2</v>
      </c>
      <c r="C687" s="23" t="s">
        <v>120</v>
      </c>
      <c r="D687" s="8">
        <v>9</v>
      </c>
      <c r="E687" s="10" t="str">
        <f>VLOOKUP(data!F369, avatar_ref!$A$1:$D$31, 4, FALSE)</f>
        <v>Gemma</v>
      </c>
      <c r="F687" s="11" t="s">
        <v>216</v>
      </c>
      <c r="G687" s="11" t="s">
        <v>209</v>
      </c>
      <c r="H687" s="14" t="s">
        <v>214</v>
      </c>
      <c r="I687" s="15" t="str">
        <f>VLOOKUP(data!K369, avatar_ref!$A$1:$D$31, 2, FALSE)</f>
        <v>m</v>
      </c>
      <c r="J687" s="15" t="str">
        <f>VLOOKUP(data!K369, avatar_ref!$A$1:$D$31, 3, FALSE)</f>
        <v>white</v>
      </c>
      <c r="K687" s="14" t="s">
        <v>215</v>
      </c>
      <c r="L687" s="19" t="s">
        <v>76</v>
      </c>
      <c r="M687" s="20" t="str">
        <f>IF(L687="other",VLOOKUP(data!P369, avatar_ref!$A$1:$D$31, 4, FALSE),VLOOKUP(data!F369,avatar_ref!$A$1:$D$31, 4,FALSE))</f>
        <v>Gemma</v>
      </c>
      <c r="N687" s="20" t="str">
        <f>IF(L687="other",VLOOKUP(data!P369, avatar_ref!$A$1:$D$31, 2, FALSE),VLOOKUP(data!F369,avatar_ref!$A$1:$D$31, 2,FALSE))</f>
        <v>f</v>
      </c>
      <c r="O687" s="20" t="str">
        <f>IF(L687="other",VLOOKUP(data!P369, avatar_ref!$A$1:$D$31, 3, FALSE),VLOOKUP(data!F369,avatar_ref!$A$1:$D$31, 3,FALSE))</f>
        <v>black</v>
      </c>
      <c r="P687" s="19" t="s">
        <v>165</v>
      </c>
      <c r="Q687" s="27">
        <v>1</v>
      </c>
      <c r="R687" s="27">
        <v>1</v>
      </c>
      <c r="S687" s="28" t="s">
        <v>156</v>
      </c>
      <c r="T687" s="28" t="s">
        <v>157</v>
      </c>
      <c r="U687" s="28" t="s">
        <v>156</v>
      </c>
      <c r="V687" s="28" t="s">
        <v>156</v>
      </c>
      <c r="W687" s="28" t="s">
        <v>157</v>
      </c>
      <c r="X687" s="30">
        <v>42</v>
      </c>
      <c r="Y687" s="30">
        <f>IF(Q687=1,100-X687,X687)</f>
        <v>58</v>
      </c>
      <c r="Z687" s="31" t="s">
        <v>156</v>
      </c>
      <c r="AA687" s="30" t="b">
        <v>1</v>
      </c>
      <c r="AB687" s="30" t="b">
        <v>1</v>
      </c>
      <c r="AC687" s="25">
        <v>1682619209960</v>
      </c>
      <c r="AD687" s="25">
        <v>1682619682422</v>
      </c>
      <c r="AE687" s="25">
        <v>1682619762369</v>
      </c>
      <c r="AF687" s="25">
        <v>1682619767012</v>
      </c>
      <c r="AG687" s="33"/>
      <c r="AH687" s="33"/>
      <c r="AI687" s="33"/>
    </row>
    <row r="688" spans="1:35" s="2" customFormat="1" ht="20" customHeight="1" x14ac:dyDescent="0.15">
      <c r="A688" s="8">
        <v>6</v>
      </c>
      <c r="B688" s="8">
        <v>2</v>
      </c>
      <c r="C688" s="23" t="s">
        <v>120</v>
      </c>
      <c r="D688" s="8">
        <v>10</v>
      </c>
      <c r="E688" s="10" t="str">
        <f>VLOOKUP(data!F370, avatar_ref!$A$1:$D$31, 4, FALSE)</f>
        <v>Gemma</v>
      </c>
      <c r="F688" s="11" t="s">
        <v>216</v>
      </c>
      <c r="G688" s="11" t="s">
        <v>209</v>
      </c>
      <c r="H688" s="14" t="s">
        <v>214</v>
      </c>
      <c r="I688" s="15" t="str">
        <f>VLOOKUP(data!K370, avatar_ref!$A$1:$D$31, 2, FALSE)</f>
        <v>m</v>
      </c>
      <c r="J688" s="15" t="str">
        <f>VLOOKUP(data!K370, avatar_ref!$A$1:$D$31, 3, FALSE)</f>
        <v>white</v>
      </c>
      <c r="K688" s="14" t="s">
        <v>215</v>
      </c>
      <c r="L688" s="19" t="s">
        <v>76</v>
      </c>
      <c r="M688" s="20" t="str">
        <f>IF(L688="other",VLOOKUP(data!P370, avatar_ref!$A$1:$D$31, 4, FALSE),VLOOKUP(data!F370,avatar_ref!$A$1:$D$31, 4,FALSE))</f>
        <v>Gemma</v>
      </c>
      <c r="N688" s="20" t="str">
        <f>IF(L688="other",VLOOKUP(data!P370, avatar_ref!$A$1:$D$31, 2, FALSE),VLOOKUP(data!F370,avatar_ref!$A$1:$D$31, 2,FALSE))</f>
        <v>f</v>
      </c>
      <c r="O688" s="20" t="str">
        <f>IF(L688="other",VLOOKUP(data!P370, avatar_ref!$A$1:$D$31, 3, FALSE),VLOOKUP(data!F370,avatar_ref!$A$1:$D$31, 3,FALSE))</f>
        <v>black</v>
      </c>
      <c r="P688" s="19" t="s">
        <v>165</v>
      </c>
      <c r="Q688" s="27">
        <v>0</v>
      </c>
      <c r="R688" s="27">
        <v>0</v>
      </c>
      <c r="S688" s="28" t="s">
        <v>160</v>
      </c>
      <c r="T688" s="28" t="s">
        <v>161</v>
      </c>
      <c r="U688" s="28" t="s">
        <v>161</v>
      </c>
      <c r="V688" s="28" t="s">
        <v>161</v>
      </c>
      <c r="W688" s="28" t="s">
        <v>160</v>
      </c>
      <c r="X688" s="30">
        <v>36</v>
      </c>
      <c r="Y688" s="30">
        <f>IF(Q688=1,100-X688,X688)</f>
        <v>36</v>
      </c>
      <c r="Z688" s="31" t="s">
        <v>161</v>
      </c>
      <c r="AA688" s="30" t="b">
        <v>0</v>
      </c>
      <c r="AB688" s="30" t="b">
        <v>1</v>
      </c>
      <c r="AC688" s="25">
        <v>1682619209960</v>
      </c>
      <c r="AD688" s="25">
        <v>1682619682422</v>
      </c>
      <c r="AE688" s="25">
        <v>1682619767782</v>
      </c>
      <c r="AF688" s="25">
        <v>1682619773126</v>
      </c>
      <c r="AG688" s="33"/>
      <c r="AH688" s="33"/>
      <c r="AI688" s="33"/>
    </row>
    <row r="689" spans="1:35" s="2" customFormat="1" ht="20" customHeight="1" x14ac:dyDescent="0.15">
      <c r="A689" s="8">
        <v>6</v>
      </c>
      <c r="B689" s="8">
        <v>2</v>
      </c>
      <c r="C689" s="23" t="s">
        <v>120</v>
      </c>
      <c r="D689" s="8">
        <v>11</v>
      </c>
      <c r="E689" s="10" t="str">
        <f>VLOOKUP(data!F371, avatar_ref!$A$1:$D$31, 4, FALSE)</f>
        <v>Gemma</v>
      </c>
      <c r="F689" s="11" t="s">
        <v>216</v>
      </c>
      <c r="G689" s="11" t="s">
        <v>209</v>
      </c>
      <c r="H689" s="14" t="s">
        <v>214</v>
      </c>
      <c r="I689" s="15" t="str">
        <f>VLOOKUP(data!K371, avatar_ref!$A$1:$D$31, 2, FALSE)</f>
        <v>m</v>
      </c>
      <c r="J689" s="15" t="str">
        <f>VLOOKUP(data!K371, avatar_ref!$A$1:$D$31, 3, FALSE)</f>
        <v>white</v>
      </c>
      <c r="K689" s="14" t="s">
        <v>215</v>
      </c>
      <c r="L689" s="19" t="s">
        <v>76</v>
      </c>
      <c r="M689" s="20" t="str">
        <f>IF(L689="other",VLOOKUP(data!P371, avatar_ref!$A$1:$D$31, 4, FALSE),VLOOKUP(data!F371,avatar_ref!$A$1:$D$31, 4,FALSE))</f>
        <v>Gemma</v>
      </c>
      <c r="N689" s="20" t="str">
        <f>IF(L689="other",VLOOKUP(data!P371, avatar_ref!$A$1:$D$31, 2, FALSE),VLOOKUP(data!F371,avatar_ref!$A$1:$D$31, 2,FALSE))</f>
        <v>f</v>
      </c>
      <c r="O689" s="20" t="str">
        <f>IF(L689="other",VLOOKUP(data!P371, avatar_ref!$A$1:$D$31, 3, FALSE),VLOOKUP(data!F371,avatar_ref!$A$1:$D$31, 3,FALSE))</f>
        <v>black</v>
      </c>
      <c r="P689" s="19" t="s">
        <v>165</v>
      </c>
      <c r="Q689" s="27">
        <v>1</v>
      </c>
      <c r="R689" s="27">
        <v>0</v>
      </c>
      <c r="S689" s="28" t="s">
        <v>146</v>
      </c>
      <c r="T689" s="28" t="s">
        <v>147</v>
      </c>
      <c r="U689" s="28" t="s">
        <v>147</v>
      </c>
      <c r="V689" s="28" t="s">
        <v>146</v>
      </c>
      <c r="W689" s="28" t="s">
        <v>147</v>
      </c>
      <c r="X689" s="30">
        <v>50</v>
      </c>
      <c r="Y689" s="30">
        <f>IF(Q689=1,100-X689,X689)</f>
        <v>50</v>
      </c>
      <c r="Z689" s="31" t="s">
        <v>147</v>
      </c>
      <c r="AA689" s="30" t="b">
        <v>0</v>
      </c>
      <c r="AB689" s="30" t="b">
        <v>1</v>
      </c>
      <c r="AC689" s="25">
        <v>1682619209960</v>
      </c>
      <c r="AD689" s="25">
        <v>1682619682422</v>
      </c>
      <c r="AE689" s="25">
        <v>1682619773761</v>
      </c>
      <c r="AF689" s="25">
        <v>1682619781771</v>
      </c>
      <c r="AG689" s="33"/>
      <c r="AH689" s="33"/>
      <c r="AI689" s="33"/>
    </row>
    <row r="690" spans="1:35" s="2" customFormat="1" ht="20" customHeight="1" x14ac:dyDescent="0.15">
      <c r="A690" s="8">
        <v>6</v>
      </c>
      <c r="B690" s="8">
        <v>2</v>
      </c>
      <c r="C690" s="23" t="s">
        <v>120</v>
      </c>
      <c r="D690" s="8">
        <v>12</v>
      </c>
      <c r="E690" s="10" t="str">
        <f>VLOOKUP(data!F372, avatar_ref!$A$1:$D$31, 4, FALSE)</f>
        <v>Gemma</v>
      </c>
      <c r="F690" s="11" t="s">
        <v>216</v>
      </c>
      <c r="G690" s="11" t="s">
        <v>209</v>
      </c>
      <c r="H690" s="14" t="s">
        <v>214</v>
      </c>
      <c r="I690" s="15" t="str">
        <f>VLOOKUP(data!K372, avatar_ref!$A$1:$D$31, 2, FALSE)</f>
        <v>m</v>
      </c>
      <c r="J690" s="15" t="str">
        <f>VLOOKUP(data!K372, avatar_ref!$A$1:$D$31, 3, FALSE)</f>
        <v>white</v>
      </c>
      <c r="K690" s="14" t="s">
        <v>215</v>
      </c>
      <c r="L690" s="19" t="s">
        <v>76</v>
      </c>
      <c r="M690" s="20" t="str">
        <f>IF(L690="other",VLOOKUP(data!P372, avatar_ref!$A$1:$D$31, 4, FALSE),VLOOKUP(data!F372,avatar_ref!$A$1:$D$31, 4,FALSE))</f>
        <v>Gemma</v>
      </c>
      <c r="N690" s="20" t="str">
        <f>IF(L690="other",VLOOKUP(data!P372, avatar_ref!$A$1:$D$31, 2, FALSE),VLOOKUP(data!F372,avatar_ref!$A$1:$D$31, 2,FALSE))</f>
        <v>f</v>
      </c>
      <c r="O690" s="20" t="str">
        <f>IF(L690="other",VLOOKUP(data!P372, avatar_ref!$A$1:$D$31, 3, FALSE),VLOOKUP(data!F372,avatar_ref!$A$1:$D$31, 3,FALSE))</f>
        <v>black</v>
      </c>
      <c r="P690" s="19" t="s">
        <v>165</v>
      </c>
      <c r="Q690" s="27">
        <v>0</v>
      </c>
      <c r="R690" s="27">
        <v>0</v>
      </c>
      <c r="S690" s="28" t="s">
        <v>132</v>
      </c>
      <c r="T690" s="28" t="s">
        <v>133</v>
      </c>
      <c r="U690" s="28" t="s">
        <v>133</v>
      </c>
      <c r="V690" s="28" t="s">
        <v>133</v>
      </c>
      <c r="W690" s="28" t="s">
        <v>132</v>
      </c>
      <c r="X690" s="30">
        <v>61</v>
      </c>
      <c r="Y690" s="30">
        <f>IF(Q690=1,100-X690,X690)</f>
        <v>61</v>
      </c>
      <c r="Z690" s="31" t="s">
        <v>132</v>
      </c>
      <c r="AA690" s="30" t="b">
        <v>1</v>
      </c>
      <c r="AB690" s="30" t="b">
        <v>0</v>
      </c>
      <c r="AC690" s="25">
        <v>1682619209960</v>
      </c>
      <c r="AD690" s="25">
        <v>1682619682422</v>
      </c>
      <c r="AE690" s="25">
        <v>1682619782571</v>
      </c>
      <c r="AF690" s="25">
        <v>1682619789582</v>
      </c>
      <c r="AG690" s="33"/>
      <c r="AH690" s="33"/>
      <c r="AI690" s="33"/>
    </row>
    <row r="691" spans="1:35" s="2" customFormat="1" ht="20" customHeight="1" x14ac:dyDescent="0.15">
      <c r="A691" s="8">
        <v>6</v>
      </c>
      <c r="B691" s="8">
        <v>2</v>
      </c>
      <c r="C691" s="23" t="s">
        <v>120</v>
      </c>
      <c r="D691" s="8">
        <v>13</v>
      </c>
      <c r="E691" s="10" t="str">
        <f>VLOOKUP(data!F373, avatar_ref!$A$1:$D$31, 4, FALSE)</f>
        <v>Gemma</v>
      </c>
      <c r="F691" s="11" t="s">
        <v>216</v>
      </c>
      <c r="G691" s="11" t="s">
        <v>209</v>
      </c>
      <c r="H691" s="14" t="s">
        <v>214</v>
      </c>
      <c r="I691" s="15" t="str">
        <f>VLOOKUP(data!K373, avatar_ref!$A$1:$D$31, 2, FALSE)</f>
        <v>m</v>
      </c>
      <c r="J691" s="15" t="str">
        <f>VLOOKUP(data!K373, avatar_ref!$A$1:$D$31, 3, FALSE)</f>
        <v>white</v>
      </c>
      <c r="K691" s="14" t="s">
        <v>215</v>
      </c>
      <c r="L691" s="19" t="s">
        <v>76</v>
      </c>
      <c r="M691" s="20" t="str">
        <f>IF(L691="other",VLOOKUP(data!P373, avatar_ref!$A$1:$D$31, 4, FALSE),VLOOKUP(data!F373,avatar_ref!$A$1:$D$31, 4,FALSE))</f>
        <v>Gemma</v>
      </c>
      <c r="N691" s="20" t="str">
        <f>IF(L691="other",VLOOKUP(data!P373, avatar_ref!$A$1:$D$31, 2, FALSE),VLOOKUP(data!F373,avatar_ref!$A$1:$D$31, 2,FALSE))</f>
        <v>f</v>
      </c>
      <c r="O691" s="20" t="str">
        <f>IF(L691="other",VLOOKUP(data!P373, avatar_ref!$A$1:$D$31, 3, FALSE),VLOOKUP(data!F373,avatar_ref!$A$1:$D$31, 3,FALSE))</f>
        <v>black</v>
      </c>
      <c r="P691" s="19" t="s">
        <v>165</v>
      </c>
      <c r="Q691" s="27">
        <v>1</v>
      </c>
      <c r="R691" s="27">
        <v>1</v>
      </c>
      <c r="S691" s="28" t="s">
        <v>154</v>
      </c>
      <c r="T691" s="28" t="s">
        <v>155</v>
      </c>
      <c r="U691" s="28" t="s">
        <v>154</v>
      </c>
      <c r="V691" s="28" t="s">
        <v>154</v>
      </c>
      <c r="W691" s="28" t="s">
        <v>155</v>
      </c>
      <c r="X691" s="30">
        <v>31</v>
      </c>
      <c r="Y691" s="30">
        <f>IF(Q691=1,100-X691,X691)</f>
        <v>69</v>
      </c>
      <c r="Z691" s="31" t="s">
        <v>154</v>
      </c>
      <c r="AA691" s="30" t="b">
        <v>1</v>
      </c>
      <c r="AB691" s="30" t="b">
        <v>1</v>
      </c>
      <c r="AC691" s="25">
        <v>1682619209960</v>
      </c>
      <c r="AD691" s="25">
        <v>1682619682422</v>
      </c>
      <c r="AE691" s="25">
        <v>1682619790832</v>
      </c>
      <c r="AF691" s="25">
        <v>1682619799004</v>
      </c>
      <c r="AG691" s="33"/>
      <c r="AH691" s="33"/>
      <c r="AI691" s="33"/>
    </row>
    <row r="692" spans="1:35" s="2" customFormat="1" ht="20" customHeight="1" x14ac:dyDescent="0.15">
      <c r="A692" s="8">
        <v>6</v>
      </c>
      <c r="B692" s="8">
        <v>2</v>
      </c>
      <c r="C692" s="23" t="s">
        <v>120</v>
      </c>
      <c r="D692" s="8">
        <v>14</v>
      </c>
      <c r="E692" s="10" t="str">
        <f>VLOOKUP(data!F374, avatar_ref!$A$1:$D$31, 4, FALSE)</f>
        <v>Gemma</v>
      </c>
      <c r="F692" s="11" t="s">
        <v>216</v>
      </c>
      <c r="G692" s="11" t="s">
        <v>209</v>
      </c>
      <c r="H692" s="14" t="s">
        <v>214</v>
      </c>
      <c r="I692" s="15" t="str">
        <f>VLOOKUP(data!K374, avatar_ref!$A$1:$D$31, 2, FALSE)</f>
        <v>m</v>
      </c>
      <c r="J692" s="15" t="str">
        <f>VLOOKUP(data!K374, avatar_ref!$A$1:$D$31, 3, FALSE)</f>
        <v>white</v>
      </c>
      <c r="K692" s="14" t="s">
        <v>215</v>
      </c>
      <c r="L692" s="19" t="s">
        <v>76</v>
      </c>
      <c r="M692" s="20" t="str">
        <f>IF(L692="other",VLOOKUP(data!P374, avatar_ref!$A$1:$D$31, 4, FALSE),VLOOKUP(data!F374,avatar_ref!$A$1:$D$31, 4,FALSE))</f>
        <v>Gemma</v>
      </c>
      <c r="N692" s="20" t="str">
        <f>IF(L692="other",VLOOKUP(data!P374, avatar_ref!$A$1:$D$31, 2, FALSE),VLOOKUP(data!F374,avatar_ref!$A$1:$D$31, 2,FALSE))</f>
        <v>f</v>
      </c>
      <c r="O692" s="20" t="str">
        <f>IF(L692="other",VLOOKUP(data!P374, avatar_ref!$A$1:$D$31, 3, FALSE),VLOOKUP(data!F374,avatar_ref!$A$1:$D$31, 3,FALSE))</f>
        <v>black</v>
      </c>
      <c r="P692" s="19" t="s">
        <v>165</v>
      </c>
      <c r="Q692" s="27">
        <v>0</v>
      </c>
      <c r="R692" s="27">
        <v>0</v>
      </c>
      <c r="S692" s="28" t="s">
        <v>158</v>
      </c>
      <c r="T692" s="28" t="s">
        <v>159</v>
      </c>
      <c r="U692" s="28" t="s">
        <v>159</v>
      </c>
      <c r="V692" s="28" t="s">
        <v>159</v>
      </c>
      <c r="W692" s="28" t="s">
        <v>158</v>
      </c>
      <c r="X692" s="30">
        <v>71</v>
      </c>
      <c r="Y692" s="30">
        <f>IF(Q692=1,100-X692,X692)</f>
        <v>71</v>
      </c>
      <c r="Z692" s="31" t="s">
        <v>158</v>
      </c>
      <c r="AA692" s="30" t="b">
        <v>1</v>
      </c>
      <c r="AB692" s="30" t="b">
        <v>0</v>
      </c>
      <c r="AC692" s="25">
        <v>1682619209960</v>
      </c>
      <c r="AD692" s="25">
        <v>1682619682422</v>
      </c>
      <c r="AE692" s="25">
        <v>1682619799645</v>
      </c>
      <c r="AF692" s="25">
        <v>1682619805103</v>
      </c>
      <c r="AG692" s="33"/>
      <c r="AH692" s="33"/>
      <c r="AI692" s="33"/>
    </row>
    <row r="693" spans="1:35" s="2" customFormat="1" ht="20" customHeight="1" x14ac:dyDescent="0.15">
      <c r="A693" s="8">
        <v>6</v>
      </c>
      <c r="B693" s="8">
        <v>2</v>
      </c>
      <c r="C693" s="23" t="s">
        <v>120</v>
      </c>
      <c r="D693" s="8">
        <v>15</v>
      </c>
      <c r="E693" s="10" t="str">
        <f>VLOOKUP(data!F375, avatar_ref!$A$1:$D$31, 4, FALSE)</f>
        <v>Gemma</v>
      </c>
      <c r="F693" s="11" t="s">
        <v>216</v>
      </c>
      <c r="G693" s="11" t="s">
        <v>209</v>
      </c>
      <c r="H693" s="14" t="s">
        <v>214</v>
      </c>
      <c r="I693" s="15" t="str">
        <f>VLOOKUP(data!K375, avatar_ref!$A$1:$D$31, 2, FALSE)</f>
        <v>m</v>
      </c>
      <c r="J693" s="15" t="str">
        <f>VLOOKUP(data!K375, avatar_ref!$A$1:$D$31, 3, FALSE)</f>
        <v>white</v>
      </c>
      <c r="K693" s="14" t="s">
        <v>215</v>
      </c>
      <c r="L693" s="19" t="s">
        <v>76</v>
      </c>
      <c r="M693" s="20" t="str">
        <f>IF(L693="other",VLOOKUP(data!P375, avatar_ref!$A$1:$D$31, 4, FALSE),VLOOKUP(data!F375,avatar_ref!$A$1:$D$31, 4,FALSE))</f>
        <v>Gemma</v>
      </c>
      <c r="N693" s="20" t="str">
        <f>IF(L693="other",VLOOKUP(data!P375, avatar_ref!$A$1:$D$31, 2, FALSE),VLOOKUP(data!F375,avatar_ref!$A$1:$D$31, 2,FALSE))</f>
        <v>f</v>
      </c>
      <c r="O693" s="20" t="str">
        <f>IF(L693="other",VLOOKUP(data!P375, avatar_ref!$A$1:$D$31, 3, FALSE),VLOOKUP(data!F375,avatar_ref!$A$1:$D$31, 3,FALSE))</f>
        <v>black</v>
      </c>
      <c r="P693" s="19" t="s">
        <v>165</v>
      </c>
      <c r="Q693" s="27">
        <v>0</v>
      </c>
      <c r="R693" s="27">
        <v>0</v>
      </c>
      <c r="S693" s="28" t="s">
        <v>140</v>
      </c>
      <c r="T693" s="28" t="s">
        <v>141</v>
      </c>
      <c r="U693" s="28" t="s">
        <v>141</v>
      </c>
      <c r="V693" s="28" t="s">
        <v>141</v>
      </c>
      <c r="W693" s="28" t="s">
        <v>140</v>
      </c>
      <c r="X693" s="30">
        <v>66</v>
      </c>
      <c r="Y693" s="30">
        <f>IF(Q693=1,100-X693,X693)</f>
        <v>66</v>
      </c>
      <c r="Z693" s="31" t="s">
        <v>140</v>
      </c>
      <c r="AA693" s="30" t="b">
        <v>1</v>
      </c>
      <c r="AB693" s="30" t="b">
        <v>0</v>
      </c>
      <c r="AC693" s="25">
        <v>1682619209960</v>
      </c>
      <c r="AD693" s="25">
        <v>1682619682422</v>
      </c>
      <c r="AE693" s="25">
        <v>1682619805787</v>
      </c>
      <c r="AF693" s="25">
        <v>1682619814279</v>
      </c>
      <c r="AG693" s="33"/>
      <c r="AH693" s="33"/>
      <c r="AI693" s="33"/>
    </row>
    <row r="694" spans="1:35" s="2" customFormat="1" ht="20" customHeight="1" x14ac:dyDescent="0.15">
      <c r="A694" s="8">
        <v>6</v>
      </c>
      <c r="B694" s="8">
        <v>2</v>
      </c>
      <c r="C694" s="23" t="s">
        <v>120</v>
      </c>
      <c r="D694" s="8">
        <v>16</v>
      </c>
      <c r="E694" s="10" t="str">
        <f>VLOOKUP(data!F376, avatar_ref!$A$1:$D$31, 4, FALSE)</f>
        <v>Gemma</v>
      </c>
      <c r="F694" s="11" t="s">
        <v>216</v>
      </c>
      <c r="G694" s="11" t="s">
        <v>209</v>
      </c>
      <c r="H694" s="14" t="s">
        <v>214</v>
      </c>
      <c r="I694" s="15" t="str">
        <f>VLOOKUP(data!K376, avatar_ref!$A$1:$D$31, 2, FALSE)</f>
        <v>m</v>
      </c>
      <c r="J694" s="15" t="str">
        <f>VLOOKUP(data!K376, avatar_ref!$A$1:$D$31, 3, FALSE)</f>
        <v>white</v>
      </c>
      <c r="K694" s="14" t="s">
        <v>215</v>
      </c>
      <c r="L694" s="19" t="s">
        <v>76</v>
      </c>
      <c r="M694" s="20" t="str">
        <f>IF(L694="other",VLOOKUP(data!P376, avatar_ref!$A$1:$D$31, 4, FALSE),VLOOKUP(data!F376,avatar_ref!$A$1:$D$31, 4,FALSE))</f>
        <v>Gemma</v>
      </c>
      <c r="N694" s="20" t="str">
        <f>IF(L694="other",VLOOKUP(data!P376, avatar_ref!$A$1:$D$31, 2, FALSE),VLOOKUP(data!F376,avatar_ref!$A$1:$D$31, 2,FALSE))</f>
        <v>f</v>
      </c>
      <c r="O694" s="20" t="str">
        <f>IF(L694="other",VLOOKUP(data!P376, avatar_ref!$A$1:$D$31, 3, FALSE),VLOOKUP(data!F376,avatar_ref!$A$1:$D$31, 3,FALSE))</f>
        <v>black</v>
      </c>
      <c r="P694" s="19" t="s">
        <v>165</v>
      </c>
      <c r="Q694" s="27">
        <v>0</v>
      </c>
      <c r="R694" s="27">
        <v>0</v>
      </c>
      <c r="S694" s="28" t="s">
        <v>130</v>
      </c>
      <c r="T694" s="28" t="s">
        <v>131</v>
      </c>
      <c r="U694" s="28" t="s">
        <v>131</v>
      </c>
      <c r="V694" s="28" t="s">
        <v>131</v>
      </c>
      <c r="W694" s="28" t="s">
        <v>130</v>
      </c>
      <c r="X694" s="30">
        <v>68</v>
      </c>
      <c r="Y694" s="30">
        <f>IF(Q694=1,100-X694,X694)</f>
        <v>68</v>
      </c>
      <c r="Z694" s="31" t="s">
        <v>130</v>
      </c>
      <c r="AA694" s="30" t="b">
        <v>1</v>
      </c>
      <c r="AB694" s="30" t="b">
        <v>0</v>
      </c>
      <c r="AC694" s="25">
        <v>1682619209960</v>
      </c>
      <c r="AD694" s="25">
        <v>1682619682422</v>
      </c>
      <c r="AE694" s="25">
        <v>1682619815446</v>
      </c>
      <c r="AF694" s="25">
        <v>1682619821573</v>
      </c>
      <c r="AG694" s="33"/>
      <c r="AH694" s="33"/>
      <c r="AI694" s="33"/>
    </row>
    <row r="695" spans="1:35" s="2" customFormat="1" ht="20" customHeight="1" x14ac:dyDescent="0.15">
      <c r="A695" s="8">
        <v>6</v>
      </c>
      <c r="B695" s="8">
        <v>2</v>
      </c>
      <c r="C695" s="23" t="s">
        <v>120</v>
      </c>
      <c r="D695" s="8">
        <v>17</v>
      </c>
      <c r="E695" s="10" t="str">
        <f>VLOOKUP(data!F377, avatar_ref!$A$1:$D$31, 4, FALSE)</f>
        <v>Gemma</v>
      </c>
      <c r="F695" s="11" t="s">
        <v>216</v>
      </c>
      <c r="G695" s="11" t="s">
        <v>209</v>
      </c>
      <c r="H695" s="14" t="s">
        <v>214</v>
      </c>
      <c r="I695" s="15" t="str">
        <f>VLOOKUP(data!K377, avatar_ref!$A$1:$D$31, 2, FALSE)</f>
        <v>m</v>
      </c>
      <c r="J695" s="15" t="str">
        <f>VLOOKUP(data!K377, avatar_ref!$A$1:$D$31, 3, FALSE)</f>
        <v>white</v>
      </c>
      <c r="K695" s="14" t="s">
        <v>215</v>
      </c>
      <c r="L695" s="19" t="s">
        <v>76</v>
      </c>
      <c r="M695" s="20" t="str">
        <f>IF(L695="other",VLOOKUP(data!P377, avatar_ref!$A$1:$D$31, 4, FALSE),VLOOKUP(data!F377,avatar_ref!$A$1:$D$31, 4,FALSE))</f>
        <v>Gemma</v>
      </c>
      <c r="N695" s="20" t="str">
        <f>IF(L695="other",VLOOKUP(data!P377, avatar_ref!$A$1:$D$31, 2, FALSE),VLOOKUP(data!F377,avatar_ref!$A$1:$D$31, 2,FALSE))</f>
        <v>f</v>
      </c>
      <c r="O695" s="20" t="str">
        <f>IF(L695="other",VLOOKUP(data!P377, avatar_ref!$A$1:$D$31, 3, FALSE),VLOOKUP(data!F377,avatar_ref!$A$1:$D$31, 3,FALSE))</f>
        <v>black</v>
      </c>
      <c r="P695" s="19" t="s">
        <v>165</v>
      </c>
      <c r="Q695" s="27">
        <v>1</v>
      </c>
      <c r="R695" s="27">
        <v>1</v>
      </c>
      <c r="S695" s="28" t="s">
        <v>138</v>
      </c>
      <c r="T695" s="28" t="s">
        <v>139</v>
      </c>
      <c r="U695" s="28" t="s">
        <v>138</v>
      </c>
      <c r="V695" s="28" t="s">
        <v>138</v>
      </c>
      <c r="W695" s="28" t="s">
        <v>139</v>
      </c>
      <c r="X695" s="30">
        <v>37</v>
      </c>
      <c r="Y695" s="30">
        <f>IF(Q695=1,100-X695,X695)</f>
        <v>63</v>
      </c>
      <c r="Z695" s="31" t="s">
        <v>138</v>
      </c>
      <c r="AA695" s="30" t="b">
        <v>1</v>
      </c>
      <c r="AB695" s="30" t="b">
        <v>1</v>
      </c>
      <c r="AC695" s="25">
        <v>1682619209960</v>
      </c>
      <c r="AD695" s="25">
        <v>1682619682422</v>
      </c>
      <c r="AE695" s="25">
        <v>1682619822341</v>
      </c>
      <c r="AF695" s="25">
        <v>1682619831230</v>
      </c>
      <c r="AG695" s="33"/>
      <c r="AH695" s="33"/>
      <c r="AI695" s="33"/>
    </row>
    <row r="696" spans="1:35" s="2" customFormat="1" ht="20" customHeight="1" x14ac:dyDescent="0.15">
      <c r="A696" s="8">
        <v>6</v>
      </c>
      <c r="B696" s="8">
        <v>2</v>
      </c>
      <c r="C696" s="23" t="s">
        <v>120</v>
      </c>
      <c r="D696" s="8">
        <v>18</v>
      </c>
      <c r="E696" s="10" t="str">
        <f>VLOOKUP(data!F378, avatar_ref!$A$1:$D$31, 4, FALSE)</f>
        <v>Gemma</v>
      </c>
      <c r="F696" s="11" t="s">
        <v>216</v>
      </c>
      <c r="G696" s="11" t="s">
        <v>209</v>
      </c>
      <c r="H696" s="14" t="s">
        <v>214</v>
      </c>
      <c r="I696" s="15" t="str">
        <f>VLOOKUP(data!K378, avatar_ref!$A$1:$D$31, 2, FALSE)</f>
        <v>m</v>
      </c>
      <c r="J696" s="15" t="str">
        <f>VLOOKUP(data!K378, avatar_ref!$A$1:$D$31, 3, FALSE)</f>
        <v>white</v>
      </c>
      <c r="K696" s="14" t="s">
        <v>215</v>
      </c>
      <c r="L696" s="19" t="s">
        <v>76</v>
      </c>
      <c r="M696" s="20" t="str">
        <f>IF(L696="other",VLOOKUP(data!P378, avatar_ref!$A$1:$D$31, 4, FALSE),VLOOKUP(data!F378,avatar_ref!$A$1:$D$31, 4,FALSE))</f>
        <v>Gemma</v>
      </c>
      <c r="N696" s="20" t="str">
        <f>IF(L696="other",VLOOKUP(data!P378, avatar_ref!$A$1:$D$31, 2, FALSE),VLOOKUP(data!F378,avatar_ref!$A$1:$D$31, 2,FALSE))</f>
        <v>f</v>
      </c>
      <c r="O696" s="20" t="str">
        <f>IF(L696="other",VLOOKUP(data!P378, avatar_ref!$A$1:$D$31, 3, FALSE),VLOOKUP(data!F378,avatar_ref!$A$1:$D$31, 3,FALSE))</f>
        <v>black</v>
      </c>
      <c r="P696" s="19" t="s">
        <v>165</v>
      </c>
      <c r="Q696" s="27">
        <v>1</v>
      </c>
      <c r="R696" s="27">
        <v>0</v>
      </c>
      <c r="S696" s="28" t="s">
        <v>128</v>
      </c>
      <c r="T696" s="28" t="s">
        <v>129</v>
      </c>
      <c r="U696" s="28" t="s">
        <v>129</v>
      </c>
      <c r="V696" s="28" t="s">
        <v>128</v>
      </c>
      <c r="W696" s="28" t="s">
        <v>129</v>
      </c>
      <c r="X696" s="30">
        <v>34</v>
      </c>
      <c r="Y696" s="30">
        <f>IF(Q696=1,100-X696,X696)</f>
        <v>66</v>
      </c>
      <c r="Z696" s="31" t="s">
        <v>128</v>
      </c>
      <c r="AA696" s="30" t="b">
        <v>1</v>
      </c>
      <c r="AB696" s="30" t="b">
        <v>0</v>
      </c>
      <c r="AC696" s="25">
        <v>1682619209960</v>
      </c>
      <c r="AD696" s="25">
        <v>1682619682422</v>
      </c>
      <c r="AE696" s="25">
        <v>1682619832236</v>
      </c>
      <c r="AF696" s="25">
        <v>1682619837562</v>
      </c>
      <c r="AG696" s="33"/>
      <c r="AH696" s="33"/>
      <c r="AI696" s="33"/>
    </row>
    <row r="697" spans="1:35" s="2" customFormat="1" ht="20" customHeight="1" x14ac:dyDescent="0.15">
      <c r="A697" s="8">
        <v>6</v>
      </c>
      <c r="B697" s="8">
        <v>2</v>
      </c>
      <c r="C697" s="23" t="s">
        <v>120</v>
      </c>
      <c r="D697" s="8">
        <v>19</v>
      </c>
      <c r="E697" s="10" t="str">
        <f>VLOOKUP(data!F379, avatar_ref!$A$1:$D$31, 4, FALSE)</f>
        <v>Gemma</v>
      </c>
      <c r="F697" s="11" t="s">
        <v>216</v>
      </c>
      <c r="G697" s="11" t="s">
        <v>209</v>
      </c>
      <c r="H697" s="14" t="s">
        <v>214</v>
      </c>
      <c r="I697" s="15" t="str">
        <f>VLOOKUP(data!K379, avatar_ref!$A$1:$D$31, 2, FALSE)</f>
        <v>m</v>
      </c>
      <c r="J697" s="15" t="str">
        <f>VLOOKUP(data!K379, avatar_ref!$A$1:$D$31, 3, FALSE)</f>
        <v>white</v>
      </c>
      <c r="K697" s="14" t="s">
        <v>215</v>
      </c>
      <c r="L697" s="19" t="s">
        <v>76</v>
      </c>
      <c r="M697" s="20" t="str">
        <f>IF(L697="other",VLOOKUP(data!P379, avatar_ref!$A$1:$D$31, 4, FALSE),VLOOKUP(data!F379,avatar_ref!$A$1:$D$31, 4,FALSE))</f>
        <v>Gemma</v>
      </c>
      <c r="N697" s="20" t="str">
        <f>IF(L697="other",VLOOKUP(data!P379, avatar_ref!$A$1:$D$31, 2, FALSE),VLOOKUP(data!F379,avatar_ref!$A$1:$D$31, 2,FALSE))</f>
        <v>f</v>
      </c>
      <c r="O697" s="20" t="str">
        <f>IF(L697="other",VLOOKUP(data!P379, avatar_ref!$A$1:$D$31, 3, FALSE),VLOOKUP(data!F379,avatar_ref!$A$1:$D$31, 3,FALSE))</f>
        <v>black</v>
      </c>
      <c r="P697" s="19" t="s">
        <v>165</v>
      </c>
      <c r="Q697" s="27">
        <v>1</v>
      </c>
      <c r="R697" s="27">
        <v>0</v>
      </c>
      <c r="S697" s="28" t="s">
        <v>124</v>
      </c>
      <c r="T697" s="28" t="s">
        <v>125</v>
      </c>
      <c r="U697" s="28" t="s">
        <v>125</v>
      </c>
      <c r="V697" s="28" t="s">
        <v>124</v>
      </c>
      <c r="W697" s="28" t="s">
        <v>125</v>
      </c>
      <c r="X697" s="30">
        <v>68</v>
      </c>
      <c r="Y697" s="30">
        <f>IF(Q697=1,100-X697,X697)</f>
        <v>32</v>
      </c>
      <c r="Z697" s="31" t="s">
        <v>125</v>
      </c>
      <c r="AA697" s="30" t="b">
        <v>0</v>
      </c>
      <c r="AB697" s="30" t="b">
        <v>1</v>
      </c>
      <c r="AC697" s="25">
        <v>1682619209960</v>
      </c>
      <c r="AD697" s="25">
        <v>1682619682422</v>
      </c>
      <c r="AE697" s="25">
        <v>1682619838264</v>
      </c>
      <c r="AF697" s="25">
        <v>1682619844290</v>
      </c>
      <c r="AG697" s="33">
        <v>50</v>
      </c>
      <c r="AH697" s="33">
        <v>1682619845042</v>
      </c>
      <c r="AI697" s="33">
        <v>1682619847073</v>
      </c>
    </row>
    <row r="698" spans="1:35" s="2" customFormat="1" ht="20" customHeight="1" x14ac:dyDescent="0.15">
      <c r="A698" s="8">
        <v>6</v>
      </c>
      <c r="B698" s="8">
        <v>3</v>
      </c>
      <c r="C698" s="23" t="s">
        <v>120</v>
      </c>
      <c r="D698" s="8">
        <v>0</v>
      </c>
      <c r="E698" s="10" t="str">
        <f>VLOOKUP(data!F380, avatar_ref!$A$1:$D$31, 4, FALSE)</f>
        <v>Gemma</v>
      </c>
      <c r="F698" s="11" t="s">
        <v>216</v>
      </c>
      <c r="G698" s="11" t="s">
        <v>209</v>
      </c>
      <c r="H698" s="14" t="s">
        <v>219</v>
      </c>
      <c r="I698" s="15" t="str">
        <f>VLOOKUP(data!K380, avatar_ref!$A$1:$D$31, 2, FALSE)</f>
        <v>f</v>
      </c>
      <c r="J698" s="15" t="str">
        <f>VLOOKUP(data!K380, avatar_ref!$A$1:$D$31, 3, FALSE)</f>
        <v>white/Asian</v>
      </c>
      <c r="K698" s="14" t="s">
        <v>220</v>
      </c>
      <c r="L698" s="19" t="s">
        <v>30</v>
      </c>
      <c r="M698" s="20" t="str">
        <f>IF(L698="other",VLOOKUP(data!P380, avatar_ref!$A$1:$D$31, 4, FALSE),VLOOKUP(data!F380,avatar_ref!$A$1:$D$31, 4,FALSE))</f>
        <v>Amy</v>
      </c>
      <c r="N698" s="20" t="str">
        <f>IF(L698="other",VLOOKUP(data!P380, avatar_ref!$A$1:$D$31, 2, FALSE),VLOOKUP(data!F380,avatar_ref!$A$1:$D$31, 2,FALSE))</f>
        <v>f</v>
      </c>
      <c r="O698" s="20" t="str">
        <f>IF(L698="other",VLOOKUP(data!P380, avatar_ref!$A$1:$D$31, 3, FALSE),VLOOKUP(data!F380,avatar_ref!$A$1:$D$31, 3,FALSE))</f>
        <v>black</v>
      </c>
      <c r="P698" s="19" t="s">
        <v>165</v>
      </c>
      <c r="Q698" s="27">
        <v>0</v>
      </c>
      <c r="R698" s="27">
        <v>0</v>
      </c>
      <c r="S698" s="28" t="s">
        <v>180</v>
      </c>
      <c r="T698" s="28" t="s">
        <v>181</v>
      </c>
      <c r="U698" s="28" t="s">
        <v>181</v>
      </c>
      <c r="V698" s="28" t="s">
        <v>181</v>
      </c>
      <c r="W698" s="28" t="s">
        <v>180</v>
      </c>
      <c r="X698" s="30">
        <v>31</v>
      </c>
      <c r="Y698" s="30">
        <f>IF(Q698=1,100-X698,X698)</f>
        <v>31</v>
      </c>
      <c r="Z698" s="31" t="s">
        <v>181</v>
      </c>
      <c r="AA698" s="30" t="b">
        <v>0</v>
      </c>
      <c r="AB698" s="30" t="b">
        <v>1</v>
      </c>
      <c r="AC698" s="25">
        <v>1682619209960</v>
      </c>
      <c r="AD698" s="25">
        <v>1682619847073</v>
      </c>
      <c r="AE698" s="25">
        <v>1682619852784</v>
      </c>
      <c r="AF698" s="25">
        <v>1682619856931</v>
      </c>
      <c r="AG698" s="33"/>
      <c r="AH698" s="33"/>
      <c r="AI698" s="33"/>
    </row>
    <row r="699" spans="1:35" s="2" customFormat="1" ht="20" customHeight="1" x14ac:dyDescent="0.15">
      <c r="A699" s="8">
        <v>6</v>
      </c>
      <c r="B699" s="8">
        <v>3</v>
      </c>
      <c r="C699" s="23" t="s">
        <v>120</v>
      </c>
      <c r="D699" s="8">
        <v>1</v>
      </c>
      <c r="E699" s="10" t="str">
        <f>VLOOKUP(data!F381, avatar_ref!$A$1:$D$31, 4, FALSE)</f>
        <v>Gemma</v>
      </c>
      <c r="F699" s="11" t="s">
        <v>216</v>
      </c>
      <c r="G699" s="11" t="s">
        <v>209</v>
      </c>
      <c r="H699" s="14" t="s">
        <v>219</v>
      </c>
      <c r="I699" s="15" t="str">
        <f>VLOOKUP(data!K381, avatar_ref!$A$1:$D$31, 2, FALSE)</f>
        <v>f</v>
      </c>
      <c r="J699" s="15" t="str">
        <f>VLOOKUP(data!K381, avatar_ref!$A$1:$D$31, 3, FALSE)</f>
        <v>white/Asian</v>
      </c>
      <c r="K699" s="14" t="s">
        <v>220</v>
      </c>
      <c r="L699" s="19" t="s">
        <v>30</v>
      </c>
      <c r="M699" s="20" t="str">
        <f>IF(L699="other",VLOOKUP(data!P381, avatar_ref!$A$1:$D$31, 4, FALSE),VLOOKUP(data!F381,avatar_ref!$A$1:$D$31, 4,FALSE))</f>
        <v>Amy</v>
      </c>
      <c r="N699" s="20" t="str">
        <f>IF(L699="other",VLOOKUP(data!P381, avatar_ref!$A$1:$D$31, 2, FALSE),VLOOKUP(data!F381,avatar_ref!$A$1:$D$31, 2,FALSE))</f>
        <v>f</v>
      </c>
      <c r="O699" s="20" t="str">
        <f>IF(L699="other",VLOOKUP(data!P381, avatar_ref!$A$1:$D$31, 3, FALSE),VLOOKUP(data!F381,avatar_ref!$A$1:$D$31, 3,FALSE))</f>
        <v>black</v>
      </c>
      <c r="P699" s="19" t="s">
        <v>165</v>
      </c>
      <c r="Q699" s="27">
        <v>1</v>
      </c>
      <c r="R699" s="27">
        <v>1</v>
      </c>
      <c r="S699" s="28" t="s">
        <v>198</v>
      </c>
      <c r="T699" s="28" t="s">
        <v>199</v>
      </c>
      <c r="U699" s="28" t="s">
        <v>198</v>
      </c>
      <c r="V699" s="28" t="s">
        <v>198</v>
      </c>
      <c r="W699" s="28" t="s">
        <v>199</v>
      </c>
      <c r="X699" s="30">
        <v>59</v>
      </c>
      <c r="Y699" s="30">
        <f>IF(Q699=1,100-X699,X699)</f>
        <v>41</v>
      </c>
      <c r="Z699" s="31" t="s">
        <v>199</v>
      </c>
      <c r="AA699" s="30" t="b">
        <v>0</v>
      </c>
      <c r="AB699" s="30" t="b">
        <v>0</v>
      </c>
      <c r="AC699" s="25">
        <v>1682619209960</v>
      </c>
      <c r="AD699" s="25">
        <v>1682619847073</v>
      </c>
      <c r="AE699" s="25">
        <v>1682619857783</v>
      </c>
      <c r="AF699" s="25">
        <v>1682619867241</v>
      </c>
      <c r="AG699" s="33"/>
      <c r="AH699" s="33"/>
      <c r="AI699" s="33"/>
    </row>
    <row r="700" spans="1:35" s="2" customFormat="1" ht="20" customHeight="1" x14ac:dyDescent="0.15">
      <c r="A700" s="8">
        <v>6</v>
      </c>
      <c r="B700" s="8">
        <v>3</v>
      </c>
      <c r="C700" s="23" t="s">
        <v>120</v>
      </c>
      <c r="D700" s="8">
        <v>2</v>
      </c>
      <c r="E700" s="10" t="str">
        <f>VLOOKUP(data!F382, avatar_ref!$A$1:$D$31, 4, FALSE)</f>
        <v>Gemma</v>
      </c>
      <c r="F700" s="11" t="s">
        <v>216</v>
      </c>
      <c r="G700" s="11" t="s">
        <v>209</v>
      </c>
      <c r="H700" s="14" t="s">
        <v>219</v>
      </c>
      <c r="I700" s="15" t="str">
        <f>VLOOKUP(data!K382, avatar_ref!$A$1:$D$31, 2, FALSE)</f>
        <v>f</v>
      </c>
      <c r="J700" s="15" t="str">
        <f>VLOOKUP(data!K382, avatar_ref!$A$1:$D$31, 3, FALSE)</f>
        <v>white/Asian</v>
      </c>
      <c r="K700" s="14" t="s">
        <v>220</v>
      </c>
      <c r="L700" s="19" t="s">
        <v>30</v>
      </c>
      <c r="M700" s="20" t="str">
        <f>IF(L700="other",VLOOKUP(data!P382, avatar_ref!$A$1:$D$31, 4, FALSE),VLOOKUP(data!F382,avatar_ref!$A$1:$D$31, 4,FALSE))</f>
        <v>Amy</v>
      </c>
      <c r="N700" s="20" t="str">
        <f>IF(L700="other",VLOOKUP(data!P382, avatar_ref!$A$1:$D$31, 2, FALSE),VLOOKUP(data!F382,avatar_ref!$A$1:$D$31, 2,FALSE))</f>
        <v>f</v>
      </c>
      <c r="O700" s="20" t="str">
        <f>IF(L700="other",VLOOKUP(data!P382, avatar_ref!$A$1:$D$31, 3, FALSE),VLOOKUP(data!F382,avatar_ref!$A$1:$D$31, 3,FALSE))</f>
        <v>black</v>
      </c>
      <c r="P700" s="19" t="s">
        <v>165</v>
      </c>
      <c r="Q700" s="27">
        <v>0</v>
      </c>
      <c r="R700" s="27">
        <v>0</v>
      </c>
      <c r="S700" s="28" t="s">
        <v>170</v>
      </c>
      <c r="T700" s="28" t="s">
        <v>171</v>
      </c>
      <c r="U700" s="28" t="s">
        <v>171</v>
      </c>
      <c r="V700" s="28" t="s">
        <v>171</v>
      </c>
      <c r="W700" s="28" t="s">
        <v>170</v>
      </c>
      <c r="X700" s="30">
        <v>35</v>
      </c>
      <c r="Y700" s="30">
        <f>IF(Q700=1,100-X700,X700)</f>
        <v>35</v>
      </c>
      <c r="Z700" s="31" t="s">
        <v>171</v>
      </c>
      <c r="AA700" s="30" t="b">
        <v>0</v>
      </c>
      <c r="AB700" s="30" t="b">
        <v>1</v>
      </c>
      <c r="AC700" s="25">
        <v>1682619209960</v>
      </c>
      <c r="AD700" s="25">
        <v>1682619847073</v>
      </c>
      <c r="AE700" s="25">
        <v>1682619868189</v>
      </c>
      <c r="AF700" s="25">
        <v>1682619876735</v>
      </c>
      <c r="AG700" s="33"/>
      <c r="AH700" s="33"/>
      <c r="AI700" s="33"/>
    </row>
    <row r="701" spans="1:35" s="2" customFormat="1" ht="20" customHeight="1" x14ac:dyDescent="0.15">
      <c r="A701" s="8">
        <v>6</v>
      </c>
      <c r="B701" s="8">
        <v>3</v>
      </c>
      <c r="C701" s="23" t="s">
        <v>120</v>
      </c>
      <c r="D701" s="8">
        <v>3</v>
      </c>
      <c r="E701" s="10" t="str">
        <f>VLOOKUP(data!F383, avatar_ref!$A$1:$D$31, 4, FALSE)</f>
        <v>Gemma</v>
      </c>
      <c r="F701" s="11" t="s">
        <v>216</v>
      </c>
      <c r="G701" s="11" t="s">
        <v>209</v>
      </c>
      <c r="H701" s="14" t="s">
        <v>219</v>
      </c>
      <c r="I701" s="15" t="str">
        <f>VLOOKUP(data!K383, avatar_ref!$A$1:$D$31, 2, FALSE)</f>
        <v>f</v>
      </c>
      <c r="J701" s="15" t="str">
        <f>VLOOKUP(data!K383, avatar_ref!$A$1:$D$31, 3, FALSE)</f>
        <v>white/Asian</v>
      </c>
      <c r="K701" s="14" t="s">
        <v>220</v>
      </c>
      <c r="L701" s="19" t="s">
        <v>30</v>
      </c>
      <c r="M701" s="20" t="str">
        <f>IF(L701="other",VLOOKUP(data!P383, avatar_ref!$A$1:$D$31, 4, FALSE),VLOOKUP(data!F383,avatar_ref!$A$1:$D$31, 4,FALSE))</f>
        <v>Amy</v>
      </c>
      <c r="N701" s="20" t="str">
        <f>IF(L701="other",VLOOKUP(data!P383, avatar_ref!$A$1:$D$31, 2, FALSE),VLOOKUP(data!F383,avatar_ref!$A$1:$D$31, 2,FALSE))</f>
        <v>f</v>
      </c>
      <c r="O701" s="20" t="str">
        <f>IF(L701="other",VLOOKUP(data!P383, avatar_ref!$A$1:$D$31, 3, FALSE),VLOOKUP(data!F383,avatar_ref!$A$1:$D$31, 3,FALSE))</f>
        <v>black</v>
      </c>
      <c r="P701" s="19" t="s">
        <v>165</v>
      </c>
      <c r="Q701" s="27">
        <v>1</v>
      </c>
      <c r="R701" s="27">
        <v>0</v>
      </c>
      <c r="S701" s="28" t="s">
        <v>202</v>
      </c>
      <c r="T701" s="28" t="s">
        <v>203</v>
      </c>
      <c r="U701" s="28" t="s">
        <v>203</v>
      </c>
      <c r="V701" s="28" t="s">
        <v>202</v>
      </c>
      <c r="W701" s="28" t="s">
        <v>203</v>
      </c>
      <c r="X701" s="30">
        <v>23</v>
      </c>
      <c r="Y701" s="30">
        <f>IF(Q701=1,100-X701,X701)</f>
        <v>77</v>
      </c>
      <c r="Z701" s="31" t="s">
        <v>202</v>
      </c>
      <c r="AA701" s="30" t="b">
        <v>1</v>
      </c>
      <c r="AB701" s="30" t="b">
        <v>0</v>
      </c>
      <c r="AC701" s="25">
        <v>1682619209960</v>
      </c>
      <c r="AD701" s="25">
        <v>1682619847073</v>
      </c>
      <c r="AE701" s="25">
        <v>1682619877516</v>
      </c>
      <c r="AF701" s="25">
        <v>1682619881598</v>
      </c>
      <c r="AG701" s="33"/>
      <c r="AH701" s="33"/>
      <c r="AI701" s="33"/>
    </row>
    <row r="702" spans="1:35" s="2" customFormat="1" ht="20" customHeight="1" x14ac:dyDescent="0.15">
      <c r="A702" s="8">
        <v>6</v>
      </c>
      <c r="B702" s="8">
        <v>3</v>
      </c>
      <c r="C702" s="23" t="s">
        <v>120</v>
      </c>
      <c r="D702" s="8">
        <v>4</v>
      </c>
      <c r="E702" s="10" t="str">
        <f>VLOOKUP(data!F384, avatar_ref!$A$1:$D$31, 4, FALSE)</f>
        <v>Gemma</v>
      </c>
      <c r="F702" s="11" t="s">
        <v>216</v>
      </c>
      <c r="G702" s="11" t="s">
        <v>209</v>
      </c>
      <c r="H702" s="14" t="s">
        <v>219</v>
      </c>
      <c r="I702" s="15" t="str">
        <f>VLOOKUP(data!K384, avatar_ref!$A$1:$D$31, 2, FALSE)</f>
        <v>f</v>
      </c>
      <c r="J702" s="15" t="str">
        <f>VLOOKUP(data!K384, avatar_ref!$A$1:$D$31, 3, FALSE)</f>
        <v>white/Asian</v>
      </c>
      <c r="K702" s="14" t="s">
        <v>220</v>
      </c>
      <c r="L702" s="19" t="s">
        <v>30</v>
      </c>
      <c r="M702" s="20" t="str">
        <f>IF(L702="other",VLOOKUP(data!P384, avatar_ref!$A$1:$D$31, 4, FALSE),VLOOKUP(data!F384,avatar_ref!$A$1:$D$31, 4,FALSE))</f>
        <v>Amy</v>
      </c>
      <c r="N702" s="20" t="str">
        <f>IF(L702="other",VLOOKUP(data!P384, avatar_ref!$A$1:$D$31, 2, FALSE),VLOOKUP(data!F384,avatar_ref!$A$1:$D$31, 2,FALSE))</f>
        <v>f</v>
      </c>
      <c r="O702" s="20" t="str">
        <f>IF(L702="other",VLOOKUP(data!P384, avatar_ref!$A$1:$D$31, 3, FALSE),VLOOKUP(data!F384,avatar_ref!$A$1:$D$31, 3,FALSE))</f>
        <v>black</v>
      </c>
      <c r="P702" s="19" t="s">
        <v>165</v>
      </c>
      <c r="Q702" s="27">
        <v>0</v>
      </c>
      <c r="R702" s="27">
        <v>0</v>
      </c>
      <c r="S702" s="28" t="s">
        <v>190</v>
      </c>
      <c r="T702" s="28" t="s">
        <v>191</v>
      </c>
      <c r="U702" s="28" t="s">
        <v>191</v>
      </c>
      <c r="V702" s="28" t="s">
        <v>191</v>
      </c>
      <c r="W702" s="28" t="s">
        <v>190</v>
      </c>
      <c r="X702" s="30">
        <v>70</v>
      </c>
      <c r="Y702" s="30">
        <f>IF(Q702=1,100-X702,X702)</f>
        <v>70</v>
      </c>
      <c r="Z702" s="31" t="s">
        <v>190</v>
      </c>
      <c r="AA702" s="30" t="b">
        <v>1</v>
      </c>
      <c r="AB702" s="30" t="b">
        <v>0</v>
      </c>
      <c r="AC702" s="25">
        <v>1682619209960</v>
      </c>
      <c r="AD702" s="25">
        <v>1682619847073</v>
      </c>
      <c r="AE702" s="25">
        <v>1682619882363</v>
      </c>
      <c r="AF702" s="25">
        <v>1682619888725</v>
      </c>
      <c r="AG702" s="33"/>
      <c r="AH702" s="33"/>
      <c r="AI702" s="33"/>
    </row>
    <row r="703" spans="1:35" s="2" customFormat="1" ht="20" customHeight="1" x14ac:dyDescent="0.15">
      <c r="A703" s="8">
        <v>6</v>
      </c>
      <c r="B703" s="8">
        <v>3</v>
      </c>
      <c r="C703" s="23" t="s">
        <v>120</v>
      </c>
      <c r="D703" s="8">
        <v>5</v>
      </c>
      <c r="E703" s="10" t="str">
        <f>VLOOKUP(data!F385, avatar_ref!$A$1:$D$31, 4, FALSE)</f>
        <v>Gemma</v>
      </c>
      <c r="F703" s="11" t="s">
        <v>216</v>
      </c>
      <c r="G703" s="11" t="s">
        <v>209</v>
      </c>
      <c r="H703" s="14" t="s">
        <v>219</v>
      </c>
      <c r="I703" s="15" t="str">
        <f>VLOOKUP(data!K385, avatar_ref!$A$1:$D$31, 2, FALSE)</f>
        <v>f</v>
      </c>
      <c r="J703" s="15" t="str">
        <f>VLOOKUP(data!K385, avatar_ref!$A$1:$D$31, 3, FALSE)</f>
        <v>white/Asian</v>
      </c>
      <c r="K703" s="14" t="s">
        <v>220</v>
      </c>
      <c r="L703" s="19" t="s">
        <v>30</v>
      </c>
      <c r="M703" s="20" t="str">
        <f>IF(L703="other",VLOOKUP(data!P385, avatar_ref!$A$1:$D$31, 4, FALSE),VLOOKUP(data!F385,avatar_ref!$A$1:$D$31, 4,FALSE))</f>
        <v>Amy</v>
      </c>
      <c r="N703" s="20" t="str">
        <f>IF(L703="other",VLOOKUP(data!P385, avatar_ref!$A$1:$D$31, 2, FALSE),VLOOKUP(data!F385,avatar_ref!$A$1:$D$31, 2,FALSE))</f>
        <v>f</v>
      </c>
      <c r="O703" s="20" t="str">
        <f>IF(L703="other",VLOOKUP(data!P385, avatar_ref!$A$1:$D$31, 3, FALSE),VLOOKUP(data!F385,avatar_ref!$A$1:$D$31, 3,FALSE))</f>
        <v>black</v>
      </c>
      <c r="P703" s="19" t="s">
        <v>165</v>
      </c>
      <c r="Q703" s="27">
        <v>1</v>
      </c>
      <c r="R703" s="27">
        <v>0</v>
      </c>
      <c r="S703" s="28" t="s">
        <v>163</v>
      </c>
      <c r="T703" s="28" t="s">
        <v>164</v>
      </c>
      <c r="U703" s="28" t="s">
        <v>164</v>
      </c>
      <c r="V703" s="28" t="s">
        <v>163</v>
      </c>
      <c r="W703" s="28" t="s">
        <v>164</v>
      </c>
      <c r="X703" s="30">
        <v>31</v>
      </c>
      <c r="Y703" s="30">
        <f>IF(Q703=1,100-X703,X703)</f>
        <v>69</v>
      </c>
      <c r="Z703" s="31" t="s">
        <v>163</v>
      </c>
      <c r="AA703" s="30" t="b">
        <v>1</v>
      </c>
      <c r="AB703" s="30" t="b">
        <v>0</v>
      </c>
      <c r="AC703" s="25">
        <v>1682619209960</v>
      </c>
      <c r="AD703" s="25">
        <v>1682619847073</v>
      </c>
      <c r="AE703" s="25">
        <v>1682619889460</v>
      </c>
      <c r="AF703" s="25">
        <v>1682619893241</v>
      </c>
      <c r="AG703" s="33"/>
      <c r="AH703" s="33"/>
      <c r="AI703" s="33"/>
    </row>
    <row r="704" spans="1:35" s="2" customFormat="1" ht="20" customHeight="1" x14ac:dyDescent="0.15">
      <c r="A704" s="8">
        <v>6</v>
      </c>
      <c r="B704" s="8">
        <v>3</v>
      </c>
      <c r="C704" s="23" t="s">
        <v>120</v>
      </c>
      <c r="D704" s="8">
        <v>6</v>
      </c>
      <c r="E704" s="10" t="str">
        <f>VLOOKUP(data!F386, avatar_ref!$A$1:$D$31, 4, FALSE)</f>
        <v>Gemma</v>
      </c>
      <c r="F704" s="11" t="s">
        <v>216</v>
      </c>
      <c r="G704" s="11" t="s">
        <v>209</v>
      </c>
      <c r="H704" s="14" t="s">
        <v>219</v>
      </c>
      <c r="I704" s="15" t="str">
        <f>VLOOKUP(data!K386, avatar_ref!$A$1:$D$31, 2, FALSE)</f>
        <v>f</v>
      </c>
      <c r="J704" s="15" t="str">
        <f>VLOOKUP(data!K386, avatar_ref!$A$1:$D$31, 3, FALSE)</f>
        <v>white/Asian</v>
      </c>
      <c r="K704" s="14" t="s">
        <v>220</v>
      </c>
      <c r="L704" s="19" t="s">
        <v>30</v>
      </c>
      <c r="M704" s="20" t="str">
        <f>IF(L704="other",VLOOKUP(data!P386, avatar_ref!$A$1:$D$31, 4, FALSE),VLOOKUP(data!F386,avatar_ref!$A$1:$D$31, 4,FALSE))</f>
        <v>Amy</v>
      </c>
      <c r="N704" s="20" t="str">
        <f>IF(L704="other",VLOOKUP(data!P386, avatar_ref!$A$1:$D$31, 2, FALSE),VLOOKUP(data!F386,avatar_ref!$A$1:$D$31, 2,FALSE))</f>
        <v>f</v>
      </c>
      <c r="O704" s="20" t="str">
        <f>IF(L704="other",VLOOKUP(data!P386, avatar_ref!$A$1:$D$31, 3, FALSE),VLOOKUP(data!F386,avatar_ref!$A$1:$D$31, 3,FALSE))</f>
        <v>black</v>
      </c>
      <c r="P704" s="19" t="s">
        <v>165</v>
      </c>
      <c r="Q704" s="27">
        <v>0</v>
      </c>
      <c r="R704" s="27">
        <v>0</v>
      </c>
      <c r="S704" s="28" t="s">
        <v>172</v>
      </c>
      <c r="T704" s="28" t="s">
        <v>173</v>
      </c>
      <c r="U704" s="28" t="s">
        <v>173</v>
      </c>
      <c r="V704" s="28" t="s">
        <v>173</v>
      </c>
      <c r="W704" s="28" t="s">
        <v>172</v>
      </c>
      <c r="X704" s="30">
        <v>68</v>
      </c>
      <c r="Y704" s="30">
        <f>IF(Q704=1,100-X704,X704)</f>
        <v>68</v>
      </c>
      <c r="Z704" s="31" t="s">
        <v>172</v>
      </c>
      <c r="AA704" s="30" t="b">
        <v>1</v>
      </c>
      <c r="AB704" s="30" t="b">
        <v>0</v>
      </c>
      <c r="AC704" s="25">
        <v>1682619209960</v>
      </c>
      <c r="AD704" s="25">
        <v>1682619847073</v>
      </c>
      <c r="AE704" s="25">
        <v>1682619893958</v>
      </c>
      <c r="AF704" s="25">
        <v>1682619900035</v>
      </c>
      <c r="AG704" s="33"/>
      <c r="AH704" s="33"/>
      <c r="AI704" s="33"/>
    </row>
    <row r="705" spans="1:35" s="2" customFormat="1" ht="20" customHeight="1" x14ac:dyDescent="0.15">
      <c r="A705" s="8">
        <v>6</v>
      </c>
      <c r="B705" s="8">
        <v>3</v>
      </c>
      <c r="C705" s="23" t="s">
        <v>120</v>
      </c>
      <c r="D705" s="8">
        <v>7</v>
      </c>
      <c r="E705" s="10" t="str">
        <f>VLOOKUP(data!F387, avatar_ref!$A$1:$D$31, 4, FALSE)</f>
        <v>Gemma</v>
      </c>
      <c r="F705" s="11" t="s">
        <v>216</v>
      </c>
      <c r="G705" s="11" t="s">
        <v>209</v>
      </c>
      <c r="H705" s="14" t="s">
        <v>219</v>
      </c>
      <c r="I705" s="15" t="str">
        <f>VLOOKUP(data!K387, avatar_ref!$A$1:$D$31, 2, FALSE)</f>
        <v>f</v>
      </c>
      <c r="J705" s="15" t="str">
        <f>VLOOKUP(data!K387, avatar_ref!$A$1:$D$31, 3, FALSE)</f>
        <v>white/Asian</v>
      </c>
      <c r="K705" s="14" t="s">
        <v>220</v>
      </c>
      <c r="L705" s="19" t="s">
        <v>30</v>
      </c>
      <c r="M705" s="20" t="str">
        <f>IF(L705="other",VLOOKUP(data!P387, avatar_ref!$A$1:$D$31, 4, FALSE),VLOOKUP(data!F387,avatar_ref!$A$1:$D$31, 4,FALSE))</f>
        <v>Amy</v>
      </c>
      <c r="N705" s="20" t="str">
        <f>IF(L705="other",VLOOKUP(data!P387, avatar_ref!$A$1:$D$31, 2, FALSE),VLOOKUP(data!F387,avatar_ref!$A$1:$D$31, 2,FALSE))</f>
        <v>f</v>
      </c>
      <c r="O705" s="20" t="str">
        <f>IF(L705="other",VLOOKUP(data!P387, avatar_ref!$A$1:$D$31, 3, FALSE),VLOOKUP(data!F387,avatar_ref!$A$1:$D$31, 3,FALSE))</f>
        <v>black</v>
      </c>
      <c r="P705" s="19" t="s">
        <v>165</v>
      </c>
      <c r="Q705" s="27">
        <v>0</v>
      </c>
      <c r="R705" s="27">
        <v>0</v>
      </c>
      <c r="S705" s="28" t="s">
        <v>166</v>
      </c>
      <c r="T705" s="28" t="s">
        <v>167</v>
      </c>
      <c r="U705" s="28" t="s">
        <v>167</v>
      </c>
      <c r="V705" s="28" t="s">
        <v>167</v>
      </c>
      <c r="W705" s="28" t="s">
        <v>166</v>
      </c>
      <c r="X705" s="30">
        <v>72</v>
      </c>
      <c r="Y705" s="30">
        <f>IF(Q705=1,100-X705,X705)</f>
        <v>72</v>
      </c>
      <c r="Z705" s="31" t="s">
        <v>166</v>
      </c>
      <c r="AA705" s="30" t="b">
        <v>1</v>
      </c>
      <c r="AB705" s="30" t="b">
        <v>0</v>
      </c>
      <c r="AC705" s="25">
        <v>1682619209960</v>
      </c>
      <c r="AD705" s="25">
        <v>1682619847073</v>
      </c>
      <c r="AE705" s="25">
        <v>1682619900933</v>
      </c>
      <c r="AF705" s="25">
        <v>1682619906381</v>
      </c>
      <c r="AG705" s="33"/>
      <c r="AH705" s="33"/>
      <c r="AI705" s="33"/>
    </row>
    <row r="706" spans="1:35" s="2" customFormat="1" ht="20" customHeight="1" x14ac:dyDescent="0.15">
      <c r="A706" s="8">
        <v>6</v>
      </c>
      <c r="B706" s="8">
        <v>3</v>
      </c>
      <c r="C706" s="23" t="s">
        <v>120</v>
      </c>
      <c r="D706" s="8">
        <v>8</v>
      </c>
      <c r="E706" s="10" t="str">
        <f>VLOOKUP(data!F388, avatar_ref!$A$1:$D$31, 4, FALSE)</f>
        <v>Gemma</v>
      </c>
      <c r="F706" s="11" t="s">
        <v>216</v>
      </c>
      <c r="G706" s="11" t="s">
        <v>209</v>
      </c>
      <c r="H706" s="14" t="s">
        <v>219</v>
      </c>
      <c r="I706" s="15" t="str">
        <f>VLOOKUP(data!K388, avatar_ref!$A$1:$D$31, 2, FALSE)</f>
        <v>f</v>
      </c>
      <c r="J706" s="15" t="str">
        <f>VLOOKUP(data!K388, avatar_ref!$A$1:$D$31, 3, FALSE)</f>
        <v>white/Asian</v>
      </c>
      <c r="K706" s="14" t="s">
        <v>220</v>
      </c>
      <c r="L706" s="19" t="s">
        <v>30</v>
      </c>
      <c r="M706" s="20" t="str">
        <f>IF(L706="other",VLOOKUP(data!P388, avatar_ref!$A$1:$D$31, 4, FALSE),VLOOKUP(data!F388,avatar_ref!$A$1:$D$31, 4,FALSE))</f>
        <v>Amy</v>
      </c>
      <c r="N706" s="20" t="str">
        <f>IF(L706="other",VLOOKUP(data!P388, avatar_ref!$A$1:$D$31, 2, FALSE),VLOOKUP(data!F388,avatar_ref!$A$1:$D$31, 2,FALSE))</f>
        <v>f</v>
      </c>
      <c r="O706" s="20" t="str">
        <f>IF(L706="other",VLOOKUP(data!P388, avatar_ref!$A$1:$D$31, 3, FALSE),VLOOKUP(data!F388,avatar_ref!$A$1:$D$31, 3,FALSE))</f>
        <v>black</v>
      </c>
      <c r="P706" s="19" t="s">
        <v>165</v>
      </c>
      <c r="Q706" s="27">
        <v>0</v>
      </c>
      <c r="R706" s="27">
        <v>1</v>
      </c>
      <c r="S706" s="28" t="s">
        <v>182</v>
      </c>
      <c r="T706" s="28" t="s">
        <v>183</v>
      </c>
      <c r="U706" s="28" t="s">
        <v>182</v>
      </c>
      <c r="V706" s="28" t="s">
        <v>183</v>
      </c>
      <c r="W706" s="28" t="s">
        <v>182</v>
      </c>
      <c r="X706" s="30">
        <v>27</v>
      </c>
      <c r="Y706" s="30">
        <f>IF(Q706=1,100-X706,X706)</f>
        <v>27</v>
      </c>
      <c r="Z706" s="31" t="s">
        <v>183</v>
      </c>
      <c r="AA706" s="30" t="b">
        <v>0</v>
      </c>
      <c r="AB706" s="30" t="b">
        <v>0</v>
      </c>
      <c r="AC706" s="25">
        <v>1682619209960</v>
      </c>
      <c r="AD706" s="25">
        <v>1682619847073</v>
      </c>
      <c r="AE706" s="25">
        <v>1682619907062</v>
      </c>
      <c r="AF706" s="25">
        <v>1682619912977</v>
      </c>
      <c r="AG706" s="33"/>
      <c r="AH706" s="33"/>
      <c r="AI706" s="33"/>
    </row>
    <row r="707" spans="1:35" s="2" customFormat="1" ht="20" customHeight="1" x14ac:dyDescent="0.15">
      <c r="A707" s="8">
        <v>6</v>
      </c>
      <c r="B707" s="8">
        <v>3</v>
      </c>
      <c r="C707" s="23" t="s">
        <v>120</v>
      </c>
      <c r="D707" s="8">
        <v>9</v>
      </c>
      <c r="E707" s="10" t="str">
        <f>VLOOKUP(data!F389, avatar_ref!$A$1:$D$31, 4, FALSE)</f>
        <v>Gemma</v>
      </c>
      <c r="F707" s="11" t="s">
        <v>216</v>
      </c>
      <c r="G707" s="11" t="s">
        <v>209</v>
      </c>
      <c r="H707" s="14" t="s">
        <v>219</v>
      </c>
      <c r="I707" s="15" t="str">
        <f>VLOOKUP(data!K389, avatar_ref!$A$1:$D$31, 2, FALSE)</f>
        <v>f</v>
      </c>
      <c r="J707" s="15" t="str">
        <f>VLOOKUP(data!K389, avatar_ref!$A$1:$D$31, 3, FALSE)</f>
        <v>white/Asian</v>
      </c>
      <c r="K707" s="14" t="s">
        <v>220</v>
      </c>
      <c r="L707" s="19" t="s">
        <v>30</v>
      </c>
      <c r="M707" s="20" t="str">
        <f>IF(L707="other",VLOOKUP(data!P389, avatar_ref!$A$1:$D$31, 4, FALSE),VLOOKUP(data!F389,avatar_ref!$A$1:$D$31, 4,FALSE))</f>
        <v>Amy</v>
      </c>
      <c r="N707" s="20" t="str">
        <f>IF(L707="other",VLOOKUP(data!P389, avatar_ref!$A$1:$D$31, 2, FALSE),VLOOKUP(data!F389,avatar_ref!$A$1:$D$31, 2,FALSE))</f>
        <v>f</v>
      </c>
      <c r="O707" s="20" t="str">
        <f>IF(L707="other",VLOOKUP(data!P389, avatar_ref!$A$1:$D$31, 3, FALSE),VLOOKUP(data!F389,avatar_ref!$A$1:$D$31, 3,FALSE))</f>
        <v>black</v>
      </c>
      <c r="P707" s="19" t="s">
        <v>165</v>
      </c>
      <c r="Q707" s="27">
        <v>1</v>
      </c>
      <c r="R707" s="27">
        <v>0</v>
      </c>
      <c r="S707" s="28" t="s">
        <v>184</v>
      </c>
      <c r="T707" s="28" t="s">
        <v>185</v>
      </c>
      <c r="U707" s="28" t="s">
        <v>185</v>
      </c>
      <c r="V707" s="28" t="s">
        <v>184</v>
      </c>
      <c r="W707" s="28" t="s">
        <v>185</v>
      </c>
      <c r="X707" s="30">
        <v>40</v>
      </c>
      <c r="Y707" s="30">
        <f>IF(Q707=1,100-X707,X707)</f>
        <v>60</v>
      </c>
      <c r="Z707" s="31" t="s">
        <v>184</v>
      </c>
      <c r="AA707" s="30" t="b">
        <v>1</v>
      </c>
      <c r="AB707" s="30" t="b">
        <v>0</v>
      </c>
      <c r="AC707" s="25">
        <v>1682619209960</v>
      </c>
      <c r="AD707" s="25">
        <v>1682619847073</v>
      </c>
      <c r="AE707" s="25">
        <v>1682619913761</v>
      </c>
      <c r="AF707" s="25">
        <v>1682619917790</v>
      </c>
      <c r="AG707" s="33"/>
      <c r="AH707" s="33"/>
      <c r="AI707" s="33"/>
    </row>
    <row r="708" spans="1:35" s="2" customFormat="1" ht="20" customHeight="1" x14ac:dyDescent="0.15">
      <c r="A708" s="8">
        <v>6</v>
      </c>
      <c r="B708" s="8">
        <v>3</v>
      </c>
      <c r="C708" s="23" t="s">
        <v>120</v>
      </c>
      <c r="D708" s="8">
        <v>10</v>
      </c>
      <c r="E708" s="10" t="str">
        <f>VLOOKUP(data!F390, avatar_ref!$A$1:$D$31, 4, FALSE)</f>
        <v>Gemma</v>
      </c>
      <c r="F708" s="11" t="s">
        <v>216</v>
      </c>
      <c r="G708" s="11" t="s">
        <v>209</v>
      </c>
      <c r="H708" s="14" t="s">
        <v>219</v>
      </c>
      <c r="I708" s="15" t="str">
        <f>VLOOKUP(data!K390, avatar_ref!$A$1:$D$31, 2, FALSE)</f>
        <v>f</v>
      </c>
      <c r="J708" s="15" t="str">
        <f>VLOOKUP(data!K390, avatar_ref!$A$1:$D$31, 3, FALSE)</f>
        <v>white/Asian</v>
      </c>
      <c r="K708" s="14" t="s">
        <v>220</v>
      </c>
      <c r="L708" s="19" t="s">
        <v>30</v>
      </c>
      <c r="M708" s="20" t="str">
        <f>IF(L708="other",VLOOKUP(data!P390, avatar_ref!$A$1:$D$31, 4, FALSE),VLOOKUP(data!F390,avatar_ref!$A$1:$D$31, 4,FALSE))</f>
        <v>Amy</v>
      </c>
      <c r="N708" s="20" t="str">
        <f>IF(L708="other",VLOOKUP(data!P390, avatar_ref!$A$1:$D$31, 2, FALSE),VLOOKUP(data!F390,avatar_ref!$A$1:$D$31, 2,FALSE))</f>
        <v>f</v>
      </c>
      <c r="O708" s="20" t="str">
        <f>IF(L708="other",VLOOKUP(data!P390, avatar_ref!$A$1:$D$31, 3, FALSE),VLOOKUP(data!F390,avatar_ref!$A$1:$D$31, 3,FALSE))</f>
        <v>black</v>
      </c>
      <c r="P708" s="19" t="s">
        <v>165</v>
      </c>
      <c r="Q708" s="27">
        <v>1</v>
      </c>
      <c r="R708" s="27">
        <v>0</v>
      </c>
      <c r="S708" s="28" t="s">
        <v>196</v>
      </c>
      <c r="T708" s="28" t="s">
        <v>197</v>
      </c>
      <c r="U708" s="28" t="s">
        <v>197</v>
      </c>
      <c r="V708" s="28" t="s">
        <v>196</v>
      </c>
      <c r="W708" s="28" t="s">
        <v>197</v>
      </c>
      <c r="X708" s="30">
        <v>38</v>
      </c>
      <c r="Y708" s="30">
        <f>IF(Q708=1,100-X708,X708)</f>
        <v>62</v>
      </c>
      <c r="Z708" s="31" t="s">
        <v>196</v>
      </c>
      <c r="AA708" s="30" t="b">
        <v>1</v>
      </c>
      <c r="AB708" s="30" t="b">
        <v>0</v>
      </c>
      <c r="AC708" s="25">
        <v>1682619209960</v>
      </c>
      <c r="AD708" s="25">
        <v>1682619847073</v>
      </c>
      <c r="AE708" s="25">
        <v>1682619918474</v>
      </c>
      <c r="AF708" s="25">
        <v>1682619927228</v>
      </c>
      <c r="AG708" s="33"/>
      <c r="AH708" s="33"/>
      <c r="AI708" s="33"/>
    </row>
    <row r="709" spans="1:35" s="2" customFormat="1" ht="20" customHeight="1" x14ac:dyDescent="0.15">
      <c r="A709" s="8">
        <v>6</v>
      </c>
      <c r="B709" s="8">
        <v>3</v>
      </c>
      <c r="C709" s="23" t="s">
        <v>120</v>
      </c>
      <c r="D709" s="8">
        <v>11</v>
      </c>
      <c r="E709" s="10" t="str">
        <f>VLOOKUP(data!F391, avatar_ref!$A$1:$D$31, 4, FALSE)</f>
        <v>Gemma</v>
      </c>
      <c r="F709" s="11" t="s">
        <v>216</v>
      </c>
      <c r="G709" s="11" t="s">
        <v>209</v>
      </c>
      <c r="H709" s="14" t="s">
        <v>219</v>
      </c>
      <c r="I709" s="15" t="str">
        <f>VLOOKUP(data!K391, avatar_ref!$A$1:$D$31, 2, FALSE)</f>
        <v>f</v>
      </c>
      <c r="J709" s="15" t="str">
        <f>VLOOKUP(data!K391, avatar_ref!$A$1:$D$31, 3, FALSE)</f>
        <v>white/Asian</v>
      </c>
      <c r="K709" s="14" t="s">
        <v>220</v>
      </c>
      <c r="L709" s="19" t="s">
        <v>30</v>
      </c>
      <c r="M709" s="20" t="str">
        <f>IF(L709="other",VLOOKUP(data!P391, avatar_ref!$A$1:$D$31, 4, FALSE),VLOOKUP(data!F391,avatar_ref!$A$1:$D$31, 4,FALSE))</f>
        <v>Amy</v>
      </c>
      <c r="N709" s="20" t="str">
        <f>IF(L709="other",VLOOKUP(data!P391, avatar_ref!$A$1:$D$31, 2, FALSE),VLOOKUP(data!F391,avatar_ref!$A$1:$D$31, 2,FALSE))</f>
        <v>f</v>
      </c>
      <c r="O709" s="20" t="str">
        <f>IF(L709="other",VLOOKUP(data!P391, avatar_ref!$A$1:$D$31, 3, FALSE),VLOOKUP(data!F391,avatar_ref!$A$1:$D$31, 3,FALSE))</f>
        <v>black</v>
      </c>
      <c r="P709" s="19" t="s">
        <v>165</v>
      </c>
      <c r="Q709" s="27">
        <v>1</v>
      </c>
      <c r="R709" s="27">
        <v>0</v>
      </c>
      <c r="S709" s="28" t="s">
        <v>178</v>
      </c>
      <c r="T709" s="28" t="s">
        <v>179</v>
      </c>
      <c r="U709" s="28" t="s">
        <v>179</v>
      </c>
      <c r="V709" s="28" t="s">
        <v>178</v>
      </c>
      <c r="W709" s="28" t="s">
        <v>179</v>
      </c>
      <c r="X709" s="30">
        <v>33</v>
      </c>
      <c r="Y709" s="30">
        <f>IF(Q709=1,100-X709,X709)</f>
        <v>67</v>
      </c>
      <c r="Z709" s="31" t="s">
        <v>178</v>
      </c>
      <c r="AA709" s="30" t="b">
        <v>1</v>
      </c>
      <c r="AB709" s="30" t="b">
        <v>0</v>
      </c>
      <c r="AC709" s="25">
        <v>1682619209960</v>
      </c>
      <c r="AD709" s="25">
        <v>1682619847073</v>
      </c>
      <c r="AE709" s="25">
        <v>1682619927968</v>
      </c>
      <c r="AF709" s="25">
        <v>1682619931281</v>
      </c>
      <c r="AG709" s="33"/>
      <c r="AH709" s="33"/>
      <c r="AI709" s="33"/>
    </row>
    <row r="710" spans="1:35" s="2" customFormat="1" ht="20" customHeight="1" x14ac:dyDescent="0.15">
      <c r="A710" s="8">
        <v>6</v>
      </c>
      <c r="B710" s="8">
        <v>3</v>
      </c>
      <c r="C710" s="23" t="s">
        <v>120</v>
      </c>
      <c r="D710" s="8">
        <v>12</v>
      </c>
      <c r="E710" s="10" t="str">
        <f>VLOOKUP(data!F392, avatar_ref!$A$1:$D$31, 4, FALSE)</f>
        <v>Gemma</v>
      </c>
      <c r="F710" s="11" t="s">
        <v>216</v>
      </c>
      <c r="G710" s="11" t="s">
        <v>209</v>
      </c>
      <c r="H710" s="14" t="s">
        <v>219</v>
      </c>
      <c r="I710" s="15" t="str">
        <f>VLOOKUP(data!K392, avatar_ref!$A$1:$D$31, 2, FALSE)</f>
        <v>f</v>
      </c>
      <c r="J710" s="15" t="str">
        <f>VLOOKUP(data!K392, avatar_ref!$A$1:$D$31, 3, FALSE)</f>
        <v>white/Asian</v>
      </c>
      <c r="K710" s="14" t="s">
        <v>220</v>
      </c>
      <c r="L710" s="19" t="s">
        <v>30</v>
      </c>
      <c r="M710" s="20" t="str">
        <f>IF(L710="other",VLOOKUP(data!P392, avatar_ref!$A$1:$D$31, 4, FALSE),VLOOKUP(data!F392,avatar_ref!$A$1:$D$31, 4,FALSE))</f>
        <v>Amy</v>
      </c>
      <c r="N710" s="20" t="str">
        <f>IF(L710="other",VLOOKUP(data!P392, avatar_ref!$A$1:$D$31, 2, FALSE),VLOOKUP(data!F392,avatar_ref!$A$1:$D$31, 2,FALSE))</f>
        <v>f</v>
      </c>
      <c r="O710" s="20" t="str">
        <f>IF(L710="other",VLOOKUP(data!P392, avatar_ref!$A$1:$D$31, 3, FALSE),VLOOKUP(data!F392,avatar_ref!$A$1:$D$31, 3,FALSE))</f>
        <v>black</v>
      </c>
      <c r="P710" s="19" t="s">
        <v>165</v>
      </c>
      <c r="Q710" s="27">
        <v>0</v>
      </c>
      <c r="R710" s="27">
        <v>1</v>
      </c>
      <c r="S710" s="28" t="s">
        <v>176</v>
      </c>
      <c r="T710" s="28" t="s">
        <v>177</v>
      </c>
      <c r="U710" s="28" t="s">
        <v>176</v>
      </c>
      <c r="V710" s="28" t="s">
        <v>177</v>
      </c>
      <c r="W710" s="28" t="s">
        <v>176</v>
      </c>
      <c r="X710" s="30">
        <v>67</v>
      </c>
      <c r="Y710" s="30">
        <f>IF(Q710=1,100-X710,X710)</f>
        <v>67</v>
      </c>
      <c r="Z710" s="31" t="s">
        <v>176</v>
      </c>
      <c r="AA710" s="30" t="b">
        <v>1</v>
      </c>
      <c r="AB710" s="30" t="b">
        <v>1</v>
      </c>
      <c r="AC710" s="25">
        <v>1682619209960</v>
      </c>
      <c r="AD710" s="25">
        <v>1682619847073</v>
      </c>
      <c r="AE710" s="25">
        <v>1682619932134</v>
      </c>
      <c r="AF710" s="25">
        <v>1682619936427</v>
      </c>
      <c r="AG710" s="33"/>
      <c r="AH710" s="33"/>
      <c r="AI710" s="33"/>
    </row>
    <row r="711" spans="1:35" s="2" customFormat="1" ht="20" customHeight="1" x14ac:dyDescent="0.15">
      <c r="A711" s="8">
        <v>6</v>
      </c>
      <c r="B711" s="8">
        <v>3</v>
      </c>
      <c r="C711" s="23" t="s">
        <v>120</v>
      </c>
      <c r="D711" s="8">
        <v>13</v>
      </c>
      <c r="E711" s="10" t="str">
        <f>VLOOKUP(data!F393, avatar_ref!$A$1:$D$31, 4, FALSE)</f>
        <v>Gemma</v>
      </c>
      <c r="F711" s="11" t="s">
        <v>216</v>
      </c>
      <c r="G711" s="11" t="s">
        <v>209</v>
      </c>
      <c r="H711" s="14" t="s">
        <v>219</v>
      </c>
      <c r="I711" s="15" t="str">
        <f>VLOOKUP(data!K393, avatar_ref!$A$1:$D$31, 2, FALSE)</f>
        <v>f</v>
      </c>
      <c r="J711" s="15" t="str">
        <f>VLOOKUP(data!K393, avatar_ref!$A$1:$D$31, 3, FALSE)</f>
        <v>white/Asian</v>
      </c>
      <c r="K711" s="14" t="s">
        <v>220</v>
      </c>
      <c r="L711" s="19" t="s">
        <v>30</v>
      </c>
      <c r="M711" s="20" t="str">
        <f>IF(L711="other",VLOOKUP(data!P393, avatar_ref!$A$1:$D$31, 4, FALSE),VLOOKUP(data!F393,avatar_ref!$A$1:$D$31, 4,FALSE))</f>
        <v>Amy</v>
      </c>
      <c r="N711" s="20" t="str">
        <f>IF(L711="other",VLOOKUP(data!P393, avatar_ref!$A$1:$D$31, 2, FALSE),VLOOKUP(data!F393,avatar_ref!$A$1:$D$31, 2,FALSE))</f>
        <v>f</v>
      </c>
      <c r="O711" s="20" t="str">
        <f>IF(L711="other",VLOOKUP(data!P393, avatar_ref!$A$1:$D$31, 3, FALSE),VLOOKUP(data!F393,avatar_ref!$A$1:$D$31, 3,FALSE))</f>
        <v>black</v>
      </c>
      <c r="P711" s="19" t="s">
        <v>165</v>
      </c>
      <c r="Q711" s="27">
        <v>1</v>
      </c>
      <c r="R711" s="27">
        <v>0</v>
      </c>
      <c r="S711" s="28" t="s">
        <v>174</v>
      </c>
      <c r="T711" s="28" t="s">
        <v>175</v>
      </c>
      <c r="U711" s="28" t="s">
        <v>175</v>
      </c>
      <c r="V711" s="28" t="s">
        <v>174</v>
      </c>
      <c r="W711" s="28" t="s">
        <v>175</v>
      </c>
      <c r="X711" s="30">
        <v>35</v>
      </c>
      <c r="Y711" s="30">
        <f>IF(Q711=1,100-X711,X711)</f>
        <v>65</v>
      </c>
      <c r="Z711" s="31" t="s">
        <v>174</v>
      </c>
      <c r="AA711" s="30" t="b">
        <v>1</v>
      </c>
      <c r="AB711" s="30" t="b">
        <v>0</v>
      </c>
      <c r="AC711" s="25">
        <v>1682619209960</v>
      </c>
      <c r="AD711" s="25">
        <v>1682619847073</v>
      </c>
      <c r="AE711" s="25">
        <v>1682619937727</v>
      </c>
      <c r="AF711" s="25">
        <v>1682619942173</v>
      </c>
      <c r="AG711" s="33"/>
      <c r="AH711" s="33"/>
      <c r="AI711" s="33"/>
    </row>
    <row r="712" spans="1:35" s="2" customFormat="1" ht="20" customHeight="1" x14ac:dyDescent="0.15">
      <c r="A712" s="8">
        <v>6</v>
      </c>
      <c r="B712" s="8">
        <v>3</v>
      </c>
      <c r="C712" s="23" t="s">
        <v>120</v>
      </c>
      <c r="D712" s="8">
        <v>14</v>
      </c>
      <c r="E712" s="10" t="str">
        <f>VLOOKUP(data!F394, avatar_ref!$A$1:$D$31, 4, FALSE)</f>
        <v>Gemma</v>
      </c>
      <c r="F712" s="11" t="s">
        <v>216</v>
      </c>
      <c r="G712" s="11" t="s">
        <v>209</v>
      </c>
      <c r="H712" s="14" t="s">
        <v>219</v>
      </c>
      <c r="I712" s="15" t="str">
        <f>VLOOKUP(data!K394, avatar_ref!$A$1:$D$31, 2, FALSE)</f>
        <v>f</v>
      </c>
      <c r="J712" s="15" t="str">
        <f>VLOOKUP(data!K394, avatar_ref!$A$1:$D$31, 3, FALSE)</f>
        <v>white/Asian</v>
      </c>
      <c r="K712" s="14" t="s">
        <v>220</v>
      </c>
      <c r="L712" s="19" t="s">
        <v>30</v>
      </c>
      <c r="M712" s="20" t="str">
        <f>IF(L712="other",VLOOKUP(data!P394, avatar_ref!$A$1:$D$31, 4, FALSE),VLOOKUP(data!F394,avatar_ref!$A$1:$D$31, 4,FALSE))</f>
        <v>Amy</v>
      </c>
      <c r="N712" s="20" t="str">
        <f>IF(L712="other",VLOOKUP(data!P394, avatar_ref!$A$1:$D$31, 2, FALSE),VLOOKUP(data!F394,avatar_ref!$A$1:$D$31, 2,FALSE))</f>
        <v>f</v>
      </c>
      <c r="O712" s="20" t="str">
        <f>IF(L712="other",VLOOKUP(data!P394, avatar_ref!$A$1:$D$31, 3, FALSE),VLOOKUP(data!F394,avatar_ref!$A$1:$D$31, 3,FALSE))</f>
        <v>black</v>
      </c>
      <c r="P712" s="19" t="s">
        <v>165</v>
      </c>
      <c r="Q712" s="27">
        <v>0</v>
      </c>
      <c r="R712" s="27">
        <v>0</v>
      </c>
      <c r="S712" s="28" t="s">
        <v>192</v>
      </c>
      <c r="T712" s="28" t="s">
        <v>193</v>
      </c>
      <c r="U712" s="28" t="s">
        <v>193</v>
      </c>
      <c r="V712" s="28" t="s">
        <v>193</v>
      </c>
      <c r="W712" s="28" t="s">
        <v>192</v>
      </c>
      <c r="X712" s="30">
        <v>59</v>
      </c>
      <c r="Y712" s="30">
        <f>IF(Q712=1,100-X712,X712)</f>
        <v>59</v>
      </c>
      <c r="Z712" s="31" t="s">
        <v>192</v>
      </c>
      <c r="AA712" s="30" t="b">
        <v>1</v>
      </c>
      <c r="AB712" s="30" t="b">
        <v>0</v>
      </c>
      <c r="AC712" s="25">
        <v>1682619209960</v>
      </c>
      <c r="AD712" s="25">
        <v>1682619847073</v>
      </c>
      <c r="AE712" s="25">
        <v>1682619942887</v>
      </c>
      <c r="AF712" s="25">
        <v>1682619948686</v>
      </c>
      <c r="AG712" s="33"/>
      <c r="AH712" s="33"/>
      <c r="AI712" s="33"/>
    </row>
    <row r="713" spans="1:35" s="2" customFormat="1" ht="20" customHeight="1" x14ac:dyDescent="0.15">
      <c r="A713" s="8">
        <v>6</v>
      </c>
      <c r="B713" s="8">
        <v>3</v>
      </c>
      <c r="C713" s="23" t="s">
        <v>120</v>
      </c>
      <c r="D713" s="8">
        <v>15</v>
      </c>
      <c r="E713" s="10" t="str">
        <f>VLOOKUP(data!F395, avatar_ref!$A$1:$D$31, 4, FALSE)</f>
        <v>Gemma</v>
      </c>
      <c r="F713" s="11" t="s">
        <v>216</v>
      </c>
      <c r="G713" s="11" t="s">
        <v>209</v>
      </c>
      <c r="H713" s="14" t="s">
        <v>219</v>
      </c>
      <c r="I713" s="15" t="str">
        <f>VLOOKUP(data!K395, avatar_ref!$A$1:$D$31, 2, FALSE)</f>
        <v>f</v>
      </c>
      <c r="J713" s="15" t="str">
        <f>VLOOKUP(data!K395, avatar_ref!$A$1:$D$31, 3, FALSE)</f>
        <v>white/Asian</v>
      </c>
      <c r="K713" s="14" t="s">
        <v>220</v>
      </c>
      <c r="L713" s="19" t="s">
        <v>30</v>
      </c>
      <c r="M713" s="20" t="str">
        <f>IF(L713="other",VLOOKUP(data!P395, avatar_ref!$A$1:$D$31, 4, FALSE),VLOOKUP(data!F395,avatar_ref!$A$1:$D$31, 4,FALSE))</f>
        <v>Amy</v>
      </c>
      <c r="N713" s="20" t="str">
        <f>IF(L713="other",VLOOKUP(data!P395, avatar_ref!$A$1:$D$31, 2, FALSE),VLOOKUP(data!F395,avatar_ref!$A$1:$D$31, 2,FALSE))</f>
        <v>f</v>
      </c>
      <c r="O713" s="20" t="str">
        <f>IF(L713="other",VLOOKUP(data!P395, avatar_ref!$A$1:$D$31, 3, FALSE),VLOOKUP(data!F395,avatar_ref!$A$1:$D$31, 3,FALSE))</f>
        <v>black</v>
      </c>
      <c r="P713" s="19" t="s">
        <v>165</v>
      </c>
      <c r="Q713" s="27">
        <v>0</v>
      </c>
      <c r="R713" s="27">
        <v>0</v>
      </c>
      <c r="S713" s="28" t="s">
        <v>194</v>
      </c>
      <c r="T713" s="28" t="s">
        <v>195</v>
      </c>
      <c r="U713" s="28" t="s">
        <v>195</v>
      </c>
      <c r="V713" s="28" t="s">
        <v>195</v>
      </c>
      <c r="W713" s="28" t="s">
        <v>194</v>
      </c>
      <c r="X713" s="30">
        <v>59</v>
      </c>
      <c r="Y713" s="30">
        <f>IF(Q713=1,100-X713,X713)</f>
        <v>59</v>
      </c>
      <c r="Z713" s="31" t="s">
        <v>194</v>
      </c>
      <c r="AA713" s="30" t="b">
        <v>1</v>
      </c>
      <c r="AB713" s="30" t="b">
        <v>0</v>
      </c>
      <c r="AC713" s="25">
        <v>1682619209960</v>
      </c>
      <c r="AD713" s="25">
        <v>1682619847073</v>
      </c>
      <c r="AE713" s="25">
        <v>1682619949486</v>
      </c>
      <c r="AF713" s="25">
        <v>1682619953482</v>
      </c>
      <c r="AG713" s="33"/>
      <c r="AH713" s="33"/>
      <c r="AI713" s="33"/>
    </row>
    <row r="714" spans="1:35" s="2" customFormat="1" ht="20" customHeight="1" x14ac:dyDescent="0.15">
      <c r="A714" s="8">
        <v>6</v>
      </c>
      <c r="B714" s="8">
        <v>3</v>
      </c>
      <c r="C714" s="23" t="s">
        <v>120</v>
      </c>
      <c r="D714" s="8">
        <v>16</v>
      </c>
      <c r="E714" s="10" t="str">
        <f>VLOOKUP(data!F396, avatar_ref!$A$1:$D$31, 4, FALSE)</f>
        <v>Gemma</v>
      </c>
      <c r="F714" s="11" t="s">
        <v>216</v>
      </c>
      <c r="G714" s="11" t="s">
        <v>209</v>
      </c>
      <c r="H714" s="14" t="s">
        <v>219</v>
      </c>
      <c r="I714" s="15" t="str">
        <f>VLOOKUP(data!K396, avatar_ref!$A$1:$D$31, 2, FALSE)</f>
        <v>f</v>
      </c>
      <c r="J714" s="15" t="str">
        <f>VLOOKUP(data!K396, avatar_ref!$A$1:$D$31, 3, FALSE)</f>
        <v>white/Asian</v>
      </c>
      <c r="K714" s="14" t="s">
        <v>220</v>
      </c>
      <c r="L714" s="19" t="s">
        <v>30</v>
      </c>
      <c r="M714" s="20" t="str">
        <f>IF(L714="other",VLOOKUP(data!P396, avatar_ref!$A$1:$D$31, 4, FALSE),VLOOKUP(data!F396,avatar_ref!$A$1:$D$31, 4,FALSE))</f>
        <v>Amy</v>
      </c>
      <c r="N714" s="20" t="str">
        <f>IF(L714="other",VLOOKUP(data!P396, avatar_ref!$A$1:$D$31, 2, FALSE),VLOOKUP(data!F396,avatar_ref!$A$1:$D$31, 2,FALSE))</f>
        <v>f</v>
      </c>
      <c r="O714" s="20" t="str">
        <f>IF(L714="other",VLOOKUP(data!P396, avatar_ref!$A$1:$D$31, 3, FALSE),VLOOKUP(data!F396,avatar_ref!$A$1:$D$31, 3,FALSE))</f>
        <v>black</v>
      </c>
      <c r="P714" s="19" t="s">
        <v>165</v>
      </c>
      <c r="Q714" s="27">
        <v>1</v>
      </c>
      <c r="R714" s="27">
        <v>1</v>
      </c>
      <c r="S714" s="28" t="s">
        <v>188</v>
      </c>
      <c r="T714" s="28" t="s">
        <v>189</v>
      </c>
      <c r="U714" s="28" t="s">
        <v>188</v>
      </c>
      <c r="V714" s="28" t="s">
        <v>188</v>
      </c>
      <c r="W714" s="28" t="s">
        <v>189</v>
      </c>
      <c r="X714" s="30">
        <v>31</v>
      </c>
      <c r="Y714" s="30">
        <f>IF(Q714=1,100-X714,X714)</f>
        <v>69</v>
      </c>
      <c r="Z714" s="31" t="s">
        <v>188</v>
      </c>
      <c r="AA714" s="30" t="b">
        <v>1</v>
      </c>
      <c r="AB714" s="30" t="b">
        <v>1</v>
      </c>
      <c r="AC714" s="25">
        <v>1682619209960</v>
      </c>
      <c r="AD714" s="25">
        <v>1682619847073</v>
      </c>
      <c r="AE714" s="25">
        <v>1682619954166</v>
      </c>
      <c r="AF714" s="25">
        <v>1682619961343</v>
      </c>
      <c r="AG714" s="33"/>
      <c r="AH714" s="33"/>
      <c r="AI714" s="33"/>
    </row>
    <row r="715" spans="1:35" s="2" customFormat="1" ht="20" customHeight="1" x14ac:dyDescent="0.15">
      <c r="A715" s="8">
        <v>6</v>
      </c>
      <c r="B715" s="8">
        <v>3</v>
      </c>
      <c r="C715" s="23" t="s">
        <v>120</v>
      </c>
      <c r="D715" s="8">
        <v>17</v>
      </c>
      <c r="E715" s="10" t="str">
        <f>VLOOKUP(data!F397, avatar_ref!$A$1:$D$31, 4, FALSE)</f>
        <v>Gemma</v>
      </c>
      <c r="F715" s="11" t="s">
        <v>216</v>
      </c>
      <c r="G715" s="11" t="s">
        <v>209</v>
      </c>
      <c r="H715" s="14" t="s">
        <v>219</v>
      </c>
      <c r="I715" s="15" t="str">
        <f>VLOOKUP(data!K397, avatar_ref!$A$1:$D$31, 2, FALSE)</f>
        <v>f</v>
      </c>
      <c r="J715" s="15" t="str">
        <f>VLOOKUP(data!K397, avatar_ref!$A$1:$D$31, 3, FALSE)</f>
        <v>white/Asian</v>
      </c>
      <c r="K715" s="14" t="s">
        <v>220</v>
      </c>
      <c r="L715" s="19" t="s">
        <v>30</v>
      </c>
      <c r="M715" s="20" t="str">
        <f>IF(L715="other",VLOOKUP(data!P397, avatar_ref!$A$1:$D$31, 4, FALSE),VLOOKUP(data!F397,avatar_ref!$A$1:$D$31, 4,FALSE))</f>
        <v>Amy</v>
      </c>
      <c r="N715" s="20" t="str">
        <f>IF(L715="other",VLOOKUP(data!P397, avatar_ref!$A$1:$D$31, 2, FALSE),VLOOKUP(data!F397,avatar_ref!$A$1:$D$31, 2,FALSE))</f>
        <v>f</v>
      </c>
      <c r="O715" s="20" t="str">
        <f>IF(L715="other",VLOOKUP(data!P397, avatar_ref!$A$1:$D$31, 3, FALSE),VLOOKUP(data!F397,avatar_ref!$A$1:$D$31, 3,FALSE))</f>
        <v>black</v>
      </c>
      <c r="P715" s="19" t="s">
        <v>165</v>
      </c>
      <c r="Q715" s="27">
        <v>1</v>
      </c>
      <c r="R715" s="27">
        <v>0</v>
      </c>
      <c r="S715" s="28" t="s">
        <v>186</v>
      </c>
      <c r="T715" s="28" t="s">
        <v>187</v>
      </c>
      <c r="U715" s="28" t="s">
        <v>187</v>
      </c>
      <c r="V715" s="28" t="s">
        <v>186</v>
      </c>
      <c r="W715" s="28" t="s">
        <v>187</v>
      </c>
      <c r="X715" s="30">
        <v>30</v>
      </c>
      <c r="Y715" s="30">
        <f>IF(Q715=1,100-X715,X715)</f>
        <v>70</v>
      </c>
      <c r="Z715" s="31" t="s">
        <v>186</v>
      </c>
      <c r="AA715" s="30" t="b">
        <v>1</v>
      </c>
      <c r="AB715" s="30" t="b">
        <v>0</v>
      </c>
      <c r="AC715" s="25">
        <v>1682619209960</v>
      </c>
      <c r="AD715" s="25">
        <v>1682619847073</v>
      </c>
      <c r="AE715" s="25">
        <v>1682619962245</v>
      </c>
      <c r="AF715" s="25">
        <v>1682619966656</v>
      </c>
      <c r="AG715" s="33"/>
      <c r="AH715" s="33"/>
      <c r="AI715" s="33"/>
    </row>
    <row r="716" spans="1:35" s="2" customFormat="1" ht="20" customHeight="1" x14ac:dyDescent="0.15">
      <c r="A716" s="8">
        <v>6</v>
      </c>
      <c r="B716" s="8">
        <v>3</v>
      </c>
      <c r="C716" s="23" t="s">
        <v>120</v>
      </c>
      <c r="D716" s="8">
        <v>18</v>
      </c>
      <c r="E716" s="10" t="str">
        <f>VLOOKUP(data!F398, avatar_ref!$A$1:$D$31, 4, FALSE)</f>
        <v>Gemma</v>
      </c>
      <c r="F716" s="11" t="s">
        <v>216</v>
      </c>
      <c r="G716" s="11" t="s">
        <v>209</v>
      </c>
      <c r="H716" s="14" t="s">
        <v>219</v>
      </c>
      <c r="I716" s="15" t="str">
        <f>VLOOKUP(data!K398, avatar_ref!$A$1:$D$31, 2, FALSE)</f>
        <v>f</v>
      </c>
      <c r="J716" s="15" t="str">
        <f>VLOOKUP(data!K398, avatar_ref!$A$1:$D$31, 3, FALSE)</f>
        <v>white/Asian</v>
      </c>
      <c r="K716" s="14" t="s">
        <v>220</v>
      </c>
      <c r="L716" s="19" t="s">
        <v>30</v>
      </c>
      <c r="M716" s="20" t="str">
        <f>IF(L716="other",VLOOKUP(data!P398, avatar_ref!$A$1:$D$31, 4, FALSE),VLOOKUP(data!F398,avatar_ref!$A$1:$D$31, 4,FALSE))</f>
        <v>Amy</v>
      </c>
      <c r="N716" s="20" t="str">
        <f>IF(L716="other",VLOOKUP(data!P398, avatar_ref!$A$1:$D$31, 2, FALSE),VLOOKUP(data!F398,avatar_ref!$A$1:$D$31, 2,FALSE))</f>
        <v>f</v>
      </c>
      <c r="O716" s="20" t="str">
        <f>IF(L716="other",VLOOKUP(data!P398, avatar_ref!$A$1:$D$31, 3, FALSE),VLOOKUP(data!F398,avatar_ref!$A$1:$D$31, 3,FALSE))</f>
        <v>black</v>
      </c>
      <c r="P716" s="19" t="s">
        <v>165</v>
      </c>
      <c r="Q716" s="27">
        <v>1</v>
      </c>
      <c r="R716" s="27">
        <v>0</v>
      </c>
      <c r="S716" s="28" t="s">
        <v>168</v>
      </c>
      <c r="T716" s="28" t="s">
        <v>169</v>
      </c>
      <c r="U716" s="28" t="s">
        <v>169</v>
      </c>
      <c r="V716" s="28" t="s">
        <v>168</v>
      </c>
      <c r="W716" s="28" t="s">
        <v>169</v>
      </c>
      <c r="X716" s="30">
        <v>38</v>
      </c>
      <c r="Y716" s="30">
        <f>IF(Q716=1,100-X716,X716)</f>
        <v>62</v>
      </c>
      <c r="Z716" s="31" t="s">
        <v>168</v>
      </c>
      <c r="AA716" s="30" t="b">
        <v>1</v>
      </c>
      <c r="AB716" s="30" t="b">
        <v>0</v>
      </c>
      <c r="AC716" s="25">
        <v>1682619209960</v>
      </c>
      <c r="AD716" s="25">
        <v>1682619847073</v>
      </c>
      <c r="AE716" s="25">
        <v>1682619967374</v>
      </c>
      <c r="AF716" s="25">
        <v>1682619973315</v>
      </c>
      <c r="AG716" s="33"/>
      <c r="AH716" s="33"/>
      <c r="AI716" s="33"/>
    </row>
    <row r="717" spans="1:35" s="2" customFormat="1" ht="20" customHeight="1" x14ac:dyDescent="0.15">
      <c r="A717" s="8">
        <v>6</v>
      </c>
      <c r="B717" s="8">
        <v>3</v>
      </c>
      <c r="C717" s="23" t="s">
        <v>120</v>
      </c>
      <c r="D717" s="8">
        <v>19</v>
      </c>
      <c r="E717" s="10" t="str">
        <f>VLOOKUP(data!F399, avatar_ref!$A$1:$D$31, 4, FALSE)</f>
        <v>Gemma</v>
      </c>
      <c r="F717" s="11" t="s">
        <v>216</v>
      </c>
      <c r="G717" s="11" t="s">
        <v>209</v>
      </c>
      <c r="H717" s="14" t="s">
        <v>219</v>
      </c>
      <c r="I717" s="15" t="str">
        <f>VLOOKUP(data!K399, avatar_ref!$A$1:$D$31, 2, FALSE)</f>
        <v>f</v>
      </c>
      <c r="J717" s="15" t="str">
        <f>VLOOKUP(data!K399, avatar_ref!$A$1:$D$31, 3, FALSE)</f>
        <v>white/Asian</v>
      </c>
      <c r="K717" s="14" t="s">
        <v>220</v>
      </c>
      <c r="L717" s="19" t="s">
        <v>30</v>
      </c>
      <c r="M717" s="20" t="str">
        <f>IF(L717="other",VLOOKUP(data!P399, avatar_ref!$A$1:$D$31, 4, FALSE),VLOOKUP(data!F399,avatar_ref!$A$1:$D$31, 4,FALSE))</f>
        <v>Amy</v>
      </c>
      <c r="N717" s="20" t="str">
        <f>IF(L717="other",VLOOKUP(data!P399, avatar_ref!$A$1:$D$31, 2, FALSE),VLOOKUP(data!F399,avatar_ref!$A$1:$D$31, 2,FALSE))</f>
        <v>f</v>
      </c>
      <c r="O717" s="20" t="str">
        <f>IF(L717="other",VLOOKUP(data!P399, avatar_ref!$A$1:$D$31, 3, FALSE),VLOOKUP(data!F399,avatar_ref!$A$1:$D$31, 3,FALSE))</f>
        <v>black</v>
      </c>
      <c r="P717" s="19" t="s">
        <v>165</v>
      </c>
      <c r="Q717" s="27">
        <v>0</v>
      </c>
      <c r="R717" s="27">
        <v>0</v>
      </c>
      <c r="S717" s="28" t="s">
        <v>200</v>
      </c>
      <c r="T717" s="28" t="s">
        <v>201</v>
      </c>
      <c r="U717" s="28" t="s">
        <v>201</v>
      </c>
      <c r="V717" s="28" t="s">
        <v>201</v>
      </c>
      <c r="W717" s="28" t="s">
        <v>200</v>
      </c>
      <c r="X717" s="30">
        <v>66</v>
      </c>
      <c r="Y717" s="30">
        <f>IF(Q717=1,100-X717,X717)</f>
        <v>66</v>
      </c>
      <c r="Z717" s="31" t="s">
        <v>200</v>
      </c>
      <c r="AA717" s="30" t="b">
        <v>1</v>
      </c>
      <c r="AB717" s="30" t="b">
        <v>0</v>
      </c>
      <c r="AC717" s="25">
        <v>1682619209960</v>
      </c>
      <c r="AD717" s="25">
        <v>1682619847073</v>
      </c>
      <c r="AE717" s="25">
        <v>1682619974134</v>
      </c>
      <c r="AF717" s="25">
        <v>1682619978976</v>
      </c>
      <c r="AG717" s="33">
        <v>56</v>
      </c>
      <c r="AH717" s="33">
        <v>1682619979747</v>
      </c>
      <c r="AI717" s="33">
        <v>1682619986359</v>
      </c>
    </row>
    <row r="718" spans="1:35" s="2" customFormat="1" ht="20" customHeight="1" x14ac:dyDescent="0.15">
      <c r="A718" s="8">
        <v>6</v>
      </c>
      <c r="B718" s="8">
        <v>4</v>
      </c>
      <c r="C718" s="23" t="s">
        <v>33</v>
      </c>
      <c r="D718" s="8">
        <v>0</v>
      </c>
      <c r="E718" s="10" t="str">
        <f>VLOOKUP(data!F400, avatar_ref!$A$1:$D$31, 4, FALSE)</f>
        <v>Gemma</v>
      </c>
      <c r="F718" s="11" t="s">
        <v>216</v>
      </c>
      <c r="G718" s="11" t="s">
        <v>209</v>
      </c>
      <c r="H718" s="14" t="s">
        <v>219</v>
      </c>
      <c r="I718" s="15" t="str">
        <f>VLOOKUP(data!K400, avatar_ref!$A$1:$D$31, 2, FALSE)</f>
        <v>f</v>
      </c>
      <c r="J718" s="15" t="str">
        <f>VLOOKUP(data!K400, avatar_ref!$A$1:$D$31, 3, FALSE)</f>
        <v>white/Asian</v>
      </c>
      <c r="K718" s="14" t="s">
        <v>220</v>
      </c>
      <c r="L718" s="19" t="s">
        <v>30</v>
      </c>
      <c r="M718" s="20" t="str">
        <f>IF(L718="other",VLOOKUP(data!P400, avatar_ref!$A$1:$D$31, 4, FALSE),VLOOKUP(data!F400,avatar_ref!$A$1:$D$31, 4,FALSE))</f>
        <v>Amy</v>
      </c>
      <c r="N718" s="20" t="str">
        <f>IF(L718="other",VLOOKUP(data!P400, avatar_ref!$A$1:$D$31, 2, FALSE),VLOOKUP(data!F400,avatar_ref!$A$1:$D$31, 2,FALSE))</f>
        <v>f</v>
      </c>
      <c r="O718" s="20" t="str">
        <f>IF(L718="other",VLOOKUP(data!P400, avatar_ref!$A$1:$D$31, 3, FALSE),VLOOKUP(data!F400,avatar_ref!$A$1:$D$31, 3,FALSE))</f>
        <v>black</v>
      </c>
      <c r="P718" s="19" t="s">
        <v>165</v>
      </c>
      <c r="Q718" s="27">
        <v>1</v>
      </c>
      <c r="R718" s="27">
        <v>1</v>
      </c>
      <c r="S718" s="28" t="s">
        <v>53</v>
      </c>
      <c r="T718" s="28" t="s">
        <v>54</v>
      </c>
      <c r="U718" s="28" t="s">
        <v>53</v>
      </c>
      <c r="V718" s="28" t="s">
        <v>53</v>
      </c>
      <c r="W718" s="28" t="s">
        <v>54</v>
      </c>
      <c r="X718" s="30">
        <v>65</v>
      </c>
      <c r="Y718" s="30">
        <f>IF(Q718=1,100-X718,X718)</f>
        <v>35</v>
      </c>
      <c r="Z718" s="31" t="s">
        <v>54</v>
      </c>
      <c r="AA718" s="30" t="b">
        <v>0</v>
      </c>
      <c r="AB718" s="30" t="b">
        <v>0</v>
      </c>
      <c r="AC718" s="25">
        <v>1682619209960</v>
      </c>
      <c r="AD718" s="25">
        <v>1682619987219</v>
      </c>
      <c r="AE718" s="25">
        <v>1682619992053</v>
      </c>
      <c r="AF718" s="25">
        <v>1682620024078</v>
      </c>
      <c r="AG718" s="33"/>
      <c r="AH718" s="33"/>
      <c r="AI718" s="33"/>
    </row>
    <row r="719" spans="1:35" s="2" customFormat="1" ht="20" customHeight="1" x14ac:dyDescent="0.15">
      <c r="A719" s="8">
        <v>6</v>
      </c>
      <c r="B719" s="8">
        <v>4</v>
      </c>
      <c r="C719" s="23" t="s">
        <v>33</v>
      </c>
      <c r="D719" s="8">
        <v>1</v>
      </c>
      <c r="E719" s="10" t="str">
        <f>VLOOKUP(data!F401, avatar_ref!$A$1:$D$31, 4, FALSE)</f>
        <v>Gemma</v>
      </c>
      <c r="F719" s="11" t="s">
        <v>216</v>
      </c>
      <c r="G719" s="11" t="s">
        <v>209</v>
      </c>
      <c r="H719" s="14" t="s">
        <v>219</v>
      </c>
      <c r="I719" s="15" t="str">
        <f>VLOOKUP(data!K401, avatar_ref!$A$1:$D$31, 2, FALSE)</f>
        <v>f</v>
      </c>
      <c r="J719" s="15" t="str">
        <f>VLOOKUP(data!K401, avatar_ref!$A$1:$D$31, 3, FALSE)</f>
        <v>white/Asian</v>
      </c>
      <c r="K719" s="14" t="s">
        <v>220</v>
      </c>
      <c r="L719" s="19" t="s">
        <v>30</v>
      </c>
      <c r="M719" s="20" t="str">
        <f>IF(L719="other",VLOOKUP(data!P401, avatar_ref!$A$1:$D$31, 4, FALSE),VLOOKUP(data!F401,avatar_ref!$A$1:$D$31, 4,FALSE))</f>
        <v>Amy</v>
      </c>
      <c r="N719" s="20" t="str">
        <f>IF(L719="other",VLOOKUP(data!P401, avatar_ref!$A$1:$D$31, 2, FALSE),VLOOKUP(data!F401,avatar_ref!$A$1:$D$31, 2,FALSE))</f>
        <v>f</v>
      </c>
      <c r="O719" s="20" t="str">
        <f>IF(L719="other",VLOOKUP(data!P401, avatar_ref!$A$1:$D$31, 3, FALSE),VLOOKUP(data!F401,avatar_ref!$A$1:$D$31, 3,FALSE))</f>
        <v>black</v>
      </c>
      <c r="P719" s="19" t="s">
        <v>165</v>
      </c>
      <c r="Q719" s="27">
        <v>1</v>
      </c>
      <c r="R719" s="27">
        <v>1</v>
      </c>
      <c r="S719" s="28" t="s">
        <v>67</v>
      </c>
      <c r="T719" s="28" t="s">
        <v>68</v>
      </c>
      <c r="U719" s="28" t="s">
        <v>67</v>
      </c>
      <c r="V719" s="28" t="s">
        <v>67</v>
      </c>
      <c r="W719" s="28" t="s">
        <v>68</v>
      </c>
      <c r="X719" s="30">
        <v>36</v>
      </c>
      <c r="Y719" s="30">
        <f>IF(Q719=1,100-X719,X719)</f>
        <v>64</v>
      </c>
      <c r="Z719" s="31" t="s">
        <v>67</v>
      </c>
      <c r="AA719" s="30" t="b">
        <v>1</v>
      </c>
      <c r="AB719" s="30" t="b">
        <v>1</v>
      </c>
      <c r="AC719" s="25">
        <v>1682619209960</v>
      </c>
      <c r="AD719" s="25">
        <v>1682619987219</v>
      </c>
      <c r="AE719" s="25">
        <v>1682620025095</v>
      </c>
      <c r="AF719" s="25">
        <v>1682620028128</v>
      </c>
      <c r="AG719" s="33"/>
      <c r="AH719" s="33"/>
      <c r="AI719" s="33"/>
    </row>
    <row r="720" spans="1:35" s="2" customFormat="1" ht="20" customHeight="1" x14ac:dyDescent="0.15">
      <c r="A720" s="8">
        <v>6</v>
      </c>
      <c r="B720" s="8">
        <v>4</v>
      </c>
      <c r="C720" s="23" t="s">
        <v>33</v>
      </c>
      <c r="D720" s="8">
        <v>2</v>
      </c>
      <c r="E720" s="10" t="str">
        <f>VLOOKUP(data!F402, avatar_ref!$A$1:$D$31, 4, FALSE)</f>
        <v>Gemma</v>
      </c>
      <c r="F720" s="11" t="s">
        <v>216</v>
      </c>
      <c r="G720" s="11" t="s">
        <v>209</v>
      </c>
      <c r="H720" s="14" t="s">
        <v>219</v>
      </c>
      <c r="I720" s="15" t="str">
        <f>VLOOKUP(data!K402, avatar_ref!$A$1:$D$31, 2, FALSE)</f>
        <v>f</v>
      </c>
      <c r="J720" s="15" t="str">
        <f>VLOOKUP(data!K402, avatar_ref!$A$1:$D$31, 3, FALSE)</f>
        <v>white/Asian</v>
      </c>
      <c r="K720" s="14" t="s">
        <v>220</v>
      </c>
      <c r="L720" s="19" t="s">
        <v>30</v>
      </c>
      <c r="M720" s="20" t="str">
        <f>IF(L720="other",VLOOKUP(data!P402, avatar_ref!$A$1:$D$31, 4, FALSE),VLOOKUP(data!F402,avatar_ref!$A$1:$D$31, 4,FALSE))</f>
        <v>Amy</v>
      </c>
      <c r="N720" s="20" t="str">
        <f>IF(L720="other",VLOOKUP(data!P402, avatar_ref!$A$1:$D$31, 2, FALSE),VLOOKUP(data!F402,avatar_ref!$A$1:$D$31, 2,FALSE))</f>
        <v>f</v>
      </c>
      <c r="O720" s="20" t="str">
        <f>IF(L720="other",VLOOKUP(data!P402, avatar_ref!$A$1:$D$31, 3, FALSE),VLOOKUP(data!F402,avatar_ref!$A$1:$D$31, 3,FALSE))</f>
        <v>black</v>
      </c>
      <c r="P720" s="19" t="s">
        <v>165</v>
      </c>
      <c r="Q720" s="27">
        <v>0</v>
      </c>
      <c r="R720" s="27">
        <v>1</v>
      </c>
      <c r="S720" s="28" t="s">
        <v>55</v>
      </c>
      <c r="T720" s="28" t="s">
        <v>56</v>
      </c>
      <c r="U720" s="28" t="s">
        <v>55</v>
      </c>
      <c r="V720" s="28" t="s">
        <v>56</v>
      </c>
      <c r="W720" s="28" t="s">
        <v>55</v>
      </c>
      <c r="X720" s="30">
        <v>65</v>
      </c>
      <c r="Y720" s="30">
        <f>IF(Q720=1,100-X720,X720)</f>
        <v>65</v>
      </c>
      <c r="Z720" s="31" t="s">
        <v>55</v>
      </c>
      <c r="AA720" s="30" t="b">
        <v>1</v>
      </c>
      <c r="AB720" s="30" t="b">
        <v>1</v>
      </c>
      <c r="AC720" s="25">
        <v>1682619209960</v>
      </c>
      <c r="AD720" s="25">
        <v>1682619987219</v>
      </c>
      <c r="AE720" s="25">
        <v>1682620028743</v>
      </c>
      <c r="AF720" s="25">
        <v>1682620032325</v>
      </c>
      <c r="AG720" s="33"/>
      <c r="AH720" s="33"/>
      <c r="AI720" s="33"/>
    </row>
    <row r="721" spans="1:35" s="2" customFormat="1" ht="20" customHeight="1" x14ac:dyDescent="0.15">
      <c r="A721" s="8">
        <v>6</v>
      </c>
      <c r="B721" s="8">
        <v>4</v>
      </c>
      <c r="C721" s="23" t="s">
        <v>33</v>
      </c>
      <c r="D721" s="8">
        <v>3</v>
      </c>
      <c r="E721" s="10" t="str">
        <f>VLOOKUP(data!F403, avatar_ref!$A$1:$D$31, 4, FALSE)</f>
        <v>Gemma</v>
      </c>
      <c r="F721" s="11" t="s">
        <v>216</v>
      </c>
      <c r="G721" s="11" t="s">
        <v>209</v>
      </c>
      <c r="H721" s="14" t="s">
        <v>219</v>
      </c>
      <c r="I721" s="15" t="str">
        <f>VLOOKUP(data!K403, avatar_ref!$A$1:$D$31, 2, FALSE)</f>
        <v>f</v>
      </c>
      <c r="J721" s="15" t="str">
        <f>VLOOKUP(data!K403, avatar_ref!$A$1:$D$31, 3, FALSE)</f>
        <v>white/Asian</v>
      </c>
      <c r="K721" s="14" t="s">
        <v>220</v>
      </c>
      <c r="L721" s="19" t="s">
        <v>30</v>
      </c>
      <c r="M721" s="20" t="str">
        <f>IF(L721="other",VLOOKUP(data!P403, avatar_ref!$A$1:$D$31, 4, FALSE),VLOOKUP(data!F403,avatar_ref!$A$1:$D$31, 4,FALSE))</f>
        <v>Amy</v>
      </c>
      <c r="N721" s="20" t="str">
        <f>IF(L721="other",VLOOKUP(data!P403, avatar_ref!$A$1:$D$31, 2, FALSE),VLOOKUP(data!F403,avatar_ref!$A$1:$D$31, 2,FALSE))</f>
        <v>f</v>
      </c>
      <c r="O721" s="20" t="str">
        <f>IF(L721="other",VLOOKUP(data!P403, avatar_ref!$A$1:$D$31, 3, FALSE),VLOOKUP(data!F403,avatar_ref!$A$1:$D$31, 3,FALSE))</f>
        <v>black</v>
      </c>
      <c r="P721" s="19" t="s">
        <v>165</v>
      </c>
      <c r="Q721" s="27">
        <v>0</v>
      </c>
      <c r="R721" s="27">
        <v>1</v>
      </c>
      <c r="S721" s="28" t="s">
        <v>63</v>
      </c>
      <c r="T721" s="28" t="s">
        <v>64</v>
      </c>
      <c r="U721" s="28" t="s">
        <v>63</v>
      </c>
      <c r="V721" s="28" t="s">
        <v>64</v>
      </c>
      <c r="W721" s="28" t="s">
        <v>63</v>
      </c>
      <c r="X721" s="30">
        <v>73</v>
      </c>
      <c r="Y721" s="30">
        <f>IF(Q721=1,100-X721,X721)</f>
        <v>73</v>
      </c>
      <c r="Z721" s="31" t="s">
        <v>63</v>
      </c>
      <c r="AA721" s="30" t="b">
        <v>1</v>
      </c>
      <c r="AB721" s="30" t="b">
        <v>1</v>
      </c>
      <c r="AC721" s="25">
        <v>1682619209960</v>
      </c>
      <c r="AD721" s="25">
        <v>1682619987219</v>
      </c>
      <c r="AE721" s="25">
        <v>1682620033156</v>
      </c>
      <c r="AF721" s="25">
        <v>1682620037387</v>
      </c>
      <c r="AG721" s="33"/>
      <c r="AH721" s="33"/>
      <c r="AI721" s="33"/>
    </row>
    <row r="722" spans="1:35" s="2" customFormat="1" ht="20" customHeight="1" x14ac:dyDescent="0.15">
      <c r="A722" s="8">
        <v>6</v>
      </c>
      <c r="B722" s="8">
        <v>4</v>
      </c>
      <c r="C722" s="23" t="s">
        <v>33</v>
      </c>
      <c r="D722" s="8">
        <v>4</v>
      </c>
      <c r="E722" s="10" t="str">
        <f>VLOOKUP(data!F404, avatar_ref!$A$1:$D$31, 4, FALSE)</f>
        <v>Gemma</v>
      </c>
      <c r="F722" s="11" t="s">
        <v>216</v>
      </c>
      <c r="G722" s="11" t="s">
        <v>209</v>
      </c>
      <c r="H722" s="14" t="s">
        <v>219</v>
      </c>
      <c r="I722" s="15" t="str">
        <f>VLOOKUP(data!K404, avatar_ref!$A$1:$D$31, 2, FALSE)</f>
        <v>f</v>
      </c>
      <c r="J722" s="15" t="str">
        <f>VLOOKUP(data!K404, avatar_ref!$A$1:$D$31, 3, FALSE)</f>
        <v>white/Asian</v>
      </c>
      <c r="K722" s="14" t="s">
        <v>220</v>
      </c>
      <c r="L722" s="19" t="s">
        <v>30</v>
      </c>
      <c r="M722" s="20" t="str">
        <f>IF(L722="other",VLOOKUP(data!P404, avatar_ref!$A$1:$D$31, 4, FALSE),VLOOKUP(data!F404,avatar_ref!$A$1:$D$31, 4,FALSE))</f>
        <v>Amy</v>
      </c>
      <c r="N722" s="20" t="str">
        <f>IF(L722="other",VLOOKUP(data!P404, avatar_ref!$A$1:$D$31, 2, FALSE),VLOOKUP(data!F404,avatar_ref!$A$1:$D$31, 2,FALSE))</f>
        <v>f</v>
      </c>
      <c r="O722" s="20" t="str">
        <f>IF(L722="other",VLOOKUP(data!P404, avatar_ref!$A$1:$D$31, 3, FALSE),VLOOKUP(data!F404,avatar_ref!$A$1:$D$31, 3,FALSE))</f>
        <v>black</v>
      </c>
      <c r="P722" s="19" t="s">
        <v>165</v>
      </c>
      <c r="Q722" s="27">
        <v>1</v>
      </c>
      <c r="R722" s="27">
        <v>0</v>
      </c>
      <c r="S722" s="28" t="s">
        <v>61</v>
      </c>
      <c r="T722" s="28" t="s">
        <v>62</v>
      </c>
      <c r="U722" s="28" t="s">
        <v>62</v>
      </c>
      <c r="V722" s="28" t="s">
        <v>61</v>
      </c>
      <c r="W722" s="28" t="s">
        <v>62</v>
      </c>
      <c r="X722" s="30">
        <v>28</v>
      </c>
      <c r="Y722" s="30">
        <f>IF(Q722=1,100-X722,X722)</f>
        <v>72</v>
      </c>
      <c r="Z722" s="31" t="s">
        <v>61</v>
      </c>
      <c r="AA722" s="30" t="b">
        <v>1</v>
      </c>
      <c r="AB722" s="30" t="b">
        <v>0</v>
      </c>
      <c r="AC722" s="25">
        <v>1682619209960</v>
      </c>
      <c r="AD722" s="25">
        <v>1682619987219</v>
      </c>
      <c r="AE722" s="25">
        <v>1682620038139</v>
      </c>
      <c r="AF722" s="25">
        <v>1682620041765</v>
      </c>
      <c r="AG722" s="33"/>
      <c r="AH722" s="33"/>
      <c r="AI722" s="33"/>
    </row>
    <row r="723" spans="1:35" s="2" customFormat="1" ht="20" customHeight="1" x14ac:dyDescent="0.15">
      <c r="A723" s="8">
        <v>6</v>
      </c>
      <c r="B723" s="8">
        <v>4</v>
      </c>
      <c r="C723" s="23" t="s">
        <v>33</v>
      </c>
      <c r="D723" s="8">
        <v>5</v>
      </c>
      <c r="E723" s="10" t="str">
        <f>VLOOKUP(data!F405, avatar_ref!$A$1:$D$31, 4, FALSE)</f>
        <v>Gemma</v>
      </c>
      <c r="F723" s="11" t="s">
        <v>216</v>
      </c>
      <c r="G723" s="11" t="s">
        <v>209</v>
      </c>
      <c r="H723" s="14" t="s">
        <v>219</v>
      </c>
      <c r="I723" s="15" t="str">
        <f>VLOOKUP(data!K405, avatar_ref!$A$1:$D$31, 2, FALSE)</f>
        <v>f</v>
      </c>
      <c r="J723" s="15" t="str">
        <f>VLOOKUP(data!K405, avatar_ref!$A$1:$D$31, 3, FALSE)</f>
        <v>white/Asian</v>
      </c>
      <c r="K723" s="14" t="s">
        <v>220</v>
      </c>
      <c r="L723" s="19" t="s">
        <v>30</v>
      </c>
      <c r="M723" s="20" t="str">
        <f>IF(L723="other",VLOOKUP(data!P405, avatar_ref!$A$1:$D$31, 4, FALSE),VLOOKUP(data!F405,avatar_ref!$A$1:$D$31, 4,FALSE))</f>
        <v>Amy</v>
      </c>
      <c r="N723" s="20" t="str">
        <f>IF(L723="other",VLOOKUP(data!P405, avatar_ref!$A$1:$D$31, 2, FALSE),VLOOKUP(data!F405,avatar_ref!$A$1:$D$31, 2,FALSE))</f>
        <v>f</v>
      </c>
      <c r="O723" s="20" t="str">
        <f>IF(L723="other",VLOOKUP(data!P405, avatar_ref!$A$1:$D$31, 3, FALSE),VLOOKUP(data!F405,avatar_ref!$A$1:$D$31, 3,FALSE))</f>
        <v>black</v>
      </c>
      <c r="P723" s="19" t="s">
        <v>165</v>
      </c>
      <c r="Q723" s="27">
        <v>0</v>
      </c>
      <c r="R723" s="27">
        <v>1</v>
      </c>
      <c r="S723" s="28" t="s">
        <v>69</v>
      </c>
      <c r="T723" s="28" t="s">
        <v>70</v>
      </c>
      <c r="U723" s="28" t="s">
        <v>69</v>
      </c>
      <c r="V723" s="28" t="s">
        <v>70</v>
      </c>
      <c r="W723" s="28" t="s">
        <v>69</v>
      </c>
      <c r="X723" s="30">
        <v>64</v>
      </c>
      <c r="Y723" s="30">
        <f>IF(Q723=1,100-X723,X723)</f>
        <v>64</v>
      </c>
      <c r="Z723" s="31" t="s">
        <v>69</v>
      </c>
      <c r="AA723" s="30" t="b">
        <v>1</v>
      </c>
      <c r="AB723" s="30" t="b">
        <v>1</v>
      </c>
      <c r="AC723" s="25">
        <v>1682619209960</v>
      </c>
      <c r="AD723" s="25">
        <v>1682619987219</v>
      </c>
      <c r="AE723" s="25">
        <v>1682620042335</v>
      </c>
      <c r="AF723" s="25">
        <v>1682620047244</v>
      </c>
      <c r="AG723" s="33"/>
      <c r="AH723" s="33"/>
      <c r="AI723" s="33"/>
    </row>
    <row r="724" spans="1:35" s="2" customFormat="1" ht="20" customHeight="1" x14ac:dyDescent="0.15">
      <c r="A724" s="8">
        <v>6</v>
      </c>
      <c r="B724" s="8">
        <v>4</v>
      </c>
      <c r="C724" s="23" t="s">
        <v>33</v>
      </c>
      <c r="D724" s="8">
        <v>6</v>
      </c>
      <c r="E724" s="10" t="str">
        <f>VLOOKUP(data!F406, avatar_ref!$A$1:$D$31, 4, FALSE)</f>
        <v>Gemma</v>
      </c>
      <c r="F724" s="11" t="s">
        <v>216</v>
      </c>
      <c r="G724" s="11" t="s">
        <v>209</v>
      </c>
      <c r="H724" s="14" t="s">
        <v>219</v>
      </c>
      <c r="I724" s="15" t="str">
        <f>VLOOKUP(data!K406, avatar_ref!$A$1:$D$31, 2, FALSE)</f>
        <v>f</v>
      </c>
      <c r="J724" s="15" t="str">
        <f>VLOOKUP(data!K406, avatar_ref!$A$1:$D$31, 3, FALSE)</f>
        <v>white/Asian</v>
      </c>
      <c r="K724" s="14" t="s">
        <v>220</v>
      </c>
      <c r="L724" s="19" t="s">
        <v>30</v>
      </c>
      <c r="M724" s="20" t="str">
        <f>IF(L724="other",VLOOKUP(data!P406, avatar_ref!$A$1:$D$31, 4, FALSE),VLOOKUP(data!F406,avatar_ref!$A$1:$D$31, 4,FALSE))</f>
        <v>Amy</v>
      </c>
      <c r="N724" s="20" t="str">
        <f>IF(L724="other",VLOOKUP(data!P406, avatar_ref!$A$1:$D$31, 2, FALSE),VLOOKUP(data!F406,avatar_ref!$A$1:$D$31, 2,FALSE))</f>
        <v>f</v>
      </c>
      <c r="O724" s="20" t="str">
        <f>IF(L724="other",VLOOKUP(data!P406, avatar_ref!$A$1:$D$31, 3, FALSE),VLOOKUP(data!F406,avatar_ref!$A$1:$D$31, 3,FALSE))</f>
        <v>black</v>
      </c>
      <c r="P724" s="19" t="s">
        <v>165</v>
      </c>
      <c r="Q724" s="27">
        <v>1</v>
      </c>
      <c r="R724" s="27">
        <v>1</v>
      </c>
      <c r="S724" s="28" t="s">
        <v>73</v>
      </c>
      <c r="T724" s="28" t="s">
        <v>74</v>
      </c>
      <c r="U724" s="28" t="s">
        <v>73</v>
      </c>
      <c r="V724" s="28" t="s">
        <v>73</v>
      </c>
      <c r="W724" s="28" t="s">
        <v>74</v>
      </c>
      <c r="X724" s="30">
        <v>30</v>
      </c>
      <c r="Y724" s="30">
        <f>IF(Q724=1,100-X724,X724)</f>
        <v>70</v>
      </c>
      <c r="Z724" s="31" t="s">
        <v>73</v>
      </c>
      <c r="AA724" s="30" t="b">
        <v>1</v>
      </c>
      <c r="AB724" s="30" t="b">
        <v>1</v>
      </c>
      <c r="AC724" s="25">
        <v>1682619209960</v>
      </c>
      <c r="AD724" s="25">
        <v>1682619987219</v>
      </c>
      <c r="AE724" s="25">
        <v>1682620048382</v>
      </c>
      <c r="AF724" s="25">
        <v>1682620051329</v>
      </c>
      <c r="AG724" s="33"/>
      <c r="AH724" s="33"/>
      <c r="AI724" s="33"/>
    </row>
    <row r="725" spans="1:35" s="2" customFormat="1" ht="20" customHeight="1" x14ac:dyDescent="0.15">
      <c r="A725" s="8">
        <v>6</v>
      </c>
      <c r="B725" s="8">
        <v>4</v>
      </c>
      <c r="C725" s="23" t="s">
        <v>33</v>
      </c>
      <c r="D725" s="8">
        <v>7</v>
      </c>
      <c r="E725" s="10" t="str">
        <f>VLOOKUP(data!F407, avatar_ref!$A$1:$D$31, 4, FALSE)</f>
        <v>Gemma</v>
      </c>
      <c r="F725" s="11" t="s">
        <v>216</v>
      </c>
      <c r="G725" s="11" t="s">
        <v>209</v>
      </c>
      <c r="H725" s="14" t="s">
        <v>219</v>
      </c>
      <c r="I725" s="15" t="str">
        <f>VLOOKUP(data!K407, avatar_ref!$A$1:$D$31, 2, FALSE)</f>
        <v>f</v>
      </c>
      <c r="J725" s="15" t="str">
        <f>VLOOKUP(data!K407, avatar_ref!$A$1:$D$31, 3, FALSE)</f>
        <v>white/Asian</v>
      </c>
      <c r="K725" s="14" t="s">
        <v>220</v>
      </c>
      <c r="L725" s="19" t="s">
        <v>30</v>
      </c>
      <c r="M725" s="20" t="str">
        <f>IF(L725="other",VLOOKUP(data!P407, avatar_ref!$A$1:$D$31, 4, FALSE),VLOOKUP(data!F407,avatar_ref!$A$1:$D$31, 4,FALSE))</f>
        <v>Amy</v>
      </c>
      <c r="N725" s="20" t="str">
        <f>IF(L725="other",VLOOKUP(data!P407, avatar_ref!$A$1:$D$31, 2, FALSE),VLOOKUP(data!F407,avatar_ref!$A$1:$D$31, 2,FALSE))</f>
        <v>f</v>
      </c>
      <c r="O725" s="20" t="str">
        <f>IF(L725="other",VLOOKUP(data!P407, avatar_ref!$A$1:$D$31, 3, FALSE),VLOOKUP(data!F407,avatar_ref!$A$1:$D$31, 3,FALSE))</f>
        <v>black</v>
      </c>
      <c r="P725" s="19" t="s">
        <v>165</v>
      </c>
      <c r="Q725" s="27">
        <v>1</v>
      </c>
      <c r="R725" s="27">
        <v>1</v>
      </c>
      <c r="S725" s="28" t="s">
        <v>51</v>
      </c>
      <c r="T725" s="28" t="s">
        <v>52</v>
      </c>
      <c r="U725" s="28" t="s">
        <v>51</v>
      </c>
      <c r="V725" s="28" t="s">
        <v>51</v>
      </c>
      <c r="W725" s="28" t="s">
        <v>52</v>
      </c>
      <c r="X725" s="30">
        <v>58</v>
      </c>
      <c r="Y725" s="30">
        <f>IF(Q725=1,100-X725,X725)</f>
        <v>42</v>
      </c>
      <c r="Z725" s="31" t="s">
        <v>52</v>
      </c>
      <c r="AA725" s="30" t="b">
        <v>0</v>
      </c>
      <c r="AB725" s="30" t="b">
        <v>0</v>
      </c>
      <c r="AC725" s="25">
        <v>1682619209960</v>
      </c>
      <c r="AD725" s="25">
        <v>1682619987219</v>
      </c>
      <c r="AE725" s="25">
        <v>1682620051962</v>
      </c>
      <c r="AF725" s="25">
        <v>1682620060867</v>
      </c>
      <c r="AG725" s="33"/>
      <c r="AH725" s="33"/>
      <c r="AI725" s="33"/>
    </row>
    <row r="726" spans="1:35" s="2" customFormat="1" ht="20" customHeight="1" x14ac:dyDescent="0.15">
      <c r="A726" s="8">
        <v>6</v>
      </c>
      <c r="B726" s="8">
        <v>4</v>
      </c>
      <c r="C726" s="23" t="s">
        <v>33</v>
      </c>
      <c r="D726" s="8">
        <v>8</v>
      </c>
      <c r="E726" s="10" t="str">
        <f>VLOOKUP(data!F408, avatar_ref!$A$1:$D$31, 4, FALSE)</f>
        <v>Gemma</v>
      </c>
      <c r="F726" s="11" t="s">
        <v>216</v>
      </c>
      <c r="G726" s="11" t="s">
        <v>209</v>
      </c>
      <c r="H726" s="14" t="s">
        <v>219</v>
      </c>
      <c r="I726" s="15" t="str">
        <f>VLOOKUP(data!K408, avatar_ref!$A$1:$D$31, 2, FALSE)</f>
        <v>f</v>
      </c>
      <c r="J726" s="15" t="str">
        <f>VLOOKUP(data!K408, avatar_ref!$A$1:$D$31, 3, FALSE)</f>
        <v>white/Asian</v>
      </c>
      <c r="K726" s="14" t="s">
        <v>220</v>
      </c>
      <c r="L726" s="19" t="s">
        <v>30</v>
      </c>
      <c r="M726" s="20" t="str">
        <f>IF(L726="other",VLOOKUP(data!P408, avatar_ref!$A$1:$D$31, 4, FALSE),VLOOKUP(data!F408,avatar_ref!$A$1:$D$31, 4,FALSE))</f>
        <v>Amy</v>
      </c>
      <c r="N726" s="20" t="str">
        <f>IF(L726="other",VLOOKUP(data!P408, avatar_ref!$A$1:$D$31, 2, FALSE),VLOOKUP(data!F408,avatar_ref!$A$1:$D$31, 2,FALSE))</f>
        <v>f</v>
      </c>
      <c r="O726" s="20" t="str">
        <f>IF(L726="other",VLOOKUP(data!P408, avatar_ref!$A$1:$D$31, 3, FALSE),VLOOKUP(data!F408,avatar_ref!$A$1:$D$31, 3,FALSE))</f>
        <v>black</v>
      </c>
      <c r="P726" s="19" t="s">
        <v>165</v>
      </c>
      <c r="Q726" s="27">
        <v>0</v>
      </c>
      <c r="R726" s="27">
        <v>0</v>
      </c>
      <c r="S726" s="28" t="s">
        <v>71</v>
      </c>
      <c r="T726" s="28" t="s">
        <v>72</v>
      </c>
      <c r="U726" s="28" t="s">
        <v>72</v>
      </c>
      <c r="V726" s="28" t="s">
        <v>72</v>
      </c>
      <c r="W726" s="28" t="s">
        <v>71</v>
      </c>
      <c r="X726" s="30">
        <v>59</v>
      </c>
      <c r="Y726" s="30">
        <f>IF(Q726=1,100-X726,X726)</f>
        <v>59</v>
      </c>
      <c r="Z726" s="31" t="s">
        <v>71</v>
      </c>
      <c r="AA726" s="30" t="b">
        <v>1</v>
      </c>
      <c r="AB726" s="30" t="b">
        <v>0</v>
      </c>
      <c r="AC726" s="25">
        <v>1682619209960</v>
      </c>
      <c r="AD726" s="25">
        <v>1682619987219</v>
      </c>
      <c r="AE726" s="25">
        <v>1682620061604</v>
      </c>
      <c r="AF726" s="25">
        <v>1682620065601</v>
      </c>
      <c r="AG726" s="33"/>
      <c r="AH726" s="33"/>
      <c r="AI726" s="33"/>
    </row>
    <row r="727" spans="1:35" s="2" customFormat="1" ht="20" customHeight="1" x14ac:dyDescent="0.15">
      <c r="A727" s="8">
        <v>6</v>
      </c>
      <c r="B727" s="8">
        <v>4</v>
      </c>
      <c r="C727" s="23" t="s">
        <v>33</v>
      </c>
      <c r="D727" s="8">
        <v>9</v>
      </c>
      <c r="E727" s="10" t="str">
        <f>VLOOKUP(data!F409, avatar_ref!$A$1:$D$31, 4, FALSE)</f>
        <v>Gemma</v>
      </c>
      <c r="F727" s="11" t="s">
        <v>216</v>
      </c>
      <c r="G727" s="11" t="s">
        <v>209</v>
      </c>
      <c r="H727" s="14" t="s">
        <v>219</v>
      </c>
      <c r="I727" s="15" t="str">
        <f>VLOOKUP(data!K409, avatar_ref!$A$1:$D$31, 2, FALSE)</f>
        <v>f</v>
      </c>
      <c r="J727" s="15" t="str">
        <f>VLOOKUP(data!K409, avatar_ref!$A$1:$D$31, 3, FALSE)</f>
        <v>white/Asian</v>
      </c>
      <c r="K727" s="14" t="s">
        <v>220</v>
      </c>
      <c r="L727" s="19" t="s">
        <v>30</v>
      </c>
      <c r="M727" s="20" t="str">
        <f>IF(L727="other",VLOOKUP(data!P409, avatar_ref!$A$1:$D$31, 4, FALSE),VLOOKUP(data!F409,avatar_ref!$A$1:$D$31, 4,FALSE))</f>
        <v>Amy</v>
      </c>
      <c r="N727" s="20" t="str">
        <f>IF(L727="other",VLOOKUP(data!P409, avatar_ref!$A$1:$D$31, 2, FALSE),VLOOKUP(data!F409,avatar_ref!$A$1:$D$31, 2,FALSE))</f>
        <v>f</v>
      </c>
      <c r="O727" s="20" t="str">
        <f>IF(L727="other",VLOOKUP(data!P409, avatar_ref!$A$1:$D$31, 3, FALSE),VLOOKUP(data!F409,avatar_ref!$A$1:$D$31, 3,FALSE))</f>
        <v>black</v>
      </c>
      <c r="P727" s="19" t="s">
        <v>165</v>
      </c>
      <c r="Q727" s="27">
        <v>0</v>
      </c>
      <c r="R727" s="27">
        <v>1</v>
      </c>
      <c r="S727" s="28" t="s">
        <v>41</v>
      </c>
      <c r="T727" s="28" t="s">
        <v>42</v>
      </c>
      <c r="U727" s="28" t="s">
        <v>41</v>
      </c>
      <c r="V727" s="28" t="s">
        <v>42</v>
      </c>
      <c r="W727" s="28" t="s">
        <v>41</v>
      </c>
      <c r="X727" s="30">
        <v>50</v>
      </c>
      <c r="Y727" s="30">
        <f>IF(Q727=1,100-X727,X727)</f>
        <v>50</v>
      </c>
      <c r="Z727" s="31" t="s">
        <v>41</v>
      </c>
      <c r="AA727" s="30" t="b">
        <v>1</v>
      </c>
      <c r="AB727" s="30" t="b">
        <v>1</v>
      </c>
      <c r="AC727" s="25">
        <v>1682619209960</v>
      </c>
      <c r="AD727" s="25">
        <v>1682619987219</v>
      </c>
      <c r="AE727" s="25">
        <v>1682620066451</v>
      </c>
      <c r="AF727" s="25">
        <v>1682620072863</v>
      </c>
      <c r="AG727" s="33"/>
      <c r="AH727" s="33"/>
      <c r="AI727" s="33"/>
    </row>
    <row r="728" spans="1:35" s="2" customFormat="1" ht="20" customHeight="1" x14ac:dyDescent="0.15">
      <c r="A728" s="8">
        <v>6</v>
      </c>
      <c r="B728" s="8">
        <v>4</v>
      </c>
      <c r="C728" s="23" t="s">
        <v>33</v>
      </c>
      <c r="D728" s="8">
        <v>10</v>
      </c>
      <c r="E728" s="10" t="str">
        <f>VLOOKUP(data!F410, avatar_ref!$A$1:$D$31, 4, FALSE)</f>
        <v>Gemma</v>
      </c>
      <c r="F728" s="11" t="s">
        <v>216</v>
      </c>
      <c r="G728" s="11" t="s">
        <v>209</v>
      </c>
      <c r="H728" s="14" t="s">
        <v>219</v>
      </c>
      <c r="I728" s="15" t="str">
        <f>VLOOKUP(data!K410, avatar_ref!$A$1:$D$31, 2, FALSE)</f>
        <v>f</v>
      </c>
      <c r="J728" s="15" t="str">
        <f>VLOOKUP(data!K410, avatar_ref!$A$1:$D$31, 3, FALSE)</f>
        <v>white/Asian</v>
      </c>
      <c r="K728" s="14" t="s">
        <v>220</v>
      </c>
      <c r="L728" s="19" t="s">
        <v>30</v>
      </c>
      <c r="M728" s="20" t="str">
        <f>IF(L728="other",VLOOKUP(data!P410, avatar_ref!$A$1:$D$31, 4, FALSE),VLOOKUP(data!F410,avatar_ref!$A$1:$D$31, 4,FALSE))</f>
        <v>Amy</v>
      </c>
      <c r="N728" s="20" t="str">
        <f>IF(L728="other",VLOOKUP(data!P410, avatar_ref!$A$1:$D$31, 2, FALSE),VLOOKUP(data!F410,avatar_ref!$A$1:$D$31, 2,FALSE))</f>
        <v>f</v>
      </c>
      <c r="O728" s="20" t="str">
        <f>IF(L728="other",VLOOKUP(data!P410, avatar_ref!$A$1:$D$31, 3, FALSE),VLOOKUP(data!F410,avatar_ref!$A$1:$D$31, 3,FALSE))</f>
        <v>black</v>
      </c>
      <c r="P728" s="19" t="s">
        <v>165</v>
      </c>
      <c r="Q728" s="27">
        <v>1</v>
      </c>
      <c r="R728" s="27">
        <v>1</v>
      </c>
      <c r="S728" s="28" t="s">
        <v>59</v>
      </c>
      <c r="T728" s="28" t="s">
        <v>60</v>
      </c>
      <c r="U728" s="28" t="s">
        <v>59</v>
      </c>
      <c r="V728" s="28" t="s">
        <v>59</v>
      </c>
      <c r="W728" s="28" t="s">
        <v>60</v>
      </c>
      <c r="X728" s="30">
        <v>43</v>
      </c>
      <c r="Y728" s="30">
        <f>IF(Q728=1,100-X728,X728)</f>
        <v>57</v>
      </c>
      <c r="Z728" s="31" t="s">
        <v>59</v>
      </c>
      <c r="AA728" s="30" t="b">
        <v>1</v>
      </c>
      <c r="AB728" s="30" t="b">
        <v>1</v>
      </c>
      <c r="AC728" s="25">
        <v>1682619209960</v>
      </c>
      <c r="AD728" s="25">
        <v>1682619987219</v>
      </c>
      <c r="AE728" s="25">
        <v>1682620073664</v>
      </c>
      <c r="AF728" s="25">
        <v>1682620103707</v>
      </c>
      <c r="AG728" s="33"/>
      <c r="AH728" s="33"/>
      <c r="AI728" s="33"/>
    </row>
    <row r="729" spans="1:35" s="2" customFormat="1" ht="20" customHeight="1" x14ac:dyDescent="0.15">
      <c r="A729" s="8">
        <v>6</v>
      </c>
      <c r="B729" s="8">
        <v>4</v>
      </c>
      <c r="C729" s="23" t="s">
        <v>33</v>
      </c>
      <c r="D729" s="8">
        <v>11</v>
      </c>
      <c r="E729" s="10" t="str">
        <f>VLOOKUP(data!F411, avatar_ref!$A$1:$D$31, 4, FALSE)</f>
        <v>Gemma</v>
      </c>
      <c r="F729" s="11" t="s">
        <v>216</v>
      </c>
      <c r="G729" s="11" t="s">
        <v>209</v>
      </c>
      <c r="H729" s="14" t="s">
        <v>219</v>
      </c>
      <c r="I729" s="15" t="str">
        <f>VLOOKUP(data!K411, avatar_ref!$A$1:$D$31, 2, FALSE)</f>
        <v>f</v>
      </c>
      <c r="J729" s="15" t="str">
        <f>VLOOKUP(data!K411, avatar_ref!$A$1:$D$31, 3, FALSE)</f>
        <v>white/Asian</v>
      </c>
      <c r="K729" s="14" t="s">
        <v>220</v>
      </c>
      <c r="L729" s="19" t="s">
        <v>30</v>
      </c>
      <c r="M729" s="20" t="str">
        <f>IF(L729="other",VLOOKUP(data!P411, avatar_ref!$A$1:$D$31, 4, FALSE),VLOOKUP(data!F411,avatar_ref!$A$1:$D$31, 4,FALSE))</f>
        <v>Amy</v>
      </c>
      <c r="N729" s="20" t="str">
        <f>IF(L729="other",VLOOKUP(data!P411, avatar_ref!$A$1:$D$31, 2, FALSE),VLOOKUP(data!F411,avatar_ref!$A$1:$D$31, 2,FALSE))</f>
        <v>f</v>
      </c>
      <c r="O729" s="20" t="str">
        <f>IF(L729="other",VLOOKUP(data!P411, avatar_ref!$A$1:$D$31, 3, FALSE),VLOOKUP(data!F411,avatar_ref!$A$1:$D$31, 3,FALSE))</f>
        <v>black</v>
      </c>
      <c r="P729" s="19" t="s">
        <v>165</v>
      </c>
      <c r="Q729" s="27">
        <v>1</v>
      </c>
      <c r="R729" s="27">
        <v>1</v>
      </c>
      <c r="S729" s="28" t="s">
        <v>65</v>
      </c>
      <c r="T729" s="28" t="s">
        <v>66</v>
      </c>
      <c r="U729" s="28" t="s">
        <v>65</v>
      </c>
      <c r="V729" s="28" t="s">
        <v>65</v>
      </c>
      <c r="W729" s="28" t="s">
        <v>66</v>
      </c>
      <c r="X729" s="30">
        <v>63</v>
      </c>
      <c r="Y729" s="30">
        <f>IF(Q729=1,100-X729,X729)</f>
        <v>37</v>
      </c>
      <c r="Z729" s="31" t="s">
        <v>66</v>
      </c>
      <c r="AA729" s="30" t="b">
        <v>0</v>
      </c>
      <c r="AB729" s="30" t="b">
        <v>0</v>
      </c>
      <c r="AC729" s="25">
        <v>1682619209960</v>
      </c>
      <c r="AD729" s="25">
        <v>1682619987219</v>
      </c>
      <c r="AE729" s="25">
        <v>1682620104409</v>
      </c>
      <c r="AF729" s="25">
        <v>1682620109636</v>
      </c>
      <c r="AG729" s="33"/>
      <c r="AH729" s="33"/>
      <c r="AI729" s="33"/>
    </row>
    <row r="730" spans="1:35" s="2" customFormat="1" ht="20" customHeight="1" x14ac:dyDescent="0.15">
      <c r="A730" s="8">
        <v>6</v>
      </c>
      <c r="B730" s="8">
        <v>4</v>
      </c>
      <c r="C730" s="23" t="s">
        <v>33</v>
      </c>
      <c r="D730" s="8">
        <v>12</v>
      </c>
      <c r="E730" s="10" t="str">
        <f>VLOOKUP(data!F412, avatar_ref!$A$1:$D$31, 4, FALSE)</f>
        <v>Gemma</v>
      </c>
      <c r="F730" s="11" t="s">
        <v>216</v>
      </c>
      <c r="G730" s="11" t="s">
        <v>209</v>
      </c>
      <c r="H730" s="14" t="s">
        <v>219</v>
      </c>
      <c r="I730" s="15" t="str">
        <f>VLOOKUP(data!K412, avatar_ref!$A$1:$D$31, 2, FALSE)</f>
        <v>f</v>
      </c>
      <c r="J730" s="15" t="str">
        <f>VLOOKUP(data!K412, avatar_ref!$A$1:$D$31, 3, FALSE)</f>
        <v>white/Asian</v>
      </c>
      <c r="K730" s="14" t="s">
        <v>220</v>
      </c>
      <c r="L730" s="19" t="s">
        <v>30</v>
      </c>
      <c r="M730" s="20" t="str">
        <f>IF(L730="other",VLOOKUP(data!P412, avatar_ref!$A$1:$D$31, 4, FALSE),VLOOKUP(data!F412,avatar_ref!$A$1:$D$31, 4,FALSE))</f>
        <v>Amy</v>
      </c>
      <c r="N730" s="20" t="str">
        <f>IF(L730="other",VLOOKUP(data!P412, avatar_ref!$A$1:$D$31, 2, FALSE),VLOOKUP(data!F412,avatar_ref!$A$1:$D$31, 2,FALSE))</f>
        <v>f</v>
      </c>
      <c r="O730" s="20" t="str">
        <f>IF(L730="other",VLOOKUP(data!P412, avatar_ref!$A$1:$D$31, 3, FALSE),VLOOKUP(data!F412,avatar_ref!$A$1:$D$31, 3,FALSE))</f>
        <v>black</v>
      </c>
      <c r="P730" s="19" t="s">
        <v>165</v>
      </c>
      <c r="Q730" s="27">
        <v>0</v>
      </c>
      <c r="R730" s="27">
        <v>1</v>
      </c>
      <c r="S730" s="28" t="s">
        <v>43</v>
      </c>
      <c r="T730" s="28" t="s">
        <v>44</v>
      </c>
      <c r="U730" s="28" t="s">
        <v>43</v>
      </c>
      <c r="V730" s="28" t="s">
        <v>44</v>
      </c>
      <c r="W730" s="28" t="s">
        <v>43</v>
      </c>
      <c r="X730" s="30">
        <v>61</v>
      </c>
      <c r="Y730" s="30">
        <f>IF(Q730=1,100-X730,X730)</f>
        <v>61</v>
      </c>
      <c r="Z730" s="31" t="s">
        <v>43</v>
      </c>
      <c r="AA730" s="30" t="b">
        <v>1</v>
      </c>
      <c r="AB730" s="30" t="b">
        <v>1</v>
      </c>
      <c r="AC730" s="25">
        <v>1682619209960</v>
      </c>
      <c r="AD730" s="25">
        <v>1682619987219</v>
      </c>
      <c r="AE730" s="25">
        <v>1682620110870</v>
      </c>
      <c r="AF730" s="25">
        <v>1682620117499</v>
      </c>
      <c r="AG730" s="33"/>
      <c r="AH730" s="33"/>
      <c r="AI730" s="33"/>
    </row>
    <row r="731" spans="1:35" s="2" customFormat="1" ht="20" customHeight="1" x14ac:dyDescent="0.15">
      <c r="A731" s="8">
        <v>6</v>
      </c>
      <c r="B731" s="8">
        <v>4</v>
      </c>
      <c r="C731" s="23" t="s">
        <v>33</v>
      </c>
      <c r="D731" s="8">
        <v>13</v>
      </c>
      <c r="E731" s="10" t="str">
        <f>VLOOKUP(data!F413, avatar_ref!$A$1:$D$31, 4, FALSE)</f>
        <v>Gemma</v>
      </c>
      <c r="F731" s="11" t="s">
        <v>216</v>
      </c>
      <c r="G731" s="11" t="s">
        <v>209</v>
      </c>
      <c r="H731" s="14" t="s">
        <v>219</v>
      </c>
      <c r="I731" s="15" t="str">
        <f>VLOOKUP(data!K413, avatar_ref!$A$1:$D$31, 2, FALSE)</f>
        <v>f</v>
      </c>
      <c r="J731" s="15" t="str">
        <f>VLOOKUP(data!K413, avatar_ref!$A$1:$D$31, 3, FALSE)</f>
        <v>white/Asian</v>
      </c>
      <c r="K731" s="14" t="s">
        <v>220</v>
      </c>
      <c r="L731" s="19" t="s">
        <v>30</v>
      </c>
      <c r="M731" s="20" t="str">
        <f>IF(L731="other",VLOOKUP(data!P413, avatar_ref!$A$1:$D$31, 4, FALSE),VLOOKUP(data!F413,avatar_ref!$A$1:$D$31, 4,FALSE))</f>
        <v>Amy</v>
      </c>
      <c r="N731" s="20" t="str">
        <f>IF(L731="other",VLOOKUP(data!P413, avatar_ref!$A$1:$D$31, 2, FALSE),VLOOKUP(data!F413,avatar_ref!$A$1:$D$31, 2,FALSE))</f>
        <v>f</v>
      </c>
      <c r="O731" s="20" t="str">
        <f>IF(L731="other",VLOOKUP(data!P413, avatar_ref!$A$1:$D$31, 3, FALSE),VLOOKUP(data!F413,avatar_ref!$A$1:$D$31, 3,FALSE))</f>
        <v>black</v>
      </c>
      <c r="P731" s="19" t="s">
        <v>165</v>
      </c>
      <c r="Q731" s="27">
        <v>1</v>
      </c>
      <c r="R731" s="27">
        <v>1</v>
      </c>
      <c r="S731" s="28" t="s">
        <v>37</v>
      </c>
      <c r="T731" s="28" t="s">
        <v>38</v>
      </c>
      <c r="U731" s="28" t="s">
        <v>37</v>
      </c>
      <c r="V731" s="28" t="s">
        <v>37</v>
      </c>
      <c r="W731" s="28" t="s">
        <v>38</v>
      </c>
      <c r="X731" s="30">
        <v>40</v>
      </c>
      <c r="Y731" s="30">
        <f>IF(Q731=1,100-X731,X731)</f>
        <v>60</v>
      </c>
      <c r="Z731" s="31" t="s">
        <v>37</v>
      </c>
      <c r="AA731" s="30" t="b">
        <v>1</v>
      </c>
      <c r="AB731" s="30" t="b">
        <v>1</v>
      </c>
      <c r="AC731" s="25">
        <v>1682619209960</v>
      </c>
      <c r="AD731" s="25">
        <v>1682619987219</v>
      </c>
      <c r="AE731" s="25">
        <v>1682620118233</v>
      </c>
      <c r="AF731" s="25">
        <v>1682620123577</v>
      </c>
      <c r="AG731" s="33"/>
      <c r="AH731" s="33"/>
      <c r="AI731" s="33"/>
    </row>
    <row r="732" spans="1:35" s="2" customFormat="1" ht="20" customHeight="1" x14ac:dyDescent="0.15">
      <c r="A732" s="8">
        <v>6</v>
      </c>
      <c r="B732" s="8">
        <v>4</v>
      </c>
      <c r="C732" s="23" t="s">
        <v>33</v>
      </c>
      <c r="D732" s="8">
        <v>14</v>
      </c>
      <c r="E732" s="10" t="str">
        <f>VLOOKUP(data!F414, avatar_ref!$A$1:$D$31, 4, FALSE)</f>
        <v>Gemma</v>
      </c>
      <c r="F732" s="11" t="s">
        <v>216</v>
      </c>
      <c r="G732" s="11" t="s">
        <v>209</v>
      </c>
      <c r="H732" s="14" t="s">
        <v>219</v>
      </c>
      <c r="I732" s="15" t="str">
        <f>VLOOKUP(data!K414, avatar_ref!$A$1:$D$31, 2, FALSE)</f>
        <v>f</v>
      </c>
      <c r="J732" s="15" t="str">
        <f>VLOOKUP(data!K414, avatar_ref!$A$1:$D$31, 3, FALSE)</f>
        <v>white/Asian</v>
      </c>
      <c r="K732" s="14" t="s">
        <v>220</v>
      </c>
      <c r="L732" s="19" t="s">
        <v>30</v>
      </c>
      <c r="M732" s="20" t="str">
        <f>IF(L732="other",VLOOKUP(data!P414, avatar_ref!$A$1:$D$31, 4, FALSE),VLOOKUP(data!F414,avatar_ref!$A$1:$D$31, 4,FALSE))</f>
        <v>Amy</v>
      </c>
      <c r="N732" s="20" t="str">
        <f>IF(L732="other",VLOOKUP(data!P414, avatar_ref!$A$1:$D$31, 2, FALSE),VLOOKUP(data!F414,avatar_ref!$A$1:$D$31, 2,FALSE))</f>
        <v>f</v>
      </c>
      <c r="O732" s="20" t="str">
        <f>IF(L732="other",VLOOKUP(data!P414, avatar_ref!$A$1:$D$31, 3, FALSE),VLOOKUP(data!F414,avatar_ref!$A$1:$D$31, 3,FALSE))</f>
        <v>black</v>
      </c>
      <c r="P732" s="19" t="s">
        <v>165</v>
      </c>
      <c r="Q732" s="27">
        <v>0</v>
      </c>
      <c r="R732" s="27">
        <v>0</v>
      </c>
      <c r="S732" s="28" t="s">
        <v>39</v>
      </c>
      <c r="T732" s="28" t="s">
        <v>40</v>
      </c>
      <c r="U732" s="28" t="s">
        <v>40</v>
      </c>
      <c r="V732" s="28" t="s">
        <v>40</v>
      </c>
      <c r="W732" s="28" t="s">
        <v>39</v>
      </c>
      <c r="X732" s="30">
        <v>56</v>
      </c>
      <c r="Y732" s="30">
        <f>IF(Q732=1,100-X732,X732)</f>
        <v>56</v>
      </c>
      <c r="Z732" s="31" t="s">
        <v>39</v>
      </c>
      <c r="AA732" s="30" t="b">
        <v>1</v>
      </c>
      <c r="AB732" s="30" t="b">
        <v>0</v>
      </c>
      <c r="AC732" s="25">
        <v>1682619209960</v>
      </c>
      <c r="AD732" s="25">
        <v>1682619987219</v>
      </c>
      <c r="AE732" s="25">
        <v>1682620124315</v>
      </c>
      <c r="AF732" s="25">
        <v>1682620127542</v>
      </c>
      <c r="AG732" s="33"/>
      <c r="AH732" s="33"/>
      <c r="AI732" s="33"/>
    </row>
    <row r="733" spans="1:35" s="2" customFormat="1" ht="20" customHeight="1" x14ac:dyDescent="0.15">
      <c r="A733" s="8">
        <v>6</v>
      </c>
      <c r="B733" s="8">
        <v>4</v>
      </c>
      <c r="C733" s="23" t="s">
        <v>33</v>
      </c>
      <c r="D733" s="8">
        <v>15</v>
      </c>
      <c r="E733" s="10" t="str">
        <f>VLOOKUP(data!F415, avatar_ref!$A$1:$D$31, 4, FALSE)</f>
        <v>Gemma</v>
      </c>
      <c r="F733" s="11" t="s">
        <v>216</v>
      </c>
      <c r="G733" s="11" t="s">
        <v>209</v>
      </c>
      <c r="H733" s="14" t="s">
        <v>219</v>
      </c>
      <c r="I733" s="15" t="str">
        <f>VLOOKUP(data!K415, avatar_ref!$A$1:$D$31, 2, FALSE)</f>
        <v>f</v>
      </c>
      <c r="J733" s="15" t="str">
        <f>VLOOKUP(data!K415, avatar_ref!$A$1:$D$31, 3, FALSE)</f>
        <v>white/Asian</v>
      </c>
      <c r="K733" s="14" t="s">
        <v>220</v>
      </c>
      <c r="L733" s="19" t="s">
        <v>30</v>
      </c>
      <c r="M733" s="20" t="str">
        <f>IF(L733="other",VLOOKUP(data!P415, avatar_ref!$A$1:$D$31, 4, FALSE),VLOOKUP(data!F415,avatar_ref!$A$1:$D$31, 4,FALSE))</f>
        <v>Amy</v>
      </c>
      <c r="N733" s="20" t="str">
        <f>IF(L733="other",VLOOKUP(data!P415, avatar_ref!$A$1:$D$31, 2, FALSE),VLOOKUP(data!F415,avatar_ref!$A$1:$D$31, 2,FALSE))</f>
        <v>f</v>
      </c>
      <c r="O733" s="20" t="str">
        <f>IF(L733="other",VLOOKUP(data!P415, avatar_ref!$A$1:$D$31, 3, FALSE),VLOOKUP(data!F415,avatar_ref!$A$1:$D$31, 3,FALSE))</f>
        <v>black</v>
      </c>
      <c r="P733" s="19" t="s">
        <v>165</v>
      </c>
      <c r="Q733" s="27">
        <v>0</v>
      </c>
      <c r="R733" s="27">
        <v>1</v>
      </c>
      <c r="S733" s="28" t="s">
        <v>45</v>
      </c>
      <c r="T733" s="28" t="s">
        <v>46</v>
      </c>
      <c r="U733" s="28" t="s">
        <v>45</v>
      </c>
      <c r="V733" s="28" t="s">
        <v>46</v>
      </c>
      <c r="W733" s="28" t="s">
        <v>45</v>
      </c>
      <c r="X733" s="30">
        <v>41</v>
      </c>
      <c r="Y733" s="30">
        <f>IF(Q733=1,100-X733,X733)</f>
        <v>41</v>
      </c>
      <c r="Z733" s="31" t="s">
        <v>46</v>
      </c>
      <c r="AA733" s="30" t="b">
        <v>0</v>
      </c>
      <c r="AB733" s="30" t="b">
        <v>0</v>
      </c>
      <c r="AC733" s="25">
        <v>1682619209960</v>
      </c>
      <c r="AD733" s="25">
        <v>1682619987219</v>
      </c>
      <c r="AE733" s="25">
        <v>1682620128240</v>
      </c>
      <c r="AF733" s="25">
        <v>1682620132217</v>
      </c>
      <c r="AG733" s="33"/>
      <c r="AH733" s="33"/>
      <c r="AI733" s="33"/>
    </row>
    <row r="734" spans="1:35" s="2" customFormat="1" ht="20" customHeight="1" x14ac:dyDescent="0.15">
      <c r="A734" s="8">
        <v>6</v>
      </c>
      <c r="B734" s="8">
        <v>4</v>
      </c>
      <c r="C734" s="23" t="s">
        <v>33</v>
      </c>
      <c r="D734" s="8">
        <v>16</v>
      </c>
      <c r="E734" s="10" t="str">
        <f>VLOOKUP(data!F416, avatar_ref!$A$1:$D$31, 4, FALSE)</f>
        <v>Gemma</v>
      </c>
      <c r="F734" s="11" t="s">
        <v>216</v>
      </c>
      <c r="G734" s="11" t="s">
        <v>209</v>
      </c>
      <c r="H734" s="14" t="s">
        <v>219</v>
      </c>
      <c r="I734" s="15" t="str">
        <f>VLOOKUP(data!K416, avatar_ref!$A$1:$D$31, 2, FALSE)</f>
        <v>f</v>
      </c>
      <c r="J734" s="15" t="str">
        <f>VLOOKUP(data!K416, avatar_ref!$A$1:$D$31, 3, FALSE)</f>
        <v>white/Asian</v>
      </c>
      <c r="K734" s="14" t="s">
        <v>220</v>
      </c>
      <c r="L734" s="19" t="s">
        <v>30</v>
      </c>
      <c r="M734" s="20" t="str">
        <f>IF(L734="other",VLOOKUP(data!P416, avatar_ref!$A$1:$D$31, 4, FALSE),VLOOKUP(data!F416,avatar_ref!$A$1:$D$31, 4,FALSE))</f>
        <v>Amy</v>
      </c>
      <c r="N734" s="20" t="str">
        <f>IF(L734="other",VLOOKUP(data!P416, avatar_ref!$A$1:$D$31, 2, FALSE),VLOOKUP(data!F416,avatar_ref!$A$1:$D$31, 2,FALSE))</f>
        <v>f</v>
      </c>
      <c r="O734" s="20" t="str">
        <f>IF(L734="other",VLOOKUP(data!P416, avatar_ref!$A$1:$D$31, 3, FALSE),VLOOKUP(data!F416,avatar_ref!$A$1:$D$31, 3,FALSE))</f>
        <v>black</v>
      </c>
      <c r="P734" s="19" t="s">
        <v>165</v>
      </c>
      <c r="Q734" s="27">
        <v>0</v>
      </c>
      <c r="R734" s="27">
        <v>1</v>
      </c>
      <c r="S734" s="28" t="s">
        <v>34</v>
      </c>
      <c r="T734" s="28" t="s">
        <v>35</v>
      </c>
      <c r="U734" s="28" t="s">
        <v>34</v>
      </c>
      <c r="V734" s="28" t="s">
        <v>35</v>
      </c>
      <c r="W734" s="28" t="s">
        <v>34</v>
      </c>
      <c r="X734" s="30">
        <v>57</v>
      </c>
      <c r="Y734" s="30">
        <f>IF(Q734=1,100-X734,X734)</f>
        <v>57</v>
      </c>
      <c r="Z734" s="31" t="s">
        <v>34</v>
      </c>
      <c r="AA734" s="30" t="b">
        <v>1</v>
      </c>
      <c r="AB734" s="30" t="b">
        <v>1</v>
      </c>
      <c r="AC734" s="25">
        <v>1682619209960</v>
      </c>
      <c r="AD734" s="25">
        <v>1682619987219</v>
      </c>
      <c r="AE734" s="25">
        <v>1682620132872</v>
      </c>
      <c r="AF734" s="25">
        <v>1682620136168</v>
      </c>
      <c r="AG734" s="33"/>
      <c r="AH734" s="33"/>
      <c r="AI734" s="33"/>
    </row>
    <row r="735" spans="1:35" s="2" customFormat="1" ht="20" customHeight="1" x14ac:dyDescent="0.15">
      <c r="A735" s="8">
        <v>6</v>
      </c>
      <c r="B735" s="8">
        <v>4</v>
      </c>
      <c r="C735" s="23" t="s">
        <v>33</v>
      </c>
      <c r="D735" s="8">
        <v>17</v>
      </c>
      <c r="E735" s="10" t="str">
        <f>VLOOKUP(data!F417, avatar_ref!$A$1:$D$31, 4, FALSE)</f>
        <v>Gemma</v>
      </c>
      <c r="F735" s="11" t="s">
        <v>216</v>
      </c>
      <c r="G735" s="11" t="s">
        <v>209</v>
      </c>
      <c r="H735" s="14" t="s">
        <v>219</v>
      </c>
      <c r="I735" s="15" t="str">
        <f>VLOOKUP(data!K417, avatar_ref!$A$1:$D$31, 2, FALSE)</f>
        <v>f</v>
      </c>
      <c r="J735" s="15" t="str">
        <f>VLOOKUP(data!K417, avatar_ref!$A$1:$D$31, 3, FALSE)</f>
        <v>white/Asian</v>
      </c>
      <c r="K735" s="14" t="s">
        <v>220</v>
      </c>
      <c r="L735" s="19" t="s">
        <v>30</v>
      </c>
      <c r="M735" s="20" t="str">
        <f>IF(L735="other",VLOOKUP(data!P417, avatar_ref!$A$1:$D$31, 4, FALSE),VLOOKUP(data!F417,avatar_ref!$A$1:$D$31, 4,FALSE))</f>
        <v>Amy</v>
      </c>
      <c r="N735" s="20" t="str">
        <f>IF(L735="other",VLOOKUP(data!P417, avatar_ref!$A$1:$D$31, 2, FALSE),VLOOKUP(data!F417,avatar_ref!$A$1:$D$31, 2,FALSE))</f>
        <v>f</v>
      </c>
      <c r="O735" s="20" t="str">
        <f>IF(L735="other",VLOOKUP(data!P417, avatar_ref!$A$1:$D$31, 3, FALSE),VLOOKUP(data!F417,avatar_ref!$A$1:$D$31, 3,FALSE))</f>
        <v>black</v>
      </c>
      <c r="P735" s="19" t="s">
        <v>165</v>
      </c>
      <c r="Q735" s="27">
        <v>1</v>
      </c>
      <c r="R735" s="27">
        <v>0</v>
      </c>
      <c r="S735" s="28" t="s">
        <v>57</v>
      </c>
      <c r="T735" s="28" t="s">
        <v>58</v>
      </c>
      <c r="U735" s="28" t="s">
        <v>58</v>
      </c>
      <c r="V735" s="28" t="s">
        <v>57</v>
      </c>
      <c r="W735" s="28" t="s">
        <v>58</v>
      </c>
      <c r="X735" s="30">
        <v>27</v>
      </c>
      <c r="Y735" s="30">
        <f>IF(Q735=1,100-X735,X735)</f>
        <v>73</v>
      </c>
      <c r="Z735" s="31" t="s">
        <v>57</v>
      </c>
      <c r="AA735" s="30" t="b">
        <v>1</v>
      </c>
      <c r="AB735" s="30" t="b">
        <v>0</v>
      </c>
      <c r="AC735" s="25">
        <v>1682619209960</v>
      </c>
      <c r="AD735" s="25">
        <v>1682619987219</v>
      </c>
      <c r="AE735" s="25">
        <v>1682620136869</v>
      </c>
      <c r="AF735" s="25">
        <v>1682620147044</v>
      </c>
      <c r="AG735" s="33"/>
      <c r="AH735" s="33"/>
      <c r="AI735" s="33"/>
    </row>
    <row r="736" spans="1:35" s="2" customFormat="1" ht="20" customHeight="1" x14ac:dyDescent="0.15">
      <c r="A736" s="8">
        <v>6</v>
      </c>
      <c r="B736" s="8">
        <v>4</v>
      </c>
      <c r="C736" s="23" t="s">
        <v>33</v>
      </c>
      <c r="D736" s="8">
        <v>18</v>
      </c>
      <c r="E736" s="10" t="str">
        <f>VLOOKUP(data!F418, avatar_ref!$A$1:$D$31, 4, FALSE)</f>
        <v>Gemma</v>
      </c>
      <c r="F736" s="11" t="s">
        <v>216</v>
      </c>
      <c r="G736" s="11" t="s">
        <v>209</v>
      </c>
      <c r="H736" s="14" t="s">
        <v>219</v>
      </c>
      <c r="I736" s="15" t="str">
        <f>VLOOKUP(data!K418, avatar_ref!$A$1:$D$31, 2, FALSE)</f>
        <v>f</v>
      </c>
      <c r="J736" s="15" t="str">
        <f>VLOOKUP(data!K418, avatar_ref!$A$1:$D$31, 3, FALSE)</f>
        <v>white/Asian</v>
      </c>
      <c r="K736" s="14" t="s">
        <v>220</v>
      </c>
      <c r="L736" s="19" t="s">
        <v>30</v>
      </c>
      <c r="M736" s="20" t="str">
        <f>IF(L736="other",VLOOKUP(data!P418, avatar_ref!$A$1:$D$31, 4, FALSE),VLOOKUP(data!F418,avatar_ref!$A$1:$D$31, 4,FALSE))</f>
        <v>Amy</v>
      </c>
      <c r="N736" s="20" t="str">
        <f>IF(L736="other",VLOOKUP(data!P418, avatar_ref!$A$1:$D$31, 2, FALSE),VLOOKUP(data!F418,avatar_ref!$A$1:$D$31, 2,FALSE))</f>
        <v>f</v>
      </c>
      <c r="O736" s="20" t="str">
        <f>IF(L736="other",VLOOKUP(data!P418, avatar_ref!$A$1:$D$31, 3, FALSE),VLOOKUP(data!F418,avatar_ref!$A$1:$D$31, 3,FALSE))</f>
        <v>black</v>
      </c>
      <c r="P736" s="19" t="s">
        <v>165</v>
      </c>
      <c r="Q736" s="27">
        <v>1</v>
      </c>
      <c r="R736" s="27">
        <v>1</v>
      </c>
      <c r="S736" s="28" t="s">
        <v>49</v>
      </c>
      <c r="T736" s="28" t="s">
        <v>50</v>
      </c>
      <c r="U736" s="28" t="s">
        <v>49</v>
      </c>
      <c r="V736" s="28" t="s">
        <v>49</v>
      </c>
      <c r="W736" s="28" t="s">
        <v>50</v>
      </c>
      <c r="X736" s="30">
        <v>44</v>
      </c>
      <c r="Y736" s="30">
        <f>IF(Q736=1,100-X736,X736)</f>
        <v>56</v>
      </c>
      <c r="Z736" s="31" t="s">
        <v>49</v>
      </c>
      <c r="AA736" s="30" t="b">
        <v>1</v>
      </c>
      <c r="AB736" s="30" t="b">
        <v>1</v>
      </c>
      <c r="AC736" s="25">
        <v>1682619209960</v>
      </c>
      <c r="AD736" s="25">
        <v>1682619987219</v>
      </c>
      <c r="AE736" s="25">
        <v>1682620147895</v>
      </c>
      <c r="AF736" s="25">
        <v>1682620152358</v>
      </c>
      <c r="AG736" s="33"/>
      <c r="AH736" s="33"/>
      <c r="AI736" s="33"/>
    </row>
    <row r="737" spans="1:35" s="2" customFormat="1" ht="20" customHeight="1" x14ac:dyDescent="0.15">
      <c r="A737" s="8">
        <v>6</v>
      </c>
      <c r="B737" s="8">
        <v>4</v>
      </c>
      <c r="C737" s="23" t="s">
        <v>33</v>
      </c>
      <c r="D737" s="8">
        <v>19</v>
      </c>
      <c r="E737" s="10" t="str">
        <f>VLOOKUP(data!F419, avatar_ref!$A$1:$D$31, 4, FALSE)</f>
        <v>Gemma</v>
      </c>
      <c r="F737" s="11" t="s">
        <v>216</v>
      </c>
      <c r="G737" s="11" t="s">
        <v>209</v>
      </c>
      <c r="H737" s="14" t="s">
        <v>219</v>
      </c>
      <c r="I737" s="15" t="str">
        <f>VLOOKUP(data!K419, avatar_ref!$A$1:$D$31, 2, FALSE)</f>
        <v>f</v>
      </c>
      <c r="J737" s="15" t="str">
        <f>VLOOKUP(data!K419, avatar_ref!$A$1:$D$31, 3, FALSE)</f>
        <v>white/Asian</v>
      </c>
      <c r="K737" s="14" t="s">
        <v>220</v>
      </c>
      <c r="L737" s="19" t="s">
        <v>30</v>
      </c>
      <c r="M737" s="20" t="str">
        <f>IF(L737="other",VLOOKUP(data!P419, avatar_ref!$A$1:$D$31, 4, FALSE),VLOOKUP(data!F419,avatar_ref!$A$1:$D$31, 4,FALSE))</f>
        <v>Amy</v>
      </c>
      <c r="N737" s="20" t="str">
        <f>IF(L737="other",VLOOKUP(data!P419, avatar_ref!$A$1:$D$31, 2, FALSE),VLOOKUP(data!F419,avatar_ref!$A$1:$D$31, 2,FALSE))</f>
        <v>f</v>
      </c>
      <c r="O737" s="20" t="str">
        <f>IF(L737="other",VLOOKUP(data!P419, avatar_ref!$A$1:$D$31, 3, FALSE),VLOOKUP(data!F419,avatar_ref!$A$1:$D$31, 3,FALSE))</f>
        <v>black</v>
      </c>
      <c r="P737" s="19" t="s">
        <v>165</v>
      </c>
      <c r="Q737" s="27">
        <v>0</v>
      </c>
      <c r="R737" s="27">
        <v>1</v>
      </c>
      <c r="S737" s="28" t="s">
        <v>47</v>
      </c>
      <c r="T737" s="28" t="s">
        <v>48</v>
      </c>
      <c r="U737" s="28" t="s">
        <v>47</v>
      </c>
      <c r="V737" s="28" t="s">
        <v>48</v>
      </c>
      <c r="W737" s="28" t="s">
        <v>47</v>
      </c>
      <c r="X737" s="30">
        <v>43</v>
      </c>
      <c r="Y737" s="30">
        <f>IF(Q737=1,100-X737,X737)</f>
        <v>43</v>
      </c>
      <c r="Z737" s="31" t="s">
        <v>48</v>
      </c>
      <c r="AA737" s="30" t="b">
        <v>0</v>
      </c>
      <c r="AB737" s="30" t="b">
        <v>0</v>
      </c>
      <c r="AC737" s="25">
        <v>1682619209960</v>
      </c>
      <c r="AD737" s="25">
        <v>1682619987219</v>
      </c>
      <c r="AE737" s="25">
        <v>1682620153005</v>
      </c>
      <c r="AF737" s="25">
        <v>1682620158472</v>
      </c>
      <c r="AG737" s="33">
        <v>55</v>
      </c>
      <c r="AH737" s="33">
        <v>1682620159704</v>
      </c>
      <c r="AI737" s="33">
        <v>1682620164533</v>
      </c>
    </row>
    <row r="738" spans="1:35" s="2" customFormat="1" ht="20" customHeight="1" x14ac:dyDescent="0.15">
      <c r="A738" s="8">
        <v>6</v>
      </c>
      <c r="B738" s="8">
        <v>5</v>
      </c>
      <c r="C738" s="23" t="s">
        <v>33</v>
      </c>
      <c r="D738" s="8">
        <v>0</v>
      </c>
      <c r="E738" s="10" t="str">
        <f>VLOOKUP(data!F420, avatar_ref!$A$1:$D$31, 4, FALSE)</f>
        <v>Gemma</v>
      </c>
      <c r="F738" s="11" t="s">
        <v>216</v>
      </c>
      <c r="G738" s="11" t="s">
        <v>209</v>
      </c>
      <c r="H738" s="14" t="s">
        <v>214</v>
      </c>
      <c r="I738" s="15" t="str">
        <f>VLOOKUP(data!K420, avatar_ref!$A$1:$D$31, 2, FALSE)</f>
        <v>m</v>
      </c>
      <c r="J738" s="15" t="str">
        <f>VLOOKUP(data!K420, avatar_ref!$A$1:$D$31, 3, FALSE)</f>
        <v>white</v>
      </c>
      <c r="K738" s="14" t="s">
        <v>215</v>
      </c>
      <c r="L738" s="19" t="s">
        <v>76</v>
      </c>
      <c r="M738" s="20" t="str">
        <f>IF(L738="other",VLOOKUP(data!P420, avatar_ref!$A$1:$D$31, 4, FALSE),VLOOKUP(data!F420,avatar_ref!$A$1:$D$31, 4,FALSE))</f>
        <v>Gemma</v>
      </c>
      <c r="N738" s="20" t="str">
        <f>IF(L738="other",VLOOKUP(data!P420, avatar_ref!$A$1:$D$31, 2, FALSE),VLOOKUP(data!F420,avatar_ref!$A$1:$D$31, 2,FALSE))</f>
        <v>f</v>
      </c>
      <c r="O738" s="20" t="str">
        <f>IF(L738="other",VLOOKUP(data!P420, avatar_ref!$A$1:$D$31, 3, FALSE),VLOOKUP(data!F420,avatar_ref!$A$1:$D$31, 3,FALSE))</f>
        <v>black</v>
      </c>
      <c r="P738" s="19" t="s">
        <v>165</v>
      </c>
      <c r="Q738" s="27">
        <v>0</v>
      </c>
      <c r="R738" s="27">
        <v>1</v>
      </c>
      <c r="S738" s="28" t="s">
        <v>117</v>
      </c>
      <c r="T738" s="28" t="s">
        <v>118</v>
      </c>
      <c r="U738" s="28" t="s">
        <v>117</v>
      </c>
      <c r="V738" s="28" t="s">
        <v>118</v>
      </c>
      <c r="W738" s="28" t="s">
        <v>117</v>
      </c>
      <c r="X738" s="30">
        <v>68</v>
      </c>
      <c r="Y738" s="30">
        <f>IF(Q738=1,100-X738,X738)</f>
        <v>68</v>
      </c>
      <c r="Z738" s="31" t="s">
        <v>117</v>
      </c>
      <c r="AA738" s="30" t="b">
        <v>1</v>
      </c>
      <c r="AB738" s="30" t="b">
        <v>1</v>
      </c>
      <c r="AC738" s="25">
        <v>1682619209960</v>
      </c>
      <c r="AD738" s="25">
        <v>1682620164535</v>
      </c>
      <c r="AE738" s="25">
        <v>1682620170626</v>
      </c>
      <c r="AF738" s="25">
        <v>1682620178372</v>
      </c>
      <c r="AG738" s="33"/>
      <c r="AH738" s="33"/>
      <c r="AI738" s="33"/>
    </row>
    <row r="739" spans="1:35" s="2" customFormat="1" ht="20" customHeight="1" x14ac:dyDescent="0.15">
      <c r="A739" s="8">
        <v>6</v>
      </c>
      <c r="B739" s="8">
        <v>5</v>
      </c>
      <c r="C739" s="23" t="s">
        <v>33</v>
      </c>
      <c r="D739" s="8">
        <v>1</v>
      </c>
      <c r="E739" s="10" t="str">
        <f>VLOOKUP(data!F421, avatar_ref!$A$1:$D$31, 4, FALSE)</f>
        <v>Gemma</v>
      </c>
      <c r="F739" s="11" t="s">
        <v>216</v>
      </c>
      <c r="G739" s="11" t="s">
        <v>209</v>
      </c>
      <c r="H739" s="14" t="s">
        <v>214</v>
      </c>
      <c r="I739" s="15" t="str">
        <f>VLOOKUP(data!K421, avatar_ref!$A$1:$D$31, 2, FALSE)</f>
        <v>m</v>
      </c>
      <c r="J739" s="15" t="str">
        <f>VLOOKUP(data!K421, avatar_ref!$A$1:$D$31, 3, FALSE)</f>
        <v>white</v>
      </c>
      <c r="K739" s="14" t="s">
        <v>215</v>
      </c>
      <c r="L739" s="19" t="s">
        <v>76</v>
      </c>
      <c r="M739" s="20" t="str">
        <f>IF(L739="other",VLOOKUP(data!P421, avatar_ref!$A$1:$D$31, 4, FALSE),VLOOKUP(data!F421,avatar_ref!$A$1:$D$31, 4,FALSE))</f>
        <v>Gemma</v>
      </c>
      <c r="N739" s="20" t="str">
        <f>IF(L739="other",VLOOKUP(data!P421, avatar_ref!$A$1:$D$31, 2, FALSE),VLOOKUP(data!F421,avatar_ref!$A$1:$D$31, 2,FALSE))</f>
        <v>f</v>
      </c>
      <c r="O739" s="20" t="str">
        <f>IF(L739="other",VLOOKUP(data!P421, avatar_ref!$A$1:$D$31, 3, FALSE),VLOOKUP(data!F421,avatar_ref!$A$1:$D$31, 3,FALSE))</f>
        <v>black</v>
      </c>
      <c r="P739" s="19" t="s">
        <v>165</v>
      </c>
      <c r="Q739" s="27">
        <v>1</v>
      </c>
      <c r="R739" s="27">
        <v>1</v>
      </c>
      <c r="S739" s="28" t="s">
        <v>91</v>
      </c>
      <c r="T739" s="28" t="s">
        <v>92</v>
      </c>
      <c r="U739" s="28" t="s">
        <v>91</v>
      </c>
      <c r="V739" s="28" t="s">
        <v>91</v>
      </c>
      <c r="W739" s="28" t="s">
        <v>92</v>
      </c>
      <c r="X739" s="30">
        <v>40</v>
      </c>
      <c r="Y739" s="30">
        <f>IF(Q739=1,100-X739,X739)</f>
        <v>60</v>
      </c>
      <c r="Z739" s="31" t="s">
        <v>91</v>
      </c>
      <c r="AA739" s="30" t="b">
        <v>1</v>
      </c>
      <c r="AB739" s="30" t="b">
        <v>1</v>
      </c>
      <c r="AC739" s="25">
        <v>1682619209960</v>
      </c>
      <c r="AD739" s="25">
        <v>1682620164535</v>
      </c>
      <c r="AE739" s="25">
        <v>1682620179088</v>
      </c>
      <c r="AF739" s="25">
        <v>1682620190261</v>
      </c>
      <c r="AG739" s="33"/>
      <c r="AH739" s="33"/>
      <c r="AI739" s="33"/>
    </row>
    <row r="740" spans="1:35" s="2" customFormat="1" ht="20" customHeight="1" x14ac:dyDescent="0.15">
      <c r="A740" s="8">
        <v>6</v>
      </c>
      <c r="B740" s="8">
        <v>5</v>
      </c>
      <c r="C740" s="23" t="s">
        <v>33</v>
      </c>
      <c r="D740" s="8">
        <v>2</v>
      </c>
      <c r="E740" s="10" t="str">
        <f>VLOOKUP(data!F422, avatar_ref!$A$1:$D$31, 4, FALSE)</f>
        <v>Gemma</v>
      </c>
      <c r="F740" s="11" t="s">
        <v>216</v>
      </c>
      <c r="G740" s="11" t="s">
        <v>209</v>
      </c>
      <c r="H740" s="14" t="s">
        <v>214</v>
      </c>
      <c r="I740" s="15" t="str">
        <f>VLOOKUP(data!K422, avatar_ref!$A$1:$D$31, 2, FALSE)</f>
        <v>m</v>
      </c>
      <c r="J740" s="15" t="str">
        <f>VLOOKUP(data!K422, avatar_ref!$A$1:$D$31, 3, FALSE)</f>
        <v>white</v>
      </c>
      <c r="K740" s="14" t="s">
        <v>215</v>
      </c>
      <c r="L740" s="19" t="s">
        <v>76</v>
      </c>
      <c r="M740" s="20" t="str">
        <f>IF(L740="other",VLOOKUP(data!P422, avatar_ref!$A$1:$D$31, 4, FALSE),VLOOKUP(data!F422,avatar_ref!$A$1:$D$31, 4,FALSE))</f>
        <v>Gemma</v>
      </c>
      <c r="N740" s="20" t="str">
        <f>IF(L740="other",VLOOKUP(data!P422, avatar_ref!$A$1:$D$31, 2, FALSE),VLOOKUP(data!F422,avatar_ref!$A$1:$D$31, 2,FALSE))</f>
        <v>f</v>
      </c>
      <c r="O740" s="20" t="str">
        <f>IF(L740="other",VLOOKUP(data!P422, avatar_ref!$A$1:$D$31, 3, FALSE),VLOOKUP(data!F422,avatar_ref!$A$1:$D$31, 3,FALSE))</f>
        <v>black</v>
      </c>
      <c r="P740" s="19" t="s">
        <v>165</v>
      </c>
      <c r="Q740" s="27">
        <v>1</v>
      </c>
      <c r="R740" s="27">
        <v>1</v>
      </c>
      <c r="S740" s="28" t="s">
        <v>81</v>
      </c>
      <c r="T740" s="28" t="s">
        <v>82</v>
      </c>
      <c r="U740" s="28" t="s">
        <v>81</v>
      </c>
      <c r="V740" s="28" t="s">
        <v>81</v>
      </c>
      <c r="W740" s="28" t="s">
        <v>82</v>
      </c>
      <c r="X740" s="30">
        <v>30</v>
      </c>
      <c r="Y740" s="30">
        <f>IF(Q740=1,100-X740,X740)</f>
        <v>70</v>
      </c>
      <c r="Z740" s="31" t="s">
        <v>81</v>
      </c>
      <c r="AA740" s="30" t="b">
        <v>1</v>
      </c>
      <c r="AB740" s="30" t="b">
        <v>1</v>
      </c>
      <c r="AC740" s="25">
        <v>1682619209960</v>
      </c>
      <c r="AD740" s="25">
        <v>1682620164535</v>
      </c>
      <c r="AE740" s="25">
        <v>1682620190912</v>
      </c>
      <c r="AF740" s="25">
        <v>1682620195209</v>
      </c>
      <c r="AG740" s="33"/>
      <c r="AH740" s="33"/>
      <c r="AI740" s="33"/>
    </row>
    <row r="741" spans="1:35" s="2" customFormat="1" ht="20" customHeight="1" x14ac:dyDescent="0.15">
      <c r="A741" s="8">
        <v>6</v>
      </c>
      <c r="B741" s="8">
        <v>5</v>
      </c>
      <c r="C741" s="23" t="s">
        <v>33</v>
      </c>
      <c r="D741" s="8">
        <v>3</v>
      </c>
      <c r="E741" s="10" t="str">
        <f>VLOOKUP(data!F423, avatar_ref!$A$1:$D$31, 4, FALSE)</f>
        <v>Gemma</v>
      </c>
      <c r="F741" s="11" t="s">
        <v>216</v>
      </c>
      <c r="G741" s="11" t="s">
        <v>209</v>
      </c>
      <c r="H741" s="14" t="s">
        <v>214</v>
      </c>
      <c r="I741" s="15" t="str">
        <f>VLOOKUP(data!K423, avatar_ref!$A$1:$D$31, 2, FALSE)</f>
        <v>m</v>
      </c>
      <c r="J741" s="15" t="str">
        <f>VLOOKUP(data!K423, avatar_ref!$A$1:$D$31, 3, FALSE)</f>
        <v>white</v>
      </c>
      <c r="K741" s="14" t="s">
        <v>215</v>
      </c>
      <c r="L741" s="19" t="s">
        <v>76</v>
      </c>
      <c r="M741" s="20" t="str">
        <f>IF(L741="other",VLOOKUP(data!P423, avatar_ref!$A$1:$D$31, 4, FALSE),VLOOKUP(data!F423,avatar_ref!$A$1:$D$31, 4,FALSE))</f>
        <v>Gemma</v>
      </c>
      <c r="N741" s="20" t="str">
        <f>IF(L741="other",VLOOKUP(data!P423, avatar_ref!$A$1:$D$31, 2, FALSE),VLOOKUP(data!F423,avatar_ref!$A$1:$D$31, 2,FALSE))</f>
        <v>f</v>
      </c>
      <c r="O741" s="20" t="str">
        <f>IF(L741="other",VLOOKUP(data!P423, avatar_ref!$A$1:$D$31, 3, FALSE),VLOOKUP(data!F423,avatar_ref!$A$1:$D$31, 3,FALSE))</f>
        <v>black</v>
      </c>
      <c r="P741" s="19" t="s">
        <v>165</v>
      </c>
      <c r="Q741" s="27">
        <v>0</v>
      </c>
      <c r="R741" s="27">
        <v>1</v>
      </c>
      <c r="S741" s="28" t="s">
        <v>89</v>
      </c>
      <c r="T741" s="28" t="s">
        <v>90</v>
      </c>
      <c r="U741" s="28" t="s">
        <v>89</v>
      </c>
      <c r="V741" s="28" t="s">
        <v>90</v>
      </c>
      <c r="W741" s="28" t="s">
        <v>89</v>
      </c>
      <c r="X741" s="30">
        <v>47</v>
      </c>
      <c r="Y741" s="30">
        <f>IF(Q741=1,100-X741,X741)</f>
        <v>47</v>
      </c>
      <c r="Z741" s="31" t="s">
        <v>90</v>
      </c>
      <c r="AA741" s="30" t="b">
        <v>0</v>
      </c>
      <c r="AB741" s="30" t="b">
        <v>0</v>
      </c>
      <c r="AC741" s="25">
        <v>1682619209960</v>
      </c>
      <c r="AD741" s="25">
        <v>1682620164535</v>
      </c>
      <c r="AE741" s="25">
        <v>1682620195840</v>
      </c>
      <c r="AF741" s="25">
        <v>1682620209030</v>
      </c>
      <c r="AG741" s="33"/>
      <c r="AH741" s="33"/>
      <c r="AI741" s="33"/>
    </row>
    <row r="742" spans="1:35" s="2" customFormat="1" ht="20" customHeight="1" x14ac:dyDescent="0.15">
      <c r="A742" s="8">
        <v>6</v>
      </c>
      <c r="B742" s="8">
        <v>5</v>
      </c>
      <c r="C742" s="23" t="s">
        <v>33</v>
      </c>
      <c r="D742" s="8">
        <v>4</v>
      </c>
      <c r="E742" s="10" t="str">
        <f>VLOOKUP(data!F424, avatar_ref!$A$1:$D$31, 4, FALSE)</f>
        <v>Gemma</v>
      </c>
      <c r="F742" s="11" t="s">
        <v>216</v>
      </c>
      <c r="G742" s="11" t="s">
        <v>209</v>
      </c>
      <c r="H742" s="14" t="s">
        <v>214</v>
      </c>
      <c r="I742" s="15" t="str">
        <f>VLOOKUP(data!K424, avatar_ref!$A$1:$D$31, 2, FALSE)</f>
        <v>m</v>
      </c>
      <c r="J742" s="15" t="str">
        <f>VLOOKUP(data!K424, avatar_ref!$A$1:$D$31, 3, FALSE)</f>
        <v>white</v>
      </c>
      <c r="K742" s="14" t="s">
        <v>215</v>
      </c>
      <c r="L742" s="19" t="s">
        <v>76</v>
      </c>
      <c r="M742" s="20" t="str">
        <f>IF(L742="other",VLOOKUP(data!P424, avatar_ref!$A$1:$D$31, 4, FALSE),VLOOKUP(data!F424,avatar_ref!$A$1:$D$31, 4,FALSE))</f>
        <v>Gemma</v>
      </c>
      <c r="N742" s="20" t="str">
        <f>IF(L742="other",VLOOKUP(data!P424, avatar_ref!$A$1:$D$31, 2, FALSE),VLOOKUP(data!F424,avatar_ref!$A$1:$D$31, 2,FALSE))</f>
        <v>f</v>
      </c>
      <c r="O742" s="20" t="str">
        <f>IF(L742="other",VLOOKUP(data!P424, avatar_ref!$A$1:$D$31, 3, FALSE),VLOOKUP(data!F424,avatar_ref!$A$1:$D$31, 3,FALSE))</f>
        <v>black</v>
      </c>
      <c r="P742" s="19" t="s">
        <v>165</v>
      </c>
      <c r="Q742" s="27">
        <v>0</v>
      </c>
      <c r="R742" s="27">
        <v>1</v>
      </c>
      <c r="S742" s="28" t="s">
        <v>97</v>
      </c>
      <c r="T742" s="28" t="s">
        <v>98</v>
      </c>
      <c r="U742" s="28" t="s">
        <v>97</v>
      </c>
      <c r="V742" s="28" t="s">
        <v>98</v>
      </c>
      <c r="W742" s="28" t="s">
        <v>97</v>
      </c>
      <c r="X742" s="30">
        <v>35</v>
      </c>
      <c r="Y742" s="30">
        <f>IF(Q742=1,100-X742,X742)</f>
        <v>35</v>
      </c>
      <c r="Z742" s="31" t="s">
        <v>98</v>
      </c>
      <c r="AA742" s="30" t="b">
        <v>0</v>
      </c>
      <c r="AB742" s="30" t="b">
        <v>0</v>
      </c>
      <c r="AC742" s="25">
        <v>1682619209960</v>
      </c>
      <c r="AD742" s="25">
        <v>1682620164535</v>
      </c>
      <c r="AE742" s="25">
        <v>1682620209899</v>
      </c>
      <c r="AF742" s="25">
        <v>1682620217258</v>
      </c>
      <c r="AG742" s="33"/>
      <c r="AH742" s="33"/>
      <c r="AI742" s="33"/>
    </row>
    <row r="743" spans="1:35" s="2" customFormat="1" ht="20" customHeight="1" x14ac:dyDescent="0.15">
      <c r="A743" s="8">
        <v>6</v>
      </c>
      <c r="B743" s="8">
        <v>5</v>
      </c>
      <c r="C743" s="23" t="s">
        <v>33</v>
      </c>
      <c r="D743" s="8">
        <v>5</v>
      </c>
      <c r="E743" s="10" t="str">
        <f>VLOOKUP(data!F425, avatar_ref!$A$1:$D$31, 4, FALSE)</f>
        <v>Gemma</v>
      </c>
      <c r="F743" s="11" t="s">
        <v>216</v>
      </c>
      <c r="G743" s="11" t="s">
        <v>209</v>
      </c>
      <c r="H743" s="14" t="s">
        <v>214</v>
      </c>
      <c r="I743" s="15" t="str">
        <f>VLOOKUP(data!K425, avatar_ref!$A$1:$D$31, 2, FALSE)</f>
        <v>m</v>
      </c>
      <c r="J743" s="15" t="str">
        <f>VLOOKUP(data!K425, avatar_ref!$A$1:$D$31, 3, FALSE)</f>
        <v>white</v>
      </c>
      <c r="K743" s="14" t="s">
        <v>215</v>
      </c>
      <c r="L743" s="19" t="s">
        <v>76</v>
      </c>
      <c r="M743" s="20" t="str">
        <f>IF(L743="other",VLOOKUP(data!P425, avatar_ref!$A$1:$D$31, 4, FALSE),VLOOKUP(data!F425,avatar_ref!$A$1:$D$31, 4,FALSE))</f>
        <v>Gemma</v>
      </c>
      <c r="N743" s="20" t="str">
        <f>IF(L743="other",VLOOKUP(data!P425, avatar_ref!$A$1:$D$31, 2, FALSE),VLOOKUP(data!F425,avatar_ref!$A$1:$D$31, 2,FALSE))</f>
        <v>f</v>
      </c>
      <c r="O743" s="20" t="str">
        <f>IF(L743="other",VLOOKUP(data!P425, avatar_ref!$A$1:$D$31, 3, FALSE),VLOOKUP(data!F425,avatar_ref!$A$1:$D$31, 3,FALSE))</f>
        <v>black</v>
      </c>
      <c r="P743" s="19" t="s">
        <v>165</v>
      </c>
      <c r="Q743" s="27">
        <v>1</v>
      </c>
      <c r="R743" s="27">
        <v>0</v>
      </c>
      <c r="S743" s="28" t="s">
        <v>93</v>
      </c>
      <c r="T743" s="28" t="s">
        <v>94</v>
      </c>
      <c r="U743" s="28" t="s">
        <v>94</v>
      </c>
      <c r="V743" s="28" t="s">
        <v>93</v>
      </c>
      <c r="W743" s="28" t="s">
        <v>94</v>
      </c>
      <c r="X743" s="30">
        <v>58</v>
      </c>
      <c r="Y743" s="30">
        <f>IF(Q743=1,100-X743,X743)</f>
        <v>42</v>
      </c>
      <c r="Z743" s="31" t="s">
        <v>94</v>
      </c>
      <c r="AA743" s="30" t="b">
        <v>0</v>
      </c>
      <c r="AB743" s="30" t="b">
        <v>1</v>
      </c>
      <c r="AC743" s="25">
        <v>1682619209960</v>
      </c>
      <c r="AD743" s="25">
        <v>1682620164535</v>
      </c>
      <c r="AE743" s="25">
        <v>1682620217810</v>
      </c>
      <c r="AF743" s="25">
        <v>1682620222438</v>
      </c>
      <c r="AG743" s="33"/>
      <c r="AH743" s="33"/>
      <c r="AI743" s="33"/>
    </row>
    <row r="744" spans="1:35" s="2" customFormat="1" ht="20" customHeight="1" x14ac:dyDescent="0.15">
      <c r="A744" s="8">
        <v>6</v>
      </c>
      <c r="B744" s="8">
        <v>5</v>
      </c>
      <c r="C744" s="23" t="s">
        <v>33</v>
      </c>
      <c r="D744" s="8">
        <v>6</v>
      </c>
      <c r="E744" s="10" t="str">
        <f>VLOOKUP(data!F426, avatar_ref!$A$1:$D$31, 4, FALSE)</f>
        <v>Gemma</v>
      </c>
      <c r="F744" s="11" t="s">
        <v>216</v>
      </c>
      <c r="G744" s="11" t="s">
        <v>209</v>
      </c>
      <c r="H744" s="14" t="s">
        <v>214</v>
      </c>
      <c r="I744" s="15" t="str">
        <f>VLOOKUP(data!K426, avatar_ref!$A$1:$D$31, 2, FALSE)</f>
        <v>m</v>
      </c>
      <c r="J744" s="15" t="str">
        <f>VLOOKUP(data!K426, avatar_ref!$A$1:$D$31, 3, FALSE)</f>
        <v>white</v>
      </c>
      <c r="K744" s="14" t="s">
        <v>215</v>
      </c>
      <c r="L744" s="19" t="s">
        <v>76</v>
      </c>
      <c r="M744" s="20" t="str">
        <f>IF(L744="other",VLOOKUP(data!P426, avatar_ref!$A$1:$D$31, 4, FALSE),VLOOKUP(data!F426,avatar_ref!$A$1:$D$31, 4,FALSE))</f>
        <v>Gemma</v>
      </c>
      <c r="N744" s="20" t="str">
        <f>IF(L744="other",VLOOKUP(data!P426, avatar_ref!$A$1:$D$31, 2, FALSE),VLOOKUP(data!F426,avatar_ref!$A$1:$D$31, 2,FALSE))</f>
        <v>f</v>
      </c>
      <c r="O744" s="20" t="str">
        <f>IF(L744="other",VLOOKUP(data!P426, avatar_ref!$A$1:$D$31, 3, FALSE),VLOOKUP(data!F426,avatar_ref!$A$1:$D$31, 3,FALSE))</f>
        <v>black</v>
      </c>
      <c r="P744" s="19" t="s">
        <v>165</v>
      </c>
      <c r="Q744" s="27">
        <v>0</v>
      </c>
      <c r="R744" s="27">
        <v>1</v>
      </c>
      <c r="S744" s="28" t="s">
        <v>78</v>
      </c>
      <c r="T744" s="28" t="s">
        <v>79</v>
      </c>
      <c r="U744" s="28" t="s">
        <v>78</v>
      </c>
      <c r="V744" s="28" t="s">
        <v>79</v>
      </c>
      <c r="W744" s="28" t="s">
        <v>78</v>
      </c>
      <c r="X744" s="30">
        <v>67</v>
      </c>
      <c r="Y744" s="30">
        <f>IF(Q744=1,100-X744,X744)</f>
        <v>67</v>
      </c>
      <c r="Z744" s="31" t="s">
        <v>78</v>
      </c>
      <c r="AA744" s="30" t="b">
        <v>1</v>
      </c>
      <c r="AB744" s="30" t="b">
        <v>1</v>
      </c>
      <c r="AC744" s="25">
        <v>1682619209960</v>
      </c>
      <c r="AD744" s="25">
        <v>1682620164535</v>
      </c>
      <c r="AE744" s="25">
        <v>1682620223106</v>
      </c>
      <c r="AF744" s="25">
        <v>1682620227185</v>
      </c>
      <c r="AG744" s="33"/>
      <c r="AH744" s="33"/>
      <c r="AI744" s="33"/>
    </row>
    <row r="745" spans="1:35" s="2" customFormat="1" ht="20" customHeight="1" x14ac:dyDescent="0.15">
      <c r="A745" s="8">
        <v>6</v>
      </c>
      <c r="B745" s="8">
        <v>5</v>
      </c>
      <c r="C745" s="23" t="s">
        <v>33</v>
      </c>
      <c r="D745" s="8">
        <v>7</v>
      </c>
      <c r="E745" s="10" t="str">
        <f>VLOOKUP(data!F427, avatar_ref!$A$1:$D$31, 4, FALSE)</f>
        <v>Gemma</v>
      </c>
      <c r="F745" s="11" t="s">
        <v>216</v>
      </c>
      <c r="G745" s="11" t="s">
        <v>209</v>
      </c>
      <c r="H745" s="14" t="s">
        <v>214</v>
      </c>
      <c r="I745" s="15" t="str">
        <f>VLOOKUP(data!K427, avatar_ref!$A$1:$D$31, 2, FALSE)</f>
        <v>m</v>
      </c>
      <c r="J745" s="15" t="str">
        <f>VLOOKUP(data!K427, avatar_ref!$A$1:$D$31, 3, FALSE)</f>
        <v>white</v>
      </c>
      <c r="K745" s="14" t="s">
        <v>215</v>
      </c>
      <c r="L745" s="19" t="s">
        <v>76</v>
      </c>
      <c r="M745" s="20" t="str">
        <f>IF(L745="other",VLOOKUP(data!P427, avatar_ref!$A$1:$D$31, 4, FALSE),VLOOKUP(data!F427,avatar_ref!$A$1:$D$31, 4,FALSE))</f>
        <v>Gemma</v>
      </c>
      <c r="N745" s="20" t="str">
        <f>IF(L745="other",VLOOKUP(data!P427, avatar_ref!$A$1:$D$31, 2, FALSE),VLOOKUP(data!F427,avatar_ref!$A$1:$D$31, 2,FALSE))</f>
        <v>f</v>
      </c>
      <c r="O745" s="20" t="str">
        <f>IF(L745="other",VLOOKUP(data!P427, avatar_ref!$A$1:$D$31, 3, FALSE),VLOOKUP(data!F427,avatar_ref!$A$1:$D$31, 3,FALSE))</f>
        <v>black</v>
      </c>
      <c r="P745" s="19" t="s">
        <v>165</v>
      </c>
      <c r="Q745" s="27">
        <v>0</v>
      </c>
      <c r="R745" s="27">
        <v>1</v>
      </c>
      <c r="S745" s="28" t="s">
        <v>95</v>
      </c>
      <c r="T745" s="28" t="s">
        <v>96</v>
      </c>
      <c r="U745" s="28" t="s">
        <v>95</v>
      </c>
      <c r="V745" s="28" t="s">
        <v>96</v>
      </c>
      <c r="W745" s="28" t="s">
        <v>95</v>
      </c>
      <c r="X745" s="30">
        <v>46</v>
      </c>
      <c r="Y745" s="30">
        <f>IF(Q745=1,100-X745,X745)</f>
        <v>46</v>
      </c>
      <c r="Z745" s="31" t="s">
        <v>96</v>
      </c>
      <c r="AA745" s="30" t="b">
        <v>0</v>
      </c>
      <c r="AB745" s="30" t="b">
        <v>0</v>
      </c>
      <c r="AC745" s="25">
        <v>1682619209960</v>
      </c>
      <c r="AD745" s="25">
        <v>1682620164535</v>
      </c>
      <c r="AE745" s="25">
        <v>1682620228318</v>
      </c>
      <c r="AF745" s="25">
        <v>1682620234098</v>
      </c>
      <c r="AG745" s="33"/>
      <c r="AH745" s="33"/>
      <c r="AI745" s="33"/>
    </row>
    <row r="746" spans="1:35" s="2" customFormat="1" ht="20" customHeight="1" x14ac:dyDescent="0.15">
      <c r="A746" s="8">
        <v>6</v>
      </c>
      <c r="B746" s="8">
        <v>5</v>
      </c>
      <c r="C746" s="23" t="s">
        <v>33</v>
      </c>
      <c r="D746" s="8">
        <v>8</v>
      </c>
      <c r="E746" s="10" t="str">
        <f>VLOOKUP(data!F428, avatar_ref!$A$1:$D$31, 4, FALSE)</f>
        <v>Gemma</v>
      </c>
      <c r="F746" s="11" t="s">
        <v>216</v>
      </c>
      <c r="G746" s="11" t="s">
        <v>209</v>
      </c>
      <c r="H746" s="14" t="s">
        <v>214</v>
      </c>
      <c r="I746" s="15" t="str">
        <f>VLOOKUP(data!K428, avatar_ref!$A$1:$D$31, 2, FALSE)</f>
        <v>m</v>
      </c>
      <c r="J746" s="15" t="str">
        <f>VLOOKUP(data!K428, avatar_ref!$A$1:$D$31, 3, FALSE)</f>
        <v>white</v>
      </c>
      <c r="K746" s="14" t="s">
        <v>215</v>
      </c>
      <c r="L746" s="19" t="s">
        <v>76</v>
      </c>
      <c r="M746" s="20" t="str">
        <f>IF(L746="other",VLOOKUP(data!P428, avatar_ref!$A$1:$D$31, 4, FALSE),VLOOKUP(data!F428,avatar_ref!$A$1:$D$31, 4,FALSE))</f>
        <v>Gemma</v>
      </c>
      <c r="N746" s="20" t="str">
        <f>IF(L746="other",VLOOKUP(data!P428, avatar_ref!$A$1:$D$31, 2, FALSE),VLOOKUP(data!F428,avatar_ref!$A$1:$D$31, 2,FALSE))</f>
        <v>f</v>
      </c>
      <c r="O746" s="20" t="str">
        <f>IF(L746="other",VLOOKUP(data!P428, avatar_ref!$A$1:$D$31, 3, FALSE),VLOOKUP(data!F428,avatar_ref!$A$1:$D$31, 3,FALSE))</f>
        <v>black</v>
      </c>
      <c r="P746" s="19" t="s">
        <v>165</v>
      </c>
      <c r="Q746" s="27">
        <v>0</v>
      </c>
      <c r="R746" s="27">
        <v>1</v>
      </c>
      <c r="S746" s="28" t="s">
        <v>113</v>
      </c>
      <c r="T746" s="28" t="s">
        <v>114</v>
      </c>
      <c r="U746" s="28" t="s">
        <v>113</v>
      </c>
      <c r="V746" s="28" t="s">
        <v>114</v>
      </c>
      <c r="W746" s="28" t="s">
        <v>113</v>
      </c>
      <c r="X746" s="30">
        <v>64</v>
      </c>
      <c r="Y746" s="30">
        <f>IF(Q746=1,100-X746,X746)</f>
        <v>64</v>
      </c>
      <c r="Z746" s="31" t="s">
        <v>113</v>
      </c>
      <c r="AA746" s="30" t="b">
        <v>1</v>
      </c>
      <c r="AB746" s="30" t="b">
        <v>1</v>
      </c>
      <c r="AC746" s="25">
        <v>1682619209960</v>
      </c>
      <c r="AD746" s="25">
        <v>1682620164535</v>
      </c>
      <c r="AE746" s="25">
        <v>1682620234851</v>
      </c>
      <c r="AF746" s="25">
        <v>1682620238843</v>
      </c>
      <c r="AG746" s="33"/>
      <c r="AH746" s="33"/>
      <c r="AI746" s="33"/>
    </row>
    <row r="747" spans="1:35" s="2" customFormat="1" ht="20" customHeight="1" x14ac:dyDescent="0.15">
      <c r="A747" s="8">
        <v>6</v>
      </c>
      <c r="B747" s="8">
        <v>5</v>
      </c>
      <c r="C747" s="23" t="s">
        <v>33</v>
      </c>
      <c r="D747" s="8">
        <v>9</v>
      </c>
      <c r="E747" s="10" t="str">
        <f>VLOOKUP(data!F429, avatar_ref!$A$1:$D$31, 4, FALSE)</f>
        <v>Gemma</v>
      </c>
      <c r="F747" s="11" t="s">
        <v>216</v>
      </c>
      <c r="G747" s="11" t="s">
        <v>209</v>
      </c>
      <c r="H747" s="14" t="s">
        <v>214</v>
      </c>
      <c r="I747" s="15" t="str">
        <f>VLOOKUP(data!K429, avatar_ref!$A$1:$D$31, 2, FALSE)</f>
        <v>m</v>
      </c>
      <c r="J747" s="15" t="str">
        <f>VLOOKUP(data!K429, avatar_ref!$A$1:$D$31, 3, FALSE)</f>
        <v>white</v>
      </c>
      <c r="K747" s="14" t="s">
        <v>215</v>
      </c>
      <c r="L747" s="19" t="s">
        <v>76</v>
      </c>
      <c r="M747" s="20" t="str">
        <f>IF(L747="other",VLOOKUP(data!P429, avatar_ref!$A$1:$D$31, 4, FALSE),VLOOKUP(data!F429,avatar_ref!$A$1:$D$31, 4,FALSE))</f>
        <v>Gemma</v>
      </c>
      <c r="N747" s="20" t="str">
        <f>IF(L747="other",VLOOKUP(data!P429, avatar_ref!$A$1:$D$31, 2, FALSE),VLOOKUP(data!F429,avatar_ref!$A$1:$D$31, 2,FALSE))</f>
        <v>f</v>
      </c>
      <c r="O747" s="20" t="str">
        <f>IF(L747="other",VLOOKUP(data!P429, avatar_ref!$A$1:$D$31, 3, FALSE),VLOOKUP(data!F429,avatar_ref!$A$1:$D$31, 3,FALSE))</f>
        <v>black</v>
      </c>
      <c r="P747" s="19" t="s">
        <v>165</v>
      </c>
      <c r="Q747" s="27">
        <v>1</v>
      </c>
      <c r="R747" s="27">
        <v>0</v>
      </c>
      <c r="S747" s="28" t="s">
        <v>105</v>
      </c>
      <c r="T747" s="28" t="s">
        <v>106</v>
      </c>
      <c r="U747" s="28" t="s">
        <v>106</v>
      </c>
      <c r="V747" s="28" t="s">
        <v>105</v>
      </c>
      <c r="W747" s="28" t="s">
        <v>106</v>
      </c>
      <c r="X747" s="30">
        <v>35</v>
      </c>
      <c r="Y747" s="30">
        <f>IF(Q747=1,100-X747,X747)</f>
        <v>65</v>
      </c>
      <c r="Z747" s="31" t="s">
        <v>105</v>
      </c>
      <c r="AA747" s="30" t="b">
        <v>1</v>
      </c>
      <c r="AB747" s="30" t="b">
        <v>0</v>
      </c>
      <c r="AC747" s="25">
        <v>1682619209960</v>
      </c>
      <c r="AD747" s="25">
        <v>1682620164535</v>
      </c>
      <c r="AE747" s="25">
        <v>1682620239431</v>
      </c>
      <c r="AF747" s="25">
        <v>1682620244224</v>
      </c>
      <c r="AG747" s="33"/>
      <c r="AH747" s="33"/>
      <c r="AI747" s="33"/>
    </row>
    <row r="748" spans="1:35" s="2" customFormat="1" ht="20" customHeight="1" x14ac:dyDescent="0.15">
      <c r="A748" s="8">
        <v>6</v>
      </c>
      <c r="B748" s="8">
        <v>5</v>
      </c>
      <c r="C748" s="23" t="s">
        <v>33</v>
      </c>
      <c r="D748" s="8">
        <v>10</v>
      </c>
      <c r="E748" s="10" t="str">
        <f>VLOOKUP(data!F430, avatar_ref!$A$1:$D$31, 4, FALSE)</f>
        <v>Gemma</v>
      </c>
      <c r="F748" s="11" t="s">
        <v>216</v>
      </c>
      <c r="G748" s="11" t="s">
        <v>209</v>
      </c>
      <c r="H748" s="14" t="s">
        <v>214</v>
      </c>
      <c r="I748" s="15" t="str">
        <f>VLOOKUP(data!K430, avatar_ref!$A$1:$D$31, 2, FALSE)</f>
        <v>m</v>
      </c>
      <c r="J748" s="15" t="str">
        <f>VLOOKUP(data!K430, avatar_ref!$A$1:$D$31, 3, FALSE)</f>
        <v>white</v>
      </c>
      <c r="K748" s="14" t="s">
        <v>215</v>
      </c>
      <c r="L748" s="19" t="s">
        <v>76</v>
      </c>
      <c r="M748" s="20" t="str">
        <f>IF(L748="other",VLOOKUP(data!P430, avatar_ref!$A$1:$D$31, 4, FALSE),VLOOKUP(data!F430,avatar_ref!$A$1:$D$31, 4,FALSE))</f>
        <v>Gemma</v>
      </c>
      <c r="N748" s="20" t="str">
        <f>IF(L748="other",VLOOKUP(data!P430, avatar_ref!$A$1:$D$31, 2, FALSE),VLOOKUP(data!F430,avatar_ref!$A$1:$D$31, 2,FALSE))</f>
        <v>f</v>
      </c>
      <c r="O748" s="20" t="str">
        <f>IF(L748="other",VLOOKUP(data!P430, avatar_ref!$A$1:$D$31, 3, FALSE),VLOOKUP(data!F430,avatar_ref!$A$1:$D$31, 3,FALSE))</f>
        <v>black</v>
      </c>
      <c r="P748" s="19" t="s">
        <v>165</v>
      </c>
      <c r="Q748" s="27">
        <v>1</v>
      </c>
      <c r="R748" s="27">
        <v>1</v>
      </c>
      <c r="S748" s="28" t="s">
        <v>115</v>
      </c>
      <c r="T748" s="28" t="s">
        <v>116</v>
      </c>
      <c r="U748" s="28" t="s">
        <v>115</v>
      </c>
      <c r="V748" s="28" t="s">
        <v>115</v>
      </c>
      <c r="W748" s="28" t="s">
        <v>116</v>
      </c>
      <c r="X748" s="30">
        <v>59</v>
      </c>
      <c r="Y748" s="30">
        <f>IF(Q748=1,100-X748,X748)</f>
        <v>41</v>
      </c>
      <c r="Z748" s="31" t="s">
        <v>116</v>
      </c>
      <c r="AA748" s="30" t="b">
        <v>0</v>
      </c>
      <c r="AB748" s="30" t="b">
        <v>0</v>
      </c>
      <c r="AC748" s="25">
        <v>1682619209960</v>
      </c>
      <c r="AD748" s="25">
        <v>1682620164535</v>
      </c>
      <c r="AE748" s="25">
        <v>1682620244842</v>
      </c>
      <c r="AF748" s="25">
        <v>1682620249937</v>
      </c>
      <c r="AG748" s="33"/>
      <c r="AH748" s="33"/>
      <c r="AI748" s="33"/>
    </row>
    <row r="749" spans="1:35" s="2" customFormat="1" ht="20" customHeight="1" x14ac:dyDescent="0.15">
      <c r="A749" s="8">
        <v>6</v>
      </c>
      <c r="B749" s="8">
        <v>5</v>
      </c>
      <c r="C749" s="23" t="s">
        <v>33</v>
      </c>
      <c r="D749" s="8">
        <v>11</v>
      </c>
      <c r="E749" s="10" t="str">
        <f>VLOOKUP(data!F431, avatar_ref!$A$1:$D$31, 4, FALSE)</f>
        <v>Gemma</v>
      </c>
      <c r="F749" s="11" t="s">
        <v>216</v>
      </c>
      <c r="G749" s="11" t="s">
        <v>209</v>
      </c>
      <c r="H749" s="14" t="s">
        <v>214</v>
      </c>
      <c r="I749" s="15" t="str">
        <f>VLOOKUP(data!K431, avatar_ref!$A$1:$D$31, 2, FALSE)</f>
        <v>m</v>
      </c>
      <c r="J749" s="15" t="str">
        <f>VLOOKUP(data!K431, avatar_ref!$A$1:$D$31, 3, FALSE)</f>
        <v>white</v>
      </c>
      <c r="K749" s="14" t="s">
        <v>215</v>
      </c>
      <c r="L749" s="19" t="s">
        <v>76</v>
      </c>
      <c r="M749" s="20" t="str">
        <f>IF(L749="other",VLOOKUP(data!P431, avatar_ref!$A$1:$D$31, 4, FALSE),VLOOKUP(data!F431,avatar_ref!$A$1:$D$31, 4,FALSE))</f>
        <v>Gemma</v>
      </c>
      <c r="N749" s="20" t="str">
        <f>IF(L749="other",VLOOKUP(data!P431, avatar_ref!$A$1:$D$31, 2, FALSE),VLOOKUP(data!F431,avatar_ref!$A$1:$D$31, 2,FALSE))</f>
        <v>f</v>
      </c>
      <c r="O749" s="20" t="str">
        <f>IF(L749="other",VLOOKUP(data!P431, avatar_ref!$A$1:$D$31, 3, FALSE),VLOOKUP(data!F431,avatar_ref!$A$1:$D$31, 3,FALSE))</f>
        <v>black</v>
      </c>
      <c r="P749" s="19" t="s">
        <v>165</v>
      </c>
      <c r="Q749" s="27">
        <v>1</v>
      </c>
      <c r="R749" s="27">
        <v>1</v>
      </c>
      <c r="S749" s="28" t="s">
        <v>107</v>
      </c>
      <c r="T749" s="28" t="s">
        <v>108</v>
      </c>
      <c r="U749" s="28" t="s">
        <v>107</v>
      </c>
      <c r="V749" s="28" t="s">
        <v>107</v>
      </c>
      <c r="W749" s="28" t="s">
        <v>108</v>
      </c>
      <c r="X749" s="30">
        <v>34</v>
      </c>
      <c r="Y749" s="30">
        <f>IF(Q749=1,100-X749,X749)</f>
        <v>66</v>
      </c>
      <c r="Z749" s="31" t="s">
        <v>107</v>
      </c>
      <c r="AA749" s="30" t="b">
        <v>1</v>
      </c>
      <c r="AB749" s="30" t="b">
        <v>1</v>
      </c>
      <c r="AC749" s="25">
        <v>1682619209960</v>
      </c>
      <c r="AD749" s="25">
        <v>1682620164535</v>
      </c>
      <c r="AE749" s="25">
        <v>1682620250734</v>
      </c>
      <c r="AF749" s="25">
        <v>1682620256365</v>
      </c>
      <c r="AG749" s="33"/>
      <c r="AH749" s="33"/>
      <c r="AI749" s="33"/>
    </row>
    <row r="750" spans="1:35" s="2" customFormat="1" ht="20" customHeight="1" x14ac:dyDescent="0.15">
      <c r="A750" s="8">
        <v>6</v>
      </c>
      <c r="B750" s="8">
        <v>5</v>
      </c>
      <c r="C750" s="23" t="s">
        <v>33</v>
      </c>
      <c r="D750" s="8">
        <v>12</v>
      </c>
      <c r="E750" s="10" t="str">
        <f>VLOOKUP(data!F432, avatar_ref!$A$1:$D$31, 4, FALSE)</f>
        <v>Gemma</v>
      </c>
      <c r="F750" s="11" t="s">
        <v>216</v>
      </c>
      <c r="G750" s="11" t="s">
        <v>209</v>
      </c>
      <c r="H750" s="14" t="s">
        <v>214</v>
      </c>
      <c r="I750" s="15" t="str">
        <f>VLOOKUP(data!K432, avatar_ref!$A$1:$D$31, 2, FALSE)</f>
        <v>m</v>
      </c>
      <c r="J750" s="15" t="str">
        <f>VLOOKUP(data!K432, avatar_ref!$A$1:$D$31, 3, FALSE)</f>
        <v>white</v>
      </c>
      <c r="K750" s="14" t="s">
        <v>215</v>
      </c>
      <c r="L750" s="19" t="s">
        <v>76</v>
      </c>
      <c r="M750" s="20" t="str">
        <f>IF(L750="other",VLOOKUP(data!P432, avatar_ref!$A$1:$D$31, 4, FALSE),VLOOKUP(data!F432,avatar_ref!$A$1:$D$31, 4,FALSE))</f>
        <v>Gemma</v>
      </c>
      <c r="N750" s="20" t="str">
        <f>IF(L750="other",VLOOKUP(data!P432, avatar_ref!$A$1:$D$31, 2, FALSE),VLOOKUP(data!F432,avatar_ref!$A$1:$D$31, 2,FALSE))</f>
        <v>f</v>
      </c>
      <c r="O750" s="20" t="str">
        <f>IF(L750="other",VLOOKUP(data!P432, avatar_ref!$A$1:$D$31, 3, FALSE),VLOOKUP(data!F432,avatar_ref!$A$1:$D$31, 3,FALSE))</f>
        <v>black</v>
      </c>
      <c r="P750" s="19" t="s">
        <v>165</v>
      </c>
      <c r="Q750" s="27">
        <v>1</v>
      </c>
      <c r="R750" s="27">
        <v>0</v>
      </c>
      <c r="S750" s="28" t="s">
        <v>85</v>
      </c>
      <c r="T750" s="28" t="s">
        <v>86</v>
      </c>
      <c r="U750" s="28" t="s">
        <v>86</v>
      </c>
      <c r="V750" s="28" t="s">
        <v>85</v>
      </c>
      <c r="W750" s="28" t="s">
        <v>86</v>
      </c>
      <c r="X750" s="30">
        <v>40</v>
      </c>
      <c r="Y750" s="30">
        <f>IF(Q750=1,100-X750,X750)</f>
        <v>60</v>
      </c>
      <c r="Z750" s="31" t="s">
        <v>85</v>
      </c>
      <c r="AA750" s="30" t="b">
        <v>1</v>
      </c>
      <c r="AB750" s="30" t="b">
        <v>0</v>
      </c>
      <c r="AC750" s="25">
        <v>1682619209960</v>
      </c>
      <c r="AD750" s="25">
        <v>1682620164535</v>
      </c>
      <c r="AE750" s="25">
        <v>1682620257282</v>
      </c>
      <c r="AF750" s="25">
        <v>1682620267606</v>
      </c>
      <c r="AG750" s="33"/>
      <c r="AH750" s="33"/>
      <c r="AI750" s="33"/>
    </row>
    <row r="751" spans="1:35" s="2" customFormat="1" ht="20" customHeight="1" x14ac:dyDescent="0.15">
      <c r="A751" s="8">
        <v>6</v>
      </c>
      <c r="B751" s="8">
        <v>5</v>
      </c>
      <c r="C751" s="23" t="s">
        <v>33</v>
      </c>
      <c r="D751" s="8">
        <v>13</v>
      </c>
      <c r="E751" s="10" t="str">
        <f>VLOOKUP(data!F433, avatar_ref!$A$1:$D$31, 4, FALSE)</f>
        <v>Gemma</v>
      </c>
      <c r="F751" s="11" t="s">
        <v>216</v>
      </c>
      <c r="G751" s="11" t="s">
        <v>209</v>
      </c>
      <c r="H751" s="14" t="s">
        <v>214</v>
      </c>
      <c r="I751" s="15" t="str">
        <f>VLOOKUP(data!K433, avatar_ref!$A$1:$D$31, 2, FALSE)</f>
        <v>m</v>
      </c>
      <c r="J751" s="15" t="str">
        <f>VLOOKUP(data!K433, avatar_ref!$A$1:$D$31, 3, FALSE)</f>
        <v>white</v>
      </c>
      <c r="K751" s="14" t="s">
        <v>215</v>
      </c>
      <c r="L751" s="19" t="s">
        <v>76</v>
      </c>
      <c r="M751" s="20" t="str">
        <f>IF(L751="other",VLOOKUP(data!P433, avatar_ref!$A$1:$D$31, 4, FALSE),VLOOKUP(data!F433,avatar_ref!$A$1:$D$31, 4,FALSE))</f>
        <v>Gemma</v>
      </c>
      <c r="N751" s="20" t="str">
        <f>IF(L751="other",VLOOKUP(data!P433, avatar_ref!$A$1:$D$31, 2, FALSE),VLOOKUP(data!F433,avatar_ref!$A$1:$D$31, 2,FALSE))</f>
        <v>f</v>
      </c>
      <c r="O751" s="20" t="str">
        <f>IF(L751="other",VLOOKUP(data!P433, avatar_ref!$A$1:$D$31, 3, FALSE),VLOOKUP(data!F433,avatar_ref!$A$1:$D$31, 3,FALSE))</f>
        <v>black</v>
      </c>
      <c r="P751" s="19" t="s">
        <v>165</v>
      </c>
      <c r="Q751" s="27">
        <v>1</v>
      </c>
      <c r="R751" s="27">
        <v>0</v>
      </c>
      <c r="S751" s="28" t="s">
        <v>87</v>
      </c>
      <c r="T751" s="28" t="s">
        <v>88</v>
      </c>
      <c r="U751" s="28" t="s">
        <v>88</v>
      </c>
      <c r="V751" s="28" t="s">
        <v>87</v>
      </c>
      <c r="W751" s="28" t="s">
        <v>88</v>
      </c>
      <c r="X751" s="30">
        <v>31</v>
      </c>
      <c r="Y751" s="30">
        <f>IF(Q751=1,100-X751,X751)</f>
        <v>69</v>
      </c>
      <c r="Z751" s="31" t="s">
        <v>87</v>
      </c>
      <c r="AA751" s="30" t="b">
        <v>1</v>
      </c>
      <c r="AB751" s="30" t="b">
        <v>0</v>
      </c>
      <c r="AC751" s="25">
        <v>1682619209960</v>
      </c>
      <c r="AD751" s="25">
        <v>1682620164535</v>
      </c>
      <c r="AE751" s="25">
        <v>1682620268275</v>
      </c>
      <c r="AF751" s="25">
        <v>1682620273653</v>
      </c>
      <c r="AG751" s="33"/>
      <c r="AH751" s="33"/>
      <c r="AI751" s="33"/>
    </row>
    <row r="752" spans="1:35" s="2" customFormat="1" ht="20" customHeight="1" x14ac:dyDescent="0.15">
      <c r="A752" s="8">
        <v>6</v>
      </c>
      <c r="B752" s="8">
        <v>5</v>
      </c>
      <c r="C752" s="23" t="s">
        <v>33</v>
      </c>
      <c r="D752" s="8">
        <v>14</v>
      </c>
      <c r="E752" s="10" t="str">
        <f>VLOOKUP(data!F434, avatar_ref!$A$1:$D$31, 4, FALSE)</f>
        <v>Gemma</v>
      </c>
      <c r="F752" s="11" t="s">
        <v>216</v>
      </c>
      <c r="G752" s="11" t="s">
        <v>209</v>
      </c>
      <c r="H752" s="14" t="s">
        <v>214</v>
      </c>
      <c r="I752" s="15" t="str">
        <f>VLOOKUP(data!K434, avatar_ref!$A$1:$D$31, 2, FALSE)</f>
        <v>m</v>
      </c>
      <c r="J752" s="15" t="str">
        <f>VLOOKUP(data!K434, avatar_ref!$A$1:$D$31, 3, FALSE)</f>
        <v>white</v>
      </c>
      <c r="K752" s="14" t="s">
        <v>215</v>
      </c>
      <c r="L752" s="19" t="s">
        <v>76</v>
      </c>
      <c r="M752" s="20" t="str">
        <f>IF(L752="other",VLOOKUP(data!P434, avatar_ref!$A$1:$D$31, 4, FALSE),VLOOKUP(data!F434,avatar_ref!$A$1:$D$31, 4,FALSE))</f>
        <v>Gemma</v>
      </c>
      <c r="N752" s="20" t="str">
        <f>IF(L752="other",VLOOKUP(data!P434, avatar_ref!$A$1:$D$31, 2, FALSE),VLOOKUP(data!F434,avatar_ref!$A$1:$D$31, 2,FALSE))</f>
        <v>f</v>
      </c>
      <c r="O752" s="20" t="str">
        <f>IF(L752="other",VLOOKUP(data!P434, avatar_ref!$A$1:$D$31, 3, FALSE),VLOOKUP(data!F434,avatar_ref!$A$1:$D$31, 3,FALSE))</f>
        <v>black</v>
      </c>
      <c r="P752" s="19" t="s">
        <v>165</v>
      </c>
      <c r="Q752" s="27">
        <v>0</v>
      </c>
      <c r="R752" s="27">
        <v>1</v>
      </c>
      <c r="S752" s="28" t="s">
        <v>103</v>
      </c>
      <c r="T752" s="28" t="s">
        <v>104</v>
      </c>
      <c r="U752" s="28" t="s">
        <v>103</v>
      </c>
      <c r="V752" s="28" t="s">
        <v>104</v>
      </c>
      <c r="W752" s="28" t="s">
        <v>103</v>
      </c>
      <c r="X752" s="30">
        <v>64</v>
      </c>
      <c r="Y752" s="30">
        <f>IF(Q752=1,100-X752,X752)</f>
        <v>64</v>
      </c>
      <c r="Z752" s="31" t="s">
        <v>103</v>
      </c>
      <c r="AA752" s="30" t="b">
        <v>1</v>
      </c>
      <c r="AB752" s="30" t="b">
        <v>1</v>
      </c>
      <c r="AC752" s="25">
        <v>1682619209960</v>
      </c>
      <c r="AD752" s="25">
        <v>1682620164535</v>
      </c>
      <c r="AE752" s="25">
        <v>1682620274271</v>
      </c>
      <c r="AF752" s="25">
        <v>1682620283546</v>
      </c>
      <c r="AG752" s="33"/>
      <c r="AH752" s="33"/>
      <c r="AI752" s="33"/>
    </row>
    <row r="753" spans="1:35" s="2" customFormat="1" ht="20" customHeight="1" x14ac:dyDescent="0.15">
      <c r="A753" s="8">
        <v>6</v>
      </c>
      <c r="B753" s="8">
        <v>5</v>
      </c>
      <c r="C753" s="23" t="s">
        <v>33</v>
      </c>
      <c r="D753" s="8">
        <v>15</v>
      </c>
      <c r="E753" s="10" t="str">
        <f>VLOOKUP(data!F435, avatar_ref!$A$1:$D$31, 4, FALSE)</f>
        <v>Gemma</v>
      </c>
      <c r="F753" s="11" t="s">
        <v>216</v>
      </c>
      <c r="G753" s="11" t="s">
        <v>209</v>
      </c>
      <c r="H753" s="14" t="s">
        <v>214</v>
      </c>
      <c r="I753" s="15" t="str">
        <f>VLOOKUP(data!K435, avatar_ref!$A$1:$D$31, 2, FALSE)</f>
        <v>m</v>
      </c>
      <c r="J753" s="15" t="str">
        <f>VLOOKUP(data!K435, avatar_ref!$A$1:$D$31, 3, FALSE)</f>
        <v>white</v>
      </c>
      <c r="K753" s="14" t="s">
        <v>215</v>
      </c>
      <c r="L753" s="19" t="s">
        <v>76</v>
      </c>
      <c r="M753" s="20" t="str">
        <f>IF(L753="other",VLOOKUP(data!P435, avatar_ref!$A$1:$D$31, 4, FALSE),VLOOKUP(data!F435,avatar_ref!$A$1:$D$31, 4,FALSE))</f>
        <v>Gemma</v>
      </c>
      <c r="N753" s="20" t="str">
        <f>IF(L753="other",VLOOKUP(data!P435, avatar_ref!$A$1:$D$31, 2, FALSE),VLOOKUP(data!F435,avatar_ref!$A$1:$D$31, 2,FALSE))</f>
        <v>f</v>
      </c>
      <c r="O753" s="20" t="str">
        <f>IF(L753="other",VLOOKUP(data!P435, avatar_ref!$A$1:$D$31, 3, FALSE),VLOOKUP(data!F435,avatar_ref!$A$1:$D$31, 3,FALSE))</f>
        <v>black</v>
      </c>
      <c r="P753" s="19" t="s">
        <v>165</v>
      </c>
      <c r="Q753" s="27">
        <v>1</v>
      </c>
      <c r="R753" s="27">
        <v>1</v>
      </c>
      <c r="S753" s="28" t="s">
        <v>99</v>
      </c>
      <c r="T753" s="28" t="s">
        <v>100</v>
      </c>
      <c r="U753" s="28" t="s">
        <v>99</v>
      </c>
      <c r="V753" s="28" t="s">
        <v>99</v>
      </c>
      <c r="W753" s="28" t="s">
        <v>100</v>
      </c>
      <c r="X753" s="30">
        <v>57</v>
      </c>
      <c r="Y753" s="30">
        <f>IF(Q753=1,100-X753,X753)</f>
        <v>43</v>
      </c>
      <c r="Z753" s="31" t="s">
        <v>100</v>
      </c>
      <c r="AA753" s="30" t="b">
        <v>0</v>
      </c>
      <c r="AB753" s="30" t="b">
        <v>0</v>
      </c>
      <c r="AC753" s="25">
        <v>1682619209960</v>
      </c>
      <c r="AD753" s="25">
        <v>1682620164535</v>
      </c>
      <c r="AE753" s="25">
        <v>1682620284297</v>
      </c>
      <c r="AF753" s="25">
        <v>1682620287825</v>
      </c>
      <c r="AG753" s="33"/>
      <c r="AH753" s="33"/>
      <c r="AI753" s="33"/>
    </row>
    <row r="754" spans="1:35" s="2" customFormat="1" ht="20" customHeight="1" x14ac:dyDescent="0.15">
      <c r="A754" s="8">
        <v>6</v>
      </c>
      <c r="B754" s="8">
        <v>5</v>
      </c>
      <c r="C754" s="23" t="s">
        <v>33</v>
      </c>
      <c r="D754" s="8">
        <v>16</v>
      </c>
      <c r="E754" s="10" t="str">
        <f>VLOOKUP(data!F436, avatar_ref!$A$1:$D$31, 4, FALSE)</f>
        <v>Gemma</v>
      </c>
      <c r="F754" s="11" t="s">
        <v>216</v>
      </c>
      <c r="G754" s="11" t="s">
        <v>209</v>
      </c>
      <c r="H754" s="14" t="s">
        <v>214</v>
      </c>
      <c r="I754" s="15" t="str">
        <f>VLOOKUP(data!K436, avatar_ref!$A$1:$D$31, 2, FALSE)</f>
        <v>m</v>
      </c>
      <c r="J754" s="15" t="str">
        <f>VLOOKUP(data!K436, avatar_ref!$A$1:$D$31, 3, FALSE)</f>
        <v>white</v>
      </c>
      <c r="K754" s="14" t="s">
        <v>215</v>
      </c>
      <c r="L754" s="19" t="s">
        <v>76</v>
      </c>
      <c r="M754" s="20" t="str">
        <f>IF(L754="other",VLOOKUP(data!P436, avatar_ref!$A$1:$D$31, 4, FALSE),VLOOKUP(data!F436,avatar_ref!$A$1:$D$31, 4,FALSE))</f>
        <v>Gemma</v>
      </c>
      <c r="N754" s="20" t="str">
        <f>IF(L754="other",VLOOKUP(data!P436, avatar_ref!$A$1:$D$31, 2, FALSE),VLOOKUP(data!F436,avatar_ref!$A$1:$D$31, 2,FALSE))</f>
        <v>f</v>
      </c>
      <c r="O754" s="20" t="str">
        <f>IF(L754="other",VLOOKUP(data!P436, avatar_ref!$A$1:$D$31, 3, FALSE),VLOOKUP(data!F436,avatar_ref!$A$1:$D$31, 3,FALSE))</f>
        <v>black</v>
      </c>
      <c r="P754" s="19" t="s">
        <v>165</v>
      </c>
      <c r="Q754" s="27">
        <v>0</v>
      </c>
      <c r="R754" s="27">
        <v>1</v>
      </c>
      <c r="S754" s="28" t="s">
        <v>109</v>
      </c>
      <c r="T754" s="28" t="s">
        <v>110</v>
      </c>
      <c r="U754" s="28" t="s">
        <v>109</v>
      </c>
      <c r="V754" s="28" t="s">
        <v>110</v>
      </c>
      <c r="W754" s="28" t="s">
        <v>109</v>
      </c>
      <c r="X754" s="30">
        <v>45</v>
      </c>
      <c r="Y754" s="30">
        <f>IF(Q754=1,100-X754,X754)</f>
        <v>45</v>
      </c>
      <c r="Z754" s="31" t="s">
        <v>110</v>
      </c>
      <c r="AA754" s="30" t="b">
        <v>0</v>
      </c>
      <c r="AB754" s="30" t="b">
        <v>0</v>
      </c>
      <c r="AC754" s="25">
        <v>1682619209960</v>
      </c>
      <c r="AD754" s="25">
        <v>1682620164535</v>
      </c>
      <c r="AE754" s="25">
        <v>1682620288477</v>
      </c>
      <c r="AF754" s="25">
        <v>1682620294739</v>
      </c>
      <c r="AG754" s="33"/>
      <c r="AH754" s="33"/>
      <c r="AI754" s="33"/>
    </row>
    <row r="755" spans="1:35" s="2" customFormat="1" ht="20" customHeight="1" x14ac:dyDescent="0.15">
      <c r="A755" s="8">
        <v>6</v>
      </c>
      <c r="B755" s="8">
        <v>5</v>
      </c>
      <c r="C755" s="23" t="s">
        <v>33</v>
      </c>
      <c r="D755" s="8">
        <v>17</v>
      </c>
      <c r="E755" s="10" t="str">
        <f>VLOOKUP(data!F437, avatar_ref!$A$1:$D$31, 4, FALSE)</f>
        <v>Gemma</v>
      </c>
      <c r="F755" s="11" t="s">
        <v>216</v>
      </c>
      <c r="G755" s="11" t="s">
        <v>209</v>
      </c>
      <c r="H755" s="14" t="s">
        <v>214</v>
      </c>
      <c r="I755" s="15" t="str">
        <f>VLOOKUP(data!K437, avatar_ref!$A$1:$D$31, 2, FALSE)</f>
        <v>m</v>
      </c>
      <c r="J755" s="15" t="str">
        <f>VLOOKUP(data!K437, avatar_ref!$A$1:$D$31, 3, FALSE)</f>
        <v>white</v>
      </c>
      <c r="K755" s="14" t="s">
        <v>215</v>
      </c>
      <c r="L755" s="19" t="s">
        <v>76</v>
      </c>
      <c r="M755" s="20" t="str">
        <f>IF(L755="other",VLOOKUP(data!P437, avatar_ref!$A$1:$D$31, 4, FALSE),VLOOKUP(data!F437,avatar_ref!$A$1:$D$31, 4,FALSE))</f>
        <v>Gemma</v>
      </c>
      <c r="N755" s="20" t="str">
        <f>IF(L755="other",VLOOKUP(data!P437, avatar_ref!$A$1:$D$31, 2, FALSE),VLOOKUP(data!F437,avatar_ref!$A$1:$D$31, 2,FALSE))</f>
        <v>f</v>
      </c>
      <c r="O755" s="20" t="str">
        <f>IF(L755="other",VLOOKUP(data!P437, avatar_ref!$A$1:$D$31, 3, FALSE),VLOOKUP(data!F437,avatar_ref!$A$1:$D$31, 3,FALSE))</f>
        <v>black</v>
      </c>
      <c r="P755" s="19" t="s">
        <v>165</v>
      </c>
      <c r="Q755" s="27">
        <v>0</v>
      </c>
      <c r="R755" s="27">
        <v>1</v>
      </c>
      <c r="S755" s="28" t="s">
        <v>111</v>
      </c>
      <c r="T755" s="28" t="s">
        <v>112</v>
      </c>
      <c r="U755" s="28" t="s">
        <v>111</v>
      </c>
      <c r="V755" s="28" t="s">
        <v>112</v>
      </c>
      <c r="W755" s="28" t="s">
        <v>111</v>
      </c>
      <c r="X755" s="30">
        <v>40</v>
      </c>
      <c r="Y755" s="30">
        <f>IF(Q755=1,100-X755,X755)</f>
        <v>40</v>
      </c>
      <c r="Z755" s="31" t="s">
        <v>112</v>
      </c>
      <c r="AA755" s="30" t="b">
        <v>0</v>
      </c>
      <c r="AB755" s="30" t="b">
        <v>0</v>
      </c>
      <c r="AC755" s="25">
        <v>1682619209960</v>
      </c>
      <c r="AD755" s="25">
        <v>1682620164535</v>
      </c>
      <c r="AE755" s="25">
        <v>1682620295440</v>
      </c>
      <c r="AF755" s="25">
        <v>1682620309141</v>
      </c>
      <c r="AG755" s="33"/>
      <c r="AH755" s="33"/>
      <c r="AI755" s="33"/>
    </row>
    <row r="756" spans="1:35" s="2" customFormat="1" ht="20" customHeight="1" x14ac:dyDescent="0.15">
      <c r="A756" s="8">
        <v>6</v>
      </c>
      <c r="B756" s="8">
        <v>5</v>
      </c>
      <c r="C756" s="23" t="s">
        <v>33</v>
      </c>
      <c r="D756" s="8">
        <v>18</v>
      </c>
      <c r="E756" s="10" t="str">
        <f>VLOOKUP(data!F438, avatar_ref!$A$1:$D$31, 4, FALSE)</f>
        <v>Gemma</v>
      </c>
      <c r="F756" s="11" t="s">
        <v>216</v>
      </c>
      <c r="G756" s="11" t="s">
        <v>209</v>
      </c>
      <c r="H756" s="14" t="s">
        <v>214</v>
      </c>
      <c r="I756" s="15" t="str">
        <f>VLOOKUP(data!K438, avatar_ref!$A$1:$D$31, 2, FALSE)</f>
        <v>m</v>
      </c>
      <c r="J756" s="15" t="str">
        <f>VLOOKUP(data!K438, avatar_ref!$A$1:$D$31, 3, FALSE)</f>
        <v>white</v>
      </c>
      <c r="K756" s="14" t="s">
        <v>215</v>
      </c>
      <c r="L756" s="19" t="s">
        <v>76</v>
      </c>
      <c r="M756" s="20" t="str">
        <f>IF(L756="other",VLOOKUP(data!P438, avatar_ref!$A$1:$D$31, 4, FALSE),VLOOKUP(data!F438,avatar_ref!$A$1:$D$31, 4,FALSE))</f>
        <v>Gemma</v>
      </c>
      <c r="N756" s="20" t="str">
        <f>IF(L756="other",VLOOKUP(data!P438, avatar_ref!$A$1:$D$31, 2, FALSE),VLOOKUP(data!F438,avatar_ref!$A$1:$D$31, 2,FALSE))</f>
        <v>f</v>
      </c>
      <c r="O756" s="20" t="str">
        <f>IF(L756="other",VLOOKUP(data!P438, avatar_ref!$A$1:$D$31, 3, FALSE),VLOOKUP(data!F438,avatar_ref!$A$1:$D$31, 3,FALSE))</f>
        <v>black</v>
      </c>
      <c r="P756" s="19" t="s">
        <v>165</v>
      </c>
      <c r="Q756" s="27">
        <v>0</v>
      </c>
      <c r="R756" s="27">
        <v>1</v>
      </c>
      <c r="S756" s="28" t="s">
        <v>83</v>
      </c>
      <c r="T756" s="28" t="s">
        <v>84</v>
      </c>
      <c r="U756" s="28" t="s">
        <v>83</v>
      </c>
      <c r="V756" s="28" t="s">
        <v>84</v>
      </c>
      <c r="W756" s="28" t="s">
        <v>83</v>
      </c>
      <c r="X756" s="30">
        <v>39</v>
      </c>
      <c r="Y756" s="30">
        <f>IF(Q756=1,100-X756,X756)</f>
        <v>39</v>
      </c>
      <c r="Z756" s="31" t="s">
        <v>84</v>
      </c>
      <c r="AA756" s="30" t="b">
        <v>0</v>
      </c>
      <c r="AB756" s="30" t="b">
        <v>0</v>
      </c>
      <c r="AC756" s="25">
        <v>1682619209960</v>
      </c>
      <c r="AD756" s="25">
        <v>1682620164535</v>
      </c>
      <c r="AE756" s="25">
        <v>1682620310096</v>
      </c>
      <c r="AF756" s="25">
        <v>1682620316924</v>
      </c>
      <c r="AG756" s="33"/>
      <c r="AH756" s="33"/>
      <c r="AI756" s="33"/>
    </row>
    <row r="757" spans="1:35" s="2" customFormat="1" ht="20" customHeight="1" x14ac:dyDescent="0.15">
      <c r="A757" s="8">
        <v>6</v>
      </c>
      <c r="B757" s="8">
        <v>5</v>
      </c>
      <c r="C757" s="23" t="s">
        <v>33</v>
      </c>
      <c r="D757" s="8">
        <v>19</v>
      </c>
      <c r="E757" s="10" t="str">
        <f>VLOOKUP(data!F439, avatar_ref!$A$1:$D$31, 4, FALSE)</f>
        <v>Gemma</v>
      </c>
      <c r="F757" s="11" t="s">
        <v>216</v>
      </c>
      <c r="G757" s="11" t="s">
        <v>209</v>
      </c>
      <c r="H757" s="14" t="s">
        <v>214</v>
      </c>
      <c r="I757" s="15" t="str">
        <f>VLOOKUP(data!K439, avatar_ref!$A$1:$D$31, 2, FALSE)</f>
        <v>m</v>
      </c>
      <c r="J757" s="15" t="str">
        <f>VLOOKUP(data!K439, avatar_ref!$A$1:$D$31, 3, FALSE)</f>
        <v>white</v>
      </c>
      <c r="K757" s="14" t="s">
        <v>215</v>
      </c>
      <c r="L757" s="19" t="s">
        <v>76</v>
      </c>
      <c r="M757" s="20" t="str">
        <f>IF(L757="other",VLOOKUP(data!P439, avatar_ref!$A$1:$D$31, 4, FALSE),VLOOKUP(data!F439,avatar_ref!$A$1:$D$31, 4,FALSE))</f>
        <v>Gemma</v>
      </c>
      <c r="N757" s="20" t="str">
        <f>IF(L757="other",VLOOKUP(data!P439, avatar_ref!$A$1:$D$31, 2, FALSE),VLOOKUP(data!F439,avatar_ref!$A$1:$D$31, 2,FALSE))</f>
        <v>f</v>
      </c>
      <c r="O757" s="20" t="str">
        <f>IF(L757="other",VLOOKUP(data!P439, avatar_ref!$A$1:$D$31, 3, FALSE),VLOOKUP(data!F439,avatar_ref!$A$1:$D$31, 3,FALSE))</f>
        <v>black</v>
      </c>
      <c r="P757" s="19" t="s">
        <v>165</v>
      </c>
      <c r="Q757" s="27">
        <v>1</v>
      </c>
      <c r="R757" s="27">
        <v>1</v>
      </c>
      <c r="S757" s="28" t="s">
        <v>101</v>
      </c>
      <c r="T757" s="28" t="s">
        <v>102</v>
      </c>
      <c r="U757" s="28" t="s">
        <v>101</v>
      </c>
      <c r="V757" s="28" t="s">
        <v>101</v>
      </c>
      <c r="W757" s="28" t="s">
        <v>102</v>
      </c>
      <c r="X757" s="30">
        <v>38</v>
      </c>
      <c r="Y757" s="30">
        <f>IF(Q757=1,100-X757,X757)</f>
        <v>62</v>
      </c>
      <c r="Z757" s="31" t="s">
        <v>101</v>
      </c>
      <c r="AA757" s="30" t="b">
        <v>1</v>
      </c>
      <c r="AB757" s="30" t="b">
        <v>1</v>
      </c>
      <c r="AC757" s="25">
        <v>1682619209960</v>
      </c>
      <c r="AD757" s="25">
        <v>1682620164535</v>
      </c>
      <c r="AE757" s="25">
        <v>1682620318045</v>
      </c>
      <c r="AF757" s="25">
        <v>1682620322053</v>
      </c>
      <c r="AG757" s="33">
        <v>44</v>
      </c>
      <c r="AH757" s="33">
        <v>1682620322953</v>
      </c>
      <c r="AI757" s="33">
        <v>1682620328730</v>
      </c>
    </row>
    <row r="758" spans="1:35" s="2" customFormat="1" ht="20" customHeight="1" x14ac:dyDescent="0.15">
      <c r="A758" s="8">
        <v>6</v>
      </c>
      <c r="B758" s="8">
        <v>6</v>
      </c>
      <c r="C758" s="23" t="s">
        <v>77</v>
      </c>
      <c r="D758" s="8">
        <v>0</v>
      </c>
      <c r="E758" s="10" t="str">
        <f>VLOOKUP(data!F440, avatar_ref!$A$1:$D$31, 4, FALSE)</f>
        <v>Gemma</v>
      </c>
      <c r="F758" s="11" t="s">
        <v>216</v>
      </c>
      <c r="G758" s="11" t="s">
        <v>209</v>
      </c>
      <c r="H758" s="14" t="s">
        <v>221</v>
      </c>
      <c r="I758" s="15" t="str">
        <f>VLOOKUP(data!K440, avatar_ref!$A$1:$D$31, 2, FALSE)</f>
        <v>f</v>
      </c>
      <c r="J758" s="15" t="str">
        <f>VLOOKUP(data!K440, avatar_ref!$A$1:$D$31, 3, FALSE)</f>
        <v>white</v>
      </c>
      <c r="K758" s="14" t="s">
        <v>222</v>
      </c>
      <c r="L758" s="19" t="s">
        <v>76</v>
      </c>
      <c r="M758" s="20" t="str">
        <f>IF(L758="other",VLOOKUP(data!P440, avatar_ref!$A$1:$D$31, 4, FALSE),VLOOKUP(data!F440,avatar_ref!$A$1:$D$31, 4,FALSE))</f>
        <v>Gemma</v>
      </c>
      <c r="N758" s="20" t="str">
        <f>IF(L758="other",VLOOKUP(data!P440, avatar_ref!$A$1:$D$31, 2, FALSE),VLOOKUP(data!F440,avatar_ref!$A$1:$D$31, 2,FALSE))</f>
        <v>f</v>
      </c>
      <c r="O758" s="20" t="str">
        <f>IF(L758="other",VLOOKUP(data!P440, avatar_ref!$A$1:$D$31, 3, FALSE),VLOOKUP(data!F440,avatar_ref!$A$1:$D$31, 3,FALSE))</f>
        <v>black</v>
      </c>
      <c r="P758" s="19" t="s">
        <v>165</v>
      </c>
      <c r="Q758" s="27">
        <v>1</v>
      </c>
      <c r="R758" s="27">
        <v>1</v>
      </c>
      <c r="S758" s="28" t="s">
        <v>132</v>
      </c>
      <c r="T758" s="28" t="s">
        <v>133</v>
      </c>
      <c r="U758" s="28" t="s">
        <v>132</v>
      </c>
      <c r="V758" s="28" t="s">
        <v>132</v>
      </c>
      <c r="W758" s="28" t="s">
        <v>133</v>
      </c>
      <c r="X758" s="30">
        <v>36</v>
      </c>
      <c r="Y758" s="30">
        <f>IF(Q758=1,100-X758,X758)</f>
        <v>64</v>
      </c>
      <c r="Z758" s="31" t="s">
        <v>132</v>
      </c>
      <c r="AA758" s="30" t="b">
        <v>1</v>
      </c>
      <c r="AB758" s="30" t="b">
        <v>1</v>
      </c>
      <c r="AC758" s="25">
        <v>1682619209960</v>
      </c>
      <c r="AD758" s="25">
        <v>1682620328731</v>
      </c>
      <c r="AE758" s="25">
        <v>1682620333525</v>
      </c>
      <c r="AF758" s="25">
        <v>1682620351584</v>
      </c>
      <c r="AG758" s="33"/>
      <c r="AH758" s="33"/>
      <c r="AI758" s="33"/>
    </row>
    <row r="759" spans="1:35" s="2" customFormat="1" ht="20" customHeight="1" x14ac:dyDescent="0.15">
      <c r="A759" s="8">
        <v>6</v>
      </c>
      <c r="B759" s="8">
        <v>6</v>
      </c>
      <c r="C759" s="23" t="s">
        <v>77</v>
      </c>
      <c r="D759" s="8">
        <v>1</v>
      </c>
      <c r="E759" s="10" t="str">
        <f>VLOOKUP(data!F441, avatar_ref!$A$1:$D$31, 4, FALSE)</f>
        <v>Gemma</v>
      </c>
      <c r="F759" s="11" t="s">
        <v>216</v>
      </c>
      <c r="G759" s="11" t="s">
        <v>209</v>
      </c>
      <c r="H759" s="14" t="s">
        <v>221</v>
      </c>
      <c r="I759" s="15" t="str">
        <f>VLOOKUP(data!K441, avatar_ref!$A$1:$D$31, 2, FALSE)</f>
        <v>f</v>
      </c>
      <c r="J759" s="15" t="str">
        <f>VLOOKUP(data!K441, avatar_ref!$A$1:$D$31, 3, FALSE)</f>
        <v>white</v>
      </c>
      <c r="K759" s="14" t="s">
        <v>222</v>
      </c>
      <c r="L759" s="19" t="s">
        <v>76</v>
      </c>
      <c r="M759" s="20" t="str">
        <f>IF(L759="other",VLOOKUP(data!P441, avatar_ref!$A$1:$D$31, 4, FALSE),VLOOKUP(data!F441,avatar_ref!$A$1:$D$31, 4,FALSE))</f>
        <v>Gemma</v>
      </c>
      <c r="N759" s="20" t="str">
        <f>IF(L759="other",VLOOKUP(data!P441, avatar_ref!$A$1:$D$31, 2, FALSE),VLOOKUP(data!F441,avatar_ref!$A$1:$D$31, 2,FALSE))</f>
        <v>f</v>
      </c>
      <c r="O759" s="20" t="str">
        <f>IF(L759="other",VLOOKUP(data!P441, avatar_ref!$A$1:$D$31, 3, FALSE),VLOOKUP(data!F441,avatar_ref!$A$1:$D$31, 3,FALSE))</f>
        <v>black</v>
      </c>
      <c r="P759" s="19" t="s">
        <v>165</v>
      </c>
      <c r="Q759" s="27">
        <v>1</v>
      </c>
      <c r="R759" s="27">
        <v>1</v>
      </c>
      <c r="S759" s="28" t="s">
        <v>148</v>
      </c>
      <c r="T759" s="28" t="s">
        <v>149</v>
      </c>
      <c r="U759" s="28" t="s">
        <v>148</v>
      </c>
      <c r="V759" s="28" t="s">
        <v>148</v>
      </c>
      <c r="W759" s="28" t="s">
        <v>149</v>
      </c>
      <c r="X759" s="30">
        <v>61</v>
      </c>
      <c r="Y759" s="30">
        <f>IF(Q759=1,100-X759,X759)</f>
        <v>39</v>
      </c>
      <c r="Z759" s="31" t="s">
        <v>149</v>
      </c>
      <c r="AA759" s="30" t="b">
        <v>0</v>
      </c>
      <c r="AB759" s="30" t="b">
        <v>0</v>
      </c>
      <c r="AC759" s="25">
        <v>1682619209960</v>
      </c>
      <c r="AD759" s="25">
        <v>1682620328731</v>
      </c>
      <c r="AE759" s="25">
        <v>1682620352301</v>
      </c>
      <c r="AF759" s="25">
        <v>1682620362942</v>
      </c>
      <c r="AG759" s="33"/>
      <c r="AH759" s="33"/>
      <c r="AI759" s="33"/>
    </row>
    <row r="760" spans="1:35" s="2" customFormat="1" ht="20" customHeight="1" x14ac:dyDescent="0.15">
      <c r="A760" s="8">
        <v>6</v>
      </c>
      <c r="B760" s="8">
        <v>6</v>
      </c>
      <c r="C760" s="23" t="s">
        <v>77</v>
      </c>
      <c r="D760" s="8">
        <v>2</v>
      </c>
      <c r="E760" s="10" t="str">
        <f>VLOOKUP(data!F442, avatar_ref!$A$1:$D$31, 4, FALSE)</f>
        <v>Gemma</v>
      </c>
      <c r="F760" s="11" t="s">
        <v>216</v>
      </c>
      <c r="G760" s="11" t="s">
        <v>209</v>
      </c>
      <c r="H760" s="14" t="s">
        <v>221</v>
      </c>
      <c r="I760" s="15" t="str">
        <f>VLOOKUP(data!K442, avatar_ref!$A$1:$D$31, 2, FALSE)</f>
        <v>f</v>
      </c>
      <c r="J760" s="15" t="str">
        <f>VLOOKUP(data!K442, avatar_ref!$A$1:$D$31, 3, FALSE)</f>
        <v>white</v>
      </c>
      <c r="K760" s="14" t="s">
        <v>222</v>
      </c>
      <c r="L760" s="19" t="s">
        <v>76</v>
      </c>
      <c r="M760" s="20" t="str">
        <f>IF(L760="other",VLOOKUP(data!P442, avatar_ref!$A$1:$D$31, 4, FALSE),VLOOKUP(data!F442,avatar_ref!$A$1:$D$31, 4,FALSE))</f>
        <v>Gemma</v>
      </c>
      <c r="N760" s="20" t="str">
        <f>IF(L760="other",VLOOKUP(data!P442, avatar_ref!$A$1:$D$31, 2, FALSE),VLOOKUP(data!F442,avatar_ref!$A$1:$D$31, 2,FALSE))</f>
        <v>f</v>
      </c>
      <c r="O760" s="20" t="str">
        <f>IF(L760="other",VLOOKUP(data!P442, avatar_ref!$A$1:$D$31, 3, FALSE),VLOOKUP(data!F442,avatar_ref!$A$1:$D$31, 3,FALSE))</f>
        <v>black</v>
      </c>
      <c r="P760" s="19" t="s">
        <v>165</v>
      </c>
      <c r="Q760" s="27">
        <v>1</v>
      </c>
      <c r="R760" s="27">
        <v>0</v>
      </c>
      <c r="S760" s="28" t="s">
        <v>136</v>
      </c>
      <c r="T760" s="28" t="s">
        <v>137</v>
      </c>
      <c r="U760" s="28" t="s">
        <v>137</v>
      </c>
      <c r="V760" s="28" t="s">
        <v>136</v>
      </c>
      <c r="W760" s="28" t="s">
        <v>137</v>
      </c>
      <c r="X760" s="30">
        <v>62</v>
      </c>
      <c r="Y760" s="30">
        <f>IF(Q760=1,100-X760,X760)</f>
        <v>38</v>
      </c>
      <c r="Z760" s="31" t="s">
        <v>137</v>
      </c>
      <c r="AA760" s="30" t="b">
        <v>0</v>
      </c>
      <c r="AB760" s="30" t="b">
        <v>1</v>
      </c>
      <c r="AC760" s="25">
        <v>1682619209960</v>
      </c>
      <c r="AD760" s="25">
        <v>1682620328731</v>
      </c>
      <c r="AE760" s="25">
        <v>1682620363610</v>
      </c>
      <c r="AF760" s="25">
        <v>1682620366958</v>
      </c>
      <c r="AG760" s="33"/>
      <c r="AH760" s="33"/>
      <c r="AI760" s="33"/>
    </row>
    <row r="761" spans="1:35" s="2" customFormat="1" ht="20" customHeight="1" x14ac:dyDescent="0.15">
      <c r="A761" s="8">
        <v>6</v>
      </c>
      <c r="B761" s="8">
        <v>6</v>
      </c>
      <c r="C761" s="23" t="s">
        <v>77</v>
      </c>
      <c r="D761" s="8">
        <v>3</v>
      </c>
      <c r="E761" s="10" t="str">
        <f>VLOOKUP(data!F443, avatar_ref!$A$1:$D$31, 4, FALSE)</f>
        <v>Gemma</v>
      </c>
      <c r="F761" s="11" t="s">
        <v>216</v>
      </c>
      <c r="G761" s="11" t="s">
        <v>209</v>
      </c>
      <c r="H761" s="14" t="s">
        <v>221</v>
      </c>
      <c r="I761" s="15" t="str">
        <f>VLOOKUP(data!K443, avatar_ref!$A$1:$D$31, 2, FALSE)</f>
        <v>f</v>
      </c>
      <c r="J761" s="15" t="str">
        <f>VLOOKUP(data!K443, avatar_ref!$A$1:$D$31, 3, FALSE)</f>
        <v>white</v>
      </c>
      <c r="K761" s="14" t="s">
        <v>222</v>
      </c>
      <c r="L761" s="19" t="s">
        <v>76</v>
      </c>
      <c r="M761" s="20" t="str">
        <f>IF(L761="other",VLOOKUP(data!P443, avatar_ref!$A$1:$D$31, 4, FALSE),VLOOKUP(data!F443,avatar_ref!$A$1:$D$31, 4,FALSE))</f>
        <v>Gemma</v>
      </c>
      <c r="N761" s="20" t="str">
        <f>IF(L761="other",VLOOKUP(data!P443, avatar_ref!$A$1:$D$31, 2, FALSE),VLOOKUP(data!F443,avatar_ref!$A$1:$D$31, 2,FALSE))</f>
        <v>f</v>
      </c>
      <c r="O761" s="20" t="str">
        <f>IF(L761="other",VLOOKUP(data!P443, avatar_ref!$A$1:$D$31, 3, FALSE),VLOOKUP(data!F443,avatar_ref!$A$1:$D$31, 3,FALSE))</f>
        <v>black</v>
      </c>
      <c r="P761" s="19" t="s">
        <v>165</v>
      </c>
      <c r="Q761" s="27">
        <v>0</v>
      </c>
      <c r="R761" s="27">
        <v>1</v>
      </c>
      <c r="S761" s="28" t="s">
        <v>144</v>
      </c>
      <c r="T761" s="28" t="s">
        <v>145</v>
      </c>
      <c r="U761" s="28" t="s">
        <v>144</v>
      </c>
      <c r="V761" s="28" t="s">
        <v>145</v>
      </c>
      <c r="W761" s="28" t="s">
        <v>144</v>
      </c>
      <c r="X761" s="30">
        <v>66</v>
      </c>
      <c r="Y761" s="30">
        <f>IF(Q761=1,100-X761,X761)</f>
        <v>66</v>
      </c>
      <c r="Z761" s="31" t="s">
        <v>144</v>
      </c>
      <c r="AA761" s="30" t="b">
        <v>1</v>
      </c>
      <c r="AB761" s="30" t="b">
        <v>1</v>
      </c>
      <c r="AC761" s="25">
        <v>1682619209960</v>
      </c>
      <c r="AD761" s="25">
        <v>1682620328731</v>
      </c>
      <c r="AE761" s="25">
        <v>1682620367590</v>
      </c>
      <c r="AF761" s="25">
        <v>1682620371122</v>
      </c>
      <c r="AG761" s="33"/>
      <c r="AH761" s="33"/>
      <c r="AI761" s="33"/>
    </row>
    <row r="762" spans="1:35" s="2" customFormat="1" ht="20" customHeight="1" x14ac:dyDescent="0.15">
      <c r="A762" s="8">
        <v>6</v>
      </c>
      <c r="B762" s="8">
        <v>6</v>
      </c>
      <c r="C762" s="23" t="s">
        <v>77</v>
      </c>
      <c r="D762" s="8">
        <v>4</v>
      </c>
      <c r="E762" s="10" t="str">
        <f>VLOOKUP(data!F444, avatar_ref!$A$1:$D$31, 4, FALSE)</f>
        <v>Gemma</v>
      </c>
      <c r="F762" s="11" t="s">
        <v>216</v>
      </c>
      <c r="G762" s="11" t="s">
        <v>209</v>
      </c>
      <c r="H762" s="14" t="s">
        <v>221</v>
      </c>
      <c r="I762" s="15" t="str">
        <f>VLOOKUP(data!K444, avatar_ref!$A$1:$D$31, 2, FALSE)</f>
        <v>f</v>
      </c>
      <c r="J762" s="15" t="str">
        <f>VLOOKUP(data!K444, avatar_ref!$A$1:$D$31, 3, FALSE)</f>
        <v>white</v>
      </c>
      <c r="K762" s="14" t="s">
        <v>222</v>
      </c>
      <c r="L762" s="19" t="s">
        <v>76</v>
      </c>
      <c r="M762" s="20" t="str">
        <f>IF(L762="other",VLOOKUP(data!P444, avatar_ref!$A$1:$D$31, 4, FALSE),VLOOKUP(data!F444,avatar_ref!$A$1:$D$31, 4,FALSE))</f>
        <v>Gemma</v>
      </c>
      <c r="N762" s="20" t="str">
        <f>IF(L762="other",VLOOKUP(data!P444, avatar_ref!$A$1:$D$31, 2, FALSE),VLOOKUP(data!F444,avatar_ref!$A$1:$D$31, 2,FALSE))</f>
        <v>f</v>
      </c>
      <c r="O762" s="20" t="str">
        <f>IF(L762="other",VLOOKUP(data!P444, avatar_ref!$A$1:$D$31, 3, FALSE),VLOOKUP(data!F444,avatar_ref!$A$1:$D$31, 3,FALSE))</f>
        <v>black</v>
      </c>
      <c r="P762" s="19" t="s">
        <v>165</v>
      </c>
      <c r="Q762" s="27">
        <v>1</v>
      </c>
      <c r="R762" s="27">
        <v>1</v>
      </c>
      <c r="S762" s="28" t="s">
        <v>142</v>
      </c>
      <c r="T762" s="28" t="s">
        <v>143</v>
      </c>
      <c r="U762" s="28" t="s">
        <v>142</v>
      </c>
      <c r="V762" s="28" t="s">
        <v>142</v>
      </c>
      <c r="W762" s="28" t="s">
        <v>143</v>
      </c>
      <c r="X762" s="30">
        <v>30</v>
      </c>
      <c r="Y762" s="30">
        <f>IF(Q762=1,100-X762,X762)</f>
        <v>70</v>
      </c>
      <c r="Z762" s="31" t="s">
        <v>142</v>
      </c>
      <c r="AA762" s="30" t="b">
        <v>1</v>
      </c>
      <c r="AB762" s="30" t="b">
        <v>1</v>
      </c>
      <c r="AC762" s="25">
        <v>1682619209960</v>
      </c>
      <c r="AD762" s="25">
        <v>1682620328731</v>
      </c>
      <c r="AE762" s="25">
        <v>1682620371688</v>
      </c>
      <c r="AF762" s="25">
        <v>1682620378962</v>
      </c>
      <c r="AG762" s="33"/>
      <c r="AH762" s="33"/>
      <c r="AI762" s="33"/>
    </row>
    <row r="763" spans="1:35" s="2" customFormat="1" ht="20" customHeight="1" x14ac:dyDescent="0.15">
      <c r="A763" s="8">
        <v>6</v>
      </c>
      <c r="B763" s="8">
        <v>6</v>
      </c>
      <c r="C763" s="23" t="s">
        <v>77</v>
      </c>
      <c r="D763" s="8">
        <v>5</v>
      </c>
      <c r="E763" s="10" t="str">
        <f>VLOOKUP(data!F445, avatar_ref!$A$1:$D$31, 4, FALSE)</f>
        <v>Gemma</v>
      </c>
      <c r="F763" s="11" t="s">
        <v>216</v>
      </c>
      <c r="G763" s="11" t="s">
        <v>209</v>
      </c>
      <c r="H763" s="14" t="s">
        <v>221</v>
      </c>
      <c r="I763" s="15" t="str">
        <f>VLOOKUP(data!K445, avatar_ref!$A$1:$D$31, 2, FALSE)</f>
        <v>f</v>
      </c>
      <c r="J763" s="15" t="str">
        <f>VLOOKUP(data!K445, avatar_ref!$A$1:$D$31, 3, FALSE)</f>
        <v>white</v>
      </c>
      <c r="K763" s="14" t="s">
        <v>222</v>
      </c>
      <c r="L763" s="19" t="s">
        <v>76</v>
      </c>
      <c r="M763" s="20" t="str">
        <f>IF(L763="other",VLOOKUP(data!P445, avatar_ref!$A$1:$D$31, 4, FALSE),VLOOKUP(data!F445,avatar_ref!$A$1:$D$31, 4,FALSE))</f>
        <v>Gemma</v>
      </c>
      <c r="N763" s="20" t="str">
        <f>IF(L763="other",VLOOKUP(data!P445, avatar_ref!$A$1:$D$31, 2, FALSE),VLOOKUP(data!F445,avatar_ref!$A$1:$D$31, 2,FALSE))</f>
        <v>f</v>
      </c>
      <c r="O763" s="20" t="str">
        <f>IF(L763="other",VLOOKUP(data!P445, avatar_ref!$A$1:$D$31, 3, FALSE),VLOOKUP(data!F445,avatar_ref!$A$1:$D$31, 3,FALSE))</f>
        <v>black</v>
      </c>
      <c r="P763" s="19" t="s">
        <v>165</v>
      </c>
      <c r="Q763" s="27">
        <v>1</v>
      </c>
      <c r="R763" s="27">
        <v>0</v>
      </c>
      <c r="S763" s="28" t="s">
        <v>134</v>
      </c>
      <c r="T763" s="28" t="s">
        <v>135</v>
      </c>
      <c r="U763" s="28" t="s">
        <v>135</v>
      </c>
      <c r="V763" s="28" t="s">
        <v>134</v>
      </c>
      <c r="W763" s="28" t="s">
        <v>135</v>
      </c>
      <c r="X763" s="30">
        <v>30</v>
      </c>
      <c r="Y763" s="30">
        <f>IF(Q763=1,100-X763,X763)</f>
        <v>70</v>
      </c>
      <c r="Z763" s="31" t="s">
        <v>134</v>
      </c>
      <c r="AA763" s="30" t="b">
        <v>1</v>
      </c>
      <c r="AB763" s="30" t="b">
        <v>0</v>
      </c>
      <c r="AC763" s="25">
        <v>1682619209960</v>
      </c>
      <c r="AD763" s="25">
        <v>1682620328731</v>
      </c>
      <c r="AE763" s="25">
        <v>1682620379647</v>
      </c>
      <c r="AF763" s="25">
        <v>1682620388238</v>
      </c>
      <c r="AG763" s="33"/>
      <c r="AH763" s="33"/>
      <c r="AI763" s="33"/>
    </row>
    <row r="764" spans="1:35" s="2" customFormat="1" ht="20" customHeight="1" x14ac:dyDescent="0.15">
      <c r="A764" s="8">
        <v>6</v>
      </c>
      <c r="B764" s="8">
        <v>6</v>
      </c>
      <c r="C764" s="23" t="s">
        <v>77</v>
      </c>
      <c r="D764" s="8">
        <v>6</v>
      </c>
      <c r="E764" s="10" t="str">
        <f>VLOOKUP(data!F446, avatar_ref!$A$1:$D$31, 4, FALSE)</f>
        <v>Gemma</v>
      </c>
      <c r="F764" s="11" t="s">
        <v>216</v>
      </c>
      <c r="G764" s="11" t="s">
        <v>209</v>
      </c>
      <c r="H764" s="14" t="s">
        <v>221</v>
      </c>
      <c r="I764" s="15" t="str">
        <f>VLOOKUP(data!K446, avatar_ref!$A$1:$D$31, 2, FALSE)</f>
        <v>f</v>
      </c>
      <c r="J764" s="15" t="str">
        <f>VLOOKUP(data!K446, avatar_ref!$A$1:$D$31, 3, FALSE)</f>
        <v>white</v>
      </c>
      <c r="K764" s="14" t="s">
        <v>222</v>
      </c>
      <c r="L764" s="19" t="s">
        <v>76</v>
      </c>
      <c r="M764" s="20" t="str">
        <f>IF(L764="other",VLOOKUP(data!P446, avatar_ref!$A$1:$D$31, 4, FALSE),VLOOKUP(data!F446,avatar_ref!$A$1:$D$31, 4,FALSE))</f>
        <v>Gemma</v>
      </c>
      <c r="N764" s="20" t="str">
        <f>IF(L764="other",VLOOKUP(data!P446, avatar_ref!$A$1:$D$31, 2, FALSE),VLOOKUP(data!F446,avatar_ref!$A$1:$D$31, 2,FALSE))</f>
        <v>f</v>
      </c>
      <c r="O764" s="20" t="str">
        <f>IF(L764="other",VLOOKUP(data!P446, avatar_ref!$A$1:$D$31, 3, FALSE),VLOOKUP(data!F446,avatar_ref!$A$1:$D$31, 3,FALSE))</f>
        <v>black</v>
      </c>
      <c r="P764" s="19" t="s">
        <v>165</v>
      </c>
      <c r="Q764" s="27">
        <v>0</v>
      </c>
      <c r="R764" s="27">
        <v>1</v>
      </c>
      <c r="S764" s="28" t="s">
        <v>124</v>
      </c>
      <c r="T764" s="28" t="s">
        <v>125</v>
      </c>
      <c r="U764" s="28" t="s">
        <v>124</v>
      </c>
      <c r="V764" s="28" t="s">
        <v>125</v>
      </c>
      <c r="W764" s="28" t="s">
        <v>124</v>
      </c>
      <c r="X764" s="30">
        <v>59</v>
      </c>
      <c r="Y764" s="30">
        <f>IF(Q764=1,100-X764,X764)</f>
        <v>59</v>
      </c>
      <c r="Z764" s="31" t="s">
        <v>124</v>
      </c>
      <c r="AA764" s="30" t="b">
        <v>1</v>
      </c>
      <c r="AB764" s="30" t="b">
        <v>1</v>
      </c>
      <c r="AC764" s="25">
        <v>1682619209960</v>
      </c>
      <c r="AD764" s="25">
        <v>1682620328731</v>
      </c>
      <c r="AE764" s="25">
        <v>1682620388840</v>
      </c>
      <c r="AF764" s="25">
        <v>1682620392570</v>
      </c>
      <c r="AG764" s="33"/>
      <c r="AH764" s="33"/>
      <c r="AI764" s="33"/>
    </row>
    <row r="765" spans="1:35" s="2" customFormat="1" ht="20" customHeight="1" x14ac:dyDescent="0.15">
      <c r="A765" s="8">
        <v>6</v>
      </c>
      <c r="B765" s="8">
        <v>6</v>
      </c>
      <c r="C765" s="23" t="s">
        <v>77</v>
      </c>
      <c r="D765" s="8">
        <v>7</v>
      </c>
      <c r="E765" s="10" t="str">
        <f>VLOOKUP(data!F447, avatar_ref!$A$1:$D$31, 4, FALSE)</f>
        <v>Gemma</v>
      </c>
      <c r="F765" s="11" t="s">
        <v>216</v>
      </c>
      <c r="G765" s="11" t="s">
        <v>209</v>
      </c>
      <c r="H765" s="14" t="s">
        <v>221</v>
      </c>
      <c r="I765" s="15" t="str">
        <f>VLOOKUP(data!K447, avatar_ref!$A$1:$D$31, 2, FALSE)</f>
        <v>f</v>
      </c>
      <c r="J765" s="15" t="str">
        <f>VLOOKUP(data!K447, avatar_ref!$A$1:$D$31, 3, FALSE)</f>
        <v>white</v>
      </c>
      <c r="K765" s="14" t="s">
        <v>222</v>
      </c>
      <c r="L765" s="19" t="s">
        <v>76</v>
      </c>
      <c r="M765" s="20" t="str">
        <f>IF(L765="other",VLOOKUP(data!P447, avatar_ref!$A$1:$D$31, 4, FALSE),VLOOKUP(data!F447,avatar_ref!$A$1:$D$31, 4,FALSE))</f>
        <v>Gemma</v>
      </c>
      <c r="N765" s="20" t="str">
        <f>IF(L765="other",VLOOKUP(data!P447, avatar_ref!$A$1:$D$31, 2, FALSE),VLOOKUP(data!F447,avatar_ref!$A$1:$D$31, 2,FALSE))</f>
        <v>f</v>
      </c>
      <c r="O765" s="20" t="str">
        <f>IF(L765="other",VLOOKUP(data!P447, avatar_ref!$A$1:$D$31, 3, FALSE),VLOOKUP(data!F447,avatar_ref!$A$1:$D$31, 3,FALSE))</f>
        <v>black</v>
      </c>
      <c r="P765" s="19" t="s">
        <v>165</v>
      </c>
      <c r="Q765" s="27">
        <v>1</v>
      </c>
      <c r="R765" s="27">
        <v>1</v>
      </c>
      <c r="S765" s="28" t="s">
        <v>138</v>
      </c>
      <c r="T765" s="28" t="s">
        <v>139</v>
      </c>
      <c r="U765" s="28" t="s">
        <v>138</v>
      </c>
      <c r="V765" s="28" t="s">
        <v>138</v>
      </c>
      <c r="W765" s="28" t="s">
        <v>139</v>
      </c>
      <c r="X765" s="30">
        <v>32</v>
      </c>
      <c r="Y765" s="30">
        <f>IF(Q765=1,100-X765,X765)</f>
        <v>68</v>
      </c>
      <c r="Z765" s="31" t="s">
        <v>138</v>
      </c>
      <c r="AA765" s="30" t="b">
        <v>1</v>
      </c>
      <c r="AB765" s="30" t="b">
        <v>1</v>
      </c>
      <c r="AC765" s="25">
        <v>1682619209960</v>
      </c>
      <c r="AD765" s="25">
        <v>1682620328731</v>
      </c>
      <c r="AE765" s="25">
        <v>1682620393152</v>
      </c>
      <c r="AF765" s="25">
        <v>1682620396082</v>
      </c>
      <c r="AG765" s="33"/>
      <c r="AH765" s="33"/>
      <c r="AI765" s="33"/>
    </row>
    <row r="766" spans="1:35" s="2" customFormat="1" ht="20" customHeight="1" x14ac:dyDescent="0.15">
      <c r="A766" s="8">
        <v>6</v>
      </c>
      <c r="B766" s="8">
        <v>6</v>
      </c>
      <c r="C766" s="23" t="s">
        <v>77</v>
      </c>
      <c r="D766" s="8">
        <v>8</v>
      </c>
      <c r="E766" s="10" t="str">
        <f>VLOOKUP(data!F448, avatar_ref!$A$1:$D$31, 4, FALSE)</f>
        <v>Gemma</v>
      </c>
      <c r="F766" s="11" t="s">
        <v>216</v>
      </c>
      <c r="G766" s="11" t="s">
        <v>209</v>
      </c>
      <c r="H766" s="14" t="s">
        <v>221</v>
      </c>
      <c r="I766" s="15" t="str">
        <f>VLOOKUP(data!K448, avatar_ref!$A$1:$D$31, 2, FALSE)</f>
        <v>f</v>
      </c>
      <c r="J766" s="15" t="str">
        <f>VLOOKUP(data!K448, avatar_ref!$A$1:$D$31, 3, FALSE)</f>
        <v>white</v>
      </c>
      <c r="K766" s="14" t="s">
        <v>222</v>
      </c>
      <c r="L766" s="19" t="s">
        <v>76</v>
      </c>
      <c r="M766" s="20" t="str">
        <f>IF(L766="other",VLOOKUP(data!P448, avatar_ref!$A$1:$D$31, 4, FALSE),VLOOKUP(data!F448,avatar_ref!$A$1:$D$31, 4,FALSE))</f>
        <v>Gemma</v>
      </c>
      <c r="N766" s="20" t="str">
        <f>IF(L766="other",VLOOKUP(data!P448, avatar_ref!$A$1:$D$31, 2, FALSE),VLOOKUP(data!F448,avatar_ref!$A$1:$D$31, 2,FALSE))</f>
        <v>f</v>
      </c>
      <c r="O766" s="20" t="str">
        <f>IF(L766="other",VLOOKUP(data!P448, avatar_ref!$A$1:$D$31, 3, FALSE),VLOOKUP(data!F448,avatar_ref!$A$1:$D$31, 3,FALSE))</f>
        <v>black</v>
      </c>
      <c r="P766" s="19" t="s">
        <v>165</v>
      </c>
      <c r="Q766" s="27">
        <v>1</v>
      </c>
      <c r="R766" s="27">
        <v>0</v>
      </c>
      <c r="S766" s="28" t="s">
        <v>146</v>
      </c>
      <c r="T766" s="28" t="s">
        <v>147</v>
      </c>
      <c r="U766" s="28" t="s">
        <v>147</v>
      </c>
      <c r="V766" s="28" t="s">
        <v>146</v>
      </c>
      <c r="W766" s="28" t="s">
        <v>147</v>
      </c>
      <c r="X766" s="30">
        <v>56</v>
      </c>
      <c r="Y766" s="30">
        <f>IF(Q766=1,100-X766,X766)</f>
        <v>44</v>
      </c>
      <c r="Z766" s="31" t="s">
        <v>147</v>
      </c>
      <c r="AA766" s="30" t="b">
        <v>0</v>
      </c>
      <c r="AB766" s="30" t="b">
        <v>1</v>
      </c>
      <c r="AC766" s="25">
        <v>1682619209960</v>
      </c>
      <c r="AD766" s="25">
        <v>1682620328731</v>
      </c>
      <c r="AE766" s="25">
        <v>1682620396734</v>
      </c>
      <c r="AF766" s="25">
        <v>1682620411990</v>
      </c>
      <c r="AG766" s="33"/>
      <c r="AH766" s="33"/>
      <c r="AI766" s="33"/>
    </row>
    <row r="767" spans="1:35" s="2" customFormat="1" ht="20" customHeight="1" x14ac:dyDescent="0.15">
      <c r="A767" s="8">
        <v>6</v>
      </c>
      <c r="B767" s="8">
        <v>6</v>
      </c>
      <c r="C767" s="23" t="s">
        <v>77</v>
      </c>
      <c r="D767" s="8">
        <v>9</v>
      </c>
      <c r="E767" s="10" t="str">
        <f>VLOOKUP(data!F449, avatar_ref!$A$1:$D$31, 4, FALSE)</f>
        <v>Gemma</v>
      </c>
      <c r="F767" s="11" t="s">
        <v>216</v>
      </c>
      <c r="G767" s="11" t="s">
        <v>209</v>
      </c>
      <c r="H767" s="14" t="s">
        <v>221</v>
      </c>
      <c r="I767" s="15" t="str">
        <f>VLOOKUP(data!K449, avatar_ref!$A$1:$D$31, 2, FALSE)</f>
        <v>f</v>
      </c>
      <c r="J767" s="15" t="str">
        <f>VLOOKUP(data!K449, avatar_ref!$A$1:$D$31, 3, FALSE)</f>
        <v>white</v>
      </c>
      <c r="K767" s="14" t="s">
        <v>222</v>
      </c>
      <c r="L767" s="19" t="s">
        <v>76</v>
      </c>
      <c r="M767" s="20" t="str">
        <f>IF(L767="other",VLOOKUP(data!P449, avatar_ref!$A$1:$D$31, 4, FALSE),VLOOKUP(data!F449,avatar_ref!$A$1:$D$31, 4,FALSE))</f>
        <v>Gemma</v>
      </c>
      <c r="N767" s="20" t="str">
        <f>IF(L767="other",VLOOKUP(data!P449, avatar_ref!$A$1:$D$31, 2, FALSE),VLOOKUP(data!F449,avatar_ref!$A$1:$D$31, 2,FALSE))</f>
        <v>f</v>
      </c>
      <c r="O767" s="20" t="str">
        <f>IF(L767="other",VLOOKUP(data!P449, avatar_ref!$A$1:$D$31, 3, FALSE),VLOOKUP(data!F449,avatar_ref!$A$1:$D$31, 3,FALSE))</f>
        <v>black</v>
      </c>
      <c r="P767" s="19" t="s">
        <v>165</v>
      </c>
      <c r="Q767" s="27">
        <v>0</v>
      </c>
      <c r="R767" s="27">
        <v>0</v>
      </c>
      <c r="S767" s="28" t="s">
        <v>128</v>
      </c>
      <c r="T767" s="28" t="s">
        <v>129</v>
      </c>
      <c r="U767" s="28" t="s">
        <v>129</v>
      </c>
      <c r="V767" s="28" t="s">
        <v>129</v>
      </c>
      <c r="W767" s="28" t="s">
        <v>128</v>
      </c>
      <c r="X767" s="30">
        <v>57</v>
      </c>
      <c r="Y767" s="30">
        <f>IF(Q767=1,100-X767,X767)</f>
        <v>57</v>
      </c>
      <c r="Z767" s="31" t="s">
        <v>128</v>
      </c>
      <c r="AA767" s="30" t="b">
        <v>1</v>
      </c>
      <c r="AB767" s="30" t="b">
        <v>0</v>
      </c>
      <c r="AC767" s="25">
        <v>1682619209960</v>
      </c>
      <c r="AD767" s="25">
        <v>1682620328731</v>
      </c>
      <c r="AE767" s="25">
        <v>1682620412807</v>
      </c>
      <c r="AF767" s="25">
        <v>1682620420766</v>
      </c>
      <c r="AG767" s="33"/>
      <c r="AH767" s="33"/>
      <c r="AI767" s="33"/>
    </row>
    <row r="768" spans="1:35" s="2" customFormat="1" ht="20" customHeight="1" x14ac:dyDescent="0.15">
      <c r="A768" s="8">
        <v>6</v>
      </c>
      <c r="B768" s="8">
        <v>6</v>
      </c>
      <c r="C768" s="23" t="s">
        <v>77</v>
      </c>
      <c r="D768" s="8">
        <v>10</v>
      </c>
      <c r="E768" s="10" t="str">
        <f>VLOOKUP(data!F450, avatar_ref!$A$1:$D$31, 4, FALSE)</f>
        <v>Gemma</v>
      </c>
      <c r="F768" s="11" t="s">
        <v>216</v>
      </c>
      <c r="G768" s="11" t="s">
        <v>209</v>
      </c>
      <c r="H768" s="14" t="s">
        <v>221</v>
      </c>
      <c r="I768" s="15" t="str">
        <f>VLOOKUP(data!K450, avatar_ref!$A$1:$D$31, 2, FALSE)</f>
        <v>f</v>
      </c>
      <c r="J768" s="15" t="str">
        <f>VLOOKUP(data!K450, avatar_ref!$A$1:$D$31, 3, FALSE)</f>
        <v>white</v>
      </c>
      <c r="K768" s="14" t="s">
        <v>222</v>
      </c>
      <c r="L768" s="19" t="s">
        <v>76</v>
      </c>
      <c r="M768" s="20" t="str">
        <f>IF(L768="other",VLOOKUP(data!P450, avatar_ref!$A$1:$D$31, 4, FALSE),VLOOKUP(data!F450,avatar_ref!$A$1:$D$31, 4,FALSE))</f>
        <v>Gemma</v>
      </c>
      <c r="N768" s="20" t="str">
        <f>IF(L768="other",VLOOKUP(data!P450, avatar_ref!$A$1:$D$31, 2, FALSE),VLOOKUP(data!F450,avatar_ref!$A$1:$D$31, 2,FALSE))</f>
        <v>f</v>
      </c>
      <c r="O768" s="20" t="str">
        <f>IF(L768="other",VLOOKUP(data!P450, avatar_ref!$A$1:$D$31, 3, FALSE),VLOOKUP(data!F450,avatar_ref!$A$1:$D$31, 3,FALSE))</f>
        <v>black</v>
      </c>
      <c r="P768" s="19" t="s">
        <v>165</v>
      </c>
      <c r="Q768" s="27">
        <v>1</v>
      </c>
      <c r="R768" s="27">
        <v>0</v>
      </c>
      <c r="S768" s="28" t="s">
        <v>158</v>
      </c>
      <c r="T768" s="28" t="s">
        <v>159</v>
      </c>
      <c r="U768" s="28" t="s">
        <v>159</v>
      </c>
      <c r="V768" s="28" t="s">
        <v>158</v>
      </c>
      <c r="W768" s="28" t="s">
        <v>159</v>
      </c>
      <c r="X768" s="30">
        <v>28</v>
      </c>
      <c r="Y768" s="30">
        <f>IF(Q768=1,100-X768,X768)</f>
        <v>72</v>
      </c>
      <c r="Z768" s="31" t="s">
        <v>158</v>
      </c>
      <c r="AA768" s="30" t="b">
        <v>1</v>
      </c>
      <c r="AB768" s="30" t="b">
        <v>0</v>
      </c>
      <c r="AC768" s="25">
        <v>1682619209960</v>
      </c>
      <c r="AD768" s="25">
        <v>1682620328731</v>
      </c>
      <c r="AE768" s="25">
        <v>1682620421384</v>
      </c>
      <c r="AF768" s="25">
        <v>1682620425078</v>
      </c>
      <c r="AG768" s="33"/>
      <c r="AH768" s="33"/>
      <c r="AI768" s="33"/>
    </row>
    <row r="769" spans="1:35" s="2" customFormat="1" ht="20" customHeight="1" x14ac:dyDescent="0.15">
      <c r="A769" s="8">
        <v>6</v>
      </c>
      <c r="B769" s="8">
        <v>6</v>
      </c>
      <c r="C769" s="23" t="s">
        <v>77</v>
      </c>
      <c r="D769" s="8">
        <v>11</v>
      </c>
      <c r="E769" s="10" t="str">
        <f>VLOOKUP(data!F451, avatar_ref!$A$1:$D$31, 4, FALSE)</f>
        <v>Gemma</v>
      </c>
      <c r="F769" s="11" t="s">
        <v>216</v>
      </c>
      <c r="G769" s="11" t="s">
        <v>209</v>
      </c>
      <c r="H769" s="14" t="s">
        <v>221</v>
      </c>
      <c r="I769" s="15" t="str">
        <f>VLOOKUP(data!K451, avatar_ref!$A$1:$D$31, 2, FALSE)</f>
        <v>f</v>
      </c>
      <c r="J769" s="15" t="str">
        <f>VLOOKUP(data!K451, avatar_ref!$A$1:$D$31, 3, FALSE)</f>
        <v>white</v>
      </c>
      <c r="K769" s="14" t="s">
        <v>222</v>
      </c>
      <c r="L769" s="19" t="s">
        <v>76</v>
      </c>
      <c r="M769" s="20" t="str">
        <f>IF(L769="other",VLOOKUP(data!P451, avatar_ref!$A$1:$D$31, 4, FALSE),VLOOKUP(data!F451,avatar_ref!$A$1:$D$31, 4,FALSE))</f>
        <v>Gemma</v>
      </c>
      <c r="N769" s="20" t="str">
        <f>IF(L769="other",VLOOKUP(data!P451, avatar_ref!$A$1:$D$31, 2, FALSE),VLOOKUP(data!F451,avatar_ref!$A$1:$D$31, 2,FALSE))</f>
        <v>f</v>
      </c>
      <c r="O769" s="20" t="str">
        <f>IF(L769="other",VLOOKUP(data!P451, avatar_ref!$A$1:$D$31, 3, FALSE),VLOOKUP(data!F451,avatar_ref!$A$1:$D$31, 3,FALSE))</f>
        <v>black</v>
      </c>
      <c r="P769" s="19" t="s">
        <v>165</v>
      </c>
      <c r="Q769" s="27">
        <v>0</v>
      </c>
      <c r="R769" s="27">
        <v>0</v>
      </c>
      <c r="S769" s="28" t="s">
        <v>140</v>
      </c>
      <c r="T769" s="28" t="s">
        <v>141</v>
      </c>
      <c r="U769" s="28" t="s">
        <v>141</v>
      </c>
      <c r="V769" s="28" t="s">
        <v>141</v>
      </c>
      <c r="W769" s="28" t="s">
        <v>140</v>
      </c>
      <c r="X769" s="30">
        <v>63</v>
      </c>
      <c r="Y769" s="30">
        <f>IF(Q769=1,100-X769,X769)</f>
        <v>63</v>
      </c>
      <c r="Z769" s="31" t="s">
        <v>140</v>
      </c>
      <c r="AA769" s="30" t="b">
        <v>1</v>
      </c>
      <c r="AB769" s="30" t="b">
        <v>0</v>
      </c>
      <c r="AC769" s="25">
        <v>1682619209960</v>
      </c>
      <c r="AD769" s="25">
        <v>1682620328731</v>
      </c>
      <c r="AE769" s="25">
        <v>1682620425597</v>
      </c>
      <c r="AF769" s="25">
        <v>1682620432407</v>
      </c>
      <c r="AG769" s="33"/>
      <c r="AH769" s="33"/>
      <c r="AI769" s="33"/>
    </row>
    <row r="770" spans="1:35" s="2" customFormat="1" ht="20" customHeight="1" x14ac:dyDescent="0.15">
      <c r="A770" s="8">
        <v>6</v>
      </c>
      <c r="B770" s="8">
        <v>6</v>
      </c>
      <c r="C770" s="23" t="s">
        <v>77</v>
      </c>
      <c r="D770" s="8">
        <v>12</v>
      </c>
      <c r="E770" s="10" t="str">
        <f>VLOOKUP(data!F452, avatar_ref!$A$1:$D$31, 4, FALSE)</f>
        <v>Gemma</v>
      </c>
      <c r="F770" s="11" t="s">
        <v>216</v>
      </c>
      <c r="G770" s="11" t="s">
        <v>209</v>
      </c>
      <c r="H770" s="14" t="s">
        <v>221</v>
      </c>
      <c r="I770" s="15" t="str">
        <f>VLOOKUP(data!K452, avatar_ref!$A$1:$D$31, 2, FALSE)</f>
        <v>f</v>
      </c>
      <c r="J770" s="15" t="str">
        <f>VLOOKUP(data!K452, avatar_ref!$A$1:$D$31, 3, FALSE)</f>
        <v>white</v>
      </c>
      <c r="K770" s="14" t="s">
        <v>222</v>
      </c>
      <c r="L770" s="19" t="s">
        <v>76</v>
      </c>
      <c r="M770" s="20" t="str">
        <f>IF(L770="other",VLOOKUP(data!P452, avatar_ref!$A$1:$D$31, 4, FALSE),VLOOKUP(data!F452,avatar_ref!$A$1:$D$31, 4,FALSE))</f>
        <v>Gemma</v>
      </c>
      <c r="N770" s="20" t="str">
        <f>IF(L770="other",VLOOKUP(data!P452, avatar_ref!$A$1:$D$31, 2, FALSE),VLOOKUP(data!F452,avatar_ref!$A$1:$D$31, 2,FALSE))</f>
        <v>f</v>
      </c>
      <c r="O770" s="20" t="str">
        <f>IF(L770="other",VLOOKUP(data!P452, avatar_ref!$A$1:$D$31, 3, FALSE),VLOOKUP(data!F452,avatar_ref!$A$1:$D$31, 3,FALSE))</f>
        <v>black</v>
      </c>
      <c r="P770" s="19" t="s">
        <v>165</v>
      </c>
      <c r="Q770" s="27">
        <v>1</v>
      </c>
      <c r="R770" s="27">
        <v>1</v>
      </c>
      <c r="S770" s="28" t="s">
        <v>121</v>
      </c>
      <c r="T770" s="28" t="s">
        <v>122</v>
      </c>
      <c r="U770" s="28" t="s">
        <v>121</v>
      </c>
      <c r="V770" s="28" t="s">
        <v>121</v>
      </c>
      <c r="W770" s="28" t="s">
        <v>122</v>
      </c>
      <c r="X770" s="30">
        <v>22</v>
      </c>
      <c r="Y770" s="30">
        <f>IF(Q770=1,100-X770,X770)</f>
        <v>78</v>
      </c>
      <c r="Z770" s="31" t="s">
        <v>121</v>
      </c>
      <c r="AA770" s="30" t="b">
        <v>1</v>
      </c>
      <c r="AB770" s="30" t="b">
        <v>1</v>
      </c>
      <c r="AC770" s="25">
        <v>1682619209960</v>
      </c>
      <c r="AD770" s="25">
        <v>1682620328731</v>
      </c>
      <c r="AE770" s="25">
        <v>1682620433708</v>
      </c>
      <c r="AF770" s="25">
        <v>1682620441301</v>
      </c>
      <c r="AG770" s="33"/>
      <c r="AH770" s="33"/>
      <c r="AI770" s="33"/>
    </row>
    <row r="771" spans="1:35" s="2" customFormat="1" ht="20" customHeight="1" x14ac:dyDescent="0.15">
      <c r="A771" s="8">
        <v>6</v>
      </c>
      <c r="B771" s="8">
        <v>6</v>
      </c>
      <c r="C771" s="23" t="s">
        <v>77</v>
      </c>
      <c r="D771" s="8">
        <v>13</v>
      </c>
      <c r="E771" s="10" t="str">
        <f>VLOOKUP(data!F453, avatar_ref!$A$1:$D$31, 4, FALSE)</f>
        <v>Gemma</v>
      </c>
      <c r="F771" s="11" t="s">
        <v>216</v>
      </c>
      <c r="G771" s="11" t="s">
        <v>209</v>
      </c>
      <c r="H771" s="14" t="s">
        <v>221</v>
      </c>
      <c r="I771" s="15" t="str">
        <f>VLOOKUP(data!K453, avatar_ref!$A$1:$D$31, 2, FALSE)</f>
        <v>f</v>
      </c>
      <c r="J771" s="15" t="str">
        <f>VLOOKUP(data!K453, avatar_ref!$A$1:$D$31, 3, FALSE)</f>
        <v>white</v>
      </c>
      <c r="K771" s="14" t="s">
        <v>222</v>
      </c>
      <c r="L771" s="19" t="s">
        <v>76</v>
      </c>
      <c r="M771" s="20" t="str">
        <f>IF(L771="other",VLOOKUP(data!P453, avatar_ref!$A$1:$D$31, 4, FALSE),VLOOKUP(data!F453,avatar_ref!$A$1:$D$31, 4,FALSE))</f>
        <v>Gemma</v>
      </c>
      <c r="N771" s="20" t="str">
        <f>IF(L771="other",VLOOKUP(data!P453, avatar_ref!$A$1:$D$31, 2, FALSE),VLOOKUP(data!F453,avatar_ref!$A$1:$D$31, 2,FALSE))</f>
        <v>f</v>
      </c>
      <c r="O771" s="20" t="str">
        <f>IF(L771="other",VLOOKUP(data!P453, avatar_ref!$A$1:$D$31, 3, FALSE),VLOOKUP(data!F453,avatar_ref!$A$1:$D$31, 3,FALSE))</f>
        <v>black</v>
      </c>
      <c r="P771" s="19" t="s">
        <v>165</v>
      </c>
      <c r="Q771" s="27">
        <v>0</v>
      </c>
      <c r="R771" s="27">
        <v>1</v>
      </c>
      <c r="S771" s="28" t="s">
        <v>160</v>
      </c>
      <c r="T771" s="28" t="s">
        <v>161</v>
      </c>
      <c r="U771" s="28" t="s">
        <v>160</v>
      </c>
      <c r="V771" s="28" t="s">
        <v>161</v>
      </c>
      <c r="W771" s="28" t="s">
        <v>160</v>
      </c>
      <c r="X771" s="30">
        <v>39</v>
      </c>
      <c r="Y771" s="30">
        <f>IF(Q771=1,100-X771,X771)</f>
        <v>39</v>
      </c>
      <c r="Z771" s="31" t="s">
        <v>161</v>
      </c>
      <c r="AA771" s="30" t="b">
        <v>0</v>
      </c>
      <c r="AB771" s="30" t="b">
        <v>0</v>
      </c>
      <c r="AC771" s="25">
        <v>1682619209960</v>
      </c>
      <c r="AD771" s="25">
        <v>1682620328731</v>
      </c>
      <c r="AE771" s="25">
        <v>1682620441970</v>
      </c>
      <c r="AF771" s="25">
        <v>1682620447132</v>
      </c>
      <c r="AG771" s="33"/>
      <c r="AH771" s="33"/>
      <c r="AI771" s="33"/>
    </row>
    <row r="772" spans="1:35" s="2" customFormat="1" ht="20" customHeight="1" x14ac:dyDescent="0.15">
      <c r="A772" s="8">
        <v>6</v>
      </c>
      <c r="B772" s="8">
        <v>6</v>
      </c>
      <c r="C772" s="23" t="s">
        <v>77</v>
      </c>
      <c r="D772" s="8">
        <v>14</v>
      </c>
      <c r="E772" s="10" t="str">
        <f>VLOOKUP(data!F454, avatar_ref!$A$1:$D$31, 4, FALSE)</f>
        <v>Gemma</v>
      </c>
      <c r="F772" s="11" t="s">
        <v>216</v>
      </c>
      <c r="G772" s="11" t="s">
        <v>209</v>
      </c>
      <c r="H772" s="14" t="s">
        <v>221</v>
      </c>
      <c r="I772" s="15" t="str">
        <f>VLOOKUP(data!K454, avatar_ref!$A$1:$D$31, 2, FALSE)</f>
        <v>f</v>
      </c>
      <c r="J772" s="15" t="str">
        <f>VLOOKUP(data!K454, avatar_ref!$A$1:$D$31, 3, FALSE)</f>
        <v>white</v>
      </c>
      <c r="K772" s="14" t="s">
        <v>222</v>
      </c>
      <c r="L772" s="19" t="s">
        <v>76</v>
      </c>
      <c r="M772" s="20" t="str">
        <f>IF(L772="other",VLOOKUP(data!P454, avatar_ref!$A$1:$D$31, 4, FALSE),VLOOKUP(data!F454,avatar_ref!$A$1:$D$31, 4,FALSE))</f>
        <v>Gemma</v>
      </c>
      <c r="N772" s="20" t="str">
        <f>IF(L772="other",VLOOKUP(data!P454, avatar_ref!$A$1:$D$31, 2, FALSE),VLOOKUP(data!F454,avatar_ref!$A$1:$D$31, 2,FALSE))</f>
        <v>f</v>
      </c>
      <c r="O772" s="20" t="str">
        <f>IF(L772="other",VLOOKUP(data!P454, avatar_ref!$A$1:$D$31, 3, FALSE),VLOOKUP(data!F454,avatar_ref!$A$1:$D$31, 3,FALSE))</f>
        <v>black</v>
      </c>
      <c r="P772" s="19" t="s">
        <v>165</v>
      </c>
      <c r="Q772" s="27">
        <v>0</v>
      </c>
      <c r="R772" s="27">
        <v>0</v>
      </c>
      <c r="S772" s="28" t="s">
        <v>126</v>
      </c>
      <c r="T772" s="28" t="s">
        <v>127</v>
      </c>
      <c r="U772" s="28" t="s">
        <v>127</v>
      </c>
      <c r="V772" s="28" t="s">
        <v>127</v>
      </c>
      <c r="W772" s="28" t="s">
        <v>126</v>
      </c>
      <c r="X772" s="30">
        <v>62</v>
      </c>
      <c r="Y772" s="30">
        <f>IF(Q772=1,100-X772,X772)</f>
        <v>62</v>
      </c>
      <c r="Z772" s="31" t="s">
        <v>126</v>
      </c>
      <c r="AA772" s="30" t="b">
        <v>1</v>
      </c>
      <c r="AB772" s="30" t="b">
        <v>0</v>
      </c>
      <c r="AC772" s="25">
        <v>1682619209960</v>
      </c>
      <c r="AD772" s="25">
        <v>1682620328731</v>
      </c>
      <c r="AE772" s="25">
        <v>1682620447815</v>
      </c>
      <c r="AF772" s="25">
        <v>1682620452862</v>
      </c>
      <c r="AG772" s="33"/>
      <c r="AH772" s="33"/>
      <c r="AI772" s="33"/>
    </row>
    <row r="773" spans="1:35" s="2" customFormat="1" ht="20" customHeight="1" x14ac:dyDescent="0.15">
      <c r="A773" s="8">
        <v>6</v>
      </c>
      <c r="B773" s="8">
        <v>6</v>
      </c>
      <c r="C773" s="23" t="s">
        <v>77</v>
      </c>
      <c r="D773" s="8">
        <v>15</v>
      </c>
      <c r="E773" s="10" t="str">
        <f>VLOOKUP(data!F455, avatar_ref!$A$1:$D$31, 4, FALSE)</f>
        <v>Gemma</v>
      </c>
      <c r="F773" s="11" t="s">
        <v>216</v>
      </c>
      <c r="G773" s="11" t="s">
        <v>209</v>
      </c>
      <c r="H773" s="14" t="s">
        <v>221</v>
      </c>
      <c r="I773" s="15" t="str">
        <f>VLOOKUP(data!K455, avatar_ref!$A$1:$D$31, 2, FALSE)</f>
        <v>f</v>
      </c>
      <c r="J773" s="15" t="str">
        <f>VLOOKUP(data!K455, avatar_ref!$A$1:$D$31, 3, FALSE)</f>
        <v>white</v>
      </c>
      <c r="K773" s="14" t="s">
        <v>222</v>
      </c>
      <c r="L773" s="19" t="s">
        <v>76</v>
      </c>
      <c r="M773" s="20" t="str">
        <f>IF(L773="other",VLOOKUP(data!P455, avatar_ref!$A$1:$D$31, 4, FALSE),VLOOKUP(data!F455,avatar_ref!$A$1:$D$31, 4,FALSE))</f>
        <v>Gemma</v>
      </c>
      <c r="N773" s="20" t="str">
        <f>IF(L773="other",VLOOKUP(data!P455, avatar_ref!$A$1:$D$31, 2, FALSE),VLOOKUP(data!F455,avatar_ref!$A$1:$D$31, 2,FALSE))</f>
        <v>f</v>
      </c>
      <c r="O773" s="20" t="str">
        <f>IF(L773="other",VLOOKUP(data!P455, avatar_ref!$A$1:$D$31, 3, FALSE),VLOOKUP(data!F455,avatar_ref!$A$1:$D$31, 3,FALSE))</f>
        <v>black</v>
      </c>
      <c r="P773" s="19" t="s">
        <v>165</v>
      </c>
      <c r="Q773" s="27">
        <v>0</v>
      </c>
      <c r="R773" s="27">
        <v>1</v>
      </c>
      <c r="S773" s="28" t="s">
        <v>154</v>
      </c>
      <c r="T773" s="28" t="s">
        <v>155</v>
      </c>
      <c r="U773" s="28" t="s">
        <v>154</v>
      </c>
      <c r="V773" s="28" t="s">
        <v>155</v>
      </c>
      <c r="W773" s="28" t="s">
        <v>154</v>
      </c>
      <c r="X773" s="30">
        <v>69</v>
      </c>
      <c r="Y773" s="30">
        <f>IF(Q773=1,100-X773,X773)</f>
        <v>69</v>
      </c>
      <c r="Z773" s="31" t="s">
        <v>154</v>
      </c>
      <c r="AA773" s="30" t="b">
        <v>1</v>
      </c>
      <c r="AB773" s="30" t="b">
        <v>1</v>
      </c>
      <c r="AC773" s="25">
        <v>1682619209960</v>
      </c>
      <c r="AD773" s="25">
        <v>1682620328731</v>
      </c>
      <c r="AE773" s="25">
        <v>1682620453678</v>
      </c>
      <c r="AF773" s="25">
        <v>1682620457906</v>
      </c>
      <c r="AG773" s="33"/>
      <c r="AH773" s="33"/>
      <c r="AI773" s="33"/>
    </row>
    <row r="774" spans="1:35" s="2" customFormat="1" ht="20" customHeight="1" x14ac:dyDescent="0.15">
      <c r="A774" s="8">
        <v>6</v>
      </c>
      <c r="B774" s="8">
        <v>6</v>
      </c>
      <c r="C774" s="23" t="s">
        <v>77</v>
      </c>
      <c r="D774" s="8">
        <v>16</v>
      </c>
      <c r="E774" s="10" t="str">
        <f>VLOOKUP(data!F456, avatar_ref!$A$1:$D$31, 4, FALSE)</f>
        <v>Gemma</v>
      </c>
      <c r="F774" s="11" t="s">
        <v>216</v>
      </c>
      <c r="G774" s="11" t="s">
        <v>209</v>
      </c>
      <c r="H774" s="14" t="s">
        <v>221</v>
      </c>
      <c r="I774" s="15" t="str">
        <f>VLOOKUP(data!K456, avatar_ref!$A$1:$D$31, 2, FALSE)</f>
        <v>f</v>
      </c>
      <c r="J774" s="15" t="str">
        <f>VLOOKUP(data!K456, avatar_ref!$A$1:$D$31, 3, FALSE)</f>
        <v>white</v>
      </c>
      <c r="K774" s="14" t="s">
        <v>222</v>
      </c>
      <c r="L774" s="19" t="s">
        <v>76</v>
      </c>
      <c r="M774" s="20" t="str">
        <f>IF(L774="other",VLOOKUP(data!P456, avatar_ref!$A$1:$D$31, 4, FALSE),VLOOKUP(data!F456,avatar_ref!$A$1:$D$31, 4,FALSE))</f>
        <v>Gemma</v>
      </c>
      <c r="N774" s="20" t="str">
        <f>IF(L774="other",VLOOKUP(data!P456, avatar_ref!$A$1:$D$31, 2, FALSE),VLOOKUP(data!F456,avatar_ref!$A$1:$D$31, 2,FALSE))</f>
        <v>f</v>
      </c>
      <c r="O774" s="20" t="str">
        <f>IF(L774="other",VLOOKUP(data!P456, avatar_ref!$A$1:$D$31, 3, FALSE),VLOOKUP(data!F456,avatar_ref!$A$1:$D$31, 3,FALSE))</f>
        <v>black</v>
      </c>
      <c r="P774" s="19" t="s">
        <v>165</v>
      </c>
      <c r="Q774" s="27">
        <v>1</v>
      </c>
      <c r="R774" s="27">
        <v>0</v>
      </c>
      <c r="S774" s="28" t="s">
        <v>130</v>
      </c>
      <c r="T774" s="28" t="s">
        <v>131</v>
      </c>
      <c r="U774" s="28" t="s">
        <v>131</v>
      </c>
      <c r="V774" s="28" t="s">
        <v>130</v>
      </c>
      <c r="W774" s="28" t="s">
        <v>131</v>
      </c>
      <c r="X774" s="30">
        <v>33</v>
      </c>
      <c r="Y774" s="30">
        <f>IF(Q774=1,100-X774,X774)</f>
        <v>67</v>
      </c>
      <c r="Z774" s="31" t="s">
        <v>130</v>
      </c>
      <c r="AA774" s="30" t="b">
        <v>1</v>
      </c>
      <c r="AB774" s="30" t="b">
        <v>0</v>
      </c>
      <c r="AC774" s="25">
        <v>1682619209960</v>
      </c>
      <c r="AD774" s="25">
        <v>1682620328731</v>
      </c>
      <c r="AE774" s="25">
        <v>1682620458592</v>
      </c>
      <c r="AF774" s="25">
        <v>1682620464019</v>
      </c>
      <c r="AG774" s="33"/>
      <c r="AH774" s="33"/>
      <c r="AI774" s="33"/>
    </row>
    <row r="775" spans="1:35" s="2" customFormat="1" ht="20" customHeight="1" x14ac:dyDescent="0.15">
      <c r="A775" s="8">
        <v>6</v>
      </c>
      <c r="B775" s="8">
        <v>6</v>
      </c>
      <c r="C775" s="23" t="s">
        <v>77</v>
      </c>
      <c r="D775" s="8">
        <v>17</v>
      </c>
      <c r="E775" s="10" t="str">
        <f>VLOOKUP(data!F457, avatar_ref!$A$1:$D$31, 4, FALSE)</f>
        <v>Gemma</v>
      </c>
      <c r="F775" s="11" t="s">
        <v>216</v>
      </c>
      <c r="G775" s="11" t="s">
        <v>209</v>
      </c>
      <c r="H775" s="14" t="s">
        <v>221</v>
      </c>
      <c r="I775" s="15" t="str">
        <f>VLOOKUP(data!K457, avatar_ref!$A$1:$D$31, 2, FALSE)</f>
        <v>f</v>
      </c>
      <c r="J775" s="15" t="str">
        <f>VLOOKUP(data!K457, avatar_ref!$A$1:$D$31, 3, FALSE)</f>
        <v>white</v>
      </c>
      <c r="K775" s="14" t="s">
        <v>222</v>
      </c>
      <c r="L775" s="19" t="s">
        <v>76</v>
      </c>
      <c r="M775" s="20" t="str">
        <f>IF(L775="other",VLOOKUP(data!P457, avatar_ref!$A$1:$D$31, 4, FALSE),VLOOKUP(data!F457,avatar_ref!$A$1:$D$31, 4,FALSE))</f>
        <v>Gemma</v>
      </c>
      <c r="N775" s="20" t="str">
        <f>IF(L775="other",VLOOKUP(data!P457, avatar_ref!$A$1:$D$31, 2, FALSE),VLOOKUP(data!F457,avatar_ref!$A$1:$D$31, 2,FALSE))</f>
        <v>f</v>
      </c>
      <c r="O775" s="20" t="str">
        <f>IF(L775="other",VLOOKUP(data!P457, avatar_ref!$A$1:$D$31, 3, FALSE),VLOOKUP(data!F457,avatar_ref!$A$1:$D$31, 3,FALSE))</f>
        <v>black</v>
      </c>
      <c r="P775" s="19" t="s">
        <v>165</v>
      </c>
      <c r="Q775" s="27">
        <v>0</v>
      </c>
      <c r="R775" s="27">
        <v>1</v>
      </c>
      <c r="S775" s="28" t="s">
        <v>152</v>
      </c>
      <c r="T775" s="28" t="s">
        <v>153</v>
      </c>
      <c r="U775" s="28" t="s">
        <v>152</v>
      </c>
      <c r="V775" s="28" t="s">
        <v>153</v>
      </c>
      <c r="W775" s="28" t="s">
        <v>152</v>
      </c>
      <c r="X775" s="30">
        <v>41</v>
      </c>
      <c r="Y775" s="30">
        <f>IF(Q775=1,100-X775,X775)</f>
        <v>41</v>
      </c>
      <c r="Z775" s="31" t="s">
        <v>153</v>
      </c>
      <c r="AA775" s="30" t="b">
        <v>0</v>
      </c>
      <c r="AB775" s="30" t="b">
        <v>0</v>
      </c>
      <c r="AC775" s="25">
        <v>1682619209960</v>
      </c>
      <c r="AD775" s="25">
        <v>1682620328731</v>
      </c>
      <c r="AE775" s="25">
        <v>1682620464603</v>
      </c>
      <c r="AF775" s="25">
        <v>1682620468133</v>
      </c>
      <c r="AG775" s="33"/>
      <c r="AH775" s="33"/>
      <c r="AI775" s="33"/>
    </row>
    <row r="776" spans="1:35" s="2" customFormat="1" ht="20" customHeight="1" x14ac:dyDescent="0.15">
      <c r="A776" s="8">
        <v>6</v>
      </c>
      <c r="B776" s="8">
        <v>6</v>
      </c>
      <c r="C776" s="23" t="s">
        <v>77</v>
      </c>
      <c r="D776" s="8">
        <v>18</v>
      </c>
      <c r="E776" s="10" t="str">
        <f>VLOOKUP(data!F458, avatar_ref!$A$1:$D$31, 4, FALSE)</f>
        <v>Gemma</v>
      </c>
      <c r="F776" s="11" t="s">
        <v>216</v>
      </c>
      <c r="G776" s="11" t="s">
        <v>209</v>
      </c>
      <c r="H776" s="14" t="s">
        <v>221</v>
      </c>
      <c r="I776" s="15" t="str">
        <f>VLOOKUP(data!K458, avatar_ref!$A$1:$D$31, 2, FALSE)</f>
        <v>f</v>
      </c>
      <c r="J776" s="15" t="str">
        <f>VLOOKUP(data!K458, avatar_ref!$A$1:$D$31, 3, FALSE)</f>
        <v>white</v>
      </c>
      <c r="K776" s="14" t="s">
        <v>222</v>
      </c>
      <c r="L776" s="19" t="s">
        <v>76</v>
      </c>
      <c r="M776" s="20" t="str">
        <f>IF(L776="other",VLOOKUP(data!P458, avatar_ref!$A$1:$D$31, 4, FALSE),VLOOKUP(data!F458,avatar_ref!$A$1:$D$31, 4,FALSE))</f>
        <v>Gemma</v>
      </c>
      <c r="N776" s="20" t="str">
        <f>IF(L776="other",VLOOKUP(data!P458, avatar_ref!$A$1:$D$31, 2, FALSE),VLOOKUP(data!F458,avatar_ref!$A$1:$D$31, 2,FALSE))</f>
        <v>f</v>
      </c>
      <c r="O776" s="20" t="str">
        <f>IF(L776="other",VLOOKUP(data!P458, avatar_ref!$A$1:$D$31, 3, FALSE),VLOOKUP(data!F458,avatar_ref!$A$1:$D$31, 3,FALSE))</f>
        <v>black</v>
      </c>
      <c r="P776" s="19" t="s">
        <v>165</v>
      </c>
      <c r="Q776" s="27">
        <v>0</v>
      </c>
      <c r="R776" s="27">
        <v>0</v>
      </c>
      <c r="S776" s="28" t="s">
        <v>150</v>
      </c>
      <c r="T776" s="28" t="s">
        <v>151</v>
      </c>
      <c r="U776" s="28" t="s">
        <v>151</v>
      </c>
      <c r="V776" s="28" t="s">
        <v>151</v>
      </c>
      <c r="W776" s="28" t="s">
        <v>150</v>
      </c>
      <c r="X776" s="30">
        <v>63</v>
      </c>
      <c r="Y776" s="30">
        <f>IF(Q776=1,100-X776,X776)</f>
        <v>63</v>
      </c>
      <c r="Z776" s="31" t="s">
        <v>150</v>
      </c>
      <c r="AA776" s="30" t="b">
        <v>1</v>
      </c>
      <c r="AB776" s="30" t="b">
        <v>0</v>
      </c>
      <c r="AC776" s="25">
        <v>1682619209960</v>
      </c>
      <c r="AD776" s="25">
        <v>1682620328731</v>
      </c>
      <c r="AE776" s="25">
        <v>1682620468917</v>
      </c>
      <c r="AF776" s="25">
        <v>1682620473930</v>
      </c>
      <c r="AG776" s="33"/>
      <c r="AH776" s="33"/>
      <c r="AI776" s="33"/>
    </row>
    <row r="777" spans="1:35" s="2" customFormat="1" ht="20" customHeight="1" x14ac:dyDescent="0.15">
      <c r="A777" s="8">
        <v>6</v>
      </c>
      <c r="B777" s="8">
        <v>6</v>
      </c>
      <c r="C777" s="23" t="s">
        <v>77</v>
      </c>
      <c r="D777" s="8">
        <v>19</v>
      </c>
      <c r="E777" s="10" t="str">
        <f>VLOOKUP(data!F459, avatar_ref!$A$1:$D$31, 4, FALSE)</f>
        <v>Gemma</v>
      </c>
      <c r="F777" s="11" t="s">
        <v>216</v>
      </c>
      <c r="G777" s="11" t="s">
        <v>209</v>
      </c>
      <c r="H777" s="14" t="s">
        <v>221</v>
      </c>
      <c r="I777" s="15" t="str">
        <f>VLOOKUP(data!K459, avatar_ref!$A$1:$D$31, 2, FALSE)</f>
        <v>f</v>
      </c>
      <c r="J777" s="15" t="str">
        <f>VLOOKUP(data!K459, avatar_ref!$A$1:$D$31, 3, FALSE)</f>
        <v>white</v>
      </c>
      <c r="K777" s="14" t="s">
        <v>222</v>
      </c>
      <c r="L777" s="19" t="s">
        <v>76</v>
      </c>
      <c r="M777" s="20" t="str">
        <f>IF(L777="other",VLOOKUP(data!P459, avatar_ref!$A$1:$D$31, 4, FALSE),VLOOKUP(data!F459,avatar_ref!$A$1:$D$31, 4,FALSE))</f>
        <v>Gemma</v>
      </c>
      <c r="N777" s="20" t="str">
        <f>IF(L777="other",VLOOKUP(data!P459, avatar_ref!$A$1:$D$31, 2, FALSE),VLOOKUP(data!F459,avatar_ref!$A$1:$D$31, 2,FALSE))</f>
        <v>f</v>
      </c>
      <c r="O777" s="20" t="str">
        <f>IF(L777="other",VLOOKUP(data!P459, avatar_ref!$A$1:$D$31, 3, FALSE),VLOOKUP(data!F459,avatar_ref!$A$1:$D$31, 3,FALSE))</f>
        <v>black</v>
      </c>
      <c r="P777" s="19" t="s">
        <v>165</v>
      </c>
      <c r="Q777" s="27">
        <v>0</v>
      </c>
      <c r="R777" s="27">
        <v>0</v>
      </c>
      <c r="S777" s="28" t="s">
        <v>156</v>
      </c>
      <c r="T777" s="28" t="s">
        <v>157</v>
      </c>
      <c r="U777" s="28" t="s">
        <v>157</v>
      </c>
      <c r="V777" s="28" t="s">
        <v>157</v>
      </c>
      <c r="W777" s="28" t="s">
        <v>156</v>
      </c>
      <c r="X777" s="30">
        <v>59</v>
      </c>
      <c r="Y777" s="30">
        <f>IF(Q777=1,100-X777,X777)</f>
        <v>59</v>
      </c>
      <c r="Z777" s="31" t="s">
        <v>156</v>
      </c>
      <c r="AA777" s="30" t="b">
        <v>1</v>
      </c>
      <c r="AB777" s="30" t="b">
        <v>0</v>
      </c>
      <c r="AC777" s="25">
        <v>1682619209960</v>
      </c>
      <c r="AD777" s="25">
        <v>1682620328731</v>
      </c>
      <c r="AE777" s="25">
        <v>1682620474498</v>
      </c>
      <c r="AF777" s="25">
        <v>1682620478826</v>
      </c>
      <c r="AG777" s="33">
        <v>67</v>
      </c>
      <c r="AH777" s="33">
        <v>1682620479742</v>
      </c>
      <c r="AI777" s="33">
        <v>1682620483537</v>
      </c>
    </row>
    <row r="778" spans="1:35" s="2" customFormat="1" ht="20" customHeight="1" x14ac:dyDescent="0.15">
      <c r="A778" s="8">
        <v>6</v>
      </c>
      <c r="B778" s="8">
        <v>7</v>
      </c>
      <c r="C778" s="23" t="s">
        <v>33</v>
      </c>
      <c r="D778" s="8">
        <v>0</v>
      </c>
      <c r="E778" s="10" t="str">
        <f>VLOOKUP(data!F460, avatar_ref!$A$1:$D$31, 4, FALSE)</f>
        <v>Gemma</v>
      </c>
      <c r="F778" s="11" t="s">
        <v>216</v>
      </c>
      <c r="G778" s="11" t="s">
        <v>209</v>
      </c>
      <c r="H778" s="14" t="s">
        <v>75</v>
      </c>
      <c r="I778" s="15" t="str">
        <f>VLOOKUP(data!K460, avatar_ref!$A$1:$D$31, 2, FALSE)</f>
        <v>f</v>
      </c>
      <c r="J778" s="15" t="str">
        <f>VLOOKUP(data!K460, avatar_ref!$A$1:$D$31, 3, FALSE)</f>
        <v>black</v>
      </c>
      <c r="K778" s="14" t="s">
        <v>80</v>
      </c>
      <c r="L778" s="19" t="s">
        <v>30</v>
      </c>
      <c r="M778" s="20" t="str">
        <f>IF(L778="other",VLOOKUP(data!P460, avatar_ref!$A$1:$D$31, 4, FALSE),VLOOKUP(data!F460,avatar_ref!$A$1:$D$31, 4,FALSE))</f>
        <v>Amy</v>
      </c>
      <c r="N778" s="20" t="str">
        <f>IF(L778="other",VLOOKUP(data!P460, avatar_ref!$A$1:$D$31, 2, FALSE),VLOOKUP(data!F460,avatar_ref!$A$1:$D$31, 2,FALSE))</f>
        <v>f</v>
      </c>
      <c r="O778" s="20" t="str">
        <f>IF(L778="other",VLOOKUP(data!P460, avatar_ref!$A$1:$D$31, 3, FALSE),VLOOKUP(data!F460,avatar_ref!$A$1:$D$31, 3,FALSE))</f>
        <v>black</v>
      </c>
      <c r="P778" s="19" t="s">
        <v>165</v>
      </c>
      <c r="Q778" s="27">
        <v>0</v>
      </c>
      <c r="R778" s="27">
        <v>1</v>
      </c>
      <c r="S778" s="28" t="s">
        <v>200</v>
      </c>
      <c r="T778" s="28" t="s">
        <v>201</v>
      </c>
      <c r="U778" s="28" t="s">
        <v>200</v>
      </c>
      <c r="V778" s="28" t="s">
        <v>201</v>
      </c>
      <c r="W778" s="28" t="s">
        <v>200</v>
      </c>
      <c r="X778" s="30">
        <v>65</v>
      </c>
      <c r="Y778" s="30">
        <f>IF(Q778=1,100-X778,X778)</f>
        <v>65</v>
      </c>
      <c r="Z778" s="31" t="s">
        <v>200</v>
      </c>
      <c r="AA778" s="30" t="b">
        <v>1</v>
      </c>
      <c r="AB778" s="30" t="b">
        <v>1</v>
      </c>
      <c r="AC778" s="25">
        <v>1682619209960</v>
      </c>
      <c r="AD778" s="25">
        <v>1682620483538</v>
      </c>
      <c r="AE778" s="25">
        <v>1682620490794</v>
      </c>
      <c r="AF778" s="25">
        <v>1682620499477</v>
      </c>
      <c r="AG778" s="33"/>
      <c r="AH778" s="33"/>
      <c r="AI778" s="33"/>
    </row>
    <row r="779" spans="1:35" s="2" customFormat="1" ht="20" customHeight="1" x14ac:dyDescent="0.15">
      <c r="A779" s="8">
        <v>6</v>
      </c>
      <c r="B779" s="8">
        <v>7</v>
      </c>
      <c r="C779" s="23" t="s">
        <v>33</v>
      </c>
      <c r="D779" s="8">
        <v>1</v>
      </c>
      <c r="E779" s="10" t="str">
        <f>VLOOKUP(data!F461, avatar_ref!$A$1:$D$31, 4, FALSE)</f>
        <v>Gemma</v>
      </c>
      <c r="F779" s="11" t="s">
        <v>216</v>
      </c>
      <c r="G779" s="11" t="s">
        <v>209</v>
      </c>
      <c r="H779" s="14" t="s">
        <v>75</v>
      </c>
      <c r="I779" s="15" t="str">
        <f>VLOOKUP(data!K461, avatar_ref!$A$1:$D$31, 2, FALSE)</f>
        <v>f</v>
      </c>
      <c r="J779" s="15" t="str">
        <f>VLOOKUP(data!K461, avatar_ref!$A$1:$D$31, 3, FALSE)</f>
        <v>black</v>
      </c>
      <c r="K779" s="14" t="s">
        <v>80</v>
      </c>
      <c r="L779" s="19" t="s">
        <v>30</v>
      </c>
      <c r="M779" s="20" t="str">
        <f>IF(L779="other",VLOOKUP(data!P461, avatar_ref!$A$1:$D$31, 4, FALSE),VLOOKUP(data!F461,avatar_ref!$A$1:$D$31, 4,FALSE))</f>
        <v>Amy</v>
      </c>
      <c r="N779" s="20" t="str">
        <f>IF(L779="other",VLOOKUP(data!P461, avatar_ref!$A$1:$D$31, 2, FALSE),VLOOKUP(data!F461,avatar_ref!$A$1:$D$31, 2,FALSE))</f>
        <v>f</v>
      </c>
      <c r="O779" s="20" t="str">
        <f>IF(L779="other",VLOOKUP(data!P461, avatar_ref!$A$1:$D$31, 3, FALSE),VLOOKUP(data!F461,avatar_ref!$A$1:$D$31, 3,FALSE))</f>
        <v>black</v>
      </c>
      <c r="P779" s="19" t="s">
        <v>165</v>
      </c>
      <c r="Q779" s="27">
        <v>0</v>
      </c>
      <c r="R779" s="27">
        <v>0</v>
      </c>
      <c r="S779" s="28" t="s">
        <v>180</v>
      </c>
      <c r="T779" s="28" t="s">
        <v>181</v>
      </c>
      <c r="U779" s="28" t="s">
        <v>181</v>
      </c>
      <c r="V779" s="28" t="s">
        <v>181</v>
      </c>
      <c r="W779" s="28" t="s">
        <v>180</v>
      </c>
      <c r="X779" s="30">
        <v>67</v>
      </c>
      <c r="Y779" s="30">
        <f>IF(Q779=1,100-X779,X779)</f>
        <v>67</v>
      </c>
      <c r="Z779" s="31" t="s">
        <v>180</v>
      </c>
      <c r="AA779" s="30" t="b">
        <v>1</v>
      </c>
      <c r="AB779" s="30" t="b">
        <v>0</v>
      </c>
      <c r="AC779" s="25">
        <v>1682619209960</v>
      </c>
      <c r="AD779" s="25">
        <v>1682620483538</v>
      </c>
      <c r="AE779" s="25">
        <v>1682620500645</v>
      </c>
      <c r="AF779" s="25">
        <v>1682620505834</v>
      </c>
      <c r="AG779" s="33"/>
      <c r="AH779" s="33"/>
      <c r="AI779" s="33"/>
    </row>
    <row r="780" spans="1:35" s="2" customFormat="1" ht="20" customHeight="1" x14ac:dyDescent="0.15">
      <c r="A780" s="8">
        <v>6</v>
      </c>
      <c r="B780" s="8">
        <v>7</v>
      </c>
      <c r="C780" s="23" t="s">
        <v>33</v>
      </c>
      <c r="D780" s="8">
        <v>2</v>
      </c>
      <c r="E780" s="10" t="str">
        <f>VLOOKUP(data!F462, avatar_ref!$A$1:$D$31, 4, FALSE)</f>
        <v>Gemma</v>
      </c>
      <c r="F780" s="11" t="s">
        <v>216</v>
      </c>
      <c r="G780" s="11" t="s">
        <v>209</v>
      </c>
      <c r="H780" s="14" t="s">
        <v>75</v>
      </c>
      <c r="I780" s="15" t="str">
        <f>VLOOKUP(data!K462, avatar_ref!$A$1:$D$31, 2, FALSE)</f>
        <v>f</v>
      </c>
      <c r="J780" s="15" t="str">
        <f>VLOOKUP(data!K462, avatar_ref!$A$1:$D$31, 3, FALSE)</f>
        <v>black</v>
      </c>
      <c r="K780" s="14" t="s">
        <v>80</v>
      </c>
      <c r="L780" s="19" t="s">
        <v>30</v>
      </c>
      <c r="M780" s="20" t="str">
        <f>IF(L780="other",VLOOKUP(data!P462, avatar_ref!$A$1:$D$31, 4, FALSE),VLOOKUP(data!F462,avatar_ref!$A$1:$D$31, 4,FALSE))</f>
        <v>Amy</v>
      </c>
      <c r="N780" s="20" t="str">
        <f>IF(L780="other",VLOOKUP(data!P462, avatar_ref!$A$1:$D$31, 2, FALSE),VLOOKUP(data!F462,avatar_ref!$A$1:$D$31, 2,FALSE))</f>
        <v>f</v>
      </c>
      <c r="O780" s="20" t="str">
        <f>IF(L780="other",VLOOKUP(data!P462, avatar_ref!$A$1:$D$31, 3, FALSE),VLOOKUP(data!F462,avatar_ref!$A$1:$D$31, 3,FALSE))</f>
        <v>black</v>
      </c>
      <c r="P780" s="19" t="s">
        <v>165</v>
      </c>
      <c r="Q780" s="27">
        <v>1</v>
      </c>
      <c r="R780" s="27">
        <v>1</v>
      </c>
      <c r="S780" s="28" t="s">
        <v>190</v>
      </c>
      <c r="T780" s="28" t="s">
        <v>191</v>
      </c>
      <c r="U780" s="28" t="s">
        <v>190</v>
      </c>
      <c r="V780" s="28" t="s">
        <v>190</v>
      </c>
      <c r="W780" s="28" t="s">
        <v>191</v>
      </c>
      <c r="X780" s="30">
        <v>37</v>
      </c>
      <c r="Y780" s="30">
        <f>IF(Q780=1,100-X780,X780)</f>
        <v>63</v>
      </c>
      <c r="Z780" s="31" t="s">
        <v>190</v>
      </c>
      <c r="AA780" s="30" t="b">
        <v>1</v>
      </c>
      <c r="AB780" s="30" t="b">
        <v>1</v>
      </c>
      <c r="AC780" s="25">
        <v>1682619209960</v>
      </c>
      <c r="AD780" s="25">
        <v>1682620483538</v>
      </c>
      <c r="AE780" s="25">
        <v>1682620506578</v>
      </c>
      <c r="AF780" s="25">
        <v>1682620518032</v>
      </c>
      <c r="AG780" s="33"/>
      <c r="AH780" s="33"/>
      <c r="AI780" s="33"/>
    </row>
    <row r="781" spans="1:35" s="2" customFormat="1" ht="20" customHeight="1" x14ac:dyDescent="0.15">
      <c r="A781" s="8">
        <v>6</v>
      </c>
      <c r="B781" s="8">
        <v>7</v>
      </c>
      <c r="C781" s="23" t="s">
        <v>33</v>
      </c>
      <c r="D781" s="8">
        <v>3</v>
      </c>
      <c r="E781" s="10" t="str">
        <f>VLOOKUP(data!F463, avatar_ref!$A$1:$D$31, 4, FALSE)</f>
        <v>Gemma</v>
      </c>
      <c r="F781" s="11" t="s">
        <v>216</v>
      </c>
      <c r="G781" s="11" t="s">
        <v>209</v>
      </c>
      <c r="H781" s="14" t="s">
        <v>75</v>
      </c>
      <c r="I781" s="15" t="str">
        <f>VLOOKUP(data!K463, avatar_ref!$A$1:$D$31, 2, FALSE)</f>
        <v>f</v>
      </c>
      <c r="J781" s="15" t="str">
        <f>VLOOKUP(data!K463, avatar_ref!$A$1:$D$31, 3, FALSE)</f>
        <v>black</v>
      </c>
      <c r="K781" s="14" t="s">
        <v>80</v>
      </c>
      <c r="L781" s="19" t="s">
        <v>30</v>
      </c>
      <c r="M781" s="20" t="str">
        <f>IF(L781="other",VLOOKUP(data!P463, avatar_ref!$A$1:$D$31, 4, FALSE),VLOOKUP(data!F463,avatar_ref!$A$1:$D$31, 4,FALSE))</f>
        <v>Amy</v>
      </c>
      <c r="N781" s="20" t="str">
        <f>IF(L781="other",VLOOKUP(data!P463, avatar_ref!$A$1:$D$31, 2, FALSE),VLOOKUP(data!F463,avatar_ref!$A$1:$D$31, 2,FALSE))</f>
        <v>f</v>
      </c>
      <c r="O781" s="20" t="str">
        <f>IF(L781="other",VLOOKUP(data!P463, avatar_ref!$A$1:$D$31, 3, FALSE),VLOOKUP(data!F463,avatar_ref!$A$1:$D$31, 3,FALSE))</f>
        <v>black</v>
      </c>
      <c r="P781" s="19" t="s">
        <v>165</v>
      </c>
      <c r="Q781" s="27">
        <v>1</v>
      </c>
      <c r="R781" s="27">
        <v>1</v>
      </c>
      <c r="S781" s="28" t="s">
        <v>184</v>
      </c>
      <c r="T781" s="28" t="s">
        <v>185</v>
      </c>
      <c r="U781" s="28" t="s">
        <v>184</v>
      </c>
      <c r="V781" s="28" t="s">
        <v>184</v>
      </c>
      <c r="W781" s="28" t="s">
        <v>185</v>
      </c>
      <c r="X781" s="30">
        <v>39</v>
      </c>
      <c r="Y781" s="30">
        <f>IF(Q781=1,100-X781,X781)</f>
        <v>61</v>
      </c>
      <c r="Z781" s="31" t="s">
        <v>184</v>
      </c>
      <c r="AA781" s="30" t="b">
        <v>1</v>
      </c>
      <c r="AB781" s="30" t="b">
        <v>1</v>
      </c>
      <c r="AC781" s="25">
        <v>1682619209960</v>
      </c>
      <c r="AD781" s="25">
        <v>1682620483538</v>
      </c>
      <c r="AE781" s="25">
        <v>1682620518796</v>
      </c>
      <c r="AF781" s="25">
        <v>1682620521670</v>
      </c>
      <c r="AG781" s="33"/>
      <c r="AH781" s="33"/>
      <c r="AI781" s="33"/>
    </row>
    <row r="782" spans="1:35" s="2" customFormat="1" ht="20" customHeight="1" x14ac:dyDescent="0.15">
      <c r="A782" s="8">
        <v>6</v>
      </c>
      <c r="B782" s="8">
        <v>7</v>
      </c>
      <c r="C782" s="23" t="s">
        <v>33</v>
      </c>
      <c r="D782" s="8">
        <v>4</v>
      </c>
      <c r="E782" s="10" t="str">
        <f>VLOOKUP(data!F464, avatar_ref!$A$1:$D$31, 4, FALSE)</f>
        <v>Gemma</v>
      </c>
      <c r="F782" s="11" t="s">
        <v>216</v>
      </c>
      <c r="G782" s="11" t="s">
        <v>209</v>
      </c>
      <c r="H782" s="14" t="s">
        <v>75</v>
      </c>
      <c r="I782" s="15" t="str">
        <f>VLOOKUP(data!K464, avatar_ref!$A$1:$D$31, 2, FALSE)</f>
        <v>f</v>
      </c>
      <c r="J782" s="15" t="str">
        <f>VLOOKUP(data!K464, avatar_ref!$A$1:$D$31, 3, FALSE)</f>
        <v>black</v>
      </c>
      <c r="K782" s="14" t="s">
        <v>80</v>
      </c>
      <c r="L782" s="19" t="s">
        <v>30</v>
      </c>
      <c r="M782" s="20" t="str">
        <f>IF(L782="other",VLOOKUP(data!P464, avatar_ref!$A$1:$D$31, 4, FALSE),VLOOKUP(data!F464,avatar_ref!$A$1:$D$31, 4,FALSE))</f>
        <v>Amy</v>
      </c>
      <c r="N782" s="20" t="str">
        <f>IF(L782="other",VLOOKUP(data!P464, avatar_ref!$A$1:$D$31, 2, FALSE),VLOOKUP(data!F464,avatar_ref!$A$1:$D$31, 2,FALSE))</f>
        <v>f</v>
      </c>
      <c r="O782" s="20" t="str">
        <f>IF(L782="other",VLOOKUP(data!P464, avatar_ref!$A$1:$D$31, 3, FALSE),VLOOKUP(data!F464,avatar_ref!$A$1:$D$31, 3,FALSE))</f>
        <v>black</v>
      </c>
      <c r="P782" s="19" t="s">
        <v>165</v>
      </c>
      <c r="Q782" s="27">
        <v>1</v>
      </c>
      <c r="R782" s="27">
        <v>1</v>
      </c>
      <c r="S782" s="28" t="s">
        <v>202</v>
      </c>
      <c r="T782" s="28" t="s">
        <v>203</v>
      </c>
      <c r="U782" s="28" t="s">
        <v>202</v>
      </c>
      <c r="V782" s="28" t="s">
        <v>202</v>
      </c>
      <c r="W782" s="28" t="s">
        <v>203</v>
      </c>
      <c r="X782" s="30">
        <v>39</v>
      </c>
      <c r="Y782" s="30">
        <f>IF(Q782=1,100-X782,X782)</f>
        <v>61</v>
      </c>
      <c r="Z782" s="31" t="s">
        <v>202</v>
      </c>
      <c r="AA782" s="30" t="b">
        <v>1</v>
      </c>
      <c r="AB782" s="30" t="b">
        <v>1</v>
      </c>
      <c r="AC782" s="25">
        <v>1682619209960</v>
      </c>
      <c r="AD782" s="25">
        <v>1682620483538</v>
      </c>
      <c r="AE782" s="25">
        <v>1682620525598</v>
      </c>
      <c r="AF782" s="25">
        <v>1682620556523</v>
      </c>
      <c r="AG782" s="33"/>
      <c r="AH782" s="33"/>
      <c r="AI782" s="33"/>
    </row>
    <row r="783" spans="1:35" s="2" customFormat="1" ht="20" customHeight="1" x14ac:dyDescent="0.15">
      <c r="A783" s="8">
        <v>6</v>
      </c>
      <c r="B783" s="8">
        <v>7</v>
      </c>
      <c r="C783" s="23" t="s">
        <v>33</v>
      </c>
      <c r="D783" s="8">
        <v>5</v>
      </c>
      <c r="E783" s="10" t="str">
        <f>VLOOKUP(data!F465, avatar_ref!$A$1:$D$31, 4, FALSE)</f>
        <v>Gemma</v>
      </c>
      <c r="F783" s="11" t="s">
        <v>216</v>
      </c>
      <c r="G783" s="11" t="s">
        <v>209</v>
      </c>
      <c r="H783" s="14" t="s">
        <v>75</v>
      </c>
      <c r="I783" s="15" t="str">
        <f>VLOOKUP(data!K465, avatar_ref!$A$1:$D$31, 2, FALSE)</f>
        <v>f</v>
      </c>
      <c r="J783" s="15" t="str">
        <f>VLOOKUP(data!K465, avatar_ref!$A$1:$D$31, 3, FALSE)</f>
        <v>black</v>
      </c>
      <c r="K783" s="14" t="s">
        <v>80</v>
      </c>
      <c r="L783" s="19" t="s">
        <v>30</v>
      </c>
      <c r="M783" s="20" t="str">
        <f>IF(L783="other",VLOOKUP(data!P465, avatar_ref!$A$1:$D$31, 4, FALSE),VLOOKUP(data!F465,avatar_ref!$A$1:$D$31, 4,FALSE))</f>
        <v>Amy</v>
      </c>
      <c r="N783" s="20" t="str">
        <f>IF(L783="other",VLOOKUP(data!P465, avatar_ref!$A$1:$D$31, 2, FALSE),VLOOKUP(data!F465,avatar_ref!$A$1:$D$31, 2,FALSE))</f>
        <v>f</v>
      </c>
      <c r="O783" s="20" t="str">
        <f>IF(L783="other",VLOOKUP(data!P465, avatar_ref!$A$1:$D$31, 3, FALSE),VLOOKUP(data!F465,avatar_ref!$A$1:$D$31, 3,FALSE))</f>
        <v>black</v>
      </c>
      <c r="P783" s="19" t="s">
        <v>165</v>
      </c>
      <c r="Q783" s="27">
        <v>1</v>
      </c>
      <c r="R783" s="27">
        <v>1</v>
      </c>
      <c r="S783" s="28" t="s">
        <v>176</v>
      </c>
      <c r="T783" s="28" t="s">
        <v>177</v>
      </c>
      <c r="U783" s="28" t="s">
        <v>176</v>
      </c>
      <c r="V783" s="28" t="s">
        <v>176</v>
      </c>
      <c r="W783" s="28" t="s">
        <v>177</v>
      </c>
      <c r="X783" s="30">
        <v>40</v>
      </c>
      <c r="Y783" s="30">
        <f>IF(Q783=1,100-X783,X783)</f>
        <v>60</v>
      </c>
      <c r="Z783" s="31" t="s">
        <v>176</v>
      </c>
      <c r="AA783" s="30" t="b">
        <v>1</v>
      </c>
      <c r="AB783" s="30" t="b">
        <v>1</v>
      </c>
      <c r="AC783" s="25">
        <v>1682619209960</v>
      </c>
      <c r="AD783" s="25">
        <v>1682620483538</v>
      </c>
      <c r="AE783" s="25">
        <v>1682620557223</v>
      </c>
      <c r="AF783" s="25">
        <v>1682620559588</v>
      </c>
      <c r="AG783" s="33"/>
      <c r="AH783" s="33"/>
      <c r="AI783" s="33"/>
    </row>
    <row r="784" spans="1:35" s="2" customFormat="1" ht="20" customHeight="1" x14ac:dyDescent="0.15">
      <c r="A784" s="8">
        <v>6</v>
      </c>
      <c r="B784" s="8">
        <v>7</v>
      </c>
      <c r="C784" s="23" t="s">
        <v>33</v>
      </c>
      <c r="D784" s="8">
        <v>6</v>
      </c>
      <c r="E784" s="10" t="str">
        <f>VLOOKUP(data!F466, avatar_ref!$A$1:$D$31, 4, FALSE)</f>
        <v>Gemma</v>
      </c>
      <c r="F784" s="11" t="s">
        <v>216</v>
      </c>
      <c r="G784" s="11" t="s">
        <v>209</v>
      </c>
      <c r="H784" s="14" t="s">
        <v>75</v>
      </c>
      <c r="I784" s="15" t="str">
        <f>VLOOKUP(data!K466, avatar_ref!$A$1:$D$31, 2, FALSE)</f>
        <v>f</v>
      </c>
      <c r="J784" s="15" t="str">
        <f>VLOOKUP(data!K466, avatar_ref!$A$1:$D$31, 3, FALSE)</f>
        <v>black</v>
      </c>
      <c r="K784" s="14" t="s">
        <v>80</v>
      </c>
      <c r="L784" s="19" t="s">
        <v>30</v>
      </c>
      <c r="M784" s="20" t="str">
        <f>IF(L784="other",VLOOKUP(data!P466, avatar_ref!$A$1:$D$31, 4, FALSE),VLOOKUP(data!F466,avatar_ref!$A$1:$D$31, 4,FALSE))</f>
        <v>Amy</v>
      </c>
      <c r="N784" s="20" t="str">
        <f>IF(L784="other",VLOOKUP(data!P466, avatar_ref!$A$1:$D$31, 2, FALSE),VLOOKUP(data!F466,avatar_ref!$A$1:$D$31, 2,FALSE))</f>
        <v>f</v>
      </c>
      <c r="O784" s="20" t="str">
        <f>IF(L784="other",VLOOKUP(data!P466, avatar_ref!$A$1:$D$31, 3, FALSE),VLOOKUP(data!F466,avatar_ref!$A$1:$D$31, 3,FALSE))</f>
        <v>black</v>
      </c>
      <c r="P784" s="19" t="s">
        <v>165</v>
      </c>
      <c r="Q784" s="27">
        <v>0</v>
      </c>
      <c r="R784" s="27">
        <v>0</v>
      </c>
      <c r="S784" s="28" t="s">
        <v>172</v>
      </c>
      <c r="T784" s="28" t="s">
        <v>173</v>
      </c>
      <c r="U784" s="28" t="s">
        <v>173</v>
      </c>
      <c r="V784" s="28" t="s">
        <v>173</v>
      </c>
      <c r="W784" s="28" t="s">
        <v>172</v>
      </c>
      <c r="X784" s="30">
        <v>61</v>
      </c>
      <c r="Y784" s="30">
        <f>IF(Q784=1,100-X784,X784)</f>
        <v>61</v>
      </c>
      <c r="Z784" s="31" t="s">
        <v>172</v>
      </c>
      <c r="AA784" s="30" t="b">
        <v>1</v>
      </c>
      <c r="AB784" s="30" t="b">
        <v>0</v>
      </c>
      <c r="AC784" s="25">
        <v>1682619209960</v>
      </c>
      <c r="AD784" s="25">
        <v>1682620483538</v>
      </c>
      <c r="AE784" s="25">
        <v>1682620560171</v>
      </c>
      <c r="AF784" s="25">
        <v>1682620564682</v>
      </c>
      <c r="AG784" s="33"/>
      <c r="AH784" s="33"/>
      <c r="AI784" s="33"/>
    </row>
    <row r="785" spans="1:35" s="2" customFormat="1" ht="20" customHeight="1" x14ac:dyDescent="0.15">
      <c r="A785" s="8">
        <v>6</v>
      </c>
      <c r="B785" s="8">
        <v>7</v>
      </c>
      <c r="C785" s="23" t="s">
        <v>33</v>
      </c>
      <c r="D785" s="8">
        <v>7</v>
      </c>
      <c r="E785" s="10" t="str">
        <f>VLOOKUP(data!F467, avatar_ref!$A$1:$D$31, 4, FALSE)</f>
        <v>Gemma</v>
      </c>
      <c r="F785" s="11" t="s">
        <v>216</v>
      </c>
      <c r="G785" s="11" t="s">
        <v>209</v>
      </c>
      <c r="H785" s="14" t="s">
        <v>75</v>
      </c>
      <c r="I785" s="15" t="str">
        <f>VLOOKUP(data!K467, avatar_ref!$A$1:$D$31, 2, FALSE)</f>
        <v>f</v>
      </c>
      <c r="J785" s="15" t="str">
        <f>VLOOKUP(data!K467, avatar_ref!$A$1:$D$31, 3, FALSE)</f>
        <v>black</v>
      </c>
      <c r="K785" s="14" t="s">
        <v>80</v>
      </c>
      <c r="L785" s="19" t="s">
        <v>30</v>
      </c>
      <c r="M785" s="20" t="str">
        <f>IF(L785="other",VLOOKUP(data!P467, avatar_ref!$A$1:$D$31, 4, FALSE),VLOOKUP(data!F467,avatar_ref!$A$1:$D$31, 4,FALSE))</f>
        <v>Amy</v>
      </c>
      <c r="N785" s="20" t="str">
        <f>IF(L785="other",VLOOKUP(data!P467, avatar_ref!$A$1:$D$31, 2, FALSE),VLOOKUP(data!F467,avatar_ref!$A$1:$D$31, 2,FALSE))</f>
        <v>f</v>
      </c>
      <c r="O785" s="20" t="str">
        <f>IF(L785="other",VLOOKUP(data!P467, avatar_ref!$A$1:$D$31, 3, FALSE),VLOOKUP(data!F467,avatar_ref!$A$1:$D$31, 3,FALSE))</f>
        <v>black</v>
      </c>
      <c r="P785" s="19" t="s">
        <v>165</v>
      </c>
      <c r="Q785" s="27">
        <v>1</v>
      </c>
      <c r="R785" s="27">
        <v>1</v>
      </c>
      <c r="S785" s="28" t="s">
        <v>163</v>
      </c>
      <c r="T785" s="28" t="s">
        <v>164</v>
      </c>
      <c r="U785" s="28" t="s">
        <v>163</v>
      </c>
      <c r="V785" s="28" t="s">
        <v>163</v>
      </c>
      <c r="W785" s="28" t="s">
        <v>164</v>
      </c>
      <c r="X785" s="30">
        <v>34</v>
      </c>
      <c r="Y785" s="30">
        <f>IF(Q785=1,100-X785,X785)</f>
        <v>66</v>
      </c>
      <c r="Z785" s="31" t="s">
        <v>163</v>
      </c>
      <c r="AA785" s="30" t="b">
        <v>1</v>
      </c>
      <c r="AB785" s="30" t="b">
        <v>1</v>
      </c>
      <c r="AC785" s="25">
        <v>1682619209960</v>
      </c>
      <c r="AD785" s="25">
        <v>1682620483538</v>
      </c>
      <c r="AE785" s="25">
        <v>1682620565518</v>
      </c>
      <c r="AF785" s="25">
        <v>1682620574078</v>
      </c>
      <c r="AG785" s="33"/>
      <c r="AH785" s="33"/>
      <c r="AI785" s="33"/>
    </row>
    <row r="786" spans="1:35" s="2" customFormat="1" ht="20" customHeight="1" x14ac:dyDescent="0.15">
      <c r="A786" s="8">
        <v>6</v>
      </c>
      <c r="B786" s="8">
        <v>7</v>
      </c>
      <c r="C786" s="23" t="s">
        <v>33</v>
      </c>
      <c r="D786" s="8">
        <v>8</v>
      </c>
      <c r="E786" s="10" t="str">
        <f>VLOOKUP(data!F468, avatar_ref!$A$1:$D$31, 4, FALSE)</f>
        <v>Gemma</v>
      </c>
      <c r="F786" s="11" t="s">
        <v>216</v>
      </c>
      <c r="G786" s="11" t="s">
        <v>209</v>
      </c>
      <c r="H786" s="14" t="s">
        <v>75</v>
      </c>
      <c r="I786" s="15" t="str">
        <f>VLOOKUP(data!K468, avatar_ref!$A$1:$D$31, 2, FALSE)</f>
        <v>f</v>
      </c>
      <c r="J786" s="15" t="str">
        <f>VLOOKUP(data!K468, avatar_ref!$A$1:$D$31, 3, FALSE)</f>
        <v>black</v>
      </c>
      <c r="K786" s="14" t="s">
        <v>80</v>
      </c>
      <c r="L786" s="19" t="s">
        <v>30</v>
      </c>
      <c r="M786" s="20" t="str">
        <f>IF(L786="other",VLOOKUP(data!P468, avatar_ref!$A$1:$D$31, 4, FALSE),VLOOKUP(data!F468,avatar_ref!$A$1:$D$31, 4,FALSE))</f>
        <v>Amy</v>
      </c>
      <c r="N786" s="20" t="str">
        <f>IF(L786="other",VLOOKUP(data!P468, avatar_ref!$A$1:$D$31, 2, FALSE),VLOOKUP(data!F468,avatar_ref!$A$1:$D$31, 2,FALSE))</f>
        <v>f</v>
      </c>
      <c r="O786" s="20" t="str">
        <f>IF(L786="other",VLOOKUP(data!P468, avatar_ref!$A$1:$D$31, 3, FALSE),VLOOKUP(data!F468,avatar_ref!$A$1:$D$31, 3,FALSE))</f>
        <v>black</v>
      </c>
      <c r="P786" s="19" t="s">
        <v>165</v>
      </c>
      <c r="Q786" s="27">
        <v>0</v>
      </c>
      <c r="R786" s="27">
        <v>1</v>
      </c>
      <c r="S786" s="28" t="s">
        <v>170</v>
      </c>
      <c r="T786" s="28" t="s">
        <v>171</v>
      </c>
      <c r="U786" s="28" t="s">
        <v>170</v>
      </c>
      <c r="V786" s="28" t="s">
        <v>171</v>
      </c>
      <c r="W786" s="28" t="s">
        <v>170</v>
      </c>
      <c r="X786" s="30">
        <v>56</v>
      </c>
      <c r="Y786" s="30">
        <f>IF(Q786=1,100-X786,X786)</f>
        <v>56</v>
      </c>
      <c r="Z786" s="31" t="s">
        <v>170</v>
      </c>
      <c r="AA786" s="30" t="b">
        <v>1</v>
      </c>
      <c r="AB786" s="30" t="b">
        <v>1</v>
      </c>
      <c r="AC786" s="25">
        <v>1682619209960</v>
      </c>
      <c r="AD786" s="25">
        <v>1682620483538</v>
      </c>
      <c r="AE786" s="25">
        <v>1682620574942</v>
      </c>
      <c r="AF786" s="25">
        <v>1682620579372</v>
      </c>
      <c r="AG786" s="33"/>
      <c r="AH786" s="33"/>
      <c r="AI786" s="33"/>
    </row>
    <row r="787" spans="1:35" s="2" customFormat="1" ht="20" customHeight="1" x14ac:dyDescent="0.15">
      <c r="A787" s="8">
        <v>6</v>
      </c>
      <c r="B787" s="8">
        <v>7</v>
      </c>
      <c r="C787" s="23" t="s">
        <v>33</v>
      </c>
      <c r="D787" s="8">
        <v>9</v>
      </c>
      <c r="E787" s="10" t="str">
        <f>VLOOKUP(data!F469, avatar_ref!$A$1:$D$31, 4, FALSE)</f>
        <v>Gemma</v>
      </c>
      <c r="F787" s="11" t="s">
        <v>216</v>
      </c>
      <c r="G787" s="11" t="s">
        <v>209</v>
      </c>
      <c r="H787" s="14" t="s">
        <v>75</v>
      </c>
      <c r="I787" s="15" t="str">
        <f>VLOOKUP(data!K469, avatar_ref!$A$1:$D$31, 2, FALSE)</f>
        <v>f</v>
      </c>
      <c r="J787" s="15" t="str">
        <f>VLOOKUP(data!K469, avatar_ref!$A$1:$D$31, 3, FALSE)</f>
        <v>black</v>
      </c>
      <c r="K787" s="14" t="s">
        <v>80</v>
      </c>
      <c r="L787" s="19" t="s">
        <v>30</v>
      </c>
      <c r="M787" s="20" t="str">
        <f>IF(L787="other",VLOOKUP(data!P469, avatar_ref!$A$1:$D$31, 4, FALSE),VLOOKUP(data!F469,avatar_ref!$A$1:$D$31, 4,FALSE))</f>
        <v>Amy</v>
      </c>
      <c r="N787" s="20" t="str">
        <f>IF(L787="other",VLOOKUP(data!P469, avatar_ref!$A$1:$D$31, 2, FALSE),VLOOKUP(data!F469,avatar_ref!$A$1:$D$31, 2,FALSE))</f>
        <v>f</v>
      </c>
      <c r="O787" s="20" t="str">
        <f>IF(L787="other",VLOOKUP(data!P469, avatar_ref!$A$1:$D$31, 3, FALSE),VLOOKUP(data!F469,avatar_ref!$A$1:$D$31, 3,FALSE))</f>
        <v>black</v>
      </c>
      <c r="P787" s="19" t="s">
        <v>165</v>
      </c>
      <c r="Q787" s="27">
        <v>1</v>
      </c>
      <c r="R787" s="27">
        <v>1</v>
      </c>
      <c r="S787" s="28" t="s">
        <v>188</v>
      </c>
      <c r="T787" s="28" t="s">
        <v>189</v>
      </c>
      <c r="U787" s="28" t="s">
        <v>188</v>
      </c>
      <c r="V787" s="28" t="s">
        <v>188</v>
      </c>
      <c r="W787" s="28" t="s">
        <v>189</v>
      </c>
      <c r="X787" s="30">
        <v>38</v>
      </c>
      <c r="Y787" s="30">
        <f>IF(Q787=1,100-X787,X787)</f>
        <v>62</v>
      </c>
      <c r="Z787" s="31" t="s">
        <v>188</v>
      </c>
      <c r="AA787" s="30" t="b">
        <v>1</v>
      </c>
      <c r="AB787" s="30" t="b">
        <v>1</v>
      </c>
      <c r="AC787" s="25">
        <v>1682619209960</v>
      </c>
      <c r="AD787" s="25">
        <v>1682620483538</v>
      </c>
      <c r="AE787" s="25">
        <v>1682620580267</v>
      </c>
      <c r="AF787" s="25">
        <v>1682620587538</v>
      </c>
      <c r="AG787" s="33"/>
      <c r="AH787" s="33"/>
      <c r="AI787" s="33"/>
    </row>
    <row r="788" spans="1:35" s="2" customFormat="1" ht="20" customHeight="1" x14ac:dyDescent="0.15">
      <c r="A788" s="8">
        <v>6</v>
      </c>
      <c r="B788" s="8">
        <v>7</v>
      </c>
      <c r="C788" s="23" t="s">
        <v>33</v>
      </c>
      <c r="D788" s="8">
        <v>10</v>
      </c>
      <c r="E788" s="10" t="str">
        <f>VLOOKUP(data!F470, avatar_ref!$A$1:$D$31, 4, FALSE)</f>
        <v>Gemma</v>
      </c>
      <c r="F788" s="11" t="s">
        <v>216</v>
      </c>
      <c r="G788" s="11" t="s">
        <v>209</v>
      </c>
      <c r="H788" s="14" t="s">
        <v>75</v>
      </c>
      <c r="I788" s="15" t="str">
        <f>VLOOKUP(data!K470, avatar_ref!$A$1:$D$31, 2, FALSE)</f>
        <v>f</v>
      </c>
      <c r="J788" s="15" t="str">
        <f>VLOOKUP(data!K470, avatar_ref!$A$1:$D$31, 3, FALSE)</f>
        <v>black</v>
      </c>
      <c r="K788" s="14" t="s">
        <v>80</v>
      </c>
      <c r="L788" s="19" t="s">
        <v>30</v>
      </c>
      <c r="M788" s="20" t="str">
        <f>IF(L788="other",VLOOKUP(data!P470, avatar_ref!$A$1:$D$31, 4, FALSE),VLOOKUP(data!F470,avatar_ref!$A$1:$D$31, 4,FALSE))</f>
        <v>Amy</v>
      </c>
      <c r="N788" s="20" t="str">
        <f>IF(L788="other",VLOOKUP(data!P470, avatar_ref!$A$1:$D$31, 2, FALSE),VLOOKUP(data!F470,avatar_ref!$A$1:$D$31, 2,FALSE))</f>
        <v>f</v>
      </c>
      <c r="O788" s="20" t="str">
        <f>IF(L788="other",VLOOKUP(data!P470, avatar_ref!$A$1:$D$31, 3, FALSE),VLOOKUP(data!F470,avatar_ref!$A$1:$D$31, 3,FALSE))</f>
        <v>black</v>
      </c>
      <c r="P788" s="19" t="s">
        <v>165</v>
      </c>
      <c r="Q788" s="27">
        <v>0</v>
      </c>
      <c r="R788" s="27">
        <v>0</v>
      </c>
      <c r="S788" s="28" t="s">
        <v>194</v>
      </c>
      <c r="T788" s="28" t="s">
        <v>195</v>
      </c>
      <c r="U788" s="28" t="s">
        <v>195</v>
      </c>
      <c r="V788" s="28" t="s">
        <v>195</v>
      </c>
      <c r="W788" s="28" t="s">
        <v>194</v>
      </c>
      <c r="X788" s="30">
        <v>62</v>
      </c>
      <c r="Y788" s="30">
        <f>IF(Q788=1,100-X788,X788)</f>
        <v>62</v>
      </c>
      <c r="Z788" s="31" t="s">
        <v>194</v>
      </c>
      <c r="AA788" s="30" t="b">
        <v>1</v>
      </c>
      <c r="AB788" s="30" t="b">
        <v>0</v>
      </c>
      <c r="AC788" s="25">
        <v>1682619209960</v>
      </c>
      <c r="AD788" s="25">
        <v>1682620483538</v>
      </c>
      <c r="AE788" s="25">
        <v>1682620588382</v>
      </c>
      <c r="AF788" s="25">
        <v>1682620598638</v>
      </c>
      <c r="AG788" s="33"/>
      <c r="AH788" s="33"/>
      <c r="AI788" s="33"/>
    </row>
    <row r="789" spans="1:35" s="2" customFormat="1" ht="20" customHeight="1" x14ac:dyDescent="0.15">
      <c r="A789" s="8">
        <v>6</v>
      </c>
      <c r="B789" s="8">
        <v>7</v>
      </c>
      <c r="C789" s="23" t="s">
        <v>33</v>
      </c>
      <c r="D789" s="8">
        <v>11</v>
      </c>
      <c r="E789" s="10" t="str">
        <f>VLOOKUP(data!F471, avatar_ref!$A$1:$D$31, 4, FALSE)</f>
        <v>Gemma</v>
      </c>
      <c r="F789" s="11" t="s">
        <v>216</v>
      </c>
      <c r="G789" s="11" t="s">
        <v>209</v>
      </c>
      <c r="H789" s="14" t="s">
        <v>75</v>
      </c>
      <c r="I789" s="15" t="str">
        <f>VLOOKUP(data!K471, avatar_ref!$A$1:$D$31, 2, FALSE)</f>
        <v>f</v>
      </c>
      <c r="J789" s="15" t="str">
        <f>VLOOKUP(data!K471, avatar_ref!$A$1:$D$31, 3, FALSE)</f>
        <v>black</v>
      </c>
      <c r="K789" s="14" t="s">
        <v>80</v>
      </c>
      <c r="L789" s="19" t="s">
        <v>30</v>
      </c>
      <c r="M789" s="20" t="str">
        <f>IF(L789="other",VLOOKUP(data!P471, avatar_ref!$A$1:$D$31, 4, FALSE),VLOOKUP(data!F471,avatar_ref!$A$1:$D$31, 4,FALSE))</f>
        <v>Amy</v>
      </c>
      <c r="N789" s="20" t="str">
        <f>IF(L789="other",VLOOKUP(data!P471, avatar_ref!$A$1:$D$31, 2, FALSE),VLOOKUP(data!F471,avatar_ref!$A$1:$D$31, 2,FALSE))</f>
        <v>f</v>
      </c>
      <c r="O789" s="20" t="str">
        <f>IF(L789="other",VLOOKUP(data!P471, avatar_ref!$A$1:$D$31, 3, FALSE),VLOOKUP(data!F471,avatar_ref!$A$1:$D$31, 3,FALSE))</f>
        <v>black</v>
      </c>
      <c r="P789" s="19" t="s">
        <v>165</v>
      </c>
      <c r="Q789" s="27">
        <v>0</v>
      </c>
      <c r="R789" s="27">
        <v>1</v>
      </c>
      <c r="S789" s="28" t="s">
        <v>192</v>
      </c>
      <c r="T789" s="28" t="s">
        <v>193</v>
      </c>
      <c r="U789" s="28" t="s">
        <v>192</v>
      </c>
      <c r="V789" s="28" t="s">
        <v>193</v>
      </c>
      <c r="W789" s="28" t="s">
        <v>192</v>
      </c>
      <c r="X789" s="30">
        <v>60</v>
      </c>
      <c r="Y789" s="30">
        <f>IF(Q789=1,100-X789,X789)</f>
        <v>60</v>
      </c>
      <c r="Z789" s="31" t="s">
        <v>192</v>
      </c>
      <c r="AA789" s="30" t="b">
        <v>1</v>
      </c>
      <c r="AB789" s="30" t="b">
        <v>1</v>
      </c>
      <c r="AC789" s="25">
        <v>1682619209960</v>
      </c>
      <c r="AD789" s="25">
        <v>1682620483538</v>
      </c>
      <c r="AE789" s="25">
        <v>1682620599224</v>
      </c>
      <c r="AF789" s="25">
        <v>1682620604286</v>
      </c>
      <c r="AG789" s="33"/>
      <c r="AH789" s="33"/>
      <c r="AI789" s="33"/>
    </row>
    <row r="790" spans="1:35" s="2" customFormat="1" ht="20" customHeight="1" x14ac:dyDescent="0.15">
      <c r="A790" s="8">
        <v>6</v>
      </c>
      <c r="B790" s="8">
        <v>7</v>
      </c>
      <c r="C790" s="23" t="s">
        <v>33</v>
      </c>
      <c r="D790" s="8">
        <v>12</v>
      </c>
      <c r="E790" s="10" t="str">
        <f>VLOOKUP(data!F472, avatar_ref!$A$1:$D$31, 4, FALSE)</f>
        <v>Gemma</v>
      </c>
      <c r="F790" s="11" t="s">
        <v>216</v>
      </c>
      <c r="G790" s="11" t="s">
        <v>209</v>
      </c>
      <c r="H790" s="14" t="s">
        <v>75</v>
      </c>
      <c r="I790" s="15" t="str">
        <f>VLOOKUP(data!K472, avatar_ref!$A$1:$D$31, 2, FALSE)</f>
        <v>f</v>
      </c>
      <c r="J790" s="15" t="str">
        <f>VLOOKUP(data!K472, avatar_ref!$A$1:$D$31, 3, FALSE)</f>
        <v>black</v>
      </c>
      <c r="K790" s="14" t="s">
        <v>80</v>
      </c>
      <c r="L790" s="19" t="s">
        <v>30</v>
      </c>
      <c r="M790" s="20" t="str">
        <f>IF(L790="other",VLOOKUP(data!P472, avatar_ref!$A$1:$D$31, 4, FALSE),VLOOKUP(data!F472,avatar_ref!$A$1:$D$31, 4,FALSE))</f>
        <v>Amy</v>
      </c>
      <c r="N790" s="20" t="str">
        <f>IF(L790="other",VLOOKUP(data!P472, avatar_ref!$A$1:$D$31, 2, FALSE),VLOOKUP(data!F472,avatar_ref!$A$1:$D$31, 2,FALSE))</f>
        <v>f</v>
      </c>
      <c r="O790" s="20" t="str">
        <f>IF(L790="other",VLOOKUP(data!P472, avatar_ref!$A$1:$D$31, 3, FALSE),VLOOKUP(data!F472,avatar_ref!$A$1:$D$31, 3,FALSE))</f>
        <v>black</v>
      </c>
      <c r="P790" s="19" t="s">
        <v>165</v>
      </c>
      <c r="Q790" s="27">
        <v>1</v>
      </c>
      <c r="R790" s="27">
        <v>1</v>
      </c>
      <c r="S790" s="28" t="s">
        <v>178</v>
      </c>
      <c r="T790" s="28" t="s">
        <v>179</v>
      </c>
      <c r="U790" s="28" t="s">
        <v>178</v>
      </c>
      <c r="V790" s="28" t="s">
        <v>178</v>
      </c>
      <c r="W790" s="28" t="s">
        <v>179</v>
      </c>
      <c r="X790" s="30">
        <v>37</v>
      </c>
      <c r="Y790" s="30">
        <f>IF(Q790=1,100-X790,X790)</f>
        <v>63</v>
      </c>
      <c r="Z790" s="31" t="s">
        <v>178</v>
      </c>
      <c r="AA790" s="30" t="b">
        <v>1</v>
      </c>
      <c r="AB790" s="30" t="b">
        <v>1</v>
      </c>
      <c r="AC790" s="25">
        <v>1682619209960</v>
      </c>
      <c r="AD790" s="25">
        <v>1682620483538</v>
      </c>
      <c r="AE790" s="25">
        <v>1682620605003</v>
      </c>
      <c r="AF790" s="25">
        <v>1682620624587</v>
      </c>
      <c r="AG790" s="33"/>
      <c r="AH790" s="33"/>
      <c r="AI790" s="33"/>
    </row>
    <row r="791" spans="1:35" s="2" customFormat="1" ht="20" customHeight="1" x14ac:dyDescent="0.15">
      <c r="A791" s="8">
        <v>6</v>
      </c>
      <c r="B791" s="8">
        <v>7</v>
      </c>
      <c r="C791" s="23" t="s">
        <v>33</v>
      </c>
      <c r="D791" s="8">
        <v>13</v>
      </c>
      <c r="E791" s="10" t="str">
        <f>VLOOKUP(data!F473, avatar_ref!$A$1:$D$31, 4, FALSE)</f>
        <v>Gemma</v>
      </c>
      <c r="F791" s="11" t="s">
        <v>216</v>
      </c>
      <c r="G791" s="11" t="s">
        <v>209</v>
      </c>
      <c r="H791" s="14" t="s">
        <v>75</v>
      </c>
      <c r="I791" s="15" t="str">
        <f>VLOOKUP(data!K473, avatar_ref!$A$1:$D$31, 2, FALSE)</f>
        <v>f</v>
      </c>
      <c r="J791" s="15" t="str">
        <f>VLOOKUP(data!K473, avatar_ref!$A$1:$D$31, 3, FALSE)</f>
        <v>black</v>
      </c>
      <c r="K791" s="14" t="s">
        <v>80</v>
      </c>
      <c r="L791" s="19" t="s">
        <v>30</v>
      </c>
      <c r="M791" s="20" t="str">
        <f>IF(L791="other",VLOOKUP(data!P473, avatar_ref!$A$1:$D$31, 4, FALSE),VLOOKUP(data!F473,avatar_ref!$A$1:$D$31, 4,FALSE))</f>
        <v>Amy</v>
      </c>
      <c r="N791" s="20" t="str">
        <f>IF(L791="other",VLOOKUP(data!P473, avatar_ref!$A$1:$D$31, 2, FALSE),VLOOKUP(data!F473,avatar_ref!$A$1:$D$31, 2,FALSE))</f>
        <v>f</v>
      </c>
      <c r="O791" s="20" t="str">
        <f>IF(L791="other",VLOOKUP(data!P473, avatar_ref!$A$1:$D$31, 3, FALSE),VLOOKUP(data!F473,avatar_ref!$A$1:$D$31, 3,FALSE))</f>
        <v>black</v>
      </c>
      <c r="P791" s="19" t="s">
        <v>165</v>
      </c>
      <c r="Q791" s="27">
        <v>0</v>
      </c>
      <c r="R791" s="27">
        <v>1</v>
      </c>
      <c r="S791" s="28" t="s">
        <v>168</v>
      </c>
      <c r="T791" s="28" t="s">
        <v>169</v>
      </c>
      <c r="U791" s="28" t="s">
        <v>168</v>
      </c>
      <c r="V791" s="28" t="s">
        <v>169</v>
      </c>
      <c r="W791" s="28" t="s">
        <v>168</v>
      </c>
      <c r="X791" s="30">
        <v>62</v>
      </c>
      <c r="Y791" s="30">
        <f>IF(Q791=1,100-X791,X791)</f>
        <v>62</v>
      </c>
      <c r="Z791" s="31" t="s">
        <v>168</v>
      </c>
      <c r="AA791" s="30" t="b">
        <v>1</v>
      </c>
      <c r="AB791" s="30" t="b">
        <v>1</v>
      </c>
      <c r="AC791" s="25">
        <v>1682619209960</v>
      </c>
      <c r="AD791" s="25">
        <v>1682620483538</v>
      </c>
      <c r="AE791" s="25">
        <v>1682620625255</v>
      </c>
      <c r="AF791" s="25">
        <v>1682620649119</v>
      </c>
      <c r="AG791" s="33"/>
      <c r="AH791" s="33"/>
      <c r="AI791" s="33"/>
    </row>
    <row r="792" spans="1:35" s="2" customFormat="1" ht="20" customHeight="1" x14ac:dyDescent="0.15">
      <c r="A792" s="8">
        <v>6</v>
      </c>
      <c r="B792" s="8">
        <v>7</v>
      </c>
      <c r="C792" s="23" t="s">
        <v>33</v>
      </c>
      <c r="D792" s="8">
        <v>14</v>
      </c>
      <c r="E792" s="10" t="str">
        <f>VLOOKUP(data!F474, avatar_ref!$A$1:$D$31, 4, FALSE)</f>
        <v>Gemma</v>
      </c>
      <c r="F792" s="11" t="s">
        <v>216</v>
      </c>
      <c r="G792" s="11" t="s">
        <v>209</v>
      </c>
      <c r="H792" s="14" t="s">
        <v>75</v>
      </c>
      <c r="I792" s="15" t="str">
        <f>VLOOKUP(data!K474, avatar_ref!$A$1:$D$31, 2, FALSE)</f>
        <v>f</v>
      </c>
      <c r="J792" s="15" t="str">
        <f>VLOOKUP(data!K474, avatar_ref!$A$1:$D$31, 3, FALSE)</f>
        <v>black</v>
      </c>
      <c r="K792" s="14" t="s">
        <v>80</v>
      </c>
      <c r="L792" s="19" t="s">
        <v>30</v>
      </c>
      <c r="M792" s="20" t="str">
        <f>IF(L792="other",VLOOKUP(data!P474, avatar_ref!$A$1:$D$31, 4, FALSE),VLOOKUP(data!F474,avatar_ref!$A$1:$D$31, 4,FALSE))</f>
        <v>Amy</v>
      </c>
      <c r="N792" s="20" t="str">
        <f>IF(L792="other",VLOOKUP(data!P474, avatar_ref!$A$1:$D$31, 2, FALSE),VLOOKUP(data!F474,avatar_ref!$A$1:$D$31, 2,FALSE))</f>
        <v>f</v>
      </c>
      <c r="O792" s="20" t="str">
        <f>IF(L792="other",VLOOKUP(data!P474, avatar_ref!$A$1:$D$31, 3, FALSE),VLOOKUP(data!F474,avatar_ref!$A$1:$D$31, 3,FALSE))</f>
        <v>black</v>
      </c>
      <c r="P792" s="19" t="s">
        <v>165</v>
      </c>
      <c r="Q792" s="27">
        <v>1</v>
      </c>
      <c r="R792" s="27">
        <v>1</v>
      </c>
      <c r="S792" s="28" t="s">
        <v>196</v>
      </c>
      <c r="T792" s="28" t="s">
        <v>197</v>
      </c>
      <c r="U792" s="28" t="s">
        <v>196</v>
      </c>
      <c r="V792" s="28" t="s">
        <v>196</v>
      </c>
      <c r="W792" s="28" t="s">
        <v>197</v>
      </c>
      <c r="X792" s="30">
        <v>40</v>
      </c>
      <c r="Y792" s="30">
        <f>IF(Q792=1,100-X792,X792)</f>
        <v>60</v>
      </c>
      <c r="Z792" s="31" t="s">
        <v>196</v>
      </c>
      <c r="AA792" s="30" t="b">
        <v>1</v>
      </c>
      <c r="AB792" s="30" t="b">
        <v>1</v>
      </c>
      <c r="AC792" s="25">
        <v>1682619209960</v>
      </c>
      <c r="AD792" s="25">
        <v>1682620483538</v>
      </c>
      <c r="AE792" s="25">
        <v>1682620649736</v>
      </c>
      <c r="AF792" s="25">
        <v>1682620654599</v>
      </c>
      <c r="AG792" s="33"/>
      <c r="AH792" s="33"/>
      <c r="AI792" s="33"/>
    </row>
    <row r="793" spans="1:35" s="2" customFormat="1" ht="20" customHeight="1" x14ac:dyDescent="0.15">
      <c r="A793" s="8">
        <v>6</v>
      </c>
      <c r="B793" s="8">
        <v>7</v>
      </c>
      <c r="C793" s="23" t="s">
        <v>33</v>
      </c>
      <c r="D793" s="8">
        <v>15</v>
      </c>
      <c r="E793" s="10" t="str">
        <f>VLOOKUP(data!F475, avatar_ref!$A$1:$D$31, 4, FALSE)</f>
        <v>Gemma</v>
      </c>
      <c r="F793" s="11" t="s">
        <v>216</v>
      </c>
      <c r="G793" s="11" t="s">
        <v>209</v>
      </c>
      <c r="H793" s="14" t="s">
        <v>75</v>
      </c>
      <c r="I793" s="15" t="str">
        <f>VLOOKUP(data!K475, avatar_ref!$A$1:$D$31, 2, FALSE)</f>
        <v>f</v>
      </c>
      <c r="J793" s="15" t="str">
        <f>VLOOKUP(data!K475, avatar_ref!$A$1:$D$31, 3, FALSE)</f>
        <v>black</v>
      </c>
      <c r="K793" s="14" t="s">
        <v>80</v>
      </c>
      <c r="L793" s="19" t="s">
        <v>30</v>
      </c>
      <c r="M793" s="20" t="str">
        <f>IF(L793="other",VLOOKUP(data!P475, avatar_ref!$A$1:$D$31, 4, FALSE),VLOOKUP(data!F475,avatar_ref!$A$1:$D$31, 4,FALSE))</f>
        <v>Amy</v>
      </c>
      <c r="N793" s="20" t="str">
        <f>IF(L793="other",VLOOKUP(data!P475, avatar_ref!$A$1:$D$31, 2, FALSE),VLOOKUP(data!F475,avatar_ref!$A$1:$D$31, 2,FALSE))</f>
        <v>f</v>
      </c>
      <c r="O793" s="20" t="str">
        <f>IF(L793="other",VLOOKUP(data!P475, avatar_ref!$A$1:$D$31, 3, FALSE),VLOOKUP(data!F475,avatar_ref!$A$1:$D$31, 3,FALSE))</f>
        <v>black</v>
      </c>
      <c r="P793" s="19" t="s">
        <v>165</v>
      </c>
      <c r="Q793" s="27">
        <v>1</v>
      </c>
      <c r="R793" s="27">
        <v>1</v>
      </c>
      <c r="S793" s="28" t="s">
        <v>198</v>
      </c>
      <c r="T793" s="28" t="s">
        <v>199</v>
      </c>
      <c r="U793" s="28" t="s">
        <v>198</v>
      </c>
      <c r="V793" s="28" t="s">
        <v>198</v>
      </c>
      <c r="W793" s="28" t="s">
        <v>199</v>
      </c>
      <c r="X793" s="30">
        <v>40</v>
      </c>
      <c r="Y793" s="30">
        <f>IF(Q793=1,100-X793,X793)</f>
        <v>60</v>
      </c>
      <c r="Z793" s="31" t="s">
        <v>198</v>
      </c>
      <c r="AA793" s="30" t="b">
        <v>1</v>
      </c>
      <c r="AB793" s="30" t="b">
        <v>1</v>
      </c>
      <c r="AC793" s="25">
        <v>1682619209960</v>
      </c>
      <c r="AD793" s="25">
        <v>1682620483538</v>
      </c>
      <c r="AE793" s="25">
        <v>1682620655287</v>
      </c>
      <c r="AF793" s="25">
        <v>1682620658098</v>
      </c>
      <c r="AG793" s="33"/>
      <c r="AH793" s="33"/>
      <c r="AI793" s="33"/>
    </row>
    <row r="794" spans="1:35" s="2" customFormat="1" ht="20" customHeight="1" x14ac:dyDescent="0.15">
      <c r="A794" s="8">
        <v>6</v>
      </c>
      <c r="B794" s="8">
        <v>7</v>
      </c>
      <c r="C794" s="23" t="s">
        <v>33</v>
      </c>
      <c r="D794" s="8">
        <v>16</v>
      </c>
      <c r="E794" s="10" t="str">
        <f>VLOOKUP(data!F476, avatar_ref!$A$1:$D$31, 4, FALSE)</f>
        <v>Gemma</v>
      </c>
      <c r="F794" s="11" t="s">
        <v>216</v>
      </c>
      <c r="G794" s="11" t="s">
        <v>209</v>
      </c>
      <c r="H794" s="14" t="s">
        <v>75</v>
      </c>
      <c r="I794" s="15" t="str">
        <f>VLOOKUP(data!K476, avatar_ref!$A$1:$D$31, 2, FALSE)</f>
        <v>f</v>
      </c>
      <c r="J794" s="15" t="str">
        <f>VLOOKUP(data!K476, avatar_ref!$A$1:$D$31, 3, FALSE)</f>
        <v>black</v>
      </c>
      <c r="K794" s="14" t="s">
        <v>80</v>
      </c>
      <c r="L794" s="19" t="s">
        <v>30</v>
      </c>
      <c r="M794" s="20" t="str">
        <f>IF(L794="other",VLOOKUP(data!P476, avatar_ref!$A$1:$D$31, 4, FALSE),VLOOKUP(data!F476,avatar_ref!$A$1:$D$31, 4,FALSE))</f>
        <v>Amy</v>
      </c>
      <c r="N794" s="20" t="str">
        <f>IF(L794="other",VLOOKUP(data!P476, avatar_ref!$A$1:$D$31, 2, FALSE),VLOOKUP(data!F476,avatar_ref!$A$1:$D$31, 2,FALSE))</f>
        <v>f</v>
      </c>
      <c r="O794" s="20" t="str">
        <f>IF(L794="other",VLOOKUP(data!P476, avatar_ref!$A$1:$D$31, 3, FALSE),VLOOKUP(data!F476,avatar_ref!$A$1:$D$31, 3,FALSE))</f>
        <v>black</v>
      </c>
      <c r="P794" s="19" t="s">
        <v>165</v>
      </c>
      <c r="Q794" s="27">
        <v>0</v>
      </c>
      <c r="R794" s="27">
        <v>1</v>
      </c>
      <c r="S794" s="28" t="s">
        <v>182</v>
      </c>
      <c r="T794" s="28" t="s">
        <v>183</v>
      </c>
      <c r="U794" s="28" t="s">
        <v>182</v>
      </c>
      <c r="V794" s="28" t="s">
        <v>183</v>
      </c>
      <c r="W794" s="28" t="s">
        <v>182</v>
      </c>
      <c r="X794" s="30">
        <v>64</v>
      </c>
      <c r="Y794" s="30">
        <f>IF(Q794=1,100-X794,X794)</f>
        <v>64</v>
      </c>
      <c r="Z794" s="31" t="s">
        <v>182</v>
      </c>
      <c r="AA794" s="30" t="b">
        <v>1</v>
      </c>
      <c r="AB794" s="30" t="b">
        <v>1</v>
      </c>
      <c r="AC794" s="25">
        <v>1682619209960</v>
      </c>
      <c r="AD794" s="25">
        <v>1682620483538</v>
      </c>
      <c r="AE794" s="25">
        <v>1682620658783</v>
      </c>
      <c r="AF794" s="25">
        <v>1682620663443</v>
      </c>
      <c r="AG794" s="33"/>
      <c r="AH794" s="33"/>
      <c r="AI794" s="33"/>
    </row>
    <row r="795" spans="1:35" s="2" customFormat="1" ht="20" customHeight="1" x14ac:dyDescent="0.15">
      <c r="A795" s="8">
        <v>6</v>
      </c>
      <c r="B795" s="8">
        <v>7</v>
      </c>
      <c r="C795" s="23" t="s">
        <v>33</v>
      </c>
      <c r="D795" s="8">
        <v>17</v>
      </c>
      <c r="E795" s="10" t="str">
        <f>VLOOKUP(data!F477, avatar_ref!$A$1:$D$31, 4, FALSE)</f>
        <v>Gemma</v>
      </c>
      <c r="F795" s="11" t="s">
        <v>216</v>
      </c>
      <c r="G795" s="11" t="s">
        <v>209</v>
      </c>
      <c r="H795" s="14" t="s">
        <v>75</v>
      </c>
      <c r="I795" s="15" t="str">
        <f>VLOOKUP(data!K477, avatar_ref!$A$1:$D$31, 2, FALSE)</f>
        <v>f</v>
      </c>
      <c r="J795" s="15" t="str">
        <f>VLOOKUP(data!K477, avatar_ref!$A$1:$D$31, 3, FALSE)</f>
        <v>black</v>
      </c>
      <c r="K795" s="14" t="s">
        <v>80</v>
      </c>
      <c r="L795" s="19" t="s">
        <v>30</v>
      </c>
      <c r="M795" s="20" t="str">
        <f>IF(L795="other",VLOOKUP(data!P477, avatar_ref!$A$1:$D$31, 4, FALSE),VLOOKUP(data!F477,avatar_ref!$A$1:$D$31, 4,FALSE))</f>
        <v>Amy</v>
      </c>
      <c r="N795" s="20" t="str">
        <f>IF(L795="other",VLOOKUP(data!P477, avatar_ref!$A$1:$D$31, 2, FALSE),VLOOKUP(data!F477,avatar_ref!$A$1:$D$31, 2,FALSE))</f>
        <v>f</v>
      </c>
      <c r="O795" s="20" t="str">
        <f>IF(L795="other",VLOOKUP(data!P477, avatar_ref!$A$1:$D$31, 3, FALSE),VLOOKUP(data!F477,avatar_ref!$A$1:$D$31, 3,FALSE))</f>
        <v>black</v>
      </c>
      <c r="P795" s="19" t="s">
        <v>165</v>
      </c>
      <c r="Q795" s="27">
        <v>0</v>
      </c>
      <c r="R795" s="27">
        <v>1</v>
      </c>
      <c r="S795" s="28" t="s">
        <v>174</v>
      </c>
      <c r="T795" s="28" t="s">
        <v>175</v>
      </c>
      <c r="U795" s="28" t="s">
        <v>174</v>
      </c>
      <c r="V795" s="28" t="s">
        <v>175</v>
      </c>
      <c r="W795" s="28" t="s">
        <v>174</v>
      </c>
      <c r="X795" s="30">
        <v>65</v>
      </c>
      <c r="Y795" s="30">
        <f>IF(Q795=1,100-X795,X795)</f>
        <v>65</v>
      </c>
      <c r="Z795" s="31" t="s">
        <v>174</v>
      </c>
      <c r="AA795" s="30" t="b">
        <v>1</v>
      </c>
      <c r="AB795" s="30" t="b">
        <v>1</v>
      </c>
      <c r="AC795" s="25">
        <v>1682619209960</v>
      </c>
      <c r="AD795" s="25">
        <v>1682620483538</v>
      </c>
      <c r="AE795" s="25">
        <v>1682620664095</v>
      </c>
      <c r="AF795" s="25">
        <v>1682620667507</v>
      </c>
      <c r="AG795" s="33"/>
      <c r="AH795" s="33"/>
      <c r="AI795" s="33"/>
    </row>
    <row r="796" spans="1:35" s="2" customFormat="1" ht="20" customHeight="1" x14ac:dyDescent="0.15">
      <c r="A796" s="8">
        <v>6</v>
      </c>
      <c r="B796" s="8">
        <v>7</v>
      </c>
      <c r="C796" s="23" t="s">
        <v>33</v>
      </c>
      <c r="D796" s="8">
        <v>18</v>
      </c>
      <c r="E796" s="10" t="str">
        <f>VLOOKUP(data!F478, avatar_ref!$A$1:$D$31, 4, FALSE)</f>
        <v>Gemma</v>
      </c>
      <c r="F796" s="11" t="s">
        <v>216</v>
      </c>
      <c r="G796" s="11" t="s">
        <v>209</v>
      </c>
      <c r="H796" s="14" t="s">
        <v>75</v>
      </c>
      <c r="I796" s="15" t="str">
        <f>VLOOKUP(data!K478, avatar_ref!$A$1:$D$31, 2, FALSE)</f>
        <v>f</v>
      </c>
      <c r="J796" s="15" t="str">
        <f>VLOOKUP(data!K478, avatar_ref!$A$1:$D$31, 3, FALSE)</f>
        <v>black</v>
      </c>
      <c r="K796" s="14" t="s">
        <v>80</v>
      </c>
      <c r="L796" s="19" t="s">
        <v>30</v>
      </c>
      <c r="M796" s="20" t="str">
        <f>IF(L796="other",VLOOKUP(data!P478, avatar_ref!$A$1:$D$31, 4, FALSE),VLOOKUP(data!F478,avatar_ref!$A$1:$D$31, 4,FALSE))</f>
        <v>Amy</v>
      </c>
      <c r="N796" s="20" t="str">
        <f>IF(L796="other",VLOOKUP(data!P478, avatar_ref!$A$1:$D$31, 2, FALSE),VLOOKUP(data!F478,avatar_ref!$A$1:$D$31, 2,FALSE))</f>
        <v>f</v>
      </c>
      <c r="O796" s="20" t="str">
        <f>IF(L796="other",VLOOKUP(data!P478, avatar_ref!$A$1:$D$31, 3, FALSE),VLOOKUP(data!F478,avatar_ref!$A$1:$D$31, 3,FALSE))</f>
        <v>black</v>
      </c>
      <c r="P796" s="19" t="s">
        <v>165</v>
      </c>
      <c r="Q796" s="27">
        <v>1</v>
      </c>
      <c r="R796" s="27">
        <v>1</v>
      </c>
      <c r="S796" s="28" t="s">
        <v>186</v>
      </c>
      <c r="T796" s="28" t="s">
        <v>187</v>
      </c>
      <c r="U796" s="28" t="s">
        <v>186</v>
      </c>
      <c r="V796" s="28" t="s">
        <v>186</v>
      </c>
      <c r="W796" s="28" t="s">
        <v>187</v>
      </c>
      <c r="X796" s="30">
        <v>42</v>
      </c>
      <c r="Y796" s="30">
        <f>IF(Q796=1,100-X796,X796)</f>
        <v>58</v>
      </c>
      <c r="Z796" s="31" t="s">
        <v>186</v>
      </c>
      <c r="AA796" s="30" t="b">
        <v>1</v>
      </c>
      <c r="AB796" s="30" t="b">
        <v>1</v>
      </c>
      <c r="AC796" s="25">
        <v>1682619209960</v>
      </c>
      <c r="AD796" s="25">
        <v>1682620483538</v>
      </c>
      <c r="AE796" s="25">
        <v>1682620668259</v>
      </c>
      <c r="AF796" s="25">
        <v>1682620670988</v>
      </c>
      <c r="AG796" s="33"/>
      <c r="AH796" s="33"/>
      <c r="AI796" s="33"/>
    </row>
    <row r="797" spans="1:35" s="2" customFormat="1" ht="20" customHeight="1" x14ac:dyDescent="0.15">
      <c r="A797" s="8">
        <v>6</v>
      </c>
      <c r="B797" s="8">
        <v>7</v>
      </c>
      <c r="C797" s="23" t="s">
        <v>33</v>
      </c>
      <c r="D797" s="8">
        <v>19</v>
      </c>
      <c r="E797" s="10" t="str">
        <f>VLOOKUP(data!F479, avatar_ref!$A$1:$D$31, 4, FALSE)</f>
        <v>Gemma</v>
      </c>
      <c r="F797" s="11" t="s">
        <v>216</v>
      </c>
      <c r="G797" s="11" t="s">
        <v>209</v>
      </c>
      <c r="H797" s="14" t="s">
        <v>75</v>
      </c>
      <c r="I797" s="15" t="str">
        <f>VLOOKUP(data!K479, avatar_ref!$A$1:$D$31, 2, FALSE)</f>
        <v>f</v>
      </c>
      <c r="J797" s="15" t="str">
        <f>VLOOKUP(data!K479, avatar_ref!$A$1:$D$31, 3, FALSE)</f>
        <v>black</v>
      </c>
      <c r="K797" s="14" t="s">
        <v>80</v>
      </c>
      <c r="L797" s="19" t="s">
        <v>30</v>
      </c>
      <c r="M797" s="20" t="str">
        <f>IF(L797="other",VLOOKUP(data!P479, avatar_ref!$A$1:$D$31, 4, FALSE),VLOOKUP(data!F479,avatar_ref!$A$1:$D$31, 4,FALSE))</f>
        <v>Amy</v>
      </c>
      <c r="N797" s="20" t="str">
        <f>IF(L797="other",VLOOKUP(data!P479, avatar_ref!$A$1:$D$31, 2, FALSE),VLOOKUP(data!F479,avatar_ref!$A$1:$D$31, 2,FALSE))</f>
        <v>f</v>
      </c>
      <c r="O797" s="20" t="str">
        <f>IF(L797="other",VLOOKUP(data!P479, avatar_ref!$A$1:$D$31, 3, FALSE),VLOOKUP(data!F479,avatar_ref!$A$1:$D$31, 3,FALSE))</f>
        <v>black</v>
      </c>
      <c r="P797" s="19" t="s">
        <v>165</v>
      </c>
      <c r="Q797" s="27">
        <v>0</v>
      </c>
      <c r="R797" s="27">
        <v>0</v>
      </c>
      <c r="S797" s="28" t="s">
        <v>166</v>
      </c>
      <c r="T797" s="28" t="s">
        <v>167</v>
      </c>
      <c r="U797" s="28" t="s">
        <v>167</v>
      </c>
      <c r="V797" s="28" t="s">
        <v>167</v>
      </c>
      <c r="W797" s="28" t="s">
        <v>166</v>
      </c>
      <c r="X797" s="30">
        <v>58</v>
      </c>
      <c r="Y797" s="30">
        <f>IF(Q797=1,100-X797,X797)</f>
        <v>58</v>
      </c>
      <c r="Z797" s="31" t="s">
        <v>166</v>
      </c>
      <c r="AA797" s="30" t="b">
        <v>1</v>
      </c>
      <c r="AB797" s="30" t="b">
        <v>0</v>
      </c>
      <c r="AC797" s="25">
        <v>1682619209960</v>
      </c>
      <c r="AD797" s="25">
        <v>1682620483538</v>
      </c>
      <c r="AE797" s="25">
        <v>1682620671656</v>
      </c>
      <c r="AF797" s="25">
        <v>1682620675536</v>
      </c>
      <c r="AG797" s="33">
        <v>68</v>
      </c>
      <c r="AH797" s="33">
        <v>1682620676054</v>
      </c>
      <c r="AI797" s="33">
        <v>1682620680148</v>
      </c>
    </row>
    <row r="798" spans="1:35" s="2" customFormat="1" ht="20" customHeight="1" x14ac:dyDescent="0.15">
      <c r="A798" s="8">
        <v>7</v>
      </c>
      <c r="B798" s="8">
        <v>0</v>
      </c>
      <c r="C798" s="23" t="s">
        <v>33</v>
      </c>
      <c r="D798" s="8">
        <v>1</v>
      </c>
      <c r="E798" s="10" t="str">
        <f>VLOOKUP(data!F957, avatar_ref!$A$1:$D$31, 4, FALSE)</f>
        <v>Gemma</v>
      </c>
      <c r="F798" s="11" t="s">
        <v>216</v>
      </c>
      <c r="G798" s="11" t="s">
        <v>209</v>
      </c>
      <c r="H798" s="14" t="s">
        <v>31</v>
      </c>
      <c r="I798" s="15" t="str">
        <f>VLOOKUP(data!K957, avatar_ref!$A$1:$D$31, 2, FALSE)</f>
        <v>m</v>
      </c>
      <c r="J798" s="15" t="str">
        <f>VLOOKUP(data!K957, avatar_ref!$A$1:$D$31, 3, FALSE)</f>
        <v>white</v>
      </c>
      <c r="K798" s="14" t="s">
        <v>32</v>
      </c>
      <c r="L798" s="19" t="s">
        <v>30</v>
      </c>
      <c r="M798" s="20" t="str">
        <f>IF(L798="other",VLOOKUP(data!P957, avatar_ref!$A$1:$D$31, 4, FALSE),VLOOKUP(data!F957,avatar_ref!$A$1:$D$31, 4,FALSE))</f>
        <v>Kate</v>
      </c>
      <c r="N798" s="20" t="str">
        <f>IF(L798="other",VLOOKUP(data!P957, avatar_ref!$A$1:$D$31, 2, FALSE),VLOOKUP(data!F957,avatar_ref!$A$1:$D$31, 2,FALSE))</f>
        <v>f</v>
      </c>
      <c r="O798" s="20" t="str">
        <f>IF(L798="other",VLOOKUP(data!P957, avatar_ref!$A$1:$D$31, 3, FALSE),VLOOKUP(data!F957,avatar_ref!$A$1:$D$31, 3,FALSE))</f>
        <v>white</v>
      </c>
      <c r="P798" s="19" t="s">
        <v>218</v>
      </c>
      <c r="Q798" s="27">
        <v>1</v>
      </c>
      <c r="R798" s="27">
        <v>1</v>
      </c>
      <c r="S798" s="28" t="s">
        <v>69</v>
      </c>
      <c r="T798" s="28" t="s">
        <v>70</v>
      </c>
      <c r="U798" s="28" t="s">
        <v>69</v>
      </c>
      <c r="V798" s="28" t="s">
        <v>69</v>
      </c>
      <c r="W798" s="28" t="s">
        <v>70</v>
      </c>
      <c r="X798" s="30">
        <v>10</v>
      </c>
      <c r="Y798" s="30">
        <f>IF(Q798=1,100-X798,X798)</f>
        <v>90</v>
      </c>
      <c r="Z798" s="31" t="s">
        <v>69</v>
      </c>
      <c r="AA798" s="30" t="b">
        <v>1</v>
      </c>
      <c r="AB798" s="30" t="b">
        <v>1</v>
      </c>
      <c r="AC798" s="25">
        <v>1682619216404</v>
      </c>
      <c r="AD798" s="25">
        <v>1682619263074</v>
      </c>
      <c r="AE798" s="25">
        <v>1682619312081</v>
      </c>
      <c r="AF798" s="25">
        <v>1682619316940</v>
      </c>
      <c r="AG798" s="33"/>
      <c r="AH798" s="33"/>
      <c r="AI798" s="33"/>
    </row>
    <row r="799" spans="1:35" s="2" customFormat="1" ht="20" customHeight="1" x14ac:dyDescent="0.15">
      <c r="A799" s="8">
        <v>7</v>
      </c>
      <c r="B799" s="8">
        <v>0</v>
      </c>
      <c r="C799" s="23" t="s">
        <v>33</v>
      </c>
      <c r="D799" s="8">
        <v>2</v>
      </c>
      <c r="E799" s="10" t="str">
        <f>VLOOKUP(data!F958, avatar_ref!$A$1:$D$31, 4, FALSE)</f>
        <v>Gemma</v>
      </c>
      <c r="F799" s="11" t="s">
        <v>216</v>
      </c>
      <c r="G799" s="11" t="s">
        <v>209</v>
      </c>
      <c r="H799" s="14" t="s">
        <v>31</v>
      </c>
      <c r="I799" s="15" t="str">
        <f>VLOOKUP(data!K958, avatar_ref!$A$1:$D$31, 2, FALSE)</f>
        <v>m</v>
      </c>
      <c r="J799" s="15" t="str">
        <f>VLOOKUP(data!K958, avatar_ref!$A$1:$D$31, 3, FALSE)</f>
        <v>white</v>
      </c>
      <c r="K799" s="14" t="s">
        <v>32</v>
      </c>
      <c r="L799" s="19" t="s">
        <v>30</v>
      </c>
      <c r="M799" s="20" t="str">
        <f>IF(L799="other",VLOOKUP(data!P958, avatar_ref!$A$1:$D$31, 4, FALSE),VLOOKUP(data!F958,avatar_ref!$A$1:$D$31, 4,FALSE))</f>
        <v>Kate</v>
      </c>
      <c r="N799" s="20" t="str">
        <f>IF(L799="other",VLOOKUP(data!P958, avatar_ref!$A$1:$D$31, 2, FALSE),VLOOKUP(data!F958,avatar_ref!$A$1:$D$31, 2,FALSE))</f>
        <v>f</v>
      </c>
      <c r="O799" s="20" t="str">
        <f>IF(L799="other",VLOOKUP(data!P958, avatar_ref!$A$1:$D$31, 3, FALSE),VLOOKUP(data!F958,avatar_ref!$A$1:$D$31, 3,FALSE))</f>
        <v>white</v>
      </c>
      <c r="P799" s="19" t="s">
        <v>218</v>
      </c>
      <c r="Q799" s="27">
        <v>0</v>
      </c>
      <c r="R799" s="27">
        <v>0</v>
      </c>
      <c r="S799" s="28" t="s">
        <v>51</v>
      </c>
      <c r="T799" s="28" t="s">
        <v>52</v>
      </c>
      <c r="U799" s="28" t="s">
        <v>52</v>
      </c>
      <c r="V799" s="28" t="s">
        <v>52</v>
      </c>
      <c r="W799" s="28" t="s">
        <v>51</v>
      </c>
      <c r="X799" s="30">
        <v>50</v>
      </c>
      <c r="Y799" s="30">
        <f>IF(Q799=1,100-X799,X799)</f>
        <v>50</v>
      </c>
      <c r="Z799" s="31" t="s">
        <v>51</v>
      </c>
      <c r="AA799" s="30" t="b">
        <v>1</v>
      </c>
      <c r="AB799" s="30" t="b">
        <v>0</v>
      </c>
      <c r="AC799" s="25">
        <v>1682619216404</v>
      </c>
      <c r="AD799" s="25">
        <v>1682619263074</v>
      </c>
      <c r="AE799" s="25">
        <v>1682619320147</v>
      </c>
      <c r="AF799" s="25">
        <v>1682619323759</v>
      </c>
      <c r="AG799" s="33"/>
      <c r="AH799" s="33"/>
      <c r="AI799" s="33"/>
    </row>
    <row r="800" spans="1:35" s="2" customFormat="1" ht="20" customHeight="1" x14ac:dyDescent="0.15">
      <c r="A800" s="8">
        <v>7</v>
      </c>
      <c r="B800" s="8">
        <v>0</v>
      </c>
      <c r="C800" s="23" t="s">
        <v>33</v>
      </c>
      <c r="D800" s="8">
        <v>3</v>
      </c>
      <c r="E800" s="10" t="str">
        <f>VLOOKUP(data!F959, avatar_ref!$A$1:$D$31, 4, FALSE)</f>
        <v>Gemma</v>
      </c>
      <c r="F800" s="11" t="s">
        <v>216</v>
      </c>
      <c r="G800" s="11" t="s">
        <v>209</v>
      </c>
      <c r="H800" s="14" t="s">
        <v>31</v>
      </c>
      <c r="I800" s="15" t="str">
        <f>VLOOKUP(data!K959, avatar_ref!$A$1:$D$31, 2, FALSE)</f>
        <v>m</v>
      </c>
      <c r="J800" s="15" t="str">
        <f>VLOOKUP(data!K959, avatar_ref!$A$1:$D$31, 3, FALSE)</f>
        <v>white</v>
      </c>
      <c r="K800" s="14" t="s">
        <v>32</v>
      </c>
      <c r="L800" s="19" t="s">
        <v>30</v>
      </c>
      <c r="M800" s="20" t="str">
        <f>IF(L800="other",VLOOKUP(data!P959, avatar_ref!$A$1:$D$31, 4, FALSE),VLOOKUP(data!F959,avatar_ref!$A$1:$D$31, 4,FALSE))</f>
        <v>Kate</v>
      </c>
      <c r="N800" s="20" t="str">
        <f>IF(L800="other",VLOOKUP(data!P959, avatar_ref!$A$1:$D$31, 2, FALSE),VLOOKUP(data!F959,avatar_ref!$A$1:$D$31, 2,FALSE))</f>
        <v>f</v>
      </c>
      <c r="O800" s="20" t="str">
        <f>IF(L800="other",VLOOKUP(data!P959, avatar_ref!$A$1:$D$31, 3, FALSE),VLOOKUP(data!F959,avatar_ref!$A$1:$D$31, 3,FALSE))</f>
        <v>white</v>
      </c>
      <c r="P800" s="19" t="s">
        <v>218</v>
      </c>
      <c r="Q800" s="27">
        <v>0</v>
      </c>
      <c r="R800" s="27">
        <v>1</v>
      </c>
      <c r="S800" s="28" t="s">
        <v>73</v>
      </c>
      <c r="T800" s="28" t="s">
        <v>74</v>
      </c>
      <c r="U800" s="28" t="s">
        <v>73</v>
      </c>
      <c r="V800" s="28" t="s">
        <v>74</v>
      </c>
      <c r="W800" s="28" t="s">
        <v>73</v>
      </c>
      <c r="X800" s="30">
        <v>50</v>
      </c>
      <c r="Y800" s="30">
        <f>IF(Q800=1,100-X800,X800)</f>
        <v>50</v>
      </c>
      <c r="Z800" s="31" t="s">
        <v>73</v>
      </c>
      <c r="AA800" s="30" t="b">
        <v>1</v>
      </c>
      <c r="AB800" s="30" t="b">
        <v>1</v>
      </c>
      <c r="AC800" s="25">
        <v>1682619216404</v>
      </c>
      <c r="AD800" s="25">
        <v>1682619263074</v>
      </c>
      <c r="AE800" s="25">
        <v>1682619327127</v>
      </c>
      <c r="AF800" s="25">
        <v>1682619329882</v>
      </c>
      <c r="AG800" s="33"/>
      <c r="AH800" s="33"/>
      <c r="AI800" s="33"/>
    </row>
    <row r="801" spans="1:35" s="2" customFormat="1" ht="20" customHeight="1" x14ac:dyDescent="0.15">
      <c r="A801" s="8">
        <v>7</v>
      </c>
      <c r="B801" s="8">
        <v>0</v>
      </c>
      <c r="C801" s="23" t="s">
        <v>33</v>
      </c>
      <c r="D801" s="8">
        <v>4</v>
      </c>
      <c r="E801" s="10" t="str">
        <f>VLOOKUP(data!F960, avatar_ref!$A$1:$D$31, 4, FALSE)</f>
        <v>Gemma</v>
      </c>
      <c r="F801" s="11" t="s">
        <v>216</v>
      </c>
      <c r="G801" s="11" t="s">
        <v>209</v>
      </c>
      <c r="H801" s="14" t="s">
        <v>31</v>
      </c>
      <c r="I801" s="15" t="str">
        <f>VLOOKUP(data!K960, avatar_ref!$A$1:$D$31, 2, FALSE)</f>
        <v>m</v>
      </c>
      <c r="J801" s="15" t="str">
        <f>VLOOKUP(data!K960, avatar_ref!$A$1:$D$31, 3, FALSE)</f>
        <v>white</v>
      </c>
      <c r="K801" s="14" t="s">
        <v>32</v>
      </c>
      <c r="L801" s="19" t="s">
        <v>30</v>
      </c>
      <c r="M801" s="20" t="str">
        <f>IF(L801="other",VLOOKUP(data!P960, avatar_ref!$A$1:$D$31, 4, FALSE),VLOOKUP(data!F960,avatar_ref!$A$1:$D$31, 4,FALSE))</f>
        <v>Kate</v>
      </c>
      <c r="N801" s="20" t="str">
        <f>IF(L801="other",VLOOKUP(data!P960, avatar_ref!$A$1:$D$31, 2, FALSE),VLOOKUP(data!F960,avatar_ref!$A$1:$D$31, 2,FALSE))</f>
        <v>f</v>
      </c>
      <c r="O801" s="20" t="str">
        <f>IF(L801="other",VLOOKUP(data!P960, avatar_ref!$A$1:$D$31, 3, FALSE),VLOOKUP(data!F960,avatar_ref!$A$1:$D$31, 3,FALSE))</f>
        <v>white</v>
      </c>
      <c r="P801" s="19" t="s">
        <v>218</v>
      </c>
      <c r="Q801" s="27">
        <v>0</v>
      </c>
      <c r="R801" s="27">
        <v>1</v>
      </c>
      <c r="S801" s="28" t="s">
        <v>57</v>
      </c>
      <c r="T801" s="28" t="s">
        <v>58</v>
      </c>
      <c r="U801" s="28" t="s">
        <v>57</v>
      </c>
      <c r="V801" s="28" t="s">
        <v>58</v>
      </c>
      <c r="W801" s="28" t="s">
        <v>57</v>
      </c>
      <c r="X801" s="30">
        <v>0</v>
      </c>
      <c r="Y801" s="30">
        <f>IF(Q801=1,100-X801,X801)</f>
        <v>0</v>
      </c>
      <c r="Z801" s="31" t="s">
        <v>58</v>
      </c>
      <c r="AA801" s="30" t="b">
        <v>0</v>
      </c>
      <c r="AB801" s="30" t="b">
        <v>0</v>
      </c>
      <c r="AC801" s="25">
        <v>1682619216404</v>
      </c>
      <c r="AD801" s="25">
        <v>1682619263074</v>
      </c>
      <c r="AE801" s="25">
        <v>1682619331493</v>
      </c>
      <c r="AF801" s="25">
        <v>1682619335116</v>
      </c>
      <c r="AG801" s="33"/>
      <c r="AH801" s="33"/>
      <c r="AI801" s="33"/>
    </row>
    <row r="802" spans="1:35" s="2" customFormat="1" ht="20" customHeight="1" x14ac:dyDescent="0.15">
      <c r="A802" s="8">
        <v>7</v>
      </c>
      <c r="B802" s="8">
        <v>0</v>
      </c>
      <c r="C802" s="23" t="s">
        <v>33</v>
      </c>
      <c r="D802" s="8">
        <v>5</v>
      </c>
      <c r="E802" s="10" t="str">
        <f>VLOOKUP(data!F961, avatar_ref!$A$1:$D$31, 4, FALSE)</f>
        <v>Gemma</v>
      </c>
      <c r="F802" s="11" t="s">
        <v>216</v>
      </c>
      <c r="G802" s="11" t="s">
        <v>209</v>
      </c>
      <c r="H802" s="14" t="s">
        <v>31</v>
      </c>
      <c r="I802" s="15" t="str">
        <f>VLOOKUP(data!K961, avatar_ref!$A$1:$D$31, 2, FALSE)</f>
        <v>m</v>
      </c>
      <c r="J802" s="15" t="str">
        <f>VLOOKUP(data!K961, avatar_ref!$A$1:$D$31, 3, FALSE)</f>
        <v>white</v>
      </c>
      <c r="K802" s="14" t="s">
        <v>32</v>
      </c>
      <c r="L802" s="19" t="s">
        <v>30</v>
      </c>
      <c r="M802" s="20" t="str">
        <f>IF(L802="other",VLOOKUP(data!P961, avatar_ref!$A$1:$D$31, 4, FALSE),VLOOKUP(data!F961,avatar_ref!$A$1:$D$31, 4,FALSE))</f>
        <v>Kate</v>
      </c>
      <c r="N802" s="20" t="str">
        <f>IF(L802="other",VLOOKUP(data!P961, avatar_ref!$A$1:$D$31, 2, FALSE),VLOOKUP(data!F961,avatar_ref!$A$1:$D$31, 2,FALSE))</f>
        <v>f</v>
      </c>
      <c r="O802" s="20" t="str">
        <f>IF(L802="other",VLOOKUP(data!P961, avatar_ref!$A$1:$D$31, 3, FALSE),VLOOKUP(data!F961,avatar_ref!$A$1:$D$31, 3,FALSE))</f>
        <v>white</v>
      </c>
      <c r="P802" s="19" t="s">
        <v>218</v>
      </c>
      <c r="Q802" s="27">
        <v>1</v>
      </c>
      <c r="R802" s="27">
        <v>1</v>
      </c>
      <c r="S802" s="28" t="s">
        <v>49</v>
      </c>
      <c r="T802" s="28" t="s">
        <v>50</v>
      </c>
      <c r="U802" s="28" t="s">
        <v>49</v>
      </c>
      <c r="V802" s="28" t="s">
        <v>49</v>
      </c>
      <c r="W802" s="28" t="s">
        <v>50</v>
      </c>
      <c r="X802" s="30">
        <v>0</v>
      </c>
      <c r="Y802" s="30">
        <f>IF(Q802=1,100-X802,X802)</f>
        <v>100</v>
      </c>
      <c r="Z802" s="31" t="s">
        <v>49</v>
      </c>
      <c r="AA802" s="30" t="b">
        <v>1</v>
      </c>
      <c r="AB802" s="30" t="b">
        <v>1</v>
      </c>
      <c r="AC802" s="25">
        <v>1682619216404</v>
      </c>
      <c r="AD802" s="25">
        <v>1682619263074</v>
      </c>
      <c r="AE802" s="25">
        <v>1682619336954</v>
      </c>
      <c r="AF802" s="25">
        <v>1682619349514</v>
      </c>
      <c r="AG802" s="33"/>
      <c r="AH802" s="33"/>
      <c r="AI802" s="33"/>
    </row>
    <row r="803" spans="1:35" s="2" customFormat="1" ht="20" customHeight="1" x14ac:dyDescent="0.15">
      <c r="A803" s="8">
        <v>7</v>
      </c>
      <c r="B803" s="8">
        <v>0</v>
      </c>
      <c r="C803" s="23" t="s">
        <v>33</v>
      </c>
      <c r="D803" s="8">
        <v>6</v>
      </c>
      <c r="E803" s="10" t="str">
        <f>VLOOKUP(data!F962, avatar_ref!$A$1:$D$31, 4, FALSE)</f>
        <v>Gemma</v>
      </c>
      <c r="F803" s="11" t="s">
        <v>216</v>
      </c>
      <c r="G803" s="11" t="s">
        <v>209</v>
      </c>
      <c r="H803" s="14" t="s">
        <v>31</v>
      </c>
      <c r="I803" s="15" t="str">
        <f>VLOOKUP(data!K962, avatar_ref!$A$1:$D$31, 2, FALSE)</f>
        <v>m</v>
      </c>
      <c r="J803" s="15" t="str">
        <f>VLOOKUP(data!K962, avatar_ref!$A$1:$D$31, 3, FALSE)</f>
        <v>white</v>
      </c>
      <c r="K803" s="14" t="s">
        <v>32</v>
      </c>
      <c r="L803" s="19" t="s">
        <v>30</v>
      </c>
      <c r="M803" s="20" t="str">
        <f>IF(L803="other",VLOOKUP(data!P962, avatar_ref!$A$1:$D$31, 4, FALSE),VLOOKUP(data!F962,avatar_ref!$A$1:$D$31, 4,FALSE))</f>
        <v>Kate</v>
      </c>
      <c r="N803" s="20" t="str">
        <f>IF(L803="other",VLOOKUP(data!P962, avatar_ref!$A$1:$D$31, 2, FALSE),VLOOKUP(data!F962,avatar_ref!$A$1:$D$31, 2,FALSE))</f>
        <v>f</v>
      </c>
      <c r="O803" s="20" t="str">
        <f>IF(L803="other",VLOOKUP(data!P962, avatar_ref!$A$1:$D$31, 3, FALSE),VLOOKUP(data!F962,avatar_ref!$A$1:$D$31, 3,FALSE))</f>
        <v>white</v>
      </c>
      <c r="P803" s="19" t="s">
        <v>218</v>
      </c>
      <c r="Q803" s="27">
        <v>0</v>
      </c>
      <c r="R803" s="27">
        <v>1</v>
      </c>
      <c r="S803" s="28" t="s">
        <v>71</v>
      </c>
      <c r="T803" s="28" t="s">
        <v>72</v>
      </c>
      <c r="U803" s="28" t="s">
        <v>71</v>
      </c>
      <c r="V803" s="28" t="s">
        <v>72</v>
      </c>
      <c r="W803" s="28" t="s">
        <v>71</v>
      </c>
      <c r="X803" s="30">
        <v>100</v>
      </c>
      <c r="Y803" s="30">
        <f>IF(Q803=1,100-X803,X803)</f>
        <v>100</v>
      </c>
      <c r="Z803" s="31" t="s">
        <v>71</v>
      </c>
      <c r="AA803" s="30" t="b">
        <v>1</v>
      </c>
      <c r="AB803" s="30" t="b">
        <v>1</v>
      </c>
      <c r="AC803" s="25">
        <v>1682619216404</v>
      </c>
      <c r="AD803" s="25">
        <v>1682619263074</v>
      </c>
      <c r="AE803" s="25">
        <v>1682619353348</v>
      </c>
      <c r="AF803" s="25">
        <v>1682619356384</v>
      </c>
      <c r="AG803" s="33"/>
      <c r="AH803" s="33"/>
      <c r="AI803" s="33"/>
    </row>
    <row r="804" spans="1:35" s="2" customFormat="1" ht="20" customHeight="1" x14ac:dyDescent="0.15">
      <c r="A804" s="8">
        <v>7</v>
      </c>
      <c r="B804" s="8">
        <v>0</v>
      </c>
      <c r="C804" s="23" t="s">
        <v>33</v>
      </c>
      <c r="D804" s="8">
        <v>7</v>
      </c>
      <c r="E804" s="10" t="str">
        <f>VLOOKUP(data!F963, avatar_ref!$A$1:$D$31, 4, FALSE)</f>
        <v>Gemma</v>
      </c>
      <c r="F804" s="11" t="s">
        <v>216</v>
      </c>
      <c r="G804" s="11" t="s">
        <v>209</v>
      </c>
      <c r="H804" s="14" t="s">
        <v>31</v>
      </c>
      <c r="I804" s="15" t="str">
        <f>VLOOKUP(data!K963, avatar_ref!$A$1:$D$31, 2, FALSE)</f>
        <v>m</v>
      </c>
      <c r="J804" s="15" t="str">
        <f>VLOOKUP(data!K963, avatar_ref!$A$1:$D$31, 3, FALSE)</f>
        <v>white</v>
      </c>
      <c r="K804" s="14" t="s">
        <v>32</v>
      </c>
      <c r="L804" s="19" t="s">
        <v>30</v>
      </c>
      <c r="M804" s="20" t="str">
        <f>IF(L804="other",VLOOKUP(data!P963, avatar_ref!$A$1:$D$31, 4, FALSE),VLOOKUP(data!F963,avatar_ref!$A$1:$D$31, 4,FALSE))</f>
        <v>Kate</v>
      </c>
      <c r="N804" s="20" t="str">
        <f>IF(L804="other",VLOOKUP(data!P963, avatar_ref!$A$1:$D$31, 2, FALSE),VLOOKUP(data!F963,avatar_ref!$A$1:$D$31, 2,FALSE))</f>
        <v>f</v>
      </c>
      <c r="O804" s="20" t="str">
        <f>IF(L804="other",VLOOKUP(data!P963, avatar_ref!$A$1:$D$31, 3, FALSE),VLOOKUP(data!F963,avatar_ref!$A$1:$D$31, 3,FALSE))</f>
        <v>white</v>
      </c>
      <c r="P804" s="19" t="s">
        <v>218</v>
      </c>
      <c r="Q804" s="27">
        <v>1</v>
      </c>
      <c r="R804" s="27">
        <v>1</v>
      </c>
      <c r="S804" s="28" t="s">
        <v>65</v>
      </c>
      <c r="T804" s="28" t="s">
        <v>66</v>
      </c>
      <c r="U804" s="28" t="s">
        <v>65</v>
      </c>
      <c r="V804" s="28" t="s">
        <v>65</v>
      </c>
      <c r="W804" s="28" t="s">
        <v>66</v>
      </c>
      <c r="X804" s="30">
        <v>0</v>
      </c>
      <c r="Y804" s="30">
        <f>IF(Q804=1,100-X804,X804)</f>
        <v>100</v>
      </c>
      <c r="Z804" s="31" t="s">
        <v>65</v>
      </c>
      <c r="AA804" s="30" t="b">
        <v>1</v>
      </c>
      <c r="AB804" s="30" t="b">
        <v>1</v>
      </c>
      <c r="AC804" s="25">
        <v>1682619216404</v>
      </c>
      <c r="AD804" s="25">
        <v>1682619263074</v>
      </c>
      <c r="AE804" s="25">
        <v>1682619357787</v>
      </c>
      <c r="AF804" s="25">
        <v>1682619360415</v>
      </c>
      <c r="AG804" s="33"/>
      <c r="AH804" s="33"/>
      <c r="AI804" s="33"/>
    </row>
    <row r="805" spans="1:35" s="2" customFormat="1" ht="20" customHeight="1" x14ac:dyDescent="0.15">
      <c r="A805" s="8">
        <v>7</v>
      </c>
      <c r="B805" s="8">
        <v>0</v>
      </c>
      <c r="C805" s="23" t="s">
        <v>33</v>
      </c>
      <c r="D805" s="8">
        <v>8</v>
      </c>
      <c r="E805" s="10" t="str">
        <f>VLOOKUP(data!F964, avatar_ref!$A$1:$D$31, 4, FALSE)</f>
        <v>Gemma</v>
      </c>
      <c r="F805" s="11" t="s">
        <v>216</v>
      </c>
      <c r="G805" s="11" t="s">
        <v>209</v>
      </c>
      <c r="H805" s="14" t="s">
        <v>31</v>
      </c>
      <c r="I805" s="15" t="str">
        <f>VLOOKUP(data!K964, avatar_ref!$A$1:$D$31, 2, FALSE)</f>
        <v>m</v>
      </c>
      <c r="J805" s="15" t="str">
        <f>VLOOKUP(data!K964, avatar_ref!$A$1:$D$31, 3, FALSE)</f>
        <v>white</v>
      </c>
      <c r="K805" s="14" t="s">
        <v>32</v>
      </c>
      <c r="L805" s="19" t="s">
        <v>30</v>
      </c>
      <c r="M805" s="20" t="str">
        <f>IF(L805="other",VLOOKUP(data!P964, avatar_ref!$A$1:$D$31, 4, FALSE),VLOOKUP(data!F964,avatar_ref!$A$1:$D$31, 4,FALSE))</f>
        <v>Kate</v>
      </c>
      <c r="N805" s="20" t="str">
        <f>IF(L805="other",VLOOKUP(data!P964, avatar_ref!$A$1:$D$31, 2, FALSE),VLOOKUP(data!F964,avatar_ref!$A$1:$D$31, 2,FALSE))</f>
        <v>f</v>
      </c>
      <c r="O805" s="20" t="str">
        <f>IF(L805="other",VLOOKUP(data!P964, avatar_ref!$A$1:$D$31, 3, FALSE),VLOOKUP(data!F964,avatar_ref!$A$1:$D$31, 3,FALSE))</f>
        <v>white</v>
      </c>
      <c r="P805" s="19" t="s">
        <v>218</v>
      </c>
      <c r="Q805" s="27">
        <v>0</v>
      </c>
      <c r="R805" s="27">
        <v>1</v>
      </c>
      <c r="S805" s="28" t="s">
        <v>43</v>
      </c>
      <c r="T805" s="28" t="s">
        <v>44</v>
      </c>
      <c r="U805" s="28" t="s">
        <v>43</v>
      </c>
      <c r="V805" s="28" t="s">
        <v>44</v>
      </c>
      <c r="W805" s="28" t="s">
        <v>43</v>
      </c>
      <c r="X805" s="30">
        <v>0</v>
      </c>
      <c r="Y805" s="30">
        <f>IF(Q805=1,100-X805,X805)</f>
        <v>0</v>
      </c>
      <c r="Z805" s="31" t="s">
        <v>44</v>
      </c>
      <c r="AA805" s="30" t="b">
        <v>0</v>
      </c>
      <c r="AB805" s="30" t="b">
        <v>0</v>
      </c>
      <c r="AC805" s="25">
        <v>1682619216404</v>
      </c>
      <c r="AD805" s="25">
        <v>1682619263074</v>
      </c>
      <c r="AE805" s="25">
        <v>1682619361499</v>
      </c>
      <c r="AF805" s="25">
        <v>1682619363756</v>
      </c>
      <c r="AG805" s="33"/>
      <c r="AH805" s="33"/>
      <c r="AI805" s="33"/>
    </row>
    <row r="806" spans="1:35" s="2" customFormat="1" ht="20" customHeight="1" x14ac:dyDescent="0.15">
      <c r="A806" s="8">
        <v>7</v>
      </c>
      <c r="B806" s="8">
        <v>0</v>
      </c>
      <c r="C806" s="23" t="s">
        <v>33</v>
      </c>
      <c r="D806" s="8">
        <v>9</v>
      </c>
      <c r="E806" s="10" t="str">
        <f>VLOOKUP(data!F965, avatar_ref!$A$1:$D$31, 4, FALSE)</f>
        <v>Gemma</v>
      </c>
      <c r="F806" s="11" t="s">
        <v>216</v>
      </c>
      <c r="G806" s="11" t="s">
        <v>209</v>
      </c>
      <c r="H806" s="14" t="s">
        <v>31</v>
      </c>
      <c r="I806" s="15" t="str">
        <f>VLOOKUP(data!K965, avatar_ref!$A$1:$D$31, 2, FALSE)</f>
        <v>m</v>
      </c>
      <c r="J806" s="15" t="str">
        <f>VLOOKUP(data!K965, avatar_ref!$A$1:$D$31, 3, FALSE)</f>
        <v>white</v>
      </c>
      <c r="K806" s="14" t="s">
        <v>32</v>
      </c>
      <c r="L806" s="19" t="s">
        <v>30</v>
      </c>
      <c r="M806" s="20" t="str">
        <f>IF(L806="other",VLOOKUP(data!P965, avatar_ref!$A$1:$D$31, 4, FALSE),VLOOKUP(data!F965,avatar_ref!$A$1:$D$31, 4,FALSE))</f>
        <v>Kate</v>
      </c>
      <c r="N806" s="20" t="str">
        <f>IF(L806="other",VLOOKUP(data!P965, avatar_ref!$A$1:$D$31, 2, FALSE),VLOOKUP(data!F965,avatar_ref!$A$1:$D$31, 2,FALSE))</f>
        <v>f</v>
      </c>
      <c r="O806" s="20" t="str">
        <f>IF(L806="other",VLOOKUP(data!P965, avatar_ref!$A$1:$D$31, 3, FALSE),VLOOKUP(data!F965,avatar_ref!$A$1:$D$31, 3,FALSE))</f>
        <v>white</v>
      </c>
      <c r="P806" s="19" t="s">
        <v>218</v>
      </c>
      <c r="Q806" s="27">
        <v>1</v>
      </c>
      <c r="R806" s="27">
        <v>1</v>
      </c>
      <c r="S806" s="28" t="s">
        <v>34</v>
      </c>
      <c r="T806" s="28" t="s">
        <v>35</v>
      </c>
      <c r="U806" s="28" t="s">
        <v>34</v>
      </c>
      <c r="V806" s="28" t="s">
        <v>34</v>
      </c>
      <c r="W806" s="28" t="s">
        <v>35</v>
      </c>
      <c r="X806" s="30">
        <v>0</v>
      </c>
      <c r="Y806" s="30">
        <f>IF(Q806=1,100-X806,X806)</f>
        <v>100</v>
      </c>
      <c r="Z806" s="31" t="s">
        <v>34</v>
      </c>
      <c r="AA806" s="30" t="b">
        <v>1</v>
      </c>
      <c r="AB806" s="30" t="b">
        <v>1</v>
      </c>
      <c r="AC806" s="25">
        <v>1682619216404</v>
      </c>
      <c r="AD806" s="25">
        <v>1682619263074</v>
      </c>
      <c r="AE806" s="25">
        <v>1682619364857</v>
      </c>
      <c r="AF806" s="25">
        <v>1682619366816</v>
      </c>
      <c r="AG806" s="33"/>
      <c r="AH806" s="33"/>
      <c r="AI806" s="33"/>
    </row>
    <row r="807" spans="1:35" s="2" customFormat="1" ht="20" customHeight="1" x14ac:dyDescent="0.15">
      <c r="A807" s="8">
        <v>7</v>
      </c>
      <c r="B807" s="8">
        <v>0</v>
      </c>
      <c r="C807" s="23" t="s">
        <v>33</v>
      </c>
      <c r="D807" s="8">
        <v>10</v>
      </c>
      <c r="E807" s="10" t="str">
        <f>VLOOKUP(data!F966, avatar_ref!$A$1:$D$31, 4, FALSE)</f>
        <v>Gemma</v>
      </c>
      <c r="F807" s="11" t="s">
        <v>216</v>
      </c>
      <c r="G807" s="11" t="s">
        <v>209</v>
      </c>
      <c r="H807" s="14" t="s">
        <v>31</v>
      </c>
      <c r="I807" s="15" t="str">
        <f>VLOOKUP(data!K966, avatar_ref!$A$1:$D$31, 2, FALSE)</f>
        <v>m</v>
      </c>
      <c r="J807" s="15" t="str">
        <f>VLOOKUP(data!K966, avatar_ref!$A$1:$D$31, 3, FALSE)</f>
        <v>white</v>
      </c>
      <c r="K807" s="14" t="s">
        <v>32</v>
      </c>
      <c r="L807" s="19" t="s">
        <v>30</v>
      </c>
      <c r="M807" s="20" t="str">
        <f>IF(L807="other",VLOOKUP(data!P966, avatar_ref!$A$1:$D$31, 4, FALSE),VLOOKUP(data!F966,avatar_ref!$A$1:$D$31, 4,FALSE))</f>
        <v>Kate</v>
      </c>
      <c r="N807" s="20" t="str">
        <f>IF(L807="other",VLOOKUP(data!P966, avatar_ref!$A$1:$D$31, 2, FALSE),VLOOKUP(data!F966,avatar_ref!$A$1:$D$31, 2,FALSE))</f>
        <v>f</v>
      </c>
      <c r="O807" s="20" t="str">
        <f>IF(L807="other",VLOOKUP(data!P966, avatar_ref!$A$1:$D$31, 3, FALSE),VLOOKUP(data!F966,avatar_ref!$A$1:$D$31, 3,FALSE))</f>
        <v>white</v>
      </c>
      <c r="P807" s="19" t="s">
        <v>218</v>
      </c>
      <c r="Q807" s="27">
        <v>1</v>
      </c>
      <c r="R807" s="27">
        <v>1</v>
      </c>
      <c r="S807" s="28" t="s">
        <v>63</v>
      </c>
      <c r="T807" s="28" t="s">
        <v>64</v>
      </c>
      <c r="U807" s="28" t="s">
        <v>63</v>
      </c>
      <c r="V807" s="28" t="s">
        <v>63</v>
      </c>
      <c r="W807" s="28" t="s">
        <v>64</v>
      </c>
      <c r="X807" s="30">
        <v>0</v>
      </c>
      <c r="Y807" s="30">
        <f>IF(Q807=1,100-X807,X807)</f>
        <v>100</v>
      </c>
      <c r="Z807" s="31" t="s">
        <v>63</v>
      </c>
      <c r="AA807" s="30" t="b">
        <v>1</v>
      </c>
      <c r="AB807" s="30" t="b">
        <v>1</v>
      </c>
      <c r="AC807" s="25">
        <v>1682619216404</v>
      </c>
      <c r="AD807" s="25">
        <v>1682619263074</v>
      </c>
      <c r="AE807" s="25">
        <v>1682619367958</v>
      </c>
      <c r="AF807" s="25">
        <v>1682619370118</v>
      </c>
      <c r="AG807" s="33"/>
      <c r="AH807" s="33"/>
      <c r="AI807" s="33"/>
    </row>
    <row r="808" spans="1:35" s="2" customFormat="1" ht="20" customHeight="1" x14ac:dyDescent="0.15">
      <c r="A808" s="8">
        <v>7</v>
      </c>
      <c r="B808" s="8">
        <v>0</v>
      </c>
      <c r="C808" s="23" t="s">
        <v>33</v>
      </c>
      <c r="D808" s="8">
        <v>11</v>
      </c>
      <c r="E808" s="10" t="str">
        <f>VLOOKUP(data!F967, avatar_ref!$A$1:$D$31, 4, FALSE)</f>
        <v>Gemma</v>
      </c>
      <c r="F808" s="11" t="s">
        <v>216</v>
      </c>
      <c r="G808" s="11" t="s">
        <v>209</v>
      </c>
      <c r="H808" s="14" t="s">
        <v>31</v>
      </c>
      <c r="I808" s="15" t="str">
        <f>VLOOKUP(data!K967, avatar_ref!$A$1:$D$31, 2, FALSE)</f>
        <v>m</v>
      </c>
      <c r="J808" s="15" t="str">
        <f>VLOOKUP(data!K967, avatar_ref!$A$1:$D$31, 3, FALSE)</f>
        <v>white</v>
      </c>
      <c r="K808" s="14" t="s">
        <v>32</v>
      </c>
      <c r="L808" s="19" t="s">
        <v>30</v>
      </c>
      <c r="M808" s="20" t="str">
        <f>IF(L808="other",VLOOKUP(data!P967, avatar_ref!$A$1:$D$31, 4, FALSE),VLOOKUP(data!F967,avatar_ref!$A$1:$D$31, 4,FALSE))</f>
        <v>Kate</v>
      </c>
      <c r="N808" s="20" t="str">
        <f>IF(L808="other",VLOOKUP(data!P967, avatar_ref!$A$1:$D$31, 2, FALSE),VLOOKUP(data!F967,avatar_ref!$A$1:$D$31, 2,FALSE))</f>
        <v>f</v>
      </c>
      <c r="O808" s="20" t="str">
        <f>IF(L808="other",VLOOKUP(data!P967, avatar_ref!$A$1:$D$31, 3, FALSE),VLOOKUP(data!F967,avatar_ref!$A$1:$D$31, 3,FALSE))</f>
        <v>white</v>
      </c>
      <c r="P808" s="19" t="s">
        <v>218</v>
      </c>
      <c r="Q808" s="27">
        <v>0</v>
      </c>
      <c r="R808" s="27">
        <v>1</v>
      </c>
      <c r="S808" s="28" t="s">
        <v>41</v>
      </c>
      <c r="T808" s="28" t="s">
        <v>42</v>
      </c>
      <c r="U808" s="28" t="s">
        <v>41</v>
      </c>
      <c r="V808" s="28" t="s">
        <v>42</v>
      </c>
      <c r="W808" s="28" t="s">
        <v>41</v>
      </c>
      <c r="X808" s="30">
        <v>100</v>
      </c>
      <c r="Y808" s="30">
        <f>IF(Q808=1,100-X808,X808)</f>
        <v>100</v>
      </c>
      <c r="Z808" s="31" t="s">
        <v>41</v>
      </c>
      <c r="AA808" s="30" t="b">
        <v>1</v>
      </c>
      <c r="AB808" s="30" t="b">
        <v>1</v>
      </c>
      <c r="AC808" s="25">
        <v>1682619216404</v>
      </c>
      <c r="AD808" s="25">
        <v>1682619263074</v>
      </c>
      <c r="AE808" s="25">
        <v>1682619371098</v>
      </c>
      <c r="AF808" s="25">
        <v>1682619373682</v>
      </c>
      <c r="AG808" s="33"/>
      <c r="AH808" s="33"/>
      <c r="AI808" s="33"/>
    </row>
    <row r="809" spans="1:35" s="2" customFormat="1" ht="20" customHeight="1" x14ac:dyDescent="0.15">
      <c r="A809" s="8">
        <v>7</v>
      </c>
      <c r="B809" s="8">
        <v>0</v>
      </c>
      <c r="C809" s="23" t="s">
        <v>33</v>
      </c>
      <c r="D809" s="8">
        <v>12</v>
      </c>
      <c r="E809" s="10" t="str">
        <f>VLOOKUP(data!F968, avatar_ref!$A$1:$D$31, 4, FALSE)</f>
        <v>Gemma</v>
      </c>
      <c r="F809" s="11" t="s">
        <v>216</v>
      </c>
      <c r="G809" s="11" t="s">
        <v>209</v>
      </c>
      <c r="H809" s="14" t="s">
        <v>31</v>
      </c>
      <c r="I809" s="15" t="str">
        <f>VLOOKUP(data!K968, avatar_ref!$A$1:$D$31, 2, FALSE)</f>
        <v>m</v>
      </c>
      <c r="J809" s="15" t="str">
        <f>VLOOKUP(data!K968, avatar_ref!$A$1:$D$31, 3, FALSE)</f>
        <v>white</v>
      </c>
      <c r="K809" s="14" t="s">
        <v>32</v>
      </c>
      <c r="L809" s="19" t="s">
        <v>30</v>
      </c>
      <c r="M809" s="20" t="str">
        <f>IF(L809="other",VLOOKUP(data!P968, avatar_ref!$A$1:$D$31, 4, FALSE),VLOOKUP(data!F968,avatar_ref!$A$1:$D$31, 4,FALSE))</f>
        <v>Kate</v>
      </c>
      <c r="N809" s="20" t="str">
        <f>IF(L809="other",VLOOKUP(data!P968, avatar_ref!$A$1:$D$31, 2, FALSE),VLOOKUP(data!F968,avatar_ref!$A$1:$D$31, 2,FALSE))</f>
        <v>f</v>
      </c>
      <c r="O809" s="20" t="str">
        <f>IF(L809="other",VLOOKUP(data!P968, avatar_ref!$A$1:$D$31, 3, FALSE),VLOOKUP(data!F968,avatar_ref!$A$1:$D$31, 3,FALSE))</f>
        <v>white</v>
      </c>
      <c r="P809" s="19" t="s">
        <v>218</v>
      </c>
      <c r="Q809" s="27">
        <v>1</v>
      </c>
      <c r="R809" s="27">
        <v>1</v>
      </c>
      <c r="S809" s="28" t="s">
        <v>55</v>
      </c>
      <c r="T809" s="28" t="s">
        <v>56</v>
      </c>
      <c r="U809" s="28" t="s">
        <v>55</v>
      </c>
      <c r="V809" s="28" t="s">
        <v>55</v>
      </c>
      <c r="W809" s="28" t="s">
        <v>56</v>
      </c>
      <c r="X809" s="30">
        <v>0</v>
      </c>
      <c r="Y809" s="30">
        <f>IF(Q809=1,100-X809,X809)</f>
        <v>100</v>
      </c>
      <c r="Z809" s="31" t="s">
        <v>55</v>
      </c>
      <c r="AA809" s="30" t="b">
        <v>1</v>
      </c>
      <c r="AB809" s="30" t="b">
        <v>1</v>
      </c>
      <c r="AC809" s="25">
        <v>1682619216404</v>
      </c>
      <c r="AD809" s="25">
        <v>1682619263074</v>
      </c>
      <c r="AE809" s="25">
        <v>1682619374719</v>
      </c>
      <c r="AF809" s="25">
        <v>1682619376628</v>
      </c>
      <c r="AG809" s="33"/>
      <c r="AH809" s="33"/>
      <c r="AI809" s="33"/>
    </row>
    <row r="810" spans="1:35" s="2" customFormat="1" ht="20" customHeight="1" x14ac:dyDescent="0.15">
      <c r="A810" s="8">
        <v>7</v>
      </c>
      <c r="B810" s="8">
        <v>0</v>
      </c>
      <c r="C810" s="23" t="s">
        <v>33</v>
      </c>
      <c r="D810" s="8">
        <v>13</v>
      </c>
      <c r="E810" s="10" t="str">
        <f>VLOOKUP(data!F969, avatar_ref!$A$1:$D$31, 4, FALSE)</f>
        <v>Gemma</v>
      </c>
      <c r="F810" s="11" t="s">
        <v>216</v>
      </c>
      <c r="G810" s="11" t="s">
        <v>209</v>
      </c>
      <c r="H810" s="14" t="s">
        <v>31</v>
      </c>
      <c r="I810" s="15" t="str">
        <f>VLOOKUP(data!K969, avatar_ref!$A$1:$D$31, 2, FALSE)</f>
        <v>m</v>
      </c>
      <c r="J810" s="15" t="str">
        <f>VLOOKUP(data!K969, avatar_ref!$A$1:$D$31, 3, FALSE)</f>
        <v>white</v>
      </c>
      <c r="K810" s="14" t="s">
        <v>32</v>
      </c>
      <c r="L810" s="19" t="s">
        <v>30</v>
      </c>
      <c r="M810" s="20" t="str">
        <f>IF(L810="other",VLOOKUP(data!P969, avatar_ref!$A$1:$D$31, 4, FALSE),VLOOKUP(data!F969,avatar_ref!$A$1:$D$31, 4,FALSE))</f>
        <v>Kate</v>
      </c>
      <c r="N810" s="20" t="str">
        <f>IF(L810="other",VLOOKUP(data!P969, avatar_ref!$A$1:$D$31, 2, FALSE),VLOOKUP(data!F969,avatar_ref!$A$1:$D$31, 2,FALSE))</f>
        <v>f</v>
      </c>
      <c r="O810" s="20" t="str">
        <f>IF(L810="other",VLOOKUP(data!P969, avatar_ref!$A$1:$D$31, 3, FALSE),VLOOKUP(data!F969,avatar_ref!$A$1:$D$31, 3,FALSE))</f>
        <v>white</v>
      </c>
      <c r="P810" s="19" t="s">
        <v>218</v>
      </c>
      <c r="Q810" s="27">
        <v>0</v>
      </c>
      <c r="R810" s="27">
        <v>0</v>
      </c>
      <c r="S810" s="28" t="s">
        <v>53</v>
      </c>
      <c r="T810" s="28" t="s">
        <v>54</v>
      </c>
      <c r="U810" s="28" t="s">
        <v>54</v>
      </c>
      <c r="V810" s="28" t="s">
        <v>54</v>
      </c>
      <c r="W810" s="28" t="s">
        <v>53</v>
      </c>
      <c r="X810" s="30">
        <v>100</v>
      </c>
      <c r="Y810" s="30">
        <f>IF(Q810=1,100-X810,X810)</f>
        <v>100</v>
      </c>
      <c r="Z810" s="31" t="s">
        <v>53</v>
      </c>
      <c r="AA810" s="30" t="b">
        <v>1</v>
      </c>
      <c r="AB810" s="30" t="b">
        <v>0</v>
      </c>
      <c r="AC810" s="25">
        <v>1682619216404</v>
      </c>
      <c r="AD810" s="25">
        <v>1682619263074</v>
      </c>
      <c r="AE810" s="25">
        <v>1682619377569</v>
      </c>
      <c r="AF810" s="25">
        <v>1682619379782</v>
      </c>
      <c r="AG810" s="33"/>
      <c r="AH810" s="33"/>
      <c r="AI810" s="33"/>
    </row>
    <row r="811" spans="1:35" s="2" customFormat="1" ht="20" customHeight="1" x14ac:dyDescent="0.15">
      <c r="A811" s="8">
        <v>7</v>
      </c>
      <c r="B811" s="8">
        <v>0</v>
      </c>
      <c r="C811" s="23" t="s">
        <v>33</v>
      </c>
      <c r="D811" s="8">
        <v>14</v>
      </c>
      <c r="E811" s="10" t="str">
        <f>VLOOKUP(data!F970, avatar_ref!$A$1:$D$31, 4, FALSE)</f>
        <v>Gemma</v>
      </c>
      <c r="F811" s="11" t="s">
        <v>216</v>
      </c>
      <c r="G811" s="11" t="s">
        <v>209</v>
      </c>
      <c r="H811" s="14" t="s">
        <v>31</v>
      </c>
      <c r="I811" s="15" t="str">
        <f>VLOOKUP(data!K970, avatar_ref!$A$1:$D$31, 2, FALSE)</f>
        <v>m</v>
      </c>
      <c r="J811" s="15" t="str">
        <f>VLOOKUP(data!K970, avatar_ref!$A$1:$D$31, 3, FALSE)</f>
        <v>white</v>
      </c>
      <c r="K811" s="14" t="s">
        <v>32</v>
      </c>
      <c r="L811" s="19" t="s">
        <v>30</v>
      </c>
      <c r="M811" s="20" t="str">
        <f>IF(L811="other",VLOOKUP(data!P970, avatar_ref!$A$1:$D$31, 4, FALSE),VLOOKUP(data!F970,avatar_ref!$A$1:$D$31, 4,FALSE))</f>
        <v>Kate</v>
      </c>
      <c r="N811" s="20" t="str">
        <f>IF(L811="other",VLOOKUP(data!P970, avatar_ref!$A$1:$D$31, 2, FALSE),VLOOKUP(data!F970,avatar_ref!$A$1:$D$31, 2,FALSE))</f>
        <v>f</v>
      </c>
      <c r="O811" s="20" t="str">
        <f>IF(L811="other",VLOOKUP(data!P970, avatar_ref!$A$1:$D$31, 3, FALSE),VLOOKUP(data!F970,avatar_ref!$A$1:$D$31, 3,FALSE))</f>
        <v>white</v>
      </c>
      <c r="P811" s="19" t="s">
        <v>218</v>
      </c>
      <c r="Q811" s="27">
        <v>1</v>
      </c>
      <c r="R811" s="27">
        <v>0</v>
      </c>
      <c r="S811" s="28" t="s">
        <v>59</v>
      </c>
      <c r="T811" s="28" t="s">
        <v>60</v>
      </c>
      <c r="U811" s="28" t="s">
        <v>60</v>
      </c>
      <c r="V811" s="28" t="s">
        <v>59</v>
      </c>
      <c r="W811" s="28" t="s">
        <v>60</v>
      </c>
      <c r="X811" s="30">
        <v>100</v>
      </c>
      <c r="Y811" s="30">
        <f>IF(Q811=1,100-X811,X811)</f>
        <v>0</v>
      </c>
      <c r="Z811" s="31" t="s">
        <v>60</v>
      </c>
      <c r="AA811" s="30" t="b">
        <v>0</v>
      </c>
      <c r="AB811" s="30" t="b">
        <v>1</v>
      </c>
      <c r="AC811" s="25">
        <v>1682619216404</v>
      </c>
      <c r="AD811" s="25">
        <v>1682619263074</v>
      </c>
      <c r="AE811" s="25">
        <v>1682619381978</v>
      </c>
      <c r="AF811" s="25">
        <v>1682619385232</v>
      </c>
      <c r="AG811" s="33"/>
      <c r="AH811" s="33"/>
      <c r="AI811" s="33"/>
    </row>
    <row r="812" spans="1:35" s="2" customFormat="1" ht="20" customHeight="1" x14ac:dyDescent="0.15">
      <c r="A812" s="8">
        <v>7</v>
      </c>
      <c r="B812" s="8">
        <v>0</v>
      </c>
      <c r="C812" s="23" t="s">
        <v>33</v>
      </c>
      <c r="D812" s="8">
        <v>15</v>
      </c>
      <c r="E812" s="10" t="str">
        <f>VLOOKUP(data!F971, avatar_ref!$A$1:$D$31, 4, FALSE)</f>
        <v>Gemma</v>
      </c>
      <c r="F812" s="11" t="s">
        <v>216</v>
      </c>
      <c r="G812" s="11" t="s">
        <v>209</v>
      </c>
      <c r="H812" s="14" t="s">
        <v>31</v>
      </c>
      <c r="I812" s="15" t="str">
        <f>VLOOKUP(data!K971, avatar_ref!$A$1:$D$31, 2, FALSE)</f>
        <v>m</v>
      </c>
      <c r="J812" s="15" t="str">
        <f>VLOOKUP(data!K971, avatar_ref!$A$1:$D$31, 3, FALSE)</f>
        <v>white</v>
      </c>
      <c r="K812" s="14" t="s">
        <v>32</v>
      </c>
      <c r="L812" s="19" t="s">
        <v>30</v>
      </c>
      <c r="M812" s="20" t="str">
        <f>IF(L812="other",VLOOKUP(data!P971, avatar_ref!$A$1:$D$31, 4, FALSE),VLOOKUP(data!F971,avatar_ref!$A$1:$D$31, 4,FALSE))</f>
        <v>Kate</v>
      </c>
      <c r="N812" s="20" t="str">
        <f>IF(L812="other",VLOOKUP(data!P971, avatar_ref!$A$1:$D$31, 2, FALSE),VLOOKUP(data!F971,avatar_ref!$A$1:$D$31, 2,FALSE))</f>
        <v>f</v>
      </c>
      <c r="O812" s="20" t="str">
        <f>IF(L812="other",VLOOKUP(data!P971, avatar_ref!$A$1:$D$31, 3, FALSE),VLOOKUP(data!F971,avatar_ref!$A$1:$D$31, 3,FALSE))</f>
        <v>white</v>
      </c>
      <c r="P812" s="19" t="s">
        <v>218</v>
      </c>
      <c r="Q812" s="27">
        <v>1</v>
      </c>
      <c r="R812" s="27">
        <v>1</v>
      </c>
      <c r="S812" s="28" t="s">
        <v>47</v>
      </c>
      <c r="T812" s="28" t="s">
        <v>48</v>
      </c>
      <c r="U812" s="28" t="s">
        <v>47</v>
      </c>
      <c r="V812" s="28" t="s">
        <v>47</v>
      </c>
      <c r="W812" s="28" t="s">
        <v>48</v>
      </c>
      <c r="X812" s="30">
        <v>100</v>
      </c>
      <c r="Y812" s="30">
        <f>IF(Q812=1,100-X812,X812)</f>
        <v>0</v>
      </c>
      <c r="Z812" s="31" t="s">
        <v>48</v>
      </c>
      <c r="AA812" s="30" t="b">
        <v>0</v>
      </c>
      <c r="AB812" s="30" t="b">
        <v>0</v>
      </c>
      <c r="AC812" s="25">
        <v>1682619216404</v>
      </c>
      <c r="AD812" s="25">
        <v>1682619263074</v>
      </c>
      <c r="AE812" s="25">
        <v>1682619386527</v>
      </c>
      <c r="AF812" s="25">
        <v>1682619389797</v>
      </c>
      <c r="AG812" s="33"/>
      <c r="AH812" s="33"/>
      <c r="AI812" s="33"/>
    </row>
    <row r="813" spans="1:35" s="2" customFormat="1" ht="20" customHeight="1" x14ac:dyDescent="0.15">
      <c r="A813" s="8">
        <v>7</v>
      </c>
      <c r="B813" s="8">
        <v>0</v>
      </c>
      <c r="C813" s="23" t="s">
        <v>33</v>
      </c>
      <c r="D813" s="8">
        <v>16</v>
      </c>
      <c r="E813" s="10" t="str">
        <f>VLOOKUP(data!F972, avatar_ref!$A$1:$D$31, 4, FALSE)</f>
        <v>Gemma</v>
      </c>
      <c r="F813" s="11" t="s">
        <v>216</v>
      </c>
      <c r="G813" s="11" t="s">
        <v>209</v>
      </c>
      <c r="H813" s="14" t="s">
        <v>31</v>
      </c>
      <c r="I813" s="15" t="str">
        <f>VLOOKUP(data!K972, avatar_ref!$A$1:$D$31, 2, FALSE)</f>
        <v>m</v>
      </c>
      <c r="J813" s="15" t="str">
        <f>VLOOKUP(data!K972, avatar_ref!$A$1:$D$31, 3, FALSE)</f>
        <v>white</v>
      </c>
      <c r="K813" s="14" t="s">
        <v>32</v>
      </c>
      <c r="L813" s="19" t="s">
        <v>30</v>
      </c>
      <c r="M813" s="20" t="str">
        <f>IF(L813="other",VLOOKUP(data!P972, avatar_ref!$A$1:$D$31, 4, FALSE),VLOOKUP(data!F972,avatar_ref!$A$1:$D$31, 4,FALSE))</f>
        <v>Kate</v>
      </c>
      <c r="N813" s="20" t="str">
        <f>IF(L813="other",VLOOKUP(data!P972, avatar_ref!$A$1:$D$31, 2, FALSE),VLOOKUP(data!F972,avatar_ref!$A$1:$D$31, 2,FALSE))</f>
        <v>f</v>
      </c>
      <c r="O813" s="20" t="str">
        <f>IF(L813="other",VLOOKUP(data!P972, avatar_ref!$A$1:$D$31, 3, FALSE),VLOOKUP(data!F972,avatar_ref!$A$1:$D$31, 3,FALSE))</f>
        <v>white</v>
      </c>
      <c r="P813" s="19" t="s">
        <v>218</v>
      </c>
      <c r="Q813" s="27">
        <v>1</v>
      </c>
      <c r="R813" s="27">
        <v>1</v>
      </c>
      <c r="S813" s="28" t="s">
        <v>67</v>
      </c>
      <c r="T813" s="28" t="s">
        <v>68</v>
      </c>
      <c r="U813" s="28" t="s">
        <v>67</v>
      </c>
      <c r="V813" s="28" t="s">
        <v>67</v>
      </c>
      <c r="W813" s="28" t="s">
        <v>68</v>
      </c>
      <c r="X813" s="30">
        <v>100</v>
      </c>
      <c r="Y813" s="30">
        <f>IF(Q813=1,100-X813,X813)</f>
        <v>0</v>
      </c>
      <c r="Z813" s="31" t="s">
        <v>68</v>
      </c>
      <c r="AA813" s="30" t="b">
        <v>0</v>
      </c>
      <c r="AB813" s="30" t="b">
        <v>0</v>
      </c>
      <c r="AC813" s="25">
        <v>1682619216404</v>
      </c>
      <c r="AD813" s="25">
        <v>1682619263074</v>
      </c>
      <c r="AE813" s="25">
        <v>1682619390864</v>
      </c>
      <c r="AF813" s="25">
        <v>1682619394653</v>
      </c>
      <c r="AG813" s="33"/>
      <c r="AH813" s="33"/>
      <c r="AI813" s="33"/>
    </row>
    <row r="814" spans="1:35" s="2" customFormat="1" ht="20" customHeight="1" x14ac:dyDescent="0.15">
      <c r="A814" s="8">
        <v>7</v>
      </c>
      <c r="B814" s="8">
        <v>0</v>
      </c>
      <c r="C814" s="23" t="s">
        <v>33</v>
      </c>
      <c r="D814" s="8">
        <v>17</v>
      </c>
      <c r="E814" s="10" t="str">
        <f>VLOOKUP(data!F973, avatar_ref!$A$1:$D$31, 4, FALSE)</f>
        <v>Gemma</v>
      </c>
      <c r="F814" s="11" t="s">
        <v>216</v>
      </c>
      <c r="G814" s="11" t="s">
        <v>209</v>
      </c>
      <c r="H814" s="14" t="s">
        <v>31</v>
      </c>
      <c r="I814" s="15" t="str">
        <f>VLOOKUP(data!K973, avatar_ref!$A$1:$D$31, 2, FALSE)</f>
        <v>m</v>
      </c>
      <c r="J814" s="15" t="str">
        <f>VLOOKUP(data!K973, avatar_ref!$A$1:$D$31, 3, FALSE)</f>
        <v>white</v>
      </c>
      <c r="K814" s="14" t="s">
        <v>32</v>
      </c>
      <c r="L814" s="19" t="s">
        <v>30</v>
      </c>
      <c r="M814" s="20" t="str">
        <f>IF(L814="other",VLOOKUP(data!P973, avatar_ref!$A$1:$D$31, 4, FALSE),VLOOKUP(data!F973,avatar_ref!$A$1:$D$31, 4,FALSE))</f>
        <v>Kate</v>
      </c>
      <c r="N814" s="20" t="str">
        <f>IF(L814="other",VLOOKUP(data!P973, avatar_ref!$A$1:$D$31, 2, FALSE),VLOOKUP(data!F973,avatar_ref!$A$1:$D$31, 2,FALSE))</f>
        <v>f</v>
      </c>
      <c r="O814" s="20" t="str">
        <f>IF(L814="other",VLOOKUP(data!P973, avatar_ref!$A$1:$D$31, 3, FALSE),VLOOKUP(data!F973,avatar_ref!$A$1:$D$31, 3,FALSE))</f>
        <v>white</v>
      </c>
      <c r="P814" s="19" t="s">
        <v>218</v>
      </c>
      <c r="Q814" s="27">
        <v>0</v>
      </c>
      <c r="R814" s="27">
        <v>1</v>
      </c>
      <c r="S814" s="28" t="s">
        <v>37</v>
      </c>
      <c r="T814" s="28" t="s">
        <v>38</v>
      </c>
      <c r="U814" s="28" t="s">
        <v>37</v>
      </c>
      <c r="V814" s="28" t="s">
        <v>38</v>
      </c>
      <c r="W814" s="28" t="s">
        <v>37</v>
      </c>
      <c r="X814" s="30">
        <v>100</v>
      </c>
      <c r="Y814" s="30">
        <f>IF(Q814=1,100-X814,X814)</f>
        <v>100</v>
      </c>
      <c r="Z814" s="31" t="s">
        <v>37</v>
      </c>
      <c r="AA814" s="30" t="b">
        <v>1</v>
      </c>
      <c r="AB814" s="30" t="b">
        <v>1</v>
      </c>
      <c r="AC814" s="25">
        <v>1682619216404</v>
      </c>
      <c r="AD814" s="25">
        <v>1682619263074</v>
      </c>
      <c r="AE814" s="25">
        <v>1682619395656</v>
      </c>
      <c r="AF814" s="25">
        <v>1682619397724</v>
      </c>
      <c r="AG814" s="33"/>
      <c r="AH814" s="33"/>
      <c r="AI814" s="33"/>
    </row>
    <row r="815" spans="1:35" s="2" customFormat="1" ht="20" customHeight="1" x14ac:dyDescent="0.15">
      <c r="A815" s="8">
        <v>7</v>
      </c>
      <c r="B815" s="8">
        <v>0</v>
      </c>
      <c r="C815" s="23" t="s">
        <v>33</v>
      </c>
      <c r="D815" s="8">
        <v>18</v>
      </c>
      <c r="E815" s="10" t="str">
        <f>VLOOKUP(data!F974, avatar_ref!$A$1:$D$31, 4, FALSE)</f>
        <v>Gemma</v>
      </c>
      <c r="F815" s="11" t="s">
        <v>216</v>
      </c>
      <c r="G815" s="11" t="s">
        <v>209</v>
      </c>
      <c r="H815" s="14" t="s">
        <v>31</v>
      </c>
      <c r="I815" s="15" t="str">
        <f>VLOOKUP(data!K974, avatar_ref!$A$1:$D$31, 2, FALSE)</f>
        <v>m</v>
      </c>
      <c r="J815" s="15" t="str">
        <f>VLOOKUP(data!K974, avatar_ref!$A$1:$D$31, 3, FALSE)</f>
        <v>white</v>
      </c>
      <c r="K815" s="14" t="s">
        <v>32</v>
      </c>
      <c r="L815" s="19" t="s">
        <v>30</v>
      </c>
      <c r="M815" s="20" t="str">
        <f>IF(L815="other",VLOOKUP(data!P974, avatar_ref!$A$1:$D$31, 4, FALSE),VLOOKUP(data!F974,avatar_ref!$A$1:$D$31, 4,FALSE))</f>
        <v>Kate</v>
      </c>
      <c r="N815" s="20" t="str">
        <f>IF(L815="other",VLOOKUP(data!P974, avatar_ref!$A$1:$D$31, 2, FALSE),VLOOKUP(data!F974,avatar_ref!$A$1:$D$31, 2,FALSE))</f>
        <v>f</v>
      </c>
      <c r="O815" s="20" t="str">
        <f>IF(L815="other",VLOOKUP(data!P974, avatar_ref!$A$1:$D$31, 3, FALSE),VLOOKUP(data!F974,avatar_ref!$A$1:$D$31, 3,FALSE))</f>
        <v>white</v>
      </c>
      <c r="P815" s="19" t="s">
        <v>218</v>
      </c>
      <c r="Q815" s="27">
        <v>0</v>
      </c>
      <c r="R815" s="27">
        <v>0</v>
      </c>
      <c r="S815" s="28" t="s">
        <v>39</v>
      </c>
      <c r="T815" s="28" t="s">
        <v>40</v>
      </c>
      <c r="U815" s="28" t="s">
        <v>40</v>
      </c>
      <c r="V815" s="28" t="s">
        <v>40</v>
      </c>
      <c r="W815" s="28" t="s">
        <v>39</v>
      </c>
      <c r="X815" s="30">
        <v>0</v>
      </c>
      <c r="Y815" s="30">
        <f>IF(Q815=1,100-X815,X815)</f>
        <v>0</v>
      </c>
      <c r="Z815" s="31" t="s">
        <v>40</v>
      </c>
      <c r="AA815" s="30" t="b">
        <v>0</v>
      </c>
      <c r="AB815" s="30" t="b">
        <v>1</v>
      </c>
      <c r="AC815" s="25">
        <v>1682619216404</v>
      </c>
      <c r="AD815" s="25">
        <v>1682619263074</v>
      </c>
      <c r="AE815" s="25">
        <v>1682619398633</v>
      </c>
      <c r="AF815" s="25">
        <v>1682619400496</v>
      </c>
      <c r="AG815" s="33"/>
      <c r="AH815" s="33"/>
      <c r="AI815" s="33"/>
    </row>
    <row r="816" spans="1:35" s="2" customFormat="1" ht="20" customHeight="1" x14ac:dyDescent="0.15">
      <c r="A816" s="8">
        <v>7</v>
      </c>
      <c r="B816" s="8">
        <v>0</v>
      </c>
      <c r="C816" s="23" t="s">
        <v>33</v>
      </c>
      <c r="D816" s="8">
        <v>19</v>
      </c>
      <c r="E816" s="10" t="str">
        <f>VLOOKUP(data!F975, avatar_ref!$A$1:$D$31, 4, FALSE)</f>
        <v>Gemma</v>
      </c>
      <c r="F816" s="11" t="s">
        <v>216</v>
      </c>
      <c r="G816" s="11" t="s">
        <v>209</v>
      </c>
      <c r="H816" s="14" t="s">
        <v>31</v>
      </c>
      <c r="I816" s="15" t="str">
        <f>VLOOKUP(data!K975, avatar_ref!$A$1:$D$31, 2, FALSE)</f>
        <v>m</v>
      </c>
      <c r="J816" s="15" t="str">
        <f>VLOOKUP(data!K975, avatar_ref!$A$1:$D$31, 3, FALSE)</f>
        <v>white</v>
      </c>
      <c r="K816" s="14" t="s">
        <v>32</v>
      </c>
      <c r="L816" s="19" t="s">
        <v>30</v>
      </c>
      <c r="M816" s="20" t="str">
        <f>IF(L816="other",VLOOKUP(data!P975, avatar_ref!$A$1:$D$31, 4, FALSE),VLOOKUP(data!F975,avatar_ref!$A$1:$D$31, 4,FALSE))</f>
        <v>Kate</v>
      </c>
      <c r="N816" s="20" t="str">
        <f>IF(L816="other",VLOOKUP(data!P975, avatar_ref!$A$1:$D$31, 2, FALSE),VLOOKUP(data!F975,avatar_ref!$A$1:$D$31, 2,FALSE))</f>
        <v>f</v>
      </c>
      <c r="O816" s="20" t="str">
        <f>IF(L816="other",VLOOKUP(data!P975, avatar_ref!$A$1:$D$31, 3, FALSE),VLOOKUP(data!F975,avatar_ref!$A$1:$D$31, 3,FALSE))</f>
        <v>white</v>
      </c>
      <c r="P816" s="19" t="s">
        <v>218</v>
      </c>
      <c r="Q816" s="27">
        <v>0</v>
      </c>
      <c r="R816" s="27">
        <v>1</v>
      </c>
      <c r="S816" s="28" t="s">
        <v>45</v>
      </c>
      <c r="T816" s="28" t="s">
        <v>46</v>
      </c>
      <c r="U816" s="28" t="s">
        <v>45</v>
      </c>
      <c r="V816" s="28" t="s">
        <v>46</v>
      </c>
      <c r="W816" s="28" t="s">
        <v>45</v>
      </c>
      <c r="X816" s="30">
        <v>0</v>
      </c>
      <c r="Y816" s="30">
        <f>IF(Q816=1,100-X816,X816)</f>
        <v>0</v>
      </c>
      <c r="Z816" s="31" t="s">
        <v>46</v>
      </c>
      <c r="AA816" s="30" t="b">
        <v>0</v>
      </c>
      <c r="AB816" s="30" t="b">
        <v>0</v>
      </c>
      <c r="AC816" s="25">
        <v>1682619216404</v>
      </c>
      <c r="AD816" s="25">
        <v>1682619263074</v>
      </c>
      <c r="AE816" s="25">
        <v>1682619401531</v>
      </c>
      <c r="AF816" s="25">
        <v>1682619403488</v>
      </c>
      <c r="AG816" s="33">
        <v>70</v>
      </c>
      <c r="AH816" s="33">
        <v>1682619404321</v>
      </c>
      <c r="AI816" s="33">
        <v>1682619417253</v>
      </c>
    </row>
    <row r="817" spans="1:35" s="2" customFormat="1" ht="20" customHeight="1" x14ac:dyDescent="0.15">
      <c r="A817" s="8">
        <v>7</v>
      </c>
      <c r="B817" s="8">
        <v>1</v>
      </c>
      <c r="C817" s="23" t="s">
        <v>77</v>
      </c>
      <c r="D817" s="8">
        <v>0</v>
      </c>
      <c r="E817" s="10" t="str">
        <f>VLOOKUP(data!F976, avatar_ref!$A$1:$D$31, 4, FALSE)</f>
        <v>Gemma</v>
      </c>
      <c r="F817" s="11" t="s">
        <v>216</v>
      </c>
      <c r="G817" s="11" t="s">
        <v>209</v>
      </c>
      <c r="H817" s="14" t="s">
        <v>162</v>
      </c>
      <c r="I817" s="15" t="str">
        <f>VLOOKUP(data!K976, avatar_ref!$A$1:$D$31, 2, FALSE)</f>
        <v>m</v>
      </c>
      <c r="J817" s="15" t="str">
        <f>VLOOKUP(data!K976, avatar_ref!$A$1:$D$31, 3, FALSE)</f>
        <v>white</v>
      </c>
      <c r="K817" s="14" t="s">
        <v>165</v>
      </c>
      <c r="L817" s="19" t="s">
        <v>76</v>
      </c>
      <c r="M817" s="20" t="str">
        <f>IF(L817="other",VLOOKUP(data!P976, avatar_ref!$A$1:$D$31, 4, FALSE),VLOOKUP(data!F976,avatar_ref!$A$1:$D$31, 4,FALSE))</f>
        <v>Gemma</v>
      </c>
      <c r="N817" s="20" t="str">
        <f>IF(L817="other",VLOOKUP(data!P976, avatar_ref!$A$1:$D$31, 2, FALSE),VLOOKUP(data!F976,avatar_ref!$A$1:$D$31, 2,FALSE))</f>
        <v>f</v>
      </c>
      <c r="O817" s="20" t="str">
        <f>IF(L817="other",VLOOKUP(data!P976, avatar_ref!$A$1:$D$31, 3, FALSE),VLOOKUP(data!F976,avatar_ref!$A$1:$D$31, 3,FALSE))</f>
        <v>black</v>
      </c>
      <c r="P817" s="19" t="s">
        <v>218</v>
      </c>
      <c r="Q817" s="27">
        <v>1</v>
      </c>
      <c r="R817" s="27">
        <v>0</v>
      </c>
      <c r="S817" s="28" t="s">
        <v>115</v>
      </c>
      <c r="T817" s="28" t="s">
        <v>116</v>
      </c>
      <c r="U817" s="28" t="s">
        <v>116</v>
      </c>
      <c r="V817" s="28" t="s">
        <v>115</v>
      </c>
      <c r="W817" s="28" t="s">
        <v>116</v>
      </c>
      <c r="X817" s="30">
        <v>100</v>
      </c>
      <c r="Y817" s="30">
        <f>IF(Q817=1,100-X817,X817)</f>
        <v>0</v>
      </c>
      <c r="Z817" s="31" t="s">
        <v>116</v>
      </c>
      <c r="AA817" s="30" t="b">
        <v>0</v>
      </c>
      <c r="AB817" s="30" t="b">
        <v>1</v>
      </c>
      <c r="AC817" s="25">
        <v>1682619216404</v>
      </c>
      <c r="AD817" s="25">
        <v>1682619417254</v>
      </c>
      <c r="AE817" s="25">
        <v>1682619426022</v>
      </c>
      <c r="AF817" s="25">
        <v>1682619433898</v>
      </c>
      <c r="AG817" s="33"/>
      <c r="AH817" s="33"/>
      <c r="AI817" s="33"/>
    </row>
    <row r="818" spans="1:35" s="2" customFormat="1" ht="20" customHeight="1" x14ac:dyDescent="0.15">
      <c r="A818" s="8">
        <v>7</v>
      </c>
      <c r="B818" s="8">
        <v>1</v>
      </c>
      <c r="C818" s="23" t="s">
        <v>77</v>
      </c>
      <c r="D818" s="8">
        <v>1</v>
      </c>
      <c r="E818" s="10" t="str">
        <f>VLOOKUP(data!F977, avatar_ref!$A$1:$D$31, 4, FALSE)</f>
        <v>Gemma</v>
      </c>
      <c r="F818" s="11" t="s">
        <v>216</v>
      </c>
      <c r="G818" s="11" t="s">
        <v>209</v>
      </c>
      <c r="H818" s="14" t="s">
        <v>162</v>
      </c>
      <c r="I818" s="15" t="str">
        <f>VLOOKUP(data!K977, avatar_ref!$A$1:$D$31, 2, FALSE)</f>
        <v>m</v>
      </c>
      <c r="J818" s="15" t="str">
        <f>VLOOKUP(data!K977, avatar_ref!$A$1:$D$31, 3, FALSE)</f>
        <v>white</v>
      </c>
      <c r="K818" s="14" t="s">
        <v>165</v>
      </c>
      <c r="L818" s="19" t="s">
        <v>76</v>
      </c>
      <c r="M818" s="20" t="str">
        <f>IF(L818="other",VLOOKUP(data!P977, avatar_ref!$A$1:$D$31, 4, FALSE),VLOOKUP(data!F977,avatar_ref!$A$1:$D$31, 4,FALSE))</f>
        <v>Gemma</v>
      </c>
      <c r="N818" s="20" t="str">
        <f>IF(L818="other",VLOOKUP(data!P977, avatar_ref!$A$1:$D$31, 2, FALSE),VLOOKUP(data!F977,avatar_ref!$A$1:$D$31, 2,FALSE))</f>
        <v>f</v>
      </c>
      <c r="O818" s="20" t="str">
        <f>IF(L818="other",VLOOKUP(data!P977, avatar_ref!$A$1:$D$31, 3, FALSE),VLOOKUP(data!F977,avatar_ref!$A$1:$D$31, 3,FALSE))</f>
        <v>black</v>
      </c>
      <c r="P818" s="19" t="s">
        <v>218</v>
      </c>
      <c r="Q818" s="27">
        <v>0</v>
      </c>
      <c r="R818" s="27">
        <v>0</v>
      </c>
      <c r="S818" s="28" t="s">
        <v>91</v>
      </c>
      <c r="T818" s="28" t="s">
        <v>92</v>
      </c>
      <c r="U818" s="28" t="s">
        <v>92</v>
      </c>
      <c r="V818" s="28" t="s">
        <v>92</v>
      </c>
      <c r="W818" s="28" t="s">
        <v>91</v>
      </c>
      <c r="X818" s="30">
        <v>100</v>
      </c>
      <c r="Y818" s="30">
        <f>IF(Q818=1,100-X818,X818)</f>
        <v>100</v>
      </c>
      <c r="Z818" s="31" t="s">
        <v>91</v>
      </c>
      <c r="AA818" s="30" t="b">
        <v>1</v>
      </c>
      <c r="AB818" s="30" t="b">
        <v>0</v>
      </c>
      <c r="AC818" s="25">
        <v>1682619216404</v>
      </c>
      <c r="AD818" s="25">
        <v>1682619417254</v>
      </c>
      <c r="AE818" s="25">
        <v>1682619435857</v>
      </c>
      <c r="AF818" s="25">
        <v>1682619438716</v>
      </c>
      <c r="AG818" s="33"/>
      <c r="AH818" s="33"/>
      <c r="AI818" s="33"/>
    </row>
    <row r="819" spans="1:35" s="2" customFormat="1" ht="20" customHeight="1" x14ac:dyDescent="0.15">
      <c r="A819" s="8">
        <v>7</v>
      </c>
      <c r="B819" s="8">
        <v>1</v>
      </c>
      <c r="C819" s="23" t="s">
        <v>77</v>
      </c>
      <c r="D819" s="8">
        <v>2</v>
      </c>
      <c r="E819" s="10" t="str">
        <f>VLOOKUP(data!F978, avatar_ref!$A$1:$D$31, 4, FALSE)</f>
        <v>Gemma</v>
      </c>
      <c r="F819" s="11" t="s">
        <v>216</v>
      </c>
      <c r="G819" s="11" t="s">
        <v>209</v>
      </c>
      <c r="H819" s="14" t="s">
        <v>162</v>
      </c>
      <c r="I819" s="15" t="str">
        <f>VLOOKUP(data!K978, avatar_ref!$A$1:$D$31, 2, FALSE)</f>
        <v>m</v>
      </c>
      <c r="J819" s="15" t="str">
        <f>VLOOKUP(data!K978, avatar_ref!$A$1:$D$31, 3, FALSE)</f>
        <v>white</v>
      </c>
      <c r="K819" s="14" t="s">
        <v>165</v>
      </c>
      <c r="L819" s="19" t="s">
        <v>76</v>
      </c>
      <c r="M819" s="20" t="str">
        <f>IF(L819="other",VLOOKUP(data!P978, avatar_ref!$A$1:$D$31, 4, FALSE),VLOOKUP(data!F978,avatar_ref!$A$1:$D$31, 4,FALSE))</f>
        <v>Gemma</v>
      </c>
      <c r="N819" s="20" t="str">
        <f>IF(L819="other",VLOOKUP(data!P978, avatar_ref!$A$1:$D$31, 2, FALSE),VLOOKUP(data!F978,avatar_ref!$A$1:$D$31, 2,FALSE))</f>
        <v>f</v>
      </c>
      <c r="O819" s="20" t="str">
        <f>IF(L819="other",VLOOKUP(data!P978, avatar_ref!$A$1:$D$31, 3, FALSE),VLOOKUP(data!F978,avatar_ref!$A$1:$D$31, 3,FALSE))</f>
        <v>black</v>
      </c>
      <c r="P819" s="19" t="s">
        <v>218</v>
      </c>
      <c r="Q819" s="27">
        <v>0</v>
      </c>
      <c r="R819" s="27">
        <v>1</v>
      </c>
      <c r="S819" s="28" t="s">
        <v>101</v>
      </c>
      <c r="T819" s="28" t="s">
        <v>102</v>
      </c>
      <c r="U819" s="28" t="s">
        <v>101</v>
      </c>
      <c r="V819" s="28" t="s">
        <v>102</v>
      </c>
      <c r="W819" s="28" t="s">
        <v>101</v>
      </c>
      <c r="X819" s="30">
        <v>0</v>
      </c>
      <c r="Y819" s="30">
        <f>IF(Q819=1,100-X819,X819)</f>
        <v>0</v>
      </c>
      <c r="Z819" s="31" t="s">
        <v>102</v>
      </c>
      <c r="AA819" s="30" t="b">
        <v>0</v>
      </c>
      <c r="AB819" s="30" t="b">
        <v>0</v>
      </c>
      <c r="AC819" s="25">
        <v>1682619216404</v>
      </c>
      <c r="AD819" s="25">
        <v>1682619417254</v>
      </c>
      <c r="AE819" s="25">
        <v>1682619440057</v>
      </c>
      <c r="AF819" s="25">
        <v>1682619443602</v>
      </c>
      <c r="AG819" s="33"/>
      <c r="AH819" s="33"/>
      <c r="AI819" s="33"/>
    </row>
    <row r="820" spans="1:35" s="2" customFormat="1" ht="20" customHeight="1" x14ac:dyDescent="0.15">
      <c r="A820" s="8">
        <v>7</v>
      </c>
      <c r="B820" s="8">
        <v>1</v>
      </c>
      <c r="C820" s="23" t="s">
        <v>77</v>
      </c>
      <c r="D820" s="8">
        <v>3</v>
      </c>
      <c r="E820" s="10" t="str">
        <f>VLOOKUP(data!F979, avatar_ref!$A$1:$D$31, 4, FALSE)</f>
        <v>Gemma</v>
      </c>
      <c r="F820" s="11" t="s">
        <v>216</v>
      </c>
      <c r="G820" s="11" t="s">
        <v>209</v>
      </c>
      <c r="H820" s="14" t="s">
        <v>162</v>
      </c>
      <c r="I820" s="15" t="str">
        <f>VLOOKUP(data!K979, avatar_ref!$A$1:$D$31, 2, FALSE)</f>
        <v>m</v>
      </c>
      <c r="J820" s="15" t="str">
        <f>VLOOKUP(data!K979, avatar_ref!$A$1:$D$31, 3, FALSE)</f>
        <v>white</v>
      </c>
      <c r="K820" s="14" t="s">
        <v>165</v>
      </c>
      <c r="L820" s="19" t="s">
        <v>76</v>
      </c>
      <c r="M820" s="20" t="str">
        <f>IF(L820="other",VLOOKUP(data!P979, avatar_ref!$A$1:$D$31, 4, FALSE),VLOOKUP(data!F979,avatar_ref!$A$1:$D$31, 4,FALSE))</f>
        <v>Gemma</v>
      </c>
      <c r="N820" s="20" t="str">
        <f>IF(L820="other",VLOOKUP(data!P979, avatar_ref!$A$1:$D$31, 2, FALSE),VLOOKUP(data!F979,avatar_ref!$A$1:$D$31, 2,FALSE))</f>
        <v>f</v>
      </c>
      <c r="O820" s="20" t="str">
        <f>IF(L820="other",VLOOKUP(data!P979, avatar_ref!$A$1:$D$31, 3, FALSE),VLOOKUP(data!F979,avatar_ref!$A$1:$D$31, 3,FALSE))</f>
        <v>black</v>
      </c>
      <c r="P820" s="19" t="s">
        <v>218</v>
      </c>
      <c r="Q820" s="27">
        <v>0</v>
      </c>
      <c r="R820" s="27">
        <v>1</v>
      </c>
      <c r="S820" s="28" t="s">
        <v>89</v>
      </c>
      <c r="T820" s="28" t="s">
        <v>90</v>
      </c>
      <c r="U820" s="28" t="s">
        <v>89</v>
      </c>
      <c r="V820" s="28" t="s">
        <v>90</v>
      </c>
      <c r="W820" s="28" t="s">
        <v>89</v>
      </c>
      <c r="X820" s="30">
        <v>100</v>
      </c>
      <c r="Y820" s="30">
        <f>IF(Q820=1,100-X820,X820)</f>
        <v>100</v>
      </c>
      <c r="Z820" s="31" t="s">
        <v>89</v>
      </c>
      <c r="AA820" s="30" t="b">
        <v>1</v>
      </c>
      <c r="AB820" s="30" t="b">
        <v>1</v>
      </c>
      <c r="AC820" s="25">
        <v>1682619216404</v>
      </c>
      <c r="AD820" s="25">
        <v>1682619417254</v>
      </c>
      <c r="AE820" s="25">
        <v>1682619444611</v>
      </c>
      <c r="AF820" s="25">
        <v>1682619447034</v>
      </c>
      <c r="AG820" s="33"/>
      <c r="AH820" s="33"/>
      <c r="AI820" s="33"/>
    </row>
    <row r="821" spans="1:35" s="2" customFormat="1" ht="20" customHeight="1" x14ac:dyDescent="0.15">
      <c r="A821" s="8">
        <v>7</v>
      </c>
      <c r="B821" s="8">
        <v>1</v>
      </c>
      <c r="C821" s="23" t="s">
        <v>77</v>
      </c>
      <c r="D821" s="8">
        <v>4</v>
      </c>
      <c r="E821" s="10" t="str">
        <f>VLOOKUP(data!F980, avatar_ref!$A$1:$D$31, 4, FALSE)</f>
        <v>Gemma</v>
      </c>
      <c r="F821" s="11" t="s">
        <v>216</v>
      </c>
      <c r="G821" s="11" t="s">
        <v>209</v>
      </c>
      <c r="H821" s="14" t="s">
        <v>162</v>
      </c>
      <c r="I821" s="15" t="str">
        <f>VLOOKUP(data!K980, avatar_ref!$A$1:$D$31, 2, FALSE)</f>
        <v>m</v>
      </c>
      <c r="J821" s="15" t="str">
        <f>VLOOKUP(data!K980, avatar_ref!$A$1:$D$31, 3, FALSE)</f>
        <v>white</v>
      </c>
      <c r="K821" s="14" t="s">
        <v>165</v>
      </c>
      <c r="L821" s="19" t="s">
        <v>76</v>
      </c>
      <c r="M821" s="20" t="str">
        <f>IF(L821="other",VLOOKUP(data!P980, avatar_ref!$A$1:$D$31, 4, FALSE),VLOOKUP(data!F980,avatar_ref!$A$1:$D$31, 4,FALSE))</f>
        <v>Gemma</v>
      </c>
      <c r="N821" s="20" t="str">
        <f>IF(L821="other",VLOOKUP(data!P980, avatar_ref!$A$1:$D$31, 2, FALSE),VLOOKUP(data!F980,avatar_ref!$A$1:$D$31, 2,FALSE))</f>
        <v>f</v>
      </c>
      <c r="O821" s="20" t="str">
        <f>IF(L821="other",VLOOKUP(data!P980, avatar_ref!$A$1:$D$31, 3, FALSE),VLOOKUP(data!F980,avatar_ref!$A$1:$D$31, 3,FALSE))</f>
        <v>black</v>
      </c>
      <c r="P821" s="19" t="s">
        <v>218</v>
      </c>
      <c r="Q821" s="27">
        <v>0</v>
      </c>
      <c r="R821" s="27">
        <v>0</v>
      </c>
      <c r="S821" s="28" t="s">
        <v>117</v>
      </c>
      <c r="T821" s="28" t="s">
        <v>118</v>
      </c>
      <c r="U821" s="28" t="s">
        <v>118</v>
      </c>
      <c r="V821" s="28" t="s">
        <v>118</v>
      </c>
      <c r="W821" s="28" t="s">
        <v>117</v>
      </c>
      <c r="X821" s="30">
        <v>0</v>
      </c>
      <c r="Y821" s="30">
        <f>IF(Q821=1,100-X821,X821)</f>
        <v>0</v>
      </c>
      <c r="Z821" s="31" t="s">
        <v>118</v>
      </c>
      <c r="AA821" s="30" t="b">
        <v>0</v>
      </c>
      <c r="AB821" s="30" t="b">
        <v>1</v>
      </c>
      <c r="AC821" s="25">
        <v>1682619216404</v>
      </c>
      <c r="AD821" s="25">
        <v>1682619417254</v>
      </c>
      <c r="AE821" s="25">
        <v>1682619448172</v>
      </c>
      <c r="AF821" s="25">
        <v>1682619450686</v>
      </c>
      <c r="AG821" s="33"/>
      <c r="AH821" s="33"/>
      <c r="AI821" s="33"/>
    </row>
    <row r="822" spans="1:35" s="2" customFormat="1" ht="20" customHeight="1" x14ac:dyDescent="0.15">
      <c r="A822" s="8">
        <v>7</v>
      </c>
      <c r="B822" s="8">
        <v>1</v>
      </c>
      <c r="C822" s="23" t="s">
        <v>77</v>
      </c>
      <c r="D822" s="8">
        <v>5</v>
      </c>
      <c r="E822" s="10" t="str">
        <f>VLOOKUP(data!F981, avatar_ref!$A$1:$D$31, 4, FALSE)</f>
        <v>Gemma</v>
      </c>
      <c r="F822" s="11" t="s">
        <v>216</v>
      </c>
      <c r="G822" s="11" t="s">
        <v>209</v>
      </c>
      <c r="H822" s="14" t="s">
        <v>162</v>
      </c>
      <c r="I822" s="15" t="str">
        <f>VLOOKUP(data!K981, avatar_ref!$A$1:$D$31, 2, FALSE)</f>
        <v>m</v>
      </c>
      <c r="J822" s="15" t="str">
        <f>VLOOKUP(data!K981, avatar_ref!$A$1:$D$31, 3, FALSE)</f>
        <v>white</v>
      </c>
      <c r="K822" s="14" t="s">
        <v>165</v>
      </c>
      <c r="L822" s="19" t="s">
        <v>76</v>
      </c>
      <c r="M822" s="20" t="str">
        <f>IF(L822="other",VLOOKUP(data!P981, avatar_ref!$A$1:$D$31, 4, FALSE),VLOOKUP(data!F981,avatar_ref!$A$1:$D$31, 4,FALSE))</f>
        <v>Gemma</v>
      </c>
      <c r="N822" s="20" t="str">
        <f>IF(L822="other",VLOOKUP(data!P981, avatar_ref!$A$1:$D$31, 2, FALSE),VLOOKUP(data!F981,avatar_ref!$A$1:$D$31, 2,FALSE))</f>
        <v>f</v>
      </c>
      <c r="O822" s="20" t="str">
        <f>IF(L822="other",VLOOKUP(data!P981, avatar_ref!$A$1:$D$31, 3, FALSE),VLOOKUP(data!F981,avatar_ref!$A$1:$D$31, 3,FALSE))</f>
        <v>black</v>
      </c>
      <c r="P822" s="19" t="s">
        <v>218</v>
      </c>
      <c r="Q822" s="27">
        <v>1</v>
      </c>
      <c r="R822" s="27">
        <v>1</v>
      </c>
      <c r="S822" s="28" t="s">
        <v>103</v>
      </c>
      <c r="T822" s="28" t="s">
        <v>104</v>
      </c>
      <c r="U822" s="28" t="s">
        <v>103</v>
      </c>
      <c r="V822" s="28" t="s">
        <v>103</v>
      </c>
      <c r="W822" s="28" t="s">
        <v>104</v>
      </c>
      <c r="X822" s="30">
        <v>0</v>
      </c>
      <c r="Y822" s="30">
        <f>IF(Q822=1,100-X822,X822)</f>
        <v>100</v>
      </c>
      <c r="Z822" s="31" t="s">
        <v>103</v>
      </c>
      <c r="AA822" s="30" t="b">
        <v>1</v>
      </c>
      <c r="AB822" s="30" t="b">
        <v>1</v>
      </c>
      <c r="AC822" s="25">
        <v>1682619216404</v>
      </c>
      <c r="AD822" s="25">
        <v>1682619417254</v>
      </c>
      <c r="AE822" s="25">
        <v>1682619451718</v>
      </c>
      <c r="AF822" s="25">
        <v>1682619454115</v>
      </c>
      <c r="AG822" s="33"/>
      <c r="AH822" s="33"/>
      <c r="AI822" s="33"/>
    </row>
    <row r="823" spans="1:35" s="2" customFormat="1" ht="20" customHeight="1" x14ac:dyDescent="0.15">
      <c r="A823" s="8">
        <v>7</v>
      </c>
      <c r="B823" s="8">
        <v>1</v>
      </c>
      <c r="C823" s="23" t="s">
        <v>77</v>
      </c>
      <c r="D823" s="8">
        <v>6</v>
      </c>
      <c r="E823" s="10" t="str">
        <f>VLOOKUP(data!F982, avatar_ref!$A$1:$D$31, 4, FALSE)</f>
        <v>Gemma</v>
      </c>
      <c r="F823" s="11" t="s">
        <v>216</v>
      </c>
      <c r="G823" s="11" t="s">
        <v>209</v>
      </c>
      <c r="H823" s="14" t="s">
        <v>162</v>
      </c>
      <c r="I823" s="15" t="str">
        <f>VLOOKUP(data!K982, avatar_ref!$A$1:$D$31, 2, FALSE)</f>
        <v>m</v>
      </c>
      <c r="J823" s="15" t="str">
        <f>VLOOKUP(data!K982, avatar_ref!$A$1:$D$31, 3, FALSE)</f>
        <v>white</v>
      </c>
      <c r="K823" s="14" t="s">
        <v>165</v>
      </c>
      <c r="L823" s="19" t="s">
        <v>76</v>
      </c>
      <c r="M823" s="20" t="str">
        <f>IF(L823="other",VLOOKUP(data!P982, avatar_ref!$A$1:$D$31, 4, FALSE),VLOOKUP(data!F982,avatar_ref!$A$1:$D$31, 4,FALSE))</f>
        <v>Gemma</v>
      </c>
      <c r="N823" s="20" t="str">
        <f>IF(L823="other",VLOOKUP(data!P982, avatar_ref!$A$1:$D$31, 2, FALSE),VLOOKUP(data!F982,avatar_ref!$A$1:$D$31, 2,FALSE))</f>
        <v>f</v>
      </c>
      <c r="O823" s="20" t="str">
        <f>IF(L823="other",VLOOKUP(data!P982, avatar_ref!$A$1:$D$31, 3, FALSE),VLOOKUP(data!F982,avatar_ref!$A$1:$D$31, 3,FALSE))</f>
        <v>black</v>
      </c>
      <c r="P823" s="19" t="s">
        <v>218</v>
      </c>
      <c r="Q823" s="27">
        <v>1</v>
      </c>
      <c r="R823" s="27">
        <v>0</v>
      </c>
      <c r="S823" s="28" t="s">
        <v>105</v>
      </c>
      <c r="T823" s="28" t="s">
        <v>106</v>
      </c>
      <c r="U823" s="28" t="s">
        <v>106</v>
      </c>
      <c r="V823" s="28" t="s">
        <v>105</v>
      </c>
      <c r="W823" s="28" t="s">
        <v>106</v>
      </c>
      <c r="X823" s="30">
        <v>0</v>
      </c>
      <c r="Y823" s="30">
        <f>IF(Q823=1,100-X823,X823)</f>
        <v>100</v>
      </c>
      <c r="Z823" s="31" t="s">
        <v>105</v>
      </c>
      <c r="AA823" s="30" t="b">
        <v>1</v>
      </c>
      <c r="AB823" s="30" t="b">
        <v>0</v>
      </c>
      <c r="AC823" s="25">
        <v>1682619216404</v>
      </c>
      <c r="AD823" s="25">
        <v>1682619417254</v>
      </c>
      <c r="AE823" s="25">
        <v>1682619455042</v>
      </c>
      <c r="AF823" s="25">
        <v>1682619456663</v>
      </c>
      <c r="AG823" s="33"/>
      <c r="AH823" s="33"/>
      <c r="AI823" s="33"/>
    </row>
    <row r="824" spans="1:35" s="2" customFormat="1" ht="20" customHeight="1" x14ac:dyDescent="0.15">
      <c r="A824" s="8">
        <v>7</v>
      </c>
      <c r="B824" s="8">
        <v>1</v>
      </c>
      <c r="C824" s="23" t="s">
        <v>77</v>
      </c>
      <c r="D824" s="8">
        <v>7</v>
      </c>
      <c r="E824" s="10" t="str">
        <f>VLOOKUP(data!F983, avatar_ref!$A$1:$D$31, 4, FALSE)</f>
        <v>Gemma</v>
      </c>
      <c r="F824" s="11" t="s">
        <v>216</v>
      </c>
      <c r="G824" s="11" t="s">
        <v>209</v>
      </c>
      <c r="H824" s="14" t="s">
        <v>162</v>
      </c>
      <c r="I824" s="15" t="str">
        <f>VLOOKUP(data!K983, avatar_ref!$A$1:$D$31, 2, FALSE)</f>
        <v>m</v>
      </c>
      <c r="J824" s="15" t="str">
        <f>VLOOKUP(data!K983, avatar_ref!$A$1:$D$31, 3, FALSE)</f>
        <v>white</v>
      </c>
      <c r="K824" s="14" t="s">
        <v>165</v>
      </c>
      <c r="L824" s="19" t="s">
        <v>76</v>
      </c>
      <c r="M824" s="20" t="str">
        <f>IF(L824="other",VLOOKUP(data!P983, avatar_ref!$A$1:$D$31, 4, FALSE),VLOOKUP(data!F983,avatar_ref!$A$1:$D$31, 4,FALSE))</f>
        <v>Gemma</v>
      </c>
      <c r="N824" s="20" t="str">
        <f>IF(L824="other",VLOOKUP(data!P983, avatar_ref!$A$1:$D$31, 2, FALSE),VLOOKUP(data!F983,avatar_ref!$A$1:$D$31, 2,FALSE))</f>
        <v>f</v>
      </c>
      <c r="O824" s="20" t="str">
        <f>IF(L824="other",VLOOKUP(data!P983, avatar_ref!$A$1:$D$31, 3, FALSE),VLOOKUP(data!F983,avatar_ref!$A$1:$D$31, 3,FALSE))</f>
        <v>black</v>
      </c>
      <c r="P824" s="19" t="s">
        <v>218</v>
      </c>
      <c r="Q824" s="27">
        <v>1</v>
      </c>
      <c r="R824" s="27">
        <v>0</v>
      </c>
      <c r="S824" s="28" t="s">
        <v>95</v>
      </c>
      <c r="T824" s="28" t="s">
        <v>96</v>
      </c>
      <c r="U824" s="28" t="s">
        <v>96</v>
      </c>
      <c r="V824" s="28" t="s">
        <v>95</v>
      </c>
      <c r="W824" s="28" t="s">
        <v>96</v>
      </c>
      <c r="X824" s="30">
        <v>100</v>
      </c>
      <c r="Y824" s="30">
        <f>IF(Q824=1,100-X824,X824)</f>
        <v>0</v>
      </c>
      <c r="Z824" s="31" t="s">
        <v>96</v>
      </c>
      <c r="AA824" s="30" t="b">
        <v>0</v>
      </c>
      <c r="AB824" s="30" t="b">
        <v>1</v>
      </c>
      <c r="AC824" s="25">
        <v>1682619216404</v>
      </c>
      <c r="AD824" s="25">
        <v>1682619417254</v>
      </c>
      <c r="AE824" s="25">
        <v>1682619458056</v>
      </c>
      <c r="AF824" s="25">
        <v>1682619460379</v>
      </c>
      <c r="AG824" s="33"/>
      <c r="AH824" s="33"/>
      <c r="AI824" s="33"/>
    </row>
    <row r="825" spans="1:35" s="2" customFormat="1" ht="20" customHeight="1" x14ac:dyDescent="0.15">
      <c r="A825" s="8">
        <v>7</v>
      </c>
      <c r="B825" s="8">
        <v>1</v>
      </c>
      <c r="C825" s="23" t="s">
        <v>77</v>
      </c>
      <c r="D825" s="8">
        <v>8</v>
      </c>
      <c r="E825" s="10" t="str">
        <f>VLOOKUP(data!F984, avatar_ref!$A$1:$D$31, 4, FALSE)</f>
        <v>Gemma</v>
      </c>
      <c r="F825" s="11" t="s">
        <v>216</v>
      </c>
      <c r="G825" s="11" t="s">
        <v>209</v>
      </c>
      <c r="H825" s="14" t="s">
        <v>162</v>
      </c>
      <c r="I825" s="15" t="str">
        <f>VLOOKUP(data!K984, avatar_ref!$A$1:$D$31, 2, FALSE)</f>
        <v>m</v>
      </c>
      <c r="J825" s="15" t="str">
        <f>VLOOKUP(data!K984, avatar_ref!$A$1:$D$31, 3, FALSE)</f>
        <v>white</v>
      </c>
      <c r="K825" s="14" t="s">
        <v>165</v>
      </c>
      <c r="L825" s="19" t="s">
        <v>76</v>
      </c>
      <c r="M825" s="20" t="str">
        <f>IF(L825="other",VLOOKUP(data!P984, avatar_ref!$A$1:$D$31, 4, FALSE),VLOOKUP(data!F984,avatar_ref!$A$1:$D$31, 4,FALSE))</f>
        <v>Gemma</v>
      </c>
      <c r="N825" s="20" t="str">
        <f>IF(L825="other",VLOOKUP(data!P984, avatar_ref!$A$1:$D$31, 2, FALSE),VLOOKUP(data!F984,avatar_ref!$A$1:$D$31, 2,FALSE))</f>
        <v>f</v>
      </c>
      <c r="O825" s="20" t="str">
        <f>IF(L825="other",VLOOKUP(data!P984, avatar_ref!$A$1:$D$31, 3, FALSE),VLOOKUP(data!F984,avatar_ref!$A$1:$D$31, 3,FALSE))</f>
        <v>black</v>
      </c>
      <c r="P825" s="19" t="s">
        <v>218</v>
      </c>
      <c r="Q825" s="27">
        <v>0</v>
      </c>
      <c r="R825" s="27">
        <v>1</v>
      </c>
      <c r="S825" s="28" t="s">
        <v>93</v>
      </c>
      <c r="T825" s="28" t="s">
        <v>94</v>
      </c>
      <c r="U825" s="28" t="s">
        <v>93</v>
      </c>
      <c r="V825" s="28" t="s">
        <v>94</v>
      </c>
      <c r="W825" s="28" t="s">
        <v>93</v>
      </c>
      <c r="X825" s="30">
        <v>0</v>
      </c>
      <c r="Y825" s="30">
        <f>IF(Q825=1,100-X825,X825)</f>
        <v>0</v>
      </c>
      <c r="Z825" s="31" t="s">
        <v>94</v>
      </c>
      <c r="AA825" s="30" t="b">
        <v>0</v>
      </c>
      <c r="AB825" s="30" t="b">
        <v>0</v>
      </c>
      <c r="AC825" s="25">
        <v>1682619216404</v>
      </c>
      <c r="AD825" s="25">
        <v>1682619417254</v>
      </c>
      <c r="AE825" s="25">
        <v>1682619461307</v>
      </c>
      <c r="AF825" s="25">
        <v>1682619463122</v>
      </c>
      <c r="AG825" s="33"/>
      <c r="AH825" s="33"/>
      <c r="AI825" s="33"/>
    </row>
    <row r="826" spans="1:35" s="2" customFormat="1" ht="20" customHeight="1" x14ac:dyDescent="0.15">
      <c r="A826" s="8">
        <v>7</v>
      </c>
      <c r="B826" s="8">
        <v>1</v>
      </c>
      <c r="C826" s="23" t="s">
        <v>77</v>
      </c>
      <c r="D826" s="8">
        <v>9</v>
      </c>
      <c r="E826" s="10" t="str">
        <f>VLOOKUP(data!F985, avatar_ref!$A$1:$D$31, 4, FALSE)</f>
        <v>Gemma</v>
      </c>
      <c r="F826" s="11" t="s">
        <v>216</v>
      </c>
      <c r="G826" s="11" t="s">
        <v>209</v>
      </c>
      <c r="H826" s="14" t="s">
        <v>162</v>
      </c>
      <c r="I826" s="15" t="str">
        <f>VLOOKUP(data!K985, avatar_ref!$A$1:$D$31, 2, FALSE)</f>
        <v>m</v>
      </c>
      <c r="J826" s="15" t="str">
        <f>VLOOKUP(data!K985, avatar_ref!$A$1:$D$31, 3, FALSE)</f>
        <v>white</v>
      </c>
      <c r="K826" s="14" t="s">
        <v>165</v>
      </c>
      <c r="L826" s="19" t="s">
        <v>76</v>
      </c>
      <c r="M826" s="20" t="str">
        <f>IF(L826="other",VLOOKUP(data!P985, avatar_ref!$A$1:$D$31, 4, FALSE),VLOOKUP(data!F985,avatar_ref!$A$1:$D$31, 4,FALSE))</f>
        <v>Gemma</v>
      </c>
      <c r="N826" s="20" t="str">
        <f>IF(L826="other",VLOOKUP(data!P985, avatar_ref!$A$1:$D$31, 2, FALSE),VLOOKUP(data!F985,avatar_ref!$A$1:$D$31, 2,FALSE))</f>
        <v>f</v>
      </c>
      <c r="O826" s="20" t="str">
        <f>IF(L826="other",VLOOKUP(data!P985, avatar_ref!$A$1:$D$31, 3, FALSE),VLOOKUP(data!F985,avatar_ref!$A$1:$D$31, 3,FALSE))</f>
        <v>black</v>
      </c>
      <c r="P826" s="19" t="s">
        <v>218</v>
      </c>
      <c r="Q826" s="27">
        <v>1</v>
      </c>
      <c r="R826" s="27">
        <v>0</v>
      </c>
      <c r="S826" s="28" t="s">
        <v>99</v>
      </c>
      <c r="T826" s="28" t="s">
        <v>100</v>
      </c>
      <c r="U826" s="28" t="s">
        <v>100</v>
      </c>
      <c r="V826" s="28" t="s">
        <v>99</v>
      </c>
      <c r="W826" s="28" t="s">
        <v>100</v>
      </c>
      <c r="X826" s="30">
        <v>0</v>
      </c>
      <c r="Y826" s="30">
        <f>IF(Q826=1,100-X826,X826)</f>
        <v>100</v>
      </c>
      <c r="Z826" s="31" t="s">
        <v>99</v>
      </c>
      <c r="AA826" s="30" t="b">
        <v>1</v>
      </c>
      <c r="AB826" s="30" t="b">
        <v>0</v>
      </c>
      <c r="AC826" s="25">
        <v>1682619216404</v>
      </c>
      <c r="AD826" s="25">
        <v>1682619417254</v>
      </c>
      <c r="AE826" s="25">
        <v>1682619463962</v>
      </c>
      <c r="AF826" s="25">
        <v>1682619465813</v>
      </c>
      <c r="AG826" s="33"/>
      <c r="AH826" s="33"/>
      <c r="AI826" s="33"/>
    </row>
    <row r="827" spans="1:35" s="2" customFormat="1" ht="20" customHeight="1" x14ac:dyDescent="0.15">
      <c r="A827" s="8">
        <v>7</v>
      </c>
      <c r="B827" s="8">
        <v>1</v>
      </c>
      <c r="C827" s="23" t="s">
        <v>77</v>
      </c>
      <c r="D827" s="8">
        <v>10</v>
      </c>
      <c r="E827" s="10" t="str">
        <f>VLOOKUP(data!F986, avatar_ref!$A$1:$D$31, 4, FALSE)</f>
        <v>Gemma</v>
      </c>
      <c r="F827" s="11" t="s">
        <v>216</v>
      </c>
      <c r="G827" s="11" t="s">
        <v>209</v>
      </c>
      <c r="H827" s="14" t="s">
        <v>162</v>
      </c>
      <c r="I827" s="15" t="str">
        <f>VLOOKUP(data!K986, avatar_ref!$A$1:$D$31, 2, FALSE)</f>
        <v>m</v>
      </c>
      <c r="J827" s="15" t="str">
        <f>VLOOKUP(data!K986, avatar_ref!$A$1:$D$31, 3, FALSE)</f>
        <v>white</v>
      </c>
      <c r="K827" s="14" t="s">
        <v>165</v>
      </c>
      <c r="L827" s="19" t="s">
        <v>76</v>
      </c>
      <c r="M827" s="20" t="str">
        <f>IF(L827="other",VLOOKUP(data!P986, avatar_ref!$A$1:$D$31, 4, FALSE),VLOOKUP(data!F986,avatar_ref!$A$1:$D$31, 4,FALSE))</f>
        <v>Gemma</v>
      </c>
      <c r="N827" s="20" t="str">
        <f>IF(L827="other",VLOOKUP(data!P986, avatar_ref!$A$1:$D$31, 2, FALSE),VLOOKUP(data!F986,avatar_ref!$A$1:$D$31, 2,FALSE))</f>
        <v>f</v>
      </c>
      <c r="O827" s="20" t="str">
        <f>IF(L827="other",VLOOKUP(data!P986, avatar_ref!$A$1:$D$31, 3, FALSE),VLOOKUP(data!F986,avatar_ref!$A$1:$D$31, 3,FALSE))</f>
        <v>black</v>
      </c>
      <c r="P827" s="19" t="s">
        <v>218</v>
      </c>
      <c r="Q827" s="27">
        <v>0</v>
      </c>
      <c r="R827" s="27">
        <v>0</v>
      </c>
      <c r="S827" s="28" t="s">
        <v>81</v>
      </c>
      <c r="T827" s="28" t="s">
        <v>82</v>
      </c>
      <c r="U827" s="28" t="s">
        <v>82</v>
      </c>
      <c r="V827" s="28" t="s">
        <v>82</v>
      </c>
      <c r="W827" s="28" t="s">
        <v>81</v>
      </c>
      <c r="X827" s="30">
        <v>100</v>
      </c>
      <c r="Y827" s="30">
        <f>IF(Q827=1,100-X827,X827)</f>
        <v>100</v>
      </c>
      <c r="Z827" s="31" t="s">
        <v>81</v>
      </c>
      <c r="AA827" s="30" t="b">
        <v>1</v>
      </c>
      <c r="AB827" s="30" t="b">
        <v>0</v>
      </c>
      <c r="AC827" s="25">
        <v>1682619216404</v>
      </c>
      <c r="AD827" s="25">
        <v>1682619417254</v>
      </c>
      <c r="AE827" s="25">
        <v>1682619466646</v>
      </c>
      <c r="AF827" s="25">
        <v>1682619469269</v>
      </c>
      <c r="AG827" s="33"/>
      <c r="AH827" s="33"/>
      <c r="AI827" s="33"/>
    </row>
    <row r="828" spans="1:35" s="2" customFormat="1" ht="20" customHeight="1" x14ac:dyDescent="0.15">
      <c r="A828" s="8">
        <v>7</v>
      </c>
      <c r="B828" s="8">
        <v>1</v>
      </c>
      <c r="C828" s="23" t="s">
        <v>77</v>
      </c>
      <c r="D828" s="8">
        <v>11</v>
      </c>
      <c r="E828" s="10" t="str">
        <f>VLOOKUP(data!F987, avatar_ref!$A$1:$D$31, 4, FALSE)</f>
        <v>Gemma</v>
      </c>
      <c r="F828" s="11" t="s">
        <v>216</v>
      </c>
      <c r="G828" s="11" t="s">
        <v>209</v>
      </c>
      <c r="H828" s="14" t="s">
        <v>162</v>
      </c>
      <c r="I828" s="15" t="str">
        <f>VLOOKUP(data!K987, avatar_ref!$A$1:$D$31, 2, FALSE)</f>
        <v>m</v>
      </c>
      <c r="J828" s="15" t="str">
        <f>VLOOKUP(data!K987, avatar_ref!$A$1:$D$31, 3, FALSE)</f>
        <v>white</v>
      </c>
      <c r="K828" s="14" t="s">
        <v>165</v>
      </c>
      <c r="L828" s="19" t="s">
        <v>76</v>
      </c>
      <c r="M828" s="20" t="str">
        <f>IF(L828="other",VLOOKUP(data!P987, avatar_ref!$A$1:$D$31, 4, FALSE),VLOOKUP(data!F987,avatar_ref!$A$1:$D$31, 4,FALSE))</f>
        <v>Gemma</v>
      </c>
      <c r="N828" s="20" t="str">
        <f>IF(L828="other",VLOOKUP(data!P987, avatar_ref!$A$1:$D$31, 2, FALSE),VLOOKUP(data!F987,avatar_ref!$A$1:$D$31, 2,FALSE))</f>
        <v>f</v>
      </c>
      <c r="O828" s="20" t="str">
        <f>IF(L828="other",VLOOKUP(data!P987, avatar_ref!$A$1:$D$31, 3, FALSE),VLOOKUP(data!F987,avatar_ref!$A$1:$D$31, 3,FALSE))</f>
        <v>black</v>
      </c>
      <c r="P828" s="19" t="s">
        <v>218</v>
      </c>
      <c r="Q828" s="27">
        <v>0</v>
      </c>
      <c r="R828" s="27">
        <v>1</v>
      </c>
      <c r="S828" s="28" t="s">
        <v>78</v>
      </c>
      <c r="T828" s="28" t="s">
        <v>79</v>
      </c>
      <c r="U828" s="28" t="s">
        <v>78</v>
      </c>
      <c r="V828" s="28" t="s">
        <v>79</v>
      </c>
      <c r="W828" s="28" t="s">
        <v>78</v>
      </c>
      <c r="X828" s="30">
        <v>0</v>
      </c>
      <c r="Y828" s="30">
        <f>IF(Q828=1,100-X828,X828)</f>
        <v>0</v>
      </c>
      <c r="Z828" s="31" t="s">
        <v>79</v>
      </c>
      <c r="AA828" s="30" t="b">
        <v>0</v>
      </c>
      <c r="AB828" s="30" t="b">
        <v>0</v>
      </c>
      <c r="AC828" s="25">
        <v>1682619216404</v>
      </c>
      <c r="AD828" s="25">
        <v>1682619417254</v>
      </c>
      <c r="AE828" s="25">
        <v>1682619470223</v>
      </c>
      <c r="AF828" s="25">
        <v>1682619475741</v>
      </c>
      <c r="AG828" s="33"/>
      <c r="AH828" s="33"/>
      <c r="AI828" s="33"/>
    </row>
    <row r="829" spans="1:35" s="2" customFormat="1" ht="20" customHeight="1" x14ac:dyDescent="0.15">
      <c r="A829" s="8">
        <v>7</v>
      </c>
      <c r="B829" s="8">
        <v>1</v>
      </c>
      <c r="C829" s="23" t="s">
        <v>77</v>
      </c>
      <c r="D829" s="8">
        <v>12</v>
      </c>
      <c r="E829" s="10" t="str">
        <f>VLOOKUP(data!F988, avatar_ref!$A$1:$D$31, 4, FALSE)</f>
        <v>Gemma</v>
      </c>
      <c r="F829" s="11" t="s">
        <v>216</v>
      </c>
      <c r="G829" s="11" t="s">
        <v>209</v>
      </c>
      <c r="H829" s="14" t="s">
        <v>162</v>
      </c>
      <c r="I829" s="15" t="str">
        <f>VLOOKUP(data!K988, avatar_ref!$A$1:$D$31, 2, FALSE)</f>
        <v>m</v>
      </c>
      <c r="J829" s="15" t="str">
        <f>VLOOKUP(data!K988, avatar_ref!$A$1:$D$31, 3, FALSE)</f>
        <v>white</v>
      </c>
      <c r="K829" s="14" t="s">
        <v>165</v>
      </c>
      <c r="L829" s="19" t="s">
        <v>76</v>
      </c>
      <c r="M829" s="20" t="str">
        <f>IF(L829="other",VLOOKUP(data!P988, avatar_ref!$A$1:$D$31, 4, FALSE),VLOOKUP(data!F988,avatar_ref!$A$1:$D$31, 4,FALSE))</f>
        <v>Gemma</v>
      </c>
      <c r="N829" s="20" t="str">
        <f>IF(L829="other",VLOOKUP(data!P988, avatar_ref!$A$1:$D$31, 2, FALSE),VLOOKUP(data!F988,avatar_ref!$A$1:$D$31, 2,FALSE))</f>
        <v>f</v>
      </c>
      <c r="O829" s="20" t="str">
        <f>IF(L829="other",VLOOKUP(data!P988, avatar_ref!$A$1:$D$31, 3, FALSE),VLOOKUP(data!F988,avatar_ref!$A$1:$D$31, 3,FALSE))</f>
        <v>black</v>
      </c>
      <c r="P829" s="19" t="s">
        <v>218</v>
      </c>
      <c r="Q829" s="27">
        <v>0</v>
      </c>
      <c r="R829" s="27">
        <v>1</v>
      </c>
      <c r="S829" s="28" t="s">
        <v>83</v>
      </c>
      <c r="T829" s="28" t="s">
        <v>84</v>
      </c>
      <c r="U829" s="28" t="s">
        <v>83</v>
      </c>
      <c r="V829" s="28" t="s">
        <v>84</v>
      </c>
      <c r="W829" s="28" t="s">
        <v>83</v>
      </c>
      <c r="X829" s="30">
        <v>0</v>
      </c>
      <c r="Y829" s="30">
        <f>IF(Q829=1,100-X829,X829)</f>
        <v>0</v>
      </c>
      <c r="Z829" s="31" t="s">
        <v>84</v>
      </c>
      <c r="AA829" s="30" t="b">
        <v>0</v>
      </c>
      <c r="AB829" s="30" t="b">
        <v>0</v>
      </c>
      <c r="AC829" s="25">
        <v>1682619216404</v>
      </c>
      <c r="AD829" s="25">
        <v>1682619417254</v>
      </c>
      <c r="AE829" s="25">
        <v>1682619476591</v>
      </c>
      <c r="AF829" s="25">
        <v>1682619478217</v>
      </c>
      <c r="AG829" s="33"/>
      <c r="AH829" s="33"/>
      <c r="AI829" s="33"/>
    </row>
    <row r="830" spans="1:35" s="2" customFormat="1" ht="20" customHeight="1" x14ac:dyDescent="0.15">
      <c r="A830" s="8">
        <v>7</v>
      </c>
      <c r="B830" s="8">
        <v>1</v>
      </c>
      <c r="C830" s="23" t="s">
        <v>77</v>
      </c>
      <c r="D830" s="8">
        <v>13</v>
      </c>
      <c r="E830" s="10" t="str">
        <f>VLOOKUP(data!F989, avatar_ref!$A$1:$D$31, 4, FALSE)</f>
        <v>Gemma</v>
      </c>
      <c r="F830" s="11" t="s">
        <v>216</v>
      </c>
      <c r="G830" s="11" t="s">
        <v>209</v>
      </c>
      <c r="H830" s="14" t="s">
        <v>162</v>
      </c>
      <c r="I830" s="15" t="str">
        <f>VLOOKUP(data!K989, avatar_ref!$A$1:$D$31, 2, FALSE)</f>
        <v>m</v>
      </c>
      <c r="J830" s="15" t="str">
        <f>VLOOKUP(data!K989, avatar_ref!$A$1:$D$31, 3, FALSE)</f>
        <v>white</v>
      </c>
      <c r="K830" s="14" t="s">
        <v>165</v>
      </c>
      <c r="L830" s="19" t="s">
        <v>76</v>
      </c>
      <c r="M830" s="20" t="str">
        <f>IF(L830="other",VLOOKUP(data!P989, avatar_ref!$A$1:$D$31, 4, FALSE),VLOOKUP(data!F989,avatar_ref!$A$1:$D$31, 4,FALSE))</f>
        <v>Gemma</v>
      </c>
      <c r="N830" s="20" t="str">
        <f>IF(L830="other",VLOOKUP(data!P989, avatar_ref!$A$1:$D$31, 2, FALSE),VLOOKUP(data!F989,avatar_ref!$A$1:$D$31, 2,FALSE))</f>
        <v>f</v>
      </c>
      <c r="O830" s="20" t="str">
        <f>IF(L830="other",VLOOKUP(data!P989, avatar_ref!$A$1:$D$31, 3, FALSE),VLOOKUP(data!F989,avatar_ref!$A$1:$D$31, 3,FALSE))</f>
        <v>black</v>
      </c>
      <c r="P830" s="19" t="s">
        <v>218</v>
      </c>
      <c r="Q830" s="27">
        <v>1</v>
      </c>
      <c r="R830" s="27">
        <v>1</v>
      </c>
      <c r="S830" s="28" t="s">
        <v>113</v>
      </c>
      <c r="T830" s="28" t="s">
        <v>114</v>
      </c>
      <c r="U830" s="28" t="s">
        <v>113</v>
      </c>
      <c r="V830" s="28" t="s">
        <v>113</v>
      </c>
      <c r="W830" s="28" t="s">
        <v>114</v>
      </c>
      <c r="X830" s="30">
        <v>100</v>
      </c>
      <c r="Y830" s="30">
        <f>IF(Q830=1,100-X830,X830)</f>
        <v>0</v>
      </c>
      <c r="Z830" s="31" t="s">
        <v>114</v>
      </c>
      <c r="AA830" s="30" t="b">
        <v>0</v>
      </c>
      <c r="AB830" s="30" t="b">
        <v>0</v>
      </c>
      <c r="AC830" s="25">
        <v>1682619216404</v>
      </c>
      <c r="AD830" s="25">
        <v>1682619417254</v>
      </c>
      <c r="AE830" s="25">
        <v>1682619478995</v>
      </c>
      <c r="AF830" s="25">
        <v>1682619480501</v>
      </c>
      <c r="AG830" s="33"/>
      <c r="AH830" s="33"/>
      <c r="AI830" s="33"/>
    </row>
    <row r="831" spans="1:35" s="2" customFormat="1" ht="20" customHeight="1" x14ac:dyDescent="0.15">
      <c r="A831" s="8">
        <v>7</v>
      </c>
      <c r="B831" s="8">
        <v>1</v>
      </c>
      <c r="C831" s="23" t="s">
        <v>77</v>
      </c>
      <c r="D831" s="8">
        <v>14</v>
      </c>
      <c r="E831" s="10" t="str">
        <f>VLOOKUP(data!F990, avatar_ref!$A$1:$D$31, 4, FALSE)</f>
        <v>Gemma</v>
      </c>
      <c r="F831" s="11" t="s">
        <v>216</v>
      </c>
      <c r="G831" s="11" t="s">
        <v>209</v>
      </c>
      <c r="H831" s="14" t="s">
        <v>162</v>
      </c>
      <c r="I831" s="15" t="str">
        <f>VLOOKUP(data!K990, avatar_ref!$A$1:$D$31, 2, FALSE)</f>
        <v>m</v>
      </c>
      <c r="J831" s="15" t="str">
        <f>VLOOKUP(data!K990, avatar_ref!$A$1:$D$31, 3, FALSE)</f>
        <v>white</v>
      </c>
      <c r="K831" s="14" t="s">
        <v>165</v>
      </c>
      <c r="L831" s="19" t="s">
        <v>76</v>
      </c>
      <c r="M831" s="20" t="str">
        <f>IF(L831="other",VLOOKUP(data!P990, avatar_ref!$A$1:$D$31, 4, FALSE),VLOOKUP(data!F990,avatar_ref!$A$1:$D$31, 4,FALSE))</f>
        <v>Gemma</v>
      </c>
      <c r="N831" s="20" t="str">
        <f>IF(L831="other",VLOOKUP(data!P990, avatar_ref!$A$1:$D$31, 2, FALSE),VLOOKUP(data!F990,avatar_ref!$A$1:$D$31, 2,FALSE))</f>
        <v>f</v>
      </c>
      <c r="O831" s="20" t="str">
        <f>IF(L831="other",VLOOKUP(data!P990, avatar_ref!$A$1:$D$31, 3, FALSE),VLOOKUP(data!F990,avatar_ref!$A$1:$D$31, 3,FALSE))</f>
        <v>black</v>
      </c>
      <c r="P831" s="19" t="s">
        <v>218</v>
      </c>
      <c r="Q831" s="27">
        <v>1</v>
      </c>
      <c r="R831" s="27">
        <v>0</v>
      </c>
      <c r="S831" s="28" t="s">
        <v>85</v>
      </c>
      <c r="T831" s="28" t="s">
        <v>86</v>
      </c>
      <c r="U831" s="28" t="s">
        <v>86</v>
      </c>
      <c r="V831" s="28" t="s">
        <v>85</v>
      </c>
      <c r="W831" s="28" t="s">
        <v>86</v>
      </c>
      <c r="X831" s="30">
        <v>0</v>
      </c>
      <c r="Y831" s="30">
        <f>IF(Q831=1,100-X831,X831)</f>
        <v>100</v>
      </c>
      <c r="Z831" s="31" t="s">
        <v>85</v>
      </c>
      <c r="AA831" s="30" t="b">
        <v>1</v>
      </c>
      <c r="AB831" s="30" t="b">
        <v>0</v>
      </c>
      <c r="AC831" s="25">
        <v>1682619216404</v>
      </c>
      <c r="AD831" s="25">
        <v>1682619417254</v>
      </c>
      <c r="AE831" s="25">
        <v>1682619481474</v>
      </c>
      <c r="AF831" s="25">
        <v>1682619483248</v>
      </c>
      <c r="AG831" s="33"/>
      <c r="AH831" s="33"/>
      <c r="AI831" s="33"/>
    </row>
    <row r="832" spans="1:35" s="2" customFormat="1" ht="20" customHeight="1" x14ac:dyDescent="0.15">
      <c r="A832" s="8">
        <v>7</v>
      </c>
      <c r="B832" s="8">
        <v>1</v>
      </c>
      <c r="C832" s="23" t="s">
        <v>77</v>
      </c>
      <c r="D832" s="8">
        <v>15</v>
      </c>
      <c r="E832" s="10" t="str">
        <f>VLOOKUP(data!F991, avatar_ref!$A$1:$D$31, 4, FALSE)</f>
        <v>Gemma</v>
      </c>
      <c r="F832" s="11" t="s">
        <v>216</v>
      </c>
      <c r="G832" s="11" t="s">
        <v>209</v>
      </c>
      <c r="H832" s="14" t="s">
        <v>162</v>
      </c>
      <c r="I832" s="15" t="str">
        <f>VLOOKUP(data!K991, avatar_ref!$A$1:$D$31, 2, FALSE)</f>
        <v>m</v>
      </c>
      <c r="J832" s="15" t="str">
        <f>VLOOKUP(data!K991, avatar_ref!$A$1:$D$31, 3, FALSE)</f>
        <v>white</v>
      </c>
      <c r="K832" s="14" t="s">
        <v>165</v>
      </c>
      <c r="L832" s="19" t="s">
        <v>76</v>
      </c>
      <c r="M832" s="20" t="str">
        <f>IF(L832="other",VLOOKUP(data!P991, avatar_ref!$A$1:$D$31, 4, FALSE),VLOOKUP(data!F991,avatar_ref!$A$1:$D$31, 4,FALSE))</f>
        <v>Gemma</v>
      </c>
      <c r="N832" s="20" t="str">
        <f>IF(L832="other",VLOOKUP(data!P991, avatar_ref!$A$1:$D$31, 2, FALSE),VLOOKUP(data!F991,avatar_ref!$A$1:$D$31, 2,FALSE))</f>
        <v>f</v>
      </c>
      <c r="O832" s="20" t="str">
        <f>IF(L832="other",VLOOKUP(data!P991, avatar_ref!$A$1:$D$31, 3, FALSE),VLOOKUP(data!F991,avatar_ref!$A$1:$D$31, 3,FALSE))</f>
        <v>black</v>
      </c>
      <c r="P832" s="19" t="s">
        <v>218</v>
      </c>
      <c r="Q832" s="27">
        <v>1</v>
      </c>
      <c r="R832" s="27">
        <v>1</v>
      </c>
      <c r="S832" s="28" t="s">
        <v>111</v>
      </c>
      <c r="T832" s="28" t="s">
        <v>112</v>
      </c>
      <c r="U832" s="28" t="s">
        <v>111</v>
      </c>
      <c r="V832" s="28" t="s">
        <v>111</v>
      </c>
      <c r="W832" s="28" t="s">
        <v>112</v>
      </c>
      <c r="X832" s="30">
        <v>0</v>
      </c>
      <c r="Y832" s="30">
        <f>IF(Q832=1,100-X832,X832)</f>
        <v>100</v>
      </c>
      <c r="Z832" s="31" t="s">
        <v>111</v>
      </c>
      <c r="AA832" s="30" t="b">
        <v>1</v>
      </c>
      <c r="AB832" s="30" t="b">
        <v>1</v>
      </c>
      <c r="AC832" s="25">
        <v>1682619216404</v>
      </c>
      <c r="AD832" s="25">
        <v>1682619417254</v>
      </c>
      <c r="AE832" s="25">
        <v>1682619484249</v>
      </c>
      <c r="AF832" s="25">
        <v>1682619485881</v>
      </c>
      <c r="AG832" s="33"/>
      <c r="AH832" s="33"/>
      <c r="AI832" s="33"/>
    </row>
    <row r="833" spans="1:35" s="2" customFormat="1" ht="20" customHeight="1" x14ac:dyDescent="0.15">
      <c r="A833" s="8">
        <v>7</v>
      </c>
      <c r="B833" s="8">
        <v>1</v>
      </c>
      <c r="C833" s="23" t="s">
        <v>77</v>
      </c>
      <c r="D833" s="8">
        <v>16</v>
      </c>
      <c r="E833" s="10" t="str">
        <f>VLOOKUP(data!F992, avatar_ref!$A$1:$D$31, 4, FALSE)</f>
        <v>Gemma</v>
      </c>
      <c r="F833" s="11" t="s">
        <v>216</v>
      </c>
      <c r="G833" s="11" t="s">
        <v>209</v>
      </c>
      <c r="H833" s="14" t="s">
        <v>162</v>
      </c>
      <c r="I833" s="15" t="str">
        <f>VLOOKUP(data!K992, avatar_ref!$A$1:$D$31, 2, FALSE)</f>
        <v>m</v>
      </c>
      <c r="J833" s="15" t="str">
        <f>VLOOKUP(data!K992, avatar_ref!$A$1:$D$31, 3, FALSE)</f>
        <v>white</v>
      </c>
      <c r="K833" s="14" t="s">
        <v>165</v>
      </c>
      <c r="L833" s="19" t="s">
        <v>76</v>
      </c>
      <c r="M833" s="20" t="str">
        <f>IF(L833="other",VLOOKUP(data!P992, avatar_ref!$A$1:$D$31, 4, FALSE),VLOOKUP(data!F992,avatar_ref!$A$1:$D$31, 4,FALSE))</f>
        <v>Gemma</v>
      </c>
      <c r="N833" s="20" t="str">
        <f>IF(L833="other",VLOOKUP(data!P992, avatar_ref!$A$1:$D$31, 2, FALSE),VLOOKUP(data!F992,avatar_ref!$A$1:$D$31, 2,FALSE))</f>
        <v>f</v>
      </c>
      <c r="O833" s="20" t="str">
        <f>IF(L833="other",VLOOKUP(data!P992, avatar_ref!$A$1:$D$31, 3, FALSE),VLOOKUP(data!F992,avatar_ref!$A$1:$D$31, 3,FALSE))</f>
        <v>black</v>
      </c>
      <c r="P833" s="19" t="s">
        <v>218</v>
      </c>
      <c r="Q833" s="27">
        <v>1</v>
      </c>
      <c r="R833" s="27">
        <v>0</v>
      </c>
      <c r="S833" s="28" t="s">
        <v>109</v>
      </c>
      <c r="T833" s="28" t="s">
        <v>110</v>
      </c>
      <c r="U833" s="28" t="s">
        <v>110</v>
      </c>
      <c r="V833" s="28" t="s">
        <v>109</v>
      </c>
      <c r="W833" s="28" t="s">
        <v>110</v>
      </c>
      <c r="X833" s="30">
        <v>100</v>
      </c>
      <c r="Y833" s="30">
        <f>IF(Q833=1,100-X833,X833)</f>
        <v>0</v>
      </c>
      <c r="Z833" s="31" t="s">
        <v>110</v>
      </c>
      <c r="AA833" s="30" t="b">
        <v>0</v>
      </c>
      <c r="AB833" s="30" t="b">
        <v>1</v>
      </c>
      <c r="AC833" s="25">
        <v>1682619216404</v>
      </c>
      <c r="AD833" s="25">
        <v>1682619417254</v>
      </c>
      <c r="AE833" s="25">
        <v>1682619486845</v>
      </c>
      <c r="AF833" s="25">
        <v>1682619490763</v>
      </c>
      <c r="AG833" s="33"/>
      <c r="AH833" s="33"/>
      <c r="AI833" s="33"/>
    </row>
    <row r="834" spans="1:35" s="2" customFormat="1" ht="20" customHeight="1" x14ac:dyDescent="0.15">
      <c r="A834" s="8">
        <v>7</v>
      </c>
      <c r="B834" s="8">
        <v>1</v>
      </c>
      <c r="C834" s="23" t="s">
        <v>77</v>
      </c>
      <c r="D834" s="8">
        <v>17</v>
      </c>
      <c r="E834" s="10" t="str">
        <f>VLOOKUP(data!F993, avatar_ref!$A$1:$D$31, 4, FALSE)</f>
        <v>Gemma</v>
      </c>
      <c r="F834" s="11" t="s">
        <v>216</v>
      </c>
      <c r="G834" s="11" t="s">
        <v>209</v>
      </c>
      <c r="H834" s="14" t="s">
        <v>162</v>
      </c>
      <c r="I834" s="15" t="str">
        <f>VLOOKUP(data!K993, avatar_ref!$A$1:$D$31, 2, FALSE)</f>
        <v>m</v>
      </c>
      <c r="J834" s="15" t="str">
        <f>VLOOKUP(data!K993, avatar_ref!$A$1:$D$31, 3, FALSE)</f>
        <v>white</v>
      </c>
      <c r="K834" s="14" t="s">
        <v>165</v>
      </c>
      <c r="L834" s="19" t="s">
        <v>76</v>
      </c>
      <c r="M834" s="20" t="str">
        <f>IF(L834="other",VLOOKUP(data!P993, avatar_ref!$A$1:$D$31, 4, FALSE),VLOOKUP(data!F993,avatar_ref!$A$1:$D$31, 4,FALSE))</f>
        <v>Gemma</v>
      </c>
      <c r="N834" s="20" t="str">
        <f>IF(L834="other",VLOOKUP(data!P993, avatar_ref!$A$1:$D$31, 2, FALSE),VLOOKUP(data!F993,avatar_ref!$A$1:$D$31, 2,FALSE))</f>
        <v>f</v>
      </c>
      <c r="O834" s="20" t="str">
        <f>IF(L834="other",VLOOKUP(data!P993, avatar_ref!$A$1:$D$31, 3, FALSE),VLOOKUP(data!F993,avatar_ref!$A$1:$D$31, 3,FALSE))</f>
        <v>black</v>
      </c>
      <c r="P834" s="19" t="s">
        <v>218</v>
      </c>
      <c r="Q834" s="27">
        <v>0</v>
      </c>
      <c r="R834" s="27">
        <v>1</v>
      </c>
      <c r="S834" s="28" t="s">
        <v>87</v>
      </c>
      <c r="T834" s="28" t="s">
        <v>88</v>
      </c>
      <c r="U834" s="28" t="s">
        <v>87</v>
      </c>
      <c r="V834" s="28" t="s">
        <v>88</v>
      </c>
      <c r="W834" s="28" t="s">
        <v>87</v>
      </c>
      <c r="X834" s="30">
        <v>100</v>
      </c>
      <c r="Y834" s="30">
        <f>IF(Q834=1,100-X834,X834)</f>
        <v>100</v>
      </c>
      <c r="Z834" s="31" t="s">
        <v>87</v>
      </c>
      <c r="AA834" s="30" t="b">
        <v>1</v>
      </c>
      <c r="AB834" s="30" t="b">
        <v>1</v>
      </c>
      <c r="AC834" s="25">
        <v>1682619216404</v>
      </c>
      <c r="AD834" s="25">
        <v>1682619417254</v>
      </c>
      <c r="AE834" s="25">
        <v>1682619491663</v>
      </c>
      <c r="AF834" s="25">
        <v>1682619494316</v>
      </c>
      <c r="AG834" s="33"/>
      <c r="AH834" s="33"/>
      <c r="AI834" s="33"/>
    </row>
    <row r="835" spans="1:35" s="2" customFormat="1" ht="20" customHeight="1" x14ac:dyDescent="0.15">
      <c r="A835" s="8">
        <v>7</v>
      </c>
      <c r="B835" s="8">
        <v>1</v>
      </c>
      <c r="C835" s="23" t="s">
        <v>77</v>
      </c>
      <c r="D835" s="8">
        <v>18</v>
      </c>
      <c r="E835" s="10" t="str">
        <f>VLOOKUP(data!F994, avatar_ref!$A$1:$D$31, 4, FALSE)</f>
        <v>Gemma</v>
      </c>
      <c r="F835" s="11" t="s">
        <v>216</v>
      </c>
      <c r="G835" s="11" t="s">
        <v>209</v>
      </c>
      <c r="H835" s="14" t="s">
        <v>162</v>
      </c>
      <c r="I835" s="15" t="str">
        <f>VLOOKUP(data!K994, avatar_ref!$A$1:$D$31, 2, FALSE)</f>
        <v>m</v>
      </c>
      <c r="J835" s="15" t="str">
        <f>VLOOKUP(data!K994, avatar_ref!$A$1:$D$31, 3, FALSE)</f>
        <v>white</v>
      </c>
      <c r="K835" s="14" t="s">
        <v>165</v>
      </c>
      <c r="L835" s="19" t="s">
        <v>76</v>
      </c>
      <c r="M835" s="20" t="str">
        <f>IF(L835="other",VLOOKUP(data!P994, avatar_ref!$A$1:$D$31, 4, FALSE),VLOOKUP(data!F994,avatar_ref!$A$1:$D$31, 4,FALSE))</f>
        <v>Gemma</v>
      </c>
      <c r="N835" s="20" t="str">
        <f>IF(L835="other",VLOOKUP(data!P994, avatar_ref!$A$1:$D$31, 2, FALSE),VLOOKUP(data!F994,avatar_ref!$A$1:$D$31, 2,FALSE))</f>
        <v>f</v>
      </c>
      <c r="O835" s="20" t="str">
        <f>IF(L835="other",VLOOKUP(data!P994, avatar_ref!$A$1:$D$31, 3, FALSE),VLOOKUP(data!F994,avatar_ref!$A$1:$D$31, 3,FALSE))</f>
        <v>black</v>
      </c>
      <c r="P835" s="19" t="s">
        <v>218</v>
      </c>
      <c r="Q835" s="27">
        <v>0</v>
      </c>
      <c r="R835" s="27">
        <v>0</v>
      </c>
      <c r="S835" s="28" t="s">
        <v>107</v>
      </c>
      <c r="T835" s="28" t="s">
        <v>108</v>
      </c>
      <c r="U835" s="28" t="s">
        <v>108</v>
      </c>
      <c r="V835" s="28" t="s">
        <v>108</v>
      </c>
      <c r="W835" s="28" t="s">
        <v>107</v>
      </c>
      <c r="X835" s="30">
        <v>0</v>
      </c>
      <c r="Y835" s="30">
        <f>IF(Q835=1,100-X835,X835)</f>
        <v>0</v>
      </c>
      <c r="Z835" s="31" t="s">
        <v>108</v>
      </c>
      <c r="AA835" s="30" t="b">
        <v>0</v>
      </c>
      <c r="AB835" s="30" t="b">
        <v>1</v>
      </c>
      <c r="AC835" s="25">
        <v>1682619216404</v>
      </c>
      <c r="AD835" s="25">
        <v>1682619417254</v>
      </c>
      <c r="AE835" s="25">
        <v>1682619495284</v>
      </c>
      <c r="AF835" s="25">
        <v>1682619497488</v>
      </c>
      <c r="AG835" s="33"/>
      <c r="AH835" s="33"/>
      <c r="AI835" s="33"/>
    </row>
    <row r="836" spans="1:35" s="2" customFormat="1" ht="20" customHeight="1" x14ac:dyDescent="0.15">
      <c r="A836" s="8">
        <v>7</v>
      </c>
      <c r="B836" s="8">
        <v>1</v>
      </c>
      <c r="C836" s="23" t="s">
        <v>77</v>
      </c>
      <c r="D836" s="8">
        <v>19</v>
      </c>
      <c r="E836" s="10" t="str">
        <f>VLOOKUP(data!F995, avatar_ref!$A$1:$D$31, 4, FALSE)</f>
        <v>Gemma</v>
      </c>
      <c r="F836" s="11" t="s">
        <v>216</v>
      </c>
      <c r="G836" s="11" t="s">
        <v>209</v>
      </c>
      <c r="H836" s="14" t="s">
        <v>162</v>
      </c>
      <c r="I836" s="15" t="str">
        <f>VLOOKUP(data!K995, avatar_ref!$A$1:$D$31, 2, FALSE)</f>
        <v>m</v>
      </c>
      <c r="J836" s="15" t="str">
        <f>VLOOKUP(data!K995, avatar_ref!$A$1:$D$31, 3, FALSE)</f>
        <v>white</v>
      </c>
      <c r="K836" s="14" t="s">
        <v>165</v>
      </c>
      <c r="L836" s="19" t="s">
        <v>76</v>
      </c>
      <c r="M836" s="20" t="str">
        <f>IF(L836="other",VLOOKUP(data!P995, avatar_ref!$A$1:$D$31, 4, FALSE),VLOOKUP(data!F995,avatar_ref!$A$1:$D$31, 4,FALSE))</f>
        <v>Gemma</v>
      </c>
      <c r="N836" s="20" t="str">
        <f>IF(L836="other",VLOOKUP(data!P995, avatar_ref!$A$1:$D$31, 2, FALSE),VLOOKUP(data!F995,avatar_ref!$A$1:$D$31, 2,FALSE))</f>
        <v>f</v>
      </c>
      <c r="O836" s="20" t="str">
        <f>IF(L836="other",VLOOKUP(data!P995, avatar_ref!$A$1:$D$31, 3, FALSE),VLOOKUP(data!F995,avatar_ref!$A$1:$D$31, 3,FALSE))</f>
        <v>black</v>
      </c>
      <c r="P836" s="19" t="s">
        <v>218</v>
      </c>
      <c r="Q836" s="27">
        <v>1</v>
      </c>
      <c r="R836" s="27">
        <v>1</v>
      </c>
      <c r="S836" s="28" t="s">
        <v>97</v>
      </c>
      <c r="T836" s="28" t="s">
        <v>98</v>
      </c>
      <c r="U836" s="28" t="s">
        <v>97</v>
      </c>
      <c r="V836" s="28" t="s">
        <v>97</v>
      </c>
      <c r="W836" s="28" t="s">
        <v>98</v>
      </c>
      <c r="X836" s="30">
        <v>100</v>
      </c>
      <c r="Y836" s="30">
        <f>IF(Q836=1,100-X836,X836)</f>
        <v>0</v>
      </c>
      <c r="Z836" s="31" t="s">
        <v>98</v>
      </c>
      <c r="AA836" s="30" t="b">
        <v>0</v>
      </c>
      <c r="AB836" s="30" t="b">
        <v>0</v>
      </c>
      <c r="AC836" s="25">
        <v>1682619216404</v>
      </c>
      <c r="AD836" s="25">
        <v>1682619417254</v>
      </c>
      <c r="AE836" s="25">
        <v>1682619498433</v>
      </c>
      <c r="AF836" s="25">
        <v>1682619500475</v>
      </c>
      <c r="AG836" s="33">
        <v>34</v>
      </c>
      <c r="AH836" s="33">
        <v>1682619501380</v>
      </c>
      <c r="AI836" s="33">
        <v>1682619506135</v>
      </c>
    </row>
    <row r="837" spans="1:35" s="2" customFormat="1" ht="20" customHeight="1" x14ac:dyDescent="0.15">
      <c r="A837" s="8">
        <v>7</v>
      </c>
      <c r="B837" s="8">
        <v>2</v>
      </c>
      <c r="C837" s="23" t="s">
        <v>120</v>
      </c>
      <c r="D837" s="8">
        <v>0</v>
      </c>
      <c r="E837" s="10" t="str">
        <f>VLOOKUP(data!F996, avatar_ref!$A$1:$D$31, 4, FALSE)</f>
        <v>Gemma</v>
      </c>
      <c r="F837" s="11" t="s">
        <v>216</v>
      </c>
      <c r="G837" s="11" t="s">
        <v>209</v>
      </c>
      <c r="H837" s="14" t="s">
        <v>204</v>
      </c>
      <c r="I837" s="15" t="str">
        <f>VLOOKUP(data!K996, avatar_ref!$A$1:$D$31, 2, FALSE)</f>
        <v>f</v>
      </c>
      <c r="J837" s="15" t="str">
        <f>VLOOKUP(data!K996, avatar_ref!$A$1:$D$31, 3, FALSE)</f>
        <v>white/Asian</v>
      </c>
      <c r="K837" s="14" t="s">
        <v>205</v>
      </c>
      <c r="L837" s="19" t="s">
        <v>76</v>
      </c>
      <c r="M837" s="20" t="str">
        <f>IF(L837="other",VLOOKUP(data!P996, avatar_ref!$A$1:$D$31, 4, FALSE),VLOOKUP(data!F996,avatar_ref!$A$1:$D$31, 4,FALSE))</f>
        <v>Gemma</v>
      </c>
      <c r="N837" s="20" t="str">
        <f>IF(L837="other",VLOOKUP(data!P996, avatar_ref!$A$1:$D$31, 2, FALSE),VLOOKUP(data!F996,avatar_ref!$A$1:$D$31, 2,FALSE))</f>
        <v>f</v>
      </c>
      <c r="O837" s="20" t="str">
        <f>IF(L837="other",VLOOKUP(data!P996, avatar_ref!$A$1:$D$31, 3, FALSE),VLOOKUP(data!F996,avatar_ref!$A$1:$D$31, 3,FALSE))</f>
        <v>black</v>
      </c>
      <c r="P837" s="19" t="s">
        <v>218</v>
      </c>
      <c r="Q837" s="27">
        <v>0</v>
      </c>
      <c r="R837" s="27">
        <v>0</v>
      </c>
      <c r="S837" s="28" t="s">
        <v>132</v>
      </c>
      <c r="T837" s="28" t="s">
        <v>133</v>
      </c>
      <c r="U837" s="28" t="s">
        <v>133</v>
      </c>
      <c r="V837" s="28" t="s">
        <v>133</v>
      </c>
      <c r="W837" s="28" t="s">
        <v>132</v>
      </c>
      <c r="X837" s="30">
        <v>100</v>
      </c>
      <c r="Y837" s="30">
        <f>IF(Q837=1,100-X837,X837)</f>
        <v>100</v>
      </c>
      <c r="Z837" s="31" t="s">
        <v>132</v>
      </c>
      <c r="AA837" s="30" t="b">
        <v>1</v>
      </c>
      <c r="AB837" s="30" t="b">
        <v>0</v>
      </c>
      <c r="AC837" s="25">
        <v>1682619216404</v>
      </c>
      <c r="AD837" s="25">
        <v>1682619506137</v>
      </c>
      <c r="AE837" s="25">
        <v>1682619520415</v>
      </c>
      <c r="AF837" s="25">
        <v>1682619534875</v>
      </c>
      <c r="AG837" s="33"/>
      <c r="AH837" s="33"/>
      <c r="AI837" s="33"/>
    </row>
    <row r="838" spans="1:35" s="2" customFormat="1" ht="20" customHeight="1" x14ac:dyDescent="0.15">
      <c r="A838" s="8">
        <v>7</v>
      </c>
      <c r="B838" s="8">
        <v>2</v>
      </c>
      <c r="C838" s="23" t="s">
        <v>120</v>
      </c>
      <c r="D838" s="8">
        <v>1</v>
      </c>
      <c r="E838" s="10" t="str">
        <f>VLOOKUP(data!F997, avatar_ref!$A$1:$D$31, 4, FALSE)</f>
        <v>Gemma</v>
      </c>
      <c r="F838" s="11" t="s">
        <v>216</v>
      </c>
      <c r="G838" s="11" t="s">
        <v>209</v>
      </c>
      <c r="H838" s="14" t="s">
        <v>204</v>
      </c>
      <c r="I838" s="15" t="str">
        <f>VLOOKUP(data!K997, avatar_ref!$A$1:$D$31, 2, FALSE)</f>
        <v>f</v>
      </c>
      <c r="J838" s="15" t="str">
        <f>VLOOKUP(data!K997, avatar_ref!$A$1:$D$31, 3, FALSE)</f>
        <v>white/Asian</v>
      </c>
      <c r="K838" s="14" t="s">
        <v>205</v>
      </c>
      <c r="L838" s="19" t="s">
        <v>76</v>
      </c>
      <c r="M838" s="20" t="str">
        <f>IF(L838="other",VLOOKUP(data!P997, avatar_ref!$A$1:$D$31, 4, FALSE),VLOOKUP(data!F997,avatar_ref!$A$1:$D$31, 4,FALSE))</f>
        <v>Gemma</v>
      </c>
      <c r="N838" s="20" t="str">
        <f>IF(L838="other",VLOOKUP(data!P997, avatar_ref!$A$1:$D$31, 2, FALSE),VLOOKUP(data!F997,avatar_ref!$A$1:$D$31, 2,FALSE))</f>
        <v>f</v>
      </c>
      <c r="O838" s="20" t="str">
        <f>IF(L838="other",VLOOKUP(data!P997, avatar_ref!$A$1:$D$31, 3, FALSE),VLOOKUP(data!F997,avatar_ref!$A$1:$D$31, 3,FALSE))</f>
        <v>black</v>
      </c>
      <c r="P838" s="19" t="s">
        <v>218</v>
      </c>
      <c r="Q838" s="27">
        <v>0</v>
      </c>
      <c r="R838" s="27">
        <v>1</v>
      </c>
      <c r="S838" s="28" t="s">
        <v>130</v>
      </c>
      <c r="T838" s="28" t="s">
        <v>131</v>
      </c>
      <c r="U838" s="28" t="s">
        <v>130</v>
      </c>
      <c r="V838" s="28" t="s">
        <v>131</v>
      </c>
      <c r="W838" s="28" t="s">
        <v>130</v>
      </c>
      <c r="X838" s="30">
        <v>80</v>
      </c>
      <c r="Y838" s="30">
        <f>IF(Q838=1,100-X838,X838)</f>
        <v>80</v>
      </c>
      <c r="Z838" s="31" t="s">
        <v>130</v>
      </c>
      <c r="AA838" s="30" t="b">
        <v>1</v>
      </c>
      <c r="AB838" s="30" t="b">
        <v>1</v>
      </c>
      <c r="AC838" s="25">
        <v>1682619216404</v>
      </c>
      <c r="AD838" s="25">
        <v>1682619506137</v>
      </c>
      <c r="AE838" s="25">
        <v>1682619537067</v>
      </c>
      <c r="AF838" s="25">
        <v>1682619543735</v>
      </c>
      <c r="AG838" s="33"/>
      <c r="AH838" s="33"/>
      <c r="AI838" s="33"/>
    </row>
    <row r="839" spans="1:35" s="2" customFormat="1" ht="20" customHeight="1" x14ac:dyDescent="0.15">
      <c r="A839" s="8">
        <v>7</v>
      </c>
      <c r="B839" s="8">
        <v>2</v>
      </c>
      <c r="C839" s="23" t="s">
        <v>120</v>
      </c>
      <c r="D839" s="8">
        <v>2</v>
      </c>
      <c r="E839" s="10" t="str">
        <f>VLOOKUP(data!F998, avatar_ref!$A$1:$D$31, 4, FALSE)</f>
        <v>Gemma</v>
      </c>
      <c r="F839" s="11" t="s">
        <v>216</v>
      </c>
      <c r="G839" s="11" t="s">
        <v>209</v>
      </c>
      <c r="H839" s="14" t="s">
        <v>204</v>
      </c>
      <c r="I839" s="15" t="str">
        <f>VLOOKUP(data!K998, avatar_ref!$A$1:$D$31, 2, FALSE)</f>
        <v>f</v>
      </c>
      <c r="J839" s="15" t="str">
        <f>VLOOKUP(data!K998, avatar_ref!$A$1:$D$31, 3, FALSE)</f>
        <v>white/Asian</v>
      </c>
      <c r="K839" s="14" t="s">
        <v>205</v>
      </c>
      <c r="L839" s="19" t="s">
        <v>76</v>
      </c>
      <c r="M839" s="20" t="str">
        <f>IF(L839="other",VLOOKUP(data!P998, avatar_ref!$A$1:$D$31, 4, FALSE),VLOOKUP(data!F998,avatar_ref!$A$1:$D$31, 4,FALSE))</f>
        <v>Gemma</v>
      </c>
      <c r="N839" s="20" t="str">
        <f>IF(L839="other",VLOOKUP(data!P998, avatar_ref!$A$1:$D$31, 2, FALSE),VLOOKUP(data!F998,avatar_ref!$A$1:$D$31, 2,FALSE))</f>
        <v>f</v>
      </c>
      <c r="O839" s="20" t="str">
        <f>IF(L839="other",VLOOKUP(data!P998, avatar_ref!$A$1:$D$31, 3, FALSE),VLOOKUP(data!F998,avatar_ref!$A$1:$D$31, 3,FALSE))</f>
        <v>black</v>
      </c>
      <c r="P839" s="19" t="s">
        <v>218</v>
      </c>
      <c r="Q839" s="27">
        <v>1</v>
      </c>
      <c r="R839" s="27">
        <v>0</v>
      </c>
      <c r="S839" s="28" t="s">
        <v>160</v>
      </c>
      <c r="T839" s="28" t="s">
        <v>161</v>
      </c>
      <c r="U839" s="28" t="s">
        <v>161</v>
      </c>
      <c r="V839" s="28" t="s">
        <v>160</v>
      </c>
      <c r="W839" s="28" t="s">
        <v>161</v>
      </c>
      <c r="X839" s="30">
        <v>0</v>
      </c>
      <c r="Y839" s="30">
        <f>IF(Q839=1,100-X839,X839)</f>
        <v>100</v>
      </c>
      <c r="Z839" s="31" t="s">
        <v>160</v>
      </c>
      <c r="AA839" s="30" t="b">
        <v>1</v>
      </c>
      <c r="AB839" s="30" t="b">
        <v>0</v>
      </c>
      <c r="AC839" s="25">
        <v>1682619216404</v>
      </c>
      <c r="AD839" s="25">
        <v>1682619506137</v>
      </c>
      <c r="AE839" s="25">
        <v>1682619545221</v>
      </c>
      <c r="AF839" s="25">
        <v>1682619547379</v>
      </c>
      <c r="AG839" s="33"/>
      <c r="AH839" s="33"/>
      <c r="AI839" s="33"/>
    </row>
    <row r="840" spans="1:35" s="2" customFormat="1" ht="20" customHeight="1" x14ac:dyDescent="0.15">
      <c r="A840" s="8">
        <v>7</v>
      </c>
      <c r="B840" s="8">
        <v>2</v>
      </c>
      <c r="C840" s="23" t="s">
        <v>120</v>
      </c>
      <c r="D840" s="8">
        <v>3</v>
      </c>
      <c r="E840" s="10" t="str">
        <f>VLOOKUP(data!F999, avatar_ref!$A$1:$D$31, 4, FALSE)</f>
        <v>Gemma</v>
      </c>
      <c r="F840" s="11" t="s">
        <v>216</v>
      </c>
      <c r="G840" s="11" t="s">
        <v>209</v>
      </c>
      <c r="H840" s="14" t="s">
        <v>204</v>
      </c>
      <c r="I840" s="15" t="str">
        <f>VLOOKUP(data!K999, avatar_ref!$A$1:$D$31, 2, FALSE)</f>
        <v>f</v>
      </c>
      <c r="J840" s="15" t="str">
        <f>VLOOKUP(data!K999, avatar_ref!$A$1:$D$31, 3, FALSE)</f>
        <v>white/Asian</v>
      </c>
      <c r="K840" s="14" t="s">
        <v>205</v>
      </c>
      <c r="L840" s="19" t="s">
        <v>76</v>
      </c>
      <c r="M840" s="20" t="str">
        <f>IF(L840="other",VLOOKUP(data!P999, avatar_ref!$A$1:$D$31, 4, FALSE),VLOOKUP(data!F999,avatar_ref!$A$1:$D$31, 4,FALSE))</f>
        <v>Gemma</v>
      </c>
      <c r="N840" s="20" t="str">
        <f>IF(L840="other",VLOOKUP(data!P999, avatar_ref!$A$1:$D$31, 2, FALSE),VLOOKUP(data!F999,avatar_ref!$A$1:$D$31, 2,FALSE))</f>
        <v>f</v>
      </c>
      <c r="O840" s="20" t="str">
        <f>IF(L840="other",VLOOKUP(data!P999, avatar_ref!$A$1:$D$31, 3, FALSE),VLOOKUP(data!F999,avatar_ref!$A$1:$D$31, 3,FALSE))</f>
        <v>black</v>
      </c>
      <c r="P840" s="19" t="s">
        <v>218</v>
      </c>
      <c r="Q840" s="27">
        <v>0</v>
      </c>
      <c r="R840" s="27">
        <v>1</v>
      </c>
      <c r="S840" s="28" t="s">
        <v>146</v>
      </c>
      <c r="T840" s="28" t="s">
        <v>147</v>
      </c>
      <c r="U840" s="28" t="s">
        <v>146</v>
      </c>
      <c r="V840" s="28" t="s">
        <v>147</v>
      </c>
      <c r="W840" s="28" t="s">
        <v>146</v>
      </c>
      <c r="X840" s="30">
        <v>0</v>
      </c>
      <c r="Y840" s="30">
        <f>IF(Q840=1,100-X840,X840)</f>
        <v>0</v>
      </c>
      <c r="Z840" s="31" t="s">
        <v>147</v>
      </c>
      <c r="AA840" s="30" t="b">
        <v>0</v>
      </c>
      <c r="AB840" s="30" t="b">
        <v>0</v>
      </c>
      <c r="AC840" s="25">
        <v>1682619216404</v>
      </c>
      <c r="AD840" s="25">
        <v>1682619506137</v>
      </c>
      <c r="AE840" s="25">
        <v>1682619548259</v>
      </c>
      <c r="AF840" s="25">
        <v>1682619550055</v>
      </c>
      <c r="AG840" s="33"/>
      <c r="AH840" s="33"/>
      <c r="AI840" s="33"/>
    </row>
    <row r="841" spans="1:35" s="2" customFormat="1" ht="20" customHeight="1" x14ac:dyDescent="0.15">
      <c r="A841" s="8">
        <v>7</v>
      </c>
      <c r="B841" s="8">
        <v>2</v>
      </c>
      <c r="C841" s="23" t="s">
        <v>120</v>
      </c>
      <c r="D841" s="8">
        <v>4</v>
      </c>
      <c r="E841" s="10" t="str">
        <f>VLOOKUP(data!F1000, avatar_ref!$A$1:$D$31, 4, FALSE)</f>
        <v>Gemma</v>
      </c>
      <c r="F841" s="11" t="s">
        <v>216</v>
      </c>
      <c r="G841" s="11" t="s">
        <v>209</v>
      </c>
      <c r="H841" s="14" t="s">
        <v>204</v>
      </c>
      <c r="I841" s="15" t="str">
        <f>VLOOKUP(data!K1000, avatar_ref!$A$1:$D$31, 2, FALSE)</f>
        <v>f</v>
      </c>
      <c r="J841" s="15" t="str">
        <f>VLOOKUP(data!K1000, avatar_ref!$A$1:$D$31, 3, FALSE)</f>
        <v>white/Asian</v>
      </c>
      <c r="K841" s="14" t="s">
        <v>205</v>
      </c>
      <c r="L841" s="19" t="s">
        <v>76</v>
      </c>
      <c r="M841" s="20" t="str">
        <f>IF(L841="other",VLOOKUP(data!P1000, avatar_ref!$A$1:$D$31, 4, FALSE),VLOOKUP(data!F1000,avatar_ref!$A$1:$D$31, 4,FALSE))</f>
        <v>Gemma</v>
      </c>
      <c r="N841" s="20" t="str">
        <f>IF(L841="other",VLOOKUP(data!P1000, avatar_ref!$A$1:$D$31, 2, FALSE),VLOOKUP(data!F1000,avatar_ref!$A$1:$D$31, 2,FALSE))</f>
        <v>f</v>
      </c>
      <c r="O841" s="20" t="str">
        <f>IF(L841="other",VLOOKUP(data!P1000, avatar_ref!$A$1:$D$31, 3, FALSE),VLOOKUP(data!F1000,avatar_ref!$A$1:$D$31, 3,FALSE))</f>
        <v>black</v>
      </c>
      <c r="P841" s="19" t="s">
        <v>218</v>
      </c>
      <c r="Q841" s="27">
        <v>1</v>
      </c>
      <c r="R841" s="27">
        <v>0</v>
      </c>
      <c r="S841" s="28" t="s">
        <v>152</v>
      </c>
      <c r="T841" s="28" t="s">
        <v>153</v>
      </c>
      <c r="U841" s="28" t="s">
        <v>153</v>
      </c>
      <c r="V841" s="28" t="s">
        <v>152</v>
      </c>
      <c r="W841" s="28" t="s">
        <v>153</v>
      </c>
      <c r="X841" s="30">
        <v>100</v>
      </c>
      <c r="Y841" s="30">
        <f>IF(Q841=1,100-X841,X841)</f>
        <v>0</v>
      </c>
      <c r="Z841" s="31" t="s">
        <v>153</v>
      </c>
      <c r="AA841" s="30" t="b">
        <v>0</v>
      </c>
      <c r="AB841" s="30" t="b">
        <v>1</v>
      </c>
      <c r="AC841" s="25">
        <v>1682619216404</v>
      </c>
      <c r="AD841" s="25">
        <v>1682619506137</v>
      </c>
      <c r="AE841" s="25">
        <v>1682619550994</v>
      </c>
      <c r="AF841" s="25">
        <v>1682619553063</v>
      </c>
      <c r="AG841" s="33"/>
      <c r="AH841" s="33"/>
      <c r="AI841" s="33"/>
    </row>
    <row r="842" spans="1:35" s="2" customFormat="1" ht="20" customHeight="1" x14ac:dyDescent="0.15">
      <c r="A842" s="8">
        <v>7</v>
      </c>
      <c r="B842" s="8">
        <v>2</v>
      </c>
      <c r="C842" s="23" t="s">
        <v>120</v>
      </c>
      <c r="D842" s="8">
        <v>5</v>
      </c>
      <c r="E842" s="10" t="str">
        <f>VLOOKUP(data!F1001, avatar_ref!$A$1:$D$31, 4, FALSE)</f>
        <v>Gemma</v>
      </c>
      <c r="F842" s="11" t="s">
        <v>216</v>
      </c>
      <c r="G842" s="11" t="s">
        <v>209</v>
      </c>
      <c r="H842" s="14" t="s">
        <v>204</v>
      </c>
      <c r="I842" s="15" t="str">
        <f>VLOOKUP(data!K1001, avatar_ref!$A$1:$D$31, 2, FALSE)</f>
        <v>f</v>
      </c>
      <c r="J842" s="15" t="str">
        <f>VLOOKUP(data!K1001, avatar_ref!$A$1:$D$31, 3, FALSE)</f>
        <v>white/Asian</v>
      </c>
      <c r="K842" s="14" t="s">
        <v>205</v>
      </c>
      <c r="L842" s="19" t="s">
        <v>76</v>
      </c>
      <c r="M842" s="20" t="str">
        <f>IF(L842="other",VLOOKUP(data!P1001, avatar_ref!$A$1:$D$31, 4, FALSE),VLOOKUP(data!F1001,avatar_ref!$A$1:$D$31, 4,FALSE))</f>
        <v>Gemma</v>
      </c>
      <c r="N842" s="20" t="str">
        <f>IF(L842="other",VLOOKUP(data!P1001, avatar_ref!$A$1:$D$31, 2, FALSE),VLOOKUP(data!F1001,avatar_ref!$A$1:$D$31, 2,FALSE))</f>
        <v>f</v>
      </c>
      <c r="O842" s="20" t="str">
        <f>IF(L842="other",VLOOKUP(data!P1001, avatar_ref!$A$1:$D$31, 3, FALSE),VLOOKUP(data!F1001,avatar_ref!$A$1:$D$31, 3,FALSE))</f>
        <v>black</v>
      </c>
      <c r="P842" s="19" t="s">
        <v>218</v>
      </c>
      <c r="Q842" s="27">
        <v>0</v>
      </c>
      <c r="R842" s="27">
        <v>0</v>
      </c>
      <c r="S842" s="28" t="s">
        <v>154</v>
      </c>
      <c r="T842" s="28" t="s">
        <v>155</v>
      </c>
      <c r="U842" s="28" t="s">
        <v>155</v>
      </c>
      <c r="V842" s="28" t="s">
        <v>155</v>
      </c>
      <c r="W842" s="28" t="s">
        <v>154</v>
      </c>
      <c r="X842" s="30">
        <v>0</v>
      </c>
      <c r="Y842" s="30">
        <f>IF(Q842=1,100-X842,X842)</f>
        <v>0</v>
      </c>
      <c r="Z842" s="31" t="s">
        <v>155</v>
      </c>
      <c r="AA842" s="30" t="b">
        <v>0</v>
      </c>
      <c r="AB842" s="30" t="b">
        <v>1</v>
      </c>
      <c r="AC842" s="25">
        <v>1682619216404</v>
      </c>
      <c r="AD842" s="25">
        <v>1682619506137</v>
      </c>
      <c r="AE842" s="25">
        <v>1682619554286</v>
      </c>
      <c r="AF842" s="25">
        <v>1682619556135</v>
      </c>
      <c r="AG842" s="33"/>
      <c r="AH842" s="33"/>
      <c r="AI842" s="33"/>
    </row>
    <row r="843" spans="1:35" s="2" customFormat="1" ht="20" customHeight="1" x14ac:dyDescent="0.15">
      <c r="A843" s="8">
        <v>7</v>
      </c>
      <c r="B843" s="8">
        <v>2</v>
      </c>
      <c r="C843" s="23" t="s">
        <v>120</v>
      </c>
      <c r="D843" s="8">
        <v>6</v>
      </c>
      <c r="E843" s="10" t="str">
        <f>VLOOKUP(data!F1002, avatar_ref!$A$1:$D$31, 4, FALSE)</f>
        <v>Gemma</v>
      </c>
      <c r="F843" s="11" t="s">
        <v>216</v>
      </c>
      <c r="G843" s="11" t="s">
        <v>209</v>
      </c>
      <c r="H843" s="14" t="s">
        <v>204</v>
      </c>
      <c r="I843" s="15" t="str">
        <f>VLOOKUP(data!K1002, avatar_ref!$A$1:$D$31, 2, FALSE)</f>
        <v>f</v>
      </c>
      <c r="J843" s="15" t="str">
        <f>VLOOKUP(data!K1002, avatar_ref!$A$1:$D$31, 3, FALSE)</f>
        <v>white/Asian</v>
      </c>
      <c r="K843" s="14" t="s">
        <v>205</v>
      </c>
      <c r="L843" s="19" t="s">
        <v>76</v>
      </c>
      <c r="M843" s="20" t="str">
        <f>IF(L843="other",VLOOKUP(data!P1002, avatar_ref!$A$1:$D$31, 4, FALSE),VLOOKUP(data!F1002,avatar_ref!$A$1:$D$31, 4,FALSE))</f>
        <v>Gemma</v>
      </c>
      <c r="N843" s="20" t="str">
        <f>IF(L843="other",VLOOKUP(data!P1002, avatar_ref!$A$1:$D$31, 2, FALSE),VLOOKUP(data!F1002,avatar_ref!$A$1:$D$31, 2,FALSE))</f>
        <v>f</v>
      </c>
      <c r="O843" s="20" t="str">
        <f>IF(L843="other",VLOOKUP(data!P1002, avatar_ref!$A$1:$D$31, 3, FALSE),VLOOKUP(data!F1002,avatar_ref!$A$1:$D$31, 3,FALSE))</f>
        <v>black</v>
      </c>
      <c r="P843" s="19" t="s">
        <v>218</v>
      </c>
      <c r="Q843" s="27">
        <v>0</v>
      </c>
      <c r="R843" s="27">
        <v>0</v>
      </c>
      <c r="S843" s="28" t="s">
        <v>134</v>
      </c>
      <c r="T843" s="28" t="s">
        <v>135</v>
      </c>
      <c r="U843" s="28" t="s">
        <v>135</v>
      </c>
      <c r="V843" s="28" t="s">
        <v>135</v>
      </c>
      <c r="W843" s="28" t="s">
        <v>134</v>
      </c>
      <c r="X843" s="30">
        <v>0</v>
      </c>
      <c r="Y843" s="30">
        <f>IF(Q843=1,100-X843,X843)</f>
        <v>0</v>
      </c>
      <c r="Z843" s="31" t="s">
        <v>135</v>
      </c>
      <c r="AA843" s="30" t="b">
        <v>0</v>
      </c>
      <c r="AB843" s="30" t="b">
        <v>1</v>
      </c>
      <c r="AC843" s="25">
        <v>1682619216404</v>
      </c>
      <c r="AD843" s="25">
        <v>1682619506137</v>
      </c>
      <c r="AE843" s="25">
        <v>1682619557214</v>
      </c>
      <c r="AF843" s="25">
        <v>1682619565233</v>
      </c>
      <c r="AG843" s="33"/>
      <c r="AH843" s="33"/>
      <c r="AI843" s="33"/>
    </row>
    <row r="844" spans="1:35" s="2" customFormat="1" ht="20" customHeight="1" x14ac:dyDescent="0.15">
      <c r="A844" s="8">
        <v>7</v>
      </c>
      <c r="B844" s="8">
        <v>2</v>
      </c>
      <c r="C844" s="23" t="s">
        <v>120</v>
      </c>
      <c r="D844" s="8">
        <v>7</v>
      </c>
      <c r="E844" s="10" t="str">
        <f>VLOOKUP(data!F1003, avatar_ref!$A$1:$D$31, 4, FALSE)</f>
        <v>Gemma</v>
      </c>
      <c r="F844" s="11" t="s">
        <v>216</v>
      </c>
      <c r="G844" s="11" t="s">
        <v>209</v>
      </c>
      <c r="H844" s="14" t="s">
        <v>204</v>
      </c>
      <c r="I844" s="15" t="str">
        <f>VLOOKUP(data!K1003, avatar_ref!$A$1:$D$31, 2, FALSE)</f>
        <v>f</v>
      </c>
      <c r="J844" s="15" t="str">
        <f>VLOOKUP(data!K1003, avatar_ref!$A$1:$D$31, 3, FALSE)</f>
        <v>white/Asian</v>
      </c>
      <c r="K844" s="14" t="s">
        <v>205</v>
      </c>
      <c r="L844" s="19" t="s">
        <v>76</v>
      </c>
      <c r="M844" s="20" t="str">
        <f>IF(L844="other",VLOOKUP(data!P1003, avatar_ref!$A$1:$D$31, 4, FALSE),VLOOKUP(data!F1003,avatar_ref!$A$1:$D$31, 4,FALSE))</f>
        <v>Gemma</v>
      </c>
      <c r="N844" s="20" t="str">
        <f>IF(L844="other",VLOOKUP(data!P1003, avatar_ref!$A$1:$D$31, 2, FALSE),VLOOKUP(data!F1003,avatar_ref!$A$1:$D$31, 2,FALSE))</f>
        <v>f</v>
      </c>
      <c r="O844" s="20" t="str">
        <f>IF(L844="other",VLOOKUP(data!P1003, avatar_ref!$A$1:$D$31, 3, FALSE),VLOOKUP(data!F1003,avatar_ref!$A$1:$D$31, 3,FALSE))</f>
        <v>black</v>
      </c>
      <c r="P844" s="19" t="s">
        <v>218</v>
      </c>
      <c r="Q844" s="27">
        <v>1</v>
      </c>
      <c r="R844" s="27">
        <v>0</v>
      </c>
      <c r="S844" s="28" t="s">
        <v>156</v>
      </c>
      <c r="T844" s="28" t="s">
        <v>157</v>
      </c>
      <c r="U844" s="28" t="s">
        <v>157</v>
      </c>
      <c r="V844" s="28" t="s">
        <v>156</v>
      </c>
      <c r="W844" s="28" t="s">
        <v>157</v>
      </c>
      <c r="X844" s="30">
        <v>100</v>
      </c>
      <c r="Y844" s="30">
        <f>IF(Q844=1,100-X844,X844)</f>
        <v>0</v>
      </c>
      <c r="Z844" s="31" t="s">
        <v>157</v>
      </c>
      <c r="AA844" s="30" t="b">
        <v>0</v>
      </c>
      <c r="AB844" s="30" t="b">
        <v>1</v>
      </c>
      <c r="AC844" s="25">
        <v>1682619216404</v>
      </c>
      <c r="AD844" s="25">
        <v>1682619506137</v>
      </c>
      <c r="AE844" s="25">
        <v>1682619566683</v>
      </c>
      <c r="AF844" s="25">
        <v>1682619568678</v>
      </c>
      <c r="AG844" s="33"/>
      <c r="AH844" s="33"/>
      <c r="AI844" s="33"/>
    </row>
    <row r="845" spans="1:35" s="2" customFormat="1" ht="20" customHeight="1" x14ac:dyDescent="0.15">
      <c r="A845" s="8">
        <v>7</v>
      </c>
      <c r="B845" s="8">
        <v>2</v>
      </c>
      <c r="C845" s="23" t="s">
        <v>120</v>
      </c>
      <c r="D845" s="8">
        <v>8</v>
      </c>
      <c r="E845" s="10" t="str">
        <f>VLOOKUP(data!F1004, avatar_ref!$A$1:$D$31, 4, FALSE)</f>
        <v>Gemma</v>
      </c>
      <c r="F845" s="11" t="s">
        <v>216</v>
      </c>
      <c r="G845" s="11" t="s">
        <v>209</v>
      </c>
      <c r="H845" s="14" t="s">
        <v>204</v>
      </c>
      <c r="I845" s="15" t="str">
        <f>VLOOKUP(data!K1004, avatar_ref!$A$1:$D$31, 2, FALSE)</f>
        <v>f</v>
      </c>
      <c r="J845" s="15" t="str">
        <f>VLOOKUP(data!K1004, avatar_ref!$A$1:$D$31, 3, FALSE)</f>
        <v>white/Asian</v>
      </c>
      <c r="K845" s="14" t="s">
        <v>205</v>
      </c>
      <c r="L845" s="19" t="s">
        <v>76</v>
      </c>
      <c r="M845" s="20" t="str">
        <f>IF(L845="other",VLOOKUP(data!P1004, avatar_ref!$A$1:$D$31, 4, FALSE),VLOOKUP(data!F1004,avatar_ref!$A$1:$D$31, 4,FALSE))</f>
        <v>Gemma</v>
      </c>
      <c r="N845" s="20" t="str">
        <f>IF(L845="other",VLOOKUP(data!P1004, avatar_ref!$A$1:$D$31, 2, FALSE),VLOOKUP(data!F1004,avatar_ref!$A$1:$D$31, 2,FALSE))</f>
        <v>f</v>
      </c>
      <c r="O845" s="20" t="str">
        <f>IF(L845="other",VLOOKUP(data!P1004, avatar_ref!$A$1:$D$31, 3, FALSE),VLOOKUP(data!F1004,avatar_ref!$A$1:$D$31, 3,FALSE))</f>
        <v>black</v>
      </c>
      <c r="P845" s="19" t="s">
        <v>218</v>
      </c>
      <c r="Q845" s="27">
        <v>1</v>
      </c>
      <c r="R845" s="27">
        <v>1</v>
      </c>
      <c r="S845" s="28" t="s">
        <v>128</v>
      </c>
      <c r="T845" s="28" t="s">
        <v>129</v>
      </c>
      <c r="U845" s="28" t="s">
        <v>128</v>
      </c>
      <c r="V845" s="28" t="s">
        <v>128</v>
      </c>
      <c r="W845" s="28" t="s">
        <v>129</v>
      </c>
      <c r="X845" s="30">
        <v>100</v>
      </c>
      <c r="Y845" s="30">
        <f>IF(Q845=1,100-X845,X845)</f>
        <v>0</v>
      </c>
      <c r="Z845" s="31" t="s">
        <v>129</v>
      </c>
      <c r="AA845" s="30" t="b">
        <v>0</v>
      </c>
      <c r="AB845" s="30" t="b">
        <v>0</v>
      </c>
      <c r="AC845" s="25">
        <v>1682619216404</v>
      </c>
      <c r="AD845" s="25">
        <v>1682619506137</v>
      </c>
      <c r="AE845" s="25">
        <v>1682619569772</v>
      </c>
      <c r="AF845" s="25">
        <v>1682619572743</v>
      </c>
      <c r="AG845" s="33"/>
      <c r="AH845" s="33"/>
      <c r="AI845" s="33"/>
    </row>
    <row r="846" spans="1:35" s="2" customFormat="1" ht="20" customHeight="1" x14ac:dyDescent="0.15">
      <c r="A846" s="8">
        <v>7</v>
      </c>
      <c r="B846" s="8">
        <v>2</v>
      </c>
      <c r="C846" s="23" t="s">
        <v>120</v>
      </c>
      <c r="D846" s="8">
        <v>9</v>
      </c>
      <c r="E846" s="10" t="str">
        <f>VLOOKUP(data!F1005, avatar_ref!$A$1:$D$31, 4, FALSE)</f>
        <v>Gemma</v>
      </c>
      <c r="F846" s="11" t="s">
        <v>216</v>
      </c>
      <c r="G846" s="11" t="s">
        <v>209</v>
      </c>
      <c r="H846" s="14" t="s">
        <v>204</v>
      </c>
      <c r="I846" s="15" t="str">
        <f>VLOOKUP(data!K1005, avatar_ref!$A$1:$D$31, 2, FALSE)</f>
        <v>f</v>
      </c>
      <c r="J846" s="15" t="str">
        <f>VLOOKUP(data!K1005, avatar_ref!$A$1:$D$31, 3, FALSE)</f>
        <v>white/Asian</v>
      </c>
      <c r="K846" s="14" t="s">
        <v>205</v>
      </c>
      <c r="L846" s="19" t="s">
        <v>76</v>
      </c>
      <c r="M846" s="20" t="str">
        <f>IF(L846="other",VLOOKUP(data!P1005, avatar_ref!$A$1:$D$31, 4, FALSE),VLOOKUP(data!F1005,avatar_ref!$A$1:$D$31, 4,FALSE))</f>
        <v>Gemma</v>
      </c>
      <c r="N846" s="20" t="str">
        <f>IF(L846="other",VLOOKUP(data!P1005, avatar_ref!$A$1:$D$31, 2, FALSE),VLOOKUP(data!F1005,avatar_ref!$A$1:$D$31, 2,FALSE))</f>
        <v>f</v>
      </c>
      <c r="O846" s="20" t="str">
        <f>IF(L846="other",VLOOKUP(data!P1005, avatar_ref!$A$1:$D$31, 3, FALSE),VLOOKUP(data!F1005,avatar_ref!$A$1:$D$31, 3,FALSE))</f>
        <v>black</v>
      </c>
      <c r="P846" s="19" t="s">
        <v>218</v>
      </c>
      <c r="Q846" s="27">
        <v>1</v>
      </c>
      <c r="R846" s="27">
        <v>0</v>
      </c>
      <c r="S846" s="28" t="s">
        <v>148</v>
      </c>
      <c r="T846" s="28" t="s">
        <v>149</v>
      </c>
      <c r="U846" s="28" t="s">
        <v>149</v>
      </c>
      <c r="V846" s="28" t="s">
        <v>148</v>
      </c>
      <c r="W846" s="28" t="s">
        <v>149</v>
      </c>
      <c r="X846" s="30">
        <v>50</v>
      </c>
      <c r="Y846" s="30">
        <f>IF(Q846=1,100-X846,X846)</f>
        <v>50</v>
      </c>
      <c r="Z846" s="31" t="s">
        <v>149</v>
      </c>
      <c r="AA846" s="30" t="b">
        <v>0</v>
      </c>
      <c r="AB846" s="30" t="b">
        <v>1</v>
      </c>
      <c r="AC846" s="25">
        <v>1682619216404</v>
      </c>
      <c r="AD846" s="25">
        <v>1682619506137</v>
      </c>
      <c r="AE846" s="25">
        <v>1682619573739</v>
      </c>
      <c r="AF846" s="25">
        <v>1682619575964</v>
      </c>
      <c r="AG846" s="33"/>
      <c r="AH846" s="33"/>
      <c r="AI846" s="33"/>
    </row>
    <row r="847" spans="1:35" s="2" customFormat="1" ht="20" customHeight="1" x14ac:dyDescent="0.15">
      <c r="A847" s="8">
        <v>7</v>
      </c>
      <c r="B847" s="8">
        <v>2</v>
      </c>
      <c r="C847" s="23" t="s">
        <v>120</v>
      </c>
      <c r="D847" s="8">
        <v>10</v>
      </c>
      <c r="E847" s="10" t="str">
        <f>VLOOKUP(data!F1006, avatar_ref!$A$1:$D$31, 4, FALSE)</f>
        <v>Gemma</v>
      </c>
      <c r="F847" s="11" t="s">
        <v>216</v>
      </c>
      <c r="G847" s="11" t="s">
        <v>209</v>
      </c>
      <c r="H847" s="14" t="s">
        <v>204</v>
      </c>
      <c r="I847" s="15" t="str">
        <f>VLOOKUP(data!K1006, avatar_ref!$A$1:$D$31, 2, FALSE)</f>
        <v>f</v>
      </c>
      <c r="J847" s="15" t="str">
        <f>VLOOKUP(data!K1006, avatar_ref!$A$1:$D$31, 3, FALSE)</f>
        <v>white/Asian</v>
      </c>
      <c r="K847" s="14" t="s">
        <v>205</v>
      </c>
      <c r="L847" s="19" t="s">
        <v>76</v>
      </c>
      <c r="M847" s="20" t="str">
        <f>IF(L847="other",VLOOKUP(data!P1006, avatar_ref!$A$1:$D$31, 4, FALSE),VLOOKUP(data!F1006,avatar_ref!$A$1:$D$31, 4,FALSE))</f>
        <v>Gemma</v>
      </c>
      <c r="N847" s="20" t="str">
        <f>IF(L847="other",VLOOKUP(data!P1006, avatar_ref!$A$1:$D$31, 2, FALSE),VLOOKUP(data!F1006,avatar_ref!$A$1:$D$31, 2,FALSE))</f>
        <v>f</v>
      </c>
      <c r="O847" s="20" t="str">
        <f>IF(L847="other",VLOOKUP(data!P1006, avatar_ref!$A$1:$D$31, 3, FALSE),VLOOKUP(data!F1006,avatar_ref!$A$1:$D$31, 3,FALSE))</f>
        <v>black</v>
      </c>
      <c r="P847" s="19" t="s">
        <v>218</v>
      </c>
      <c r="Q847" s="27">
        <v>0</v>
      </c>
      <c r="R847" s="27">
        <v>0</v>
      </c>
      <c r="S847" s="28" t="s">
        <v>124</v>
      </c>
      <c r="T847" s="28" t="s">
        <v>125</v>
      </c>
      <c r="U847" s="28" t="s">
        <v>125</v>
      </c>
      <c r="V847" s="28" t="s">
        <v>125</v>
      </c>
      <c r="W847" s="28" t="s">
        <v>124</v>
      </c>
      <c r="X847" s="30">
        <v>0</v>
      </c>
      <c r="Y847" s="30">
        <f>IF(Q847=1,100-X847,X847)</f>
        <v>0</v>
      </c>
      <c r="Z847" s="31" t="s">
        <v>125</v>
      </c>
      <c r="AA847" s="30" t="b">
        <v>0</v>
      </c>
      <c r="AB847" s="30" t="b">
        <v>1</v>
      </c>
      <c r="AC847" s="25">
        <v>1682619216404</v>
      </c>
      <c r="AD847" s="25">
        <v>1682619506137</v>
      </c>
      <c r="AE847" s="25">
        <v>1682619577363</v>
      </c>
      <c r="AF847" s="25">
        <v>1682619579582</v>
      </c>
      <c r="AG847" s="33"/>
      <c r="AH847" s="33"/>
      <c r="AI847" s="33"/>
    </row>
    <row r="848" spans="1:35" s="2" customFormat="1" ht="20" customHeight="1" x14ac:dyDescent="0.15">
      <c r="A848" s="8">
        <v>7</v>
      </c>
      <c r="B848" s="8">
        <v>2</v>
      </c>
      <c r="C848" s="23" t="s">
        <v>120</v>
      </c>
      <c r="D848" s="8">
        <v>11</v>
      </c>
      <c r="E848" s="10" t="str">
        <f>VLOOKUP(data!F1007, avatar_ref!$A$1:$D$31, 4, FALSE)</f>
        <v>Gemma</v>
      </c>
      <c r="F848" s="11" t="s">
        <v>216</v>
      </c>
      <c r="G848" s="11" t="s">
        <v>209</v>
      </c>
      <c r="H848" s="14" t="s">
        <v>204</v>
      </c>
      <c r="I848" s="15" t="str">
        <f>VLOOKUP(data!K1007, avatar_ref!$A$1:$D$31, 2, FALSE)</f>
        <v>f</v>
      </c>
      <c r="J848" s="15" t="str">
        <f>VLOOKUP(data!K1007, avatar_ref!$A$1:$D$31, 3, FALSE)</f>
        <v>white/Asian</v>
      </c>
      <c r="K848" s="14" t="s">
        <v>205</v>
      </c>
      <c r="L848" s="19" t="s">
        <v>76</v>
      </c>
      <c r="M848" s="20" t="str">
        <f>IF(L848="other",VLOOKUP(data!P1007, avatar_ref!$A$1:$D$31, 4, FALSE),VLOOKUP(data!F1007,avatar_ref!$A$1:$D$31, 4,FALSE))</f>
        <v>Gemma</v>
      </c>
      <c r="N848" s="20" t="str">
        <f>IF(L848="other",VLOOKUP(data!P1007, avatar_ref!$A$1:$D$31, 2, FALSE),VLOOKUP(data!F1007,avatar_ref!$A$1:$D$31, 2,FALSE))</f>
        <v>f</v>
      </c>
      <c r="O848" s="20" t="str">
        <f>IF(L848="other",VLOOKUP(data!P1007, avatar_ref!$A$1:$D$31, 3, FALSE),VLOOKUP(data!F1007,avatar_ref!$A$1:$D$31, 3,FALSE))</f>
        <v>black</v>
      </c>
      <c r="P848" s="19" t="s">
        <v>218</v>
      </c>
      <c r="Q848" s="27">
        <v>1</v>
      </c>
      <c r="R848" s="27">
        <v>0</v>
      </c>
      <c r="S848" s="28" t="s">
        <v>140</v>
      </c>
      <c r="T848" s="28" t="s">
        <v>141</v>
      </c>
      <c r="U848" s="28" t="s">
        <v>141</v>
      </c>
      <c r="V848" s="28" t="s">
        <v>140</v>
      </c>
      <c r="W848" s="28" t="s">
        <v>141</v>
      </c>
      <c r="X848" s="30">
        <v>100</v>
      </c>
      <c r="Y848" s="30">
        <f>IF(Q848=1,100-X848,X848)</f>
        <v>0</v>
      </c>
      <c r="Z848" s="31" t="s">
        <v>141</v>
      </c>
      <c r="AA848" s="30" t="b">
        <v>0</v>
      </c>
      <c r="AB848" s="30" t="b">
        <v>1</v>
      </c>
      <c r="AC848" s="25">
        <v>1682619216404</v>
      </c>
      <c r="AD848" s="25">
        <v>1682619506137</v>
      </c>
      <c r="AE848" s="25">
        <v>1682619580520</v>
      </c>
      <c r="AF848" s="25">
        <v>1682619582607</v>
      </c>
      <c r="AG848" s="33"/>
      <c r="AH848" s="33"/>
      <c r="AI848" s="33"/>
    </row>
    <row r="849" spans="1:35" s="2" customFormat="1" ht="20" customHeight="1" x14ac:dyDescent="0.15">
      <c r="A849" s="8">
        <v>7</v>
      </c>
      <c r="B849" s="8">
        <v>2</v>
      </c>
      <c r="C849" s="23" t="s">
        <v>120</v>
      </c>
      <c r="D849" s="8">
        <v>12</v>
      </c>
      <c r="E849" s="10" t="str">
        <f>VLOOKUP(data!F1008, avatar_ref!$A$1:$D$31, 4, FALSE)</f>
        <v>Gemma</v>
      </c>
      <c r="F849" s="11" t="s">
        <v>216</v>
      </c>
      <c r="G849" s="11" t="s">
        <v>209</v>
      </c>
      <c r="H849" s="14" t="s">
        <v>204</v>
      </c>
      <c r="I849" s="15" t="str">
        <f>VLOOKUP(data!K1008, avatar_ref!$A$1:$D$31, 2, FALSE)</f>
        <v>f</v>
      </c>
      <c r="J849" s="15" t="str">
        <f>VLOOKUP(data!K1008, avatar_ref!$A$1:$D$31, 3, FALSE)</f>
        <v>white/Asian</v>
      </c>
      <c r="K849" s="14" t="s">
        <v>205</v>
      </c>
      <c r="L849" s="19" t="s">
        <v>76</v>
      </c>
      <c r="M849" s="20" t="str">
        <f>IF(L849="other",VLOOKUP(data!P1008, avatar_ref!$A$1:$D$31, 4, FALSE),VLOOKUP(data!F1008,avatar_ref!$A$1:$D$31, 4,FALSE))</f>
        <v>Gemma</v>
      </c>
      <c r="N849" s="20" t="str">
        <f>IF(L849="other",VLOOKUP(data!P1008, avatar_ref!$A$1:$D$31, 2, FALSE),VLOOKUP(data!F1008,avatar_ref!$A$1:$D$31, 2,FALSE))</f>
        <v>f</v>
      </c>
      <c r="O849" s="20" t="str">
        <f>IF(L849="other",VLOOKUP(data!P1008, avatar_ref!$A$1:$D$31, 3, FALSE),VLOOKUP(data!F1008,avatar_ref!$A$1:$D$31, 3,FALSE))</f>
        <v>black</v>
      </c>
      <c r="P849" s="19" t="s">
        <v>218</v>
      </c>
      <c r="Q849" s="27">
        <v>0</v>
      </c>
      <c r="R849" s="27">
        <v>0</v>
      </c>
      <c r="S849" s="28" t="s">
        <v>150</v>
      </c>
      <c r="T849" s="28" t="s">
        <v>151</v>
      </c>
      <c r="U849" s="28" t="s">
        <v>151</v>
      </c>
      <c r="V849" s="28" t="s">
        <v>151</v>
      </c>
      <c r="W849" s="28" t="s">
        <v>150</v>
      </c>
      <c r="X849" s="30">
        <v>0</v>
      </c>
      <c r="Y849" s="30">
        <f>IF(Q849=1,100-X849,X849)</f>
        <v>0</v>
      </c>
      <c r="Z849" s="31" t="s">
        <v>151</v>
      </c>
      <c r="AA849" s="30" t="b">
        <v>0</v>
      </c>
      <c r="AB849" s="30" t="b">
        <v>1</v>
      </c>
      <c r="AC849" s="25">
        <v>1682619216404</v>
      </c>
      <c r="AD849" s="25">
        <v>1682619506137</v>
      </c>
      <c r="AE849" s="25">
        <v>1682619583554</v>
      </c>
      <c r="AF849" s="25">
        <v>1682619585131</v>
      </c>
      <c r="AG849" s="33"/>
      <c r="AH849" s="33"/>
      <c r="AI849" s="33"/>
    </row>
    <row r="850" spans="1:35" s="2" customFormat="1" ht="20" customHeight="1" x14ac:dyDescent="0.15">
      <c r="A850" s="8">
        <v>7</v>
      </c>
      <c r="B850" s="8">
        <v>2</v>
      </c>
      <c r="C850" s="23" t="s">
        <v>120</v>
      </c>
      <c r="D850" s="8">
        <v>13</v>
      </c>
      <c r="E850" s="10" t="str">
        <f>VLOOKUP(data!F1009, avatar_ref!$A$1:$D$31, 4, FALSE)</f>
        <v>Gemma</v>
      </c>
      <c r="F850" s="11" t="s">
        <v>216</v>
      </c>
      <c r="G850" s="11" t="s">
        <v>209</v>
      </c>
      <c r="H850" s="14" t="s">
        <v>204</v>
      </c>
      <c r="I850" s="15" t="str">
        <f>VLOOKUP(data!K1009, avatar_ref!$A$1:$D$31, 2, FALSE)</f>
        <v>f</v>
      </c>
      <c r="J850" s="15" t="str">
        <f>VLOOKUP(data!K1009, avatar_ref!$A$1:$D$31, 3, FALSE)</f>
        <v>white/Asian</v>
      </c>
      <c r="K850" s="14" t="s">
        <v>205</v>
      </c>
      <c r="L850" s="19" t="s">
        <v>76</v>
      </c>
      <c r="M850" s="20" t="str">
        <f>IF(L850="other",VLOOKUP(data!P1009, avatar_ref!$A$1:$D$31, 4, FALSE),VLOOKUP(data!F1009,avatar_ref!$A$1:$D$31, 4,FALSE))</f>
        <v>Gemma</v>
      </c>
      <c r="N850" s="20" t="str">
        <f>IF(L850="other",VLOOKUP(data!P1009, avatar_ref!$A$1:$D$31, 2, FALSE),VLOOKUP(data!F1009,avatar_ref!$A$1:$D$31, 2,FALSE))</f>
        <v>f</v>
      </c>
      <c r="O850" s="20" t="str">
        <f>IF(L850="other",VLOOKUP(data!P1009, avatar_ref!$A$1:$D$31, 3, FALSE),VLOOKUP(data!F1009,avatar_ref!$A$1:$D$31, 3,FALSE))</f>
        <v>black</v>
      </c>
      <c r="P850" s="19" t="s">
        <v>218</v>
      </c>
      <c r="Q850" s="27">
        <v>1</v>
      </c>
      <c r="R850" s="27">
        <v>0</v>
      </c>
      <c r="S850" s="28" t="s">
        <v>138</v>
      </c>
      <c r="T850" s="28" t="s">
        <v>139</v>
      </c>
      <c r="U850" s="28" t="s">
        <v>139</v>
      </c>
      <c r="V850" s="28" t="s">
        <v>138</v>
      </c>
      <c r="W850" s="28" t="s">
        <v>139</v>
      </c>
      <c r="X850" s="30">
        <v>100</v>
      </c>
      <c r="Y850" s="30">
        <f>IF(Q850=1,100-X850,X850)</f>
        <v>0</v>
      </c>
      <c r="Z850" s="31" t="s">
        <v>139</v>
      </c>
      <c r="AA850" s="30" t="b">
        <v>0</v>
      </c>
      <c r="AB850" s="30" t="b">
        <v>1</v>
      </c>
      <c r="AC850" s="25">
        <v>1682619216404</v>
      </c>
      <c r="AD850" s="25">
        <v>1682619506137</v>
      </c>
      <c r="AE850" s="25">
        <v>1682619586401</v>
      </c>
      <c r="AF850" s="25">
        <v>1682619594918</v>
      </c>
      <c r="AG850" s="33"/>
      <c r="AH850" s="33"/>
      <c r="AI850" s="33"/>
    </row>
    <row r="851" spans="1:35" s="2" customFormat="1" ht="20" customHeight="1" x14ac:dyDescent="0.15">
      <c r="A851" s="8">
        <v>7</v>
      </c>
      <c r="B851" s="8">
        <v>2</v>
      </c>
      <c r="C851" s="23" t="s">
        <v>120</v>
      </c>
      <c r="D851" s="8">
        <v>14</v>
      </c>
      <c r="E851" s="10" t="str">
        <f>VLOOKUP(data!F1010, avatar_ref!$A$1:$D$31, 4, FALSE)</f>
        <v>Gemma</v>
      </c>
      <c r="F851" s="11" t="s">
        <v>216</v>
      </c>
      <c r="G851" s="11" t="s">
        <v>209</v>
      </c>
      <c r="H851" s="14" t="s">
        <v>204</v>
      </c>
      <c r="I851" s="15" t="str">
        <f>VLOOKUP(data!K1010, avatar_ref!$A$1:$D$31, 2, FALSE)</f>
        <v>f</v>
      </c>
      <c r="J851" s="15" t="str">
        <f>VLOOKUP(data!K1010, avatar_ref!$A$1:$D$31, 3, FALSE)</f>
        <v>white/Asian</v>
      </c>
      <c r="K851" s="14" t="s">
        <v>205</v>
      </c>
      <c r="L851" s="19" t="s">
        <v>76</v>
      </c>
      <c r="M851" s="20" t="str">
        <f>IF(L851="other",VLOOKUP(data!P1010, avatar_ref!$A$1:$D$31, 4, FALSE),VLOOKUP(data!F1010,avatar_ref!$A$1:$D$31, 4,FALSE))</f>
        <v>Gemma</v>
      </c>
      <c r="N851" s="20" t="str">
        <f>IF(L851="other",VLOOKUP(data!P1010, avatar_ref!$A$1:$D$31, 2, FALSE),VLOOKUP(data!F1010,avatar_ref!$A$1:$D$31, 2,FALSE))</f>
        <v>f</v>
      </c>
      <c r="O851" s="20" t="str">
        <f>IF(L851="other",VLOOKUP(data!P1010, avatar_ref!$A$1:$D$31, 3, FALSE),VLOOKUP(data!F1010,avatar_ref!$A$1:$D$31, 3,FALSE))</f>
        <v>black</v>
      </c>
      <c r="P851" s="19" t="s">
        <v>218</v>
      </c>
      <c r="Q851" s="27">
        <v>0</v>
      </c>
      <c r="R851" s="27">
        <v>0</v>
      </c>
      <c r="S851" s="28" t="s">
        <v>136</v>
      </c>
      <c r="T851" s="28" t="s">
        <v>137</v>
      </c>
      <c r="U851" s="28" t="s">
        <v>137</v>
      </c>
      <c r="V851" s="28" t="s">
        <v>137</v>
      </c>
      <c r="W851" s="28" t="s">
        <v>136</v>
      </c>
      <c r="X851" s="30">
        <v>100</v>
      </c>
      <c r="Y851" s="30">
        <f>IF(Q851=1,100-X851,X851)</f>
        <v>100</v>
      </c>
      <c r="Z851" s="31" t="s">
        <v>136</v>
      </c>
      <c r="AA851" s="30" t="b">
        <v>1</v>
      </c>
      <c r="AB851" s="30" t="b">
        <v>0</v>
      </c>
      <c r="AC851" s="25">
        <v>1682619216404</v>
      </c>
      <c r="AD851" s="25">
        <v>1682619506137</v>
      </c>
      <c r="AE851" s="25">
        <v>1682619598205</v>
      </c>
      <c r="AF851" s="25">
        <v>1682619607804</v>
      </c>
      <c r="AG851" s="33"/>
      <c r="AH851" s="33"/>
      <c r="AI851" s="33"/>
    </row>
    <row r="852" spans="1:35" s="2" customFormat="1" ht="20" customHeight="1" x14ac:dyDescent="0.15">
      <c r="A852" s="8">
        <v>7</v>
      </c>
      <c r="B852" s="8">
        <v>2</v>
      </c>
      <c r="C852" s="23" t="s">
        <v>120</v>
      </c>
      <c r="D852" s="8">
        <v>15</v>
      </c>
      <c r="E852" s="10" t="str">
        <f>VLOOKUP(data!F1011, avatar_ref!$A$1:$D$31, 4, FALSE)</f>
        <v>Gemma</v>
      </c>
      <c r="F852" s="11" t="s">
        <v>216</v>
      </c>
      <c r="G852" s="11" t="s">
        <v>209</v>
      </c>
      <c r="H852" s="14" t="s">
        <v>204</v>
      </c>
      <c r="I852" s="15" t="str">
        <f>VLOOKUP(data!K1011, avatar_ref!$A$1:$D$31, 2, FALSE)</f>
        <v>f</v>
      </c>
      <c r="J852" s="15" t="str">
        <f>VLOOKUP(data!K1011, avatar_ref!$A$1:$D$31, 3, FALSE)</f>
        <v>white/Asian</v>
      </c>
      <c r="K852" s="14" t="s">
        <v>205</v>
      </c>
      <c r="L852" s="19" t="s">
        <v>76</v>
      </c>
      <c r="M852" s="20" t="str">
        <f>IF(L852="other",VLOOKUP(data!P1011, avatar_ref!$A$1:$D$31, 4, FALSE),VLOOKUP(data!F1011,avatar_ref!$A$1:$D$31, 4,FALSE))</f>
        <v>Gemma</v>
      </c>
      <c r="N852" s="20" t="str">
        <f>IF(L852="other",VLOOKUP(data!P1011, avatar_ref!$A$1:$D$31, 2, FALSE),VLOOKUP(data!F1011,avatar_ref!$A$1:$D$31, 2,FALSE))</f>
        <v>f</v>
      </c>
      <c r="O852" s="20" t="str">
        <f>IF(L852="other",VLOOKUP(data!P1011, avatar_ref!$A$1:$D$31, 3, FALSE),VLOOKUP(data!F1011,avatar_ref!$A$1:$D$31, 3,FALSE))</f>
        <v>black</v>
      </c>
      <c r="P852" s="19" t="s">
        <v>218</v>
      </c>
      <c r="Q852" s="27">
        <v>1</v>
      </c>
      <c r="R852" s="27">
        <v>1</v>
      </c>
      <c r="S852" s="28" t="s">
        <v>126</v>
      </c>
      <c r="T852" s="28" t="s">
        <v>127</v>
      </c>
      <c r="U852" s="28" t="s">
        <v>126</v>
      </c>
      <c r="V852" s="28" t="s">
        <v>126</v>
      </c>
      <c r="W852" s="28" t="s">
        <v>127</v>
      </c>
      <c r="X852" s="30">
        <v>0</v>
      </c>
      <c r="Y852" s="30">
        <f>IF(Q852=1,100-X852,X852)</f>
        <v>100</v>
      </c>
      <c r="Z852" s="31" t="s">
        <v>126</v>
      </c>
      <c r="AA852" s="30" t="b">
        <v>1</v>
      </c>
      <c r="AB852" s="30" t="b">
        <v>1</v>
      </c>
      <c r="AC852" s="25">
        <v>1682619216404</v>
      </c>
      <c r="AD852" s="25">
        <v>1682619506137</v>
      </c>
      <c r="AE852" s="25">
        <v>1682619610220</v>
      </c>
      <c r="AF852" s="25">
        <v>1682619611976</v>
      </c>
      <c r="AG852" s="33"/>
      <c r="AH852" s="33"/>
      <c r="AI852" s="33"/>
    </row>
    <row r="853" spans="1:35" s="2" customFormat="1" ht="20" customHeight="1" x14ac:dyDescent="0.15">
      <c r="A853" s="8">
        <v>7</v>
      </c>
      <c r="B853" s="8">
        <v>2</v>
      </c>
      <c r="C853" s="23" t="s">
        <v>120</v>
      </c>
      <c r="D853" s="8">
        <v>16</v>
      </c>
      <c r="E853" s="10" t="str">
        <f>VLOOKUP(data!F1012, avatar_ref!$A$1:$D$31, 4, FALSE)</f>
        <v>Gemma</v>
      </c>
      <c r="F853" s="11" t="s">
        <v>216</v>
      </c>
      <c r="G853" s="11" t="s">
        <v>209</v>
      </c>
      <c r="H853" s="14" t="s">
        <v>204</v>
      </c>
      <c r="I853" s="15" t="str">
        <f>VLOOKUP(data!K1012, avatar_ref!$A$1:$D$31, 2, FALSE)</f>
        <v>f</v>
      </c>
      <c r="J853" s="15" t="str">
        <f>VLOOKUP(data!K1012, avatar_ref!$A$1:$D$31, 3, FALSE)</f>
        <v>white/Asian</v>
      </c>
      <c r="K853" s="14" t="s">
        <v>205</v>
      </c>
      <c r="L853" s="19" t="s">
        <v>76</v>
      </c>
      <c r="M853" s="20" t="str">
        <f>IF(L853="other",VLOOKUP(data!P1012, avatar_ref!$A$1:$D$31, 4, FALSE),VLOOKUP(data!F1012,avatar_ref!$A$1:$D$31, 4,FALSE))</f>
        <v>Gemma</v>
      </c>
      <c r="N853" s="20" t="str">
        <f>IF(L853="other",VLOOKUP(data!P1012, avatar_ref!$A$1:$D$31, 2, FALSE),VLOOKUP(data!F1012,avatar_ref!$A$1:$D$31, 2,FALSE))</f>
        <v>f</v>
      </c>
      <c r="O853" s="20" t="str">
        <f>IF(L853="other",VLOOKUP(data!P1012, avatar_ref!$A$1:$D$31, 3, FALSE),VLOOKUP(data!F1012,avatar_ref!$A$1:$D$31, 3,FALSE))</f>
        <v>black</v>
      </c>
      <c r="P853" s="19" t="s">
        <v>218</v>
      </c>
      <c r="Q853" s="27">
        <v>0</v>
      </c>
      <c r="R853" s="27">
        <v>0</v>
      </c>
      <c r="S853" s="28" t="s">
        <v>144</v>
      </c>
      <c r="T853" s="28" t="s">
        <v>145</v>
      </c>
      <c r="U853" s="28" t="s">
        <v>145</v>
      </c>
      <c r="V853" s="28" t="s">
        <v>145</v>
      </c>
      <c r="W853" s="28" t="s">
        <v>144</v>
      </c>
      <c r="X853" s="30">
        <v>90</v>
      </c>
      <c r="Y853" s="30">
        <f>IF(Q853=1,100-X853,X853)</f>
        <v>90</v>
      </c>
      <c r="Z853" s="31" t="s">
        <v>144</v>
      </c>
      <c r="AA853" s="30" t="b">
        <v>1</v>
      </c>
      <c r="AB853" s="30" t="b">
        <v>0</v>
      </c>
      <c r="AC853" s="25">
        <v>1682619216404</v>
      </c>
      <c r="AD853" s="25">
        <v>1682619506137</v>
      </c>
      <c r="AE853" s="25">
        <v>1682619613287</v>
      </c>
      <c r="AF853" s="25">
        <v>1682619614920</v>
      </c>
      <c r="AG853" s="33"/>
      <c r="AH853" s="33"/>
      <c r="AI853" s="33"/>
    </row>
    <row r="854" spans="1:35" s="2" customFormat="1" ht="20" customHeight="1" x14ac:dyDescent="0.15">
      <c r="A854" s="8">
        <v>7</v>
      </c>
      <c r="B854" s="8">
        <v>2</v>
      </c>
      <c r="C854" s="23" t="s">
        <v>120</v>
      </c>
      <c r="D854" s="8">
        <v>17</v>
      </c>
      <c r="E854" s="10" t="str">
        <f>VLOOKUP(data!F1013, avatar_ref!$A$1:$D$31, 4, FALSE)</f>
        <v>Gemma</v>
      </c>
      <c r="F854" s="11" t="s">
        <v>216</v>
      </c>
      <c r="G854" s="11" t="s">
        <v>209</v>
      </c>
      <c r="H854" s="14" t="s">
        <v>204</v>
      </c>
      <c r="I854" s="15" t="str">
        <f>VLOOKUP(data!K1013, avatar_ref!$A$1:$D$31, 2, FALSE)</f>
        <v>f</v>
      </c>
      <c r="J854" s="15" t="str">
        <f>VLOOKUP(data!K1013, avatar_ref!$A$1:$D$31, 3, FALSE)</f>
        <v>white/Asian</v>
      </c>
      <c r="K854" s="14" t="s">
        <v>205</v>
      </c>
      <c r="L854" s="19" t="s">
        <v>76</v>
      </c>
      <c r="M854" s="20" t="str">
        <f>IF(L854="other",VLOOKUP(data!P1013, avatar_ref!$A$1:$D$31, 4, FALSE),VLOOKUP(data!F1013,avatar_ref!$A$1:$D$31, 4,FALSE))</f>
        <v>Gemma</v>
      </c>
      <c r="N854" s="20" t="str">
        <f>IF(L854="other",VLOOKUP(data!P1013, avatar_ref!$A$1:$D$31, 2, FALSE),VLOOKUP(data!F1013,avatar_ref!$A$1:$D$31, 2,FALSE))</f>
        <v>f</v>
      </c>
      <c r="O854" s="20" t="str">
        <f>IF(L854="other",VLOOKUP(data!P1013, avatar_ref!$A$1:$D$31, 3, FALSE),VLOOKUP(data!F1013,avatar_ref!$A$1:$D$31, 3,FALSE))</f>
        <v>black</v>
      </c>
      <c r="P854" s="19" t="s">
        <v>218</v>
      </c>
      <c r="Q854" s="27">
        <v>0</v>
      </c>
      <c r="R854" s="27">
        <v>0</v>
      </c>
      <c r="S854" s="28" t="s">
        <v>158</v>
      </c>
      <c r="T854" s="28" t="s">
        <v>159</v>
      </c>
      <c r="U854" s="28" t="s">
        <v>159</v>
      </c>
      <c r="V854" s="28" t="s">
        <v>159</v>
      </c>
      <c r="W854" s="28" t="s">
        <v>158</v>
      </c>
      <c r="X854" s="30">
        <v>22</v>
      </c>
      <c r="Y854" s="30">
        <f>IF(Q854=1,100-X854,X854)</f>
        <v>22</v>
      </c>
      <c r="Z854" s="31" t="s">
        <v>159</v>
      </c>
      <c r="AA854" s="30" t="b">
        <v>0</v>
      </c>
      <c r="AB854" s="30" t="b">
        <v>1</v>
      </c>
      <c r="AC854" s="25">
        <v>1682619216404</v>
      </c>
      <c r="AD854" s="25">
        <v>1682619506137</v>
      </c>
      <c r="AE854" s="25">
        <v>1682619616163</v>
      </c>
      <c r="AF854" s="25">
        <v>1682619617919</v>
      </c>
      <c r="AG854" s="33"/>
      <c r="AH854" s="33"/>
      <c r="AI854" s="33"/>
    </row>
    <row r="855" spans="1:35" s="2" customFormat="1" ht="20" customHeight="1" x14ac:dyDescent="0.15">
      <c r="A855" s="8">
        <v>7</v>
      </c>
      <c r="B855" s="8">
        <v>2</v>
      </c>
      <c r="C855" s="23" t="s">
        <v>120</v>
      </c>
      <c r="D855" s="8">
        <v>18</v>
      </c>
      <c r="E855" s="10" t="str">
        <f>VLOOKUP(data!F1014, avatar_ref!$A$1:$D$31, 4, FALSE)</f>
        <v>Gemma</v>
      </c>
      <c r="F855" s="11" t="s">
        <v>216</v>
      </c>
      <c r="G855" s="11" t="s">
        <v>209</v>
      </c>
      <c r="H855" s="14" t="s">
        <v>204</v>
      </c>
      <c r="I855" s="15" t="str">
        <f>VLOOKUP(data!K1014, avatar_ref!$A$1:$D$31, 2, FALSE)</f>
        <v>f</v>
      </c>
      <c r="J855" s="15" t="str">
        <f>VLOOKUP(data!K1014, avatar_ref!$A$1:$D$31, 3, FALSE)</f>
        <v>white/Asian</v>
      </c>
      <c r="K855" s="14" t="s">
        <v>205</v>
      </c>
      <c r="L855" s="19" t="s">
        <v>76</v>
      </c>
      <c r="M855" s="20" t="str">
        <f>IF(L855="other",VLOOKUP(data!P1014, avatar_ref!$A$1:$D$31, 4, FALSE),VLOOKUP(data!F1014,avatar_ref!$A$1:$D$31, 4,FALSE))</f>
        <v>Gemma</v>
      </c>
      <c r="N855" s="20" t="str">
        <f>IF(L855="other",VLOOKUP(data!P1014, avatar_ref!$A$1:$D$31, 2, FALSE),VLOOKUP(data!F1014,avatar_ref!$A$1:$D$31, 2,FALSE))</f>
        <v>f</v>
      </c>
      <c r="O855" s="20" t="str">
        <f>IF(L855="other",VLOOKUP(data!P1014, avatar_ref!$A$1:$D$31, 3, FALSE),VLOOKUP(data!F1014,avatar_ref!$A$1:$D$31, 3,FALSE))</f>
        <v>black</v>
      </c>
      <c r="P855" s="19" t="s">
        <v>218</v>
      </c>
      <c r="Q855" s="27">
        <v>1</v>
      </c>
      <c r="R855" s="27">
        <v>0</v>
      </c>
      <c r="S855" s="28" t="s">
        <v>142</v>
      </c>
      <c r="T855" s="28" t="s">
        <v>143</v>
      </c>
      <c r="U855" s="28" t="s">
        <v>143</v>
      </c>
      <c r="V855" s="28" t="s">
        <v>142</v>
      </c>
      <c r="W855" s="28" t="s">
        <v>143</v>
      </c>
      <c r="X855" s="30">
        <v>59</v>
      </c>
      <c r="Y855" s="30">
        <f>IF(Q855=1,100-X855,X855)</f>
        <v>41</v>
      </c>
      <c r="Z855" s="31" t="s">
        <v>143</v>
      </c>
      <c r="AA855" s="30" t="b">
        <v>0</v>
      </c>
      <c r="AB855" s="30" t="b">
        <v>1</v>
      </c>
      <c r="AC855" s="25">
        <v>1682619216404</v>
      </c>
      <c r="AD855" s="25">
        <v>1682619506137</v>
      </c>
      <c r="AE855" s="25">
        <v>1682619618942</v>
      </c>
      <c r="AF855" s="25">
        <v>1682619620957</v>
      </c>
      <c r="AG855" s="33"/>
      <c r="AH855" s="33"/>
      <c r="AI855" s="33"/>
    </row>
    <row r="856" spans="1:35" s="2" customFormat="1" ht="20" customHeight="1" x14ac:dyDescent="0.15">
      <c r="A856" s="8">
        <v>7</v>
      </c>
      <c r="B856" s="8">
        <v>2</v>
      </c>
      <c r="C856" s="23" t="s">
        <v>120</v>
      </c>
      <c r="D856" s="8">
        <v>19</v>
      </c>
      <c r="E856" s="10" t="str">
        <f>VLOOKUP(data!F1015, avatar_ref!$A$1:$D$31, 4, FALSE)</f>
        <v>Gemma</v>
      </c>
      <c r="F856" s="11" t="s">
        <v>216</v>
      </c>
      <c r="G856" s="11" t="s">
        <v>209</v>
      </c>
      <c r="H856" s="14" t="s">
        <v>204</v>
      </c>
      <c r="I856" s="15" t="str">
        <f>VLOOKUP(data!K1015, avatar_ref!$A$1:$D$31, 2, FALSE)</f>
        <v>f</v>
      </c>
      <c r="J856" s="15" t="str">
        <f>VLOOKUP(data!K1015, avatar_ref!$A$1:$D$31, 3, FALSE)</f>
        <v>white/Asian</v>
      </c>
      <c r="K856" s="14" t="s">
        <v>205</v>
      </c>
      <c r="L856" s="19" t="s">
        <v>76</v>
      </c>
      <c r="M856" s="20" t="str">
        <f>IF(L856="other",VLOOKUP(data!P1015, avatar_ref!$A$1:$D$31, 4, FALSE),VLOOKUP(data!F1015,avatar_ref!$A$1:$D$31, 4,FALSE))</f>
        <v>Gemma</v>
      </c>
      <c r="N856" s="20" t="str">
        <f>IF(L856="other",VLOOKUP(data!P1015, avatar_ref!$A$1:$D$31, 2, FALSE),VLOOKUP(data!F1015,avatar_ref!$A$1:$D$31, 2,FALSE))</f>
        <v>f</v>
      </c>
      <c r="O856" s="20" t="str">
        <f>IF(L856="other",VLOOKUP(data!P1015, avatar_ref!$A$1:$D$31, 3, FALSE),VLOOKUP(data!F1015,avatar_ref!$A$1:$D$31, 3,FALSE))</f>
        <v>black</v>
      </c>
      <c r="P856" s="19" t="s">
        <v>218</v>
      </c>
      <c r="Q856" s="27">
        <v>1</v>
      </c>
      <c r="R856" s="27">
        <v>0</v>
      </c>
      <c r="S856" s="28" t="s">
        <v>121</v>
      </c>
      <c r="T856" s="28" t="s">
        <v>122</v>
      </c>
      <c r="U856" s="28" t="s">
        <v>122</v>
      </c>
      <c r="V856" s="28" t="s">
        <v>121</v>
      </c>
      <c r="W856" s="28" t="s">
        <v>122</v>
      </c>
      <c r="X856" s="30">
        <v>20</v>
      </c>
      <c r="Y856" s="30">
        <f>IF(Q856=1,100-X856,X856)</f>
        <v>80</v>
      </c>
      <c r="Z856" s="31" t="s">
        <v>121</v>
      </c>
      <c r="AA856" s="30" t="b">
        <v>1</v>
      </c>
      <c r="AB856" s="30" t="b">
        <v>0</v>
      </c>
      <c r="AC856" s="25">
        <v>1682619216404</v>
      </c>
      <c r="AD856" s="25">
        <v>1682619506137</v>
      </c>
      <c r="AE856" s="25">
        <v>1682619621957</v>
      </c>
      <c r="AF856" s="25">
        <v>1682619624321</v>
      </c>
      <c r="AG856" s="33">
        <v>34</v>
      </c>
      <c r="AH856" s="33">
        <v>1682619625225</v>
      </c>
      <c r="AI856" s="33">
        <v>1682619627734</v>
      </c>
    </row>
    <row r="857" spans="1:35" s="2" customFormat="1" ht="20" customHeight="1" x14ac:dyDescent="0.15">
      <c r="A857" s="8">
        <v>7</v>
      </c>
      <c r="B857" s="8">
        <v>3</v>
      </c>
      <c r="C857" s="23" t="s">
        <v>120</v>
      </c>
      <c r="D857" s="8">
        <v>0</v>
      </c>
      <c r="E857" s="10" t="str">
        <f>VLOOKUP(data!F1016, avatar_ref!$A$1:$D$31, 4, FALSE)</f>
        <v>Gemma</v>
      </c>
      <c r="F857" s="11" t="s">
        <v>216</v>
      </c>
      <c r="G857" s="11" t="s">
        <v>209</v>
      </c>
      <c r="H857" s="14" t="s">
        <v>119</v>
      </c>
      <c r="I857" s="15" t="str">
        <f>VLOOKUP(data!K1016, avatar_ref!$A$1:$D$31, 2, FALSE)</f>
        <v>f</v>
      </c>
      <c r="J857" s="15" t="str">
        <f>VLOOKUP(data!K1016, avatar_ref!$A$1:$D$31, 3, FALSE)</f>
        <v>white/asian</v>
      </c>
      <c r="K857" s="14" t="s">
        <v>123</v>
      </c>
      <c r="L857" s="19" t="s">
        <v>30</v>
      </c>
      <c r="M857" s="20" t="str">
        <f>IF(L857="other",VLOOKUP(data!P1016, avatar_ref!$A$1:$D$31, 4, FALSE),VLOOKUP(data!F1016,avatar_ref!$A$1:$D$31, 4,FALSE))</f>
        <v>Kate</v>
      </c>
      <c r="N857" s="20" t="str">
        <f>IF(L857="other",VLOOKUP(data!P1016, avatar_ref!$A$1:$D$31, 2, FALSE),VLOOKUP(data!F1016,avatar_ref!$A$1:$D$31, 2,FALSE))</f>
        <v>f</v>
      </c>
      <c r="O857" s="20" t="str">
        <f>IF(L857="other",VLOOKUP(data!P1016, avatar_ref!$A$1:$D$31, 3, FALSE),VLOOKUP(data!F1016,avatar_ref!$A$1:$D$31, 3,FALSE))</f>
        <v>white</v>
      </c>
      <c r="P857" s="19" t="s">
        <v>218</v>
      </c>
      <c r="Q857" s="27">
        <v>1</v>
      </c>
      <c r="R857" s="27">
        <v>1</v>
      </c>
      <c r="S857" s="28" t="s">
        <v>190</v>
      </c>
      <c r="T857" s="28" t="s">
        <v>191</v>
      </c>
      <c r="U857" s="28" t="s">
        <v>190</v>
      </c>
      <c r="V857" s="28" t="s">
        <v>190</v>
      </c>
      <c r="W857" s="28" t="s">
        <v>191</v>
      </c>
      <c r="X857" s="30">
        <v>0</v>
      </c>
      <c r="Y857" s="30">
        <f>IF(Q857=1,100-X857,X857)</f>
        <v>100</v>
      </c>
      <c r="Z857" s="31" t="s">
        <v>190</v>
      </c>
      <c r="AA857" s="30" t="b">
        <v>1</v>
      </c>
      <c r="AB857" s="30" t="b">
        <v>1</v>
      </c>
      <c r="AC857" s="25">
        <v>1682619216404</v>
      </c>
      <c r="AD857" s="25">
        <v>1682619627735</v>
      </c>
      <c r="AE857" s="25">
        <v>1682619637286</v>
      </c>
      <c r="AF857" s="25">
        <v>1682619652163</v>
      </c>
      <c r="AG857" s="33"/>
      <c r="AH857" s="33"/>
      <c r="AI857" s="33"/>
    </row>
    <row r="858" spans="1:35" s="2" customFormat="1" ht="20" customHeight="1" x14ac:dyDescent="0.15">
      <c r="A858" s="8">
        <v>7</v>
      </c>
      <c r="B858" s="8">
        <v>3</v>
      </c>
      <c r="C858" s="23" t="s">
        <v>120</v>
      </c>
      <c r="D858" s="8">
        <v>1</v>
      </c>
      <c r="E858" s="10" t="str">
        <f>VLOOKUP(data!F1017, avatar_ref!$A$1:$D$31, 4, FALSE)</f>
        <v>Gemma</v>
      </c>
      <c r="F858" s="11" t="s">
        <v>216</v>
      </c>
      <c r="G858" s="11" t="s">
        <v>209</v>
      </c>
      <c r="H858" s="14" t="s">
        <v>119</v>
      </c>
      <c r="I858" s="15" t="str">
        <f>VLOOKUP(data!K1017, avatar_ref!$A$1:$D$31, 2, FALSE)</f>
        <v>f</v>
      </c>
      <c r="J858" s="15" t="str">
        <f>VLOOKUP(data!K1017, avatar_ref!$A$1:$D$31, 3, FALSE)</f>
        <v>white/asian</v>
      </c>
      <c r="K858" s="14" t="s">
        <v>123</v>
      </c>
      <c r="L858" s="19" t="s">
        <v>30</v>
      </c>
      <c r="M858" s="20" t="str">
        <f>IF(L858="other",VLOOKUP(data!P1017, avatar_ref!$A$1:$D$31, 4, FALSE),VLOOKUP(data!F1017,avatar_ref!$A$1:$D$31, 4,FALSE))</f>
        <v>Kate</v>
      </c>
      <c r="N858" s="20" t="str">
        <f>IF(L858="other",VLOOKUP(data!P1017, avatar_ref!$A$1:$D$31, 2, FALSE),VLOOKUP(data!F1017,avatar_ref!$A$1:$D$31, 2,FALSE))</f>
        <v>f</v>
      </c>
      <c r="O858" s="20" t="str">
        <f>IF(L858="other",VLOOKUP(data!P1017, avatar_ref!$A$1:$D$31, 3, FALSE),VLOOKUP(data!F1017,avatar_ref!$A$1:$D$31, 3,FALSE))</f>
        <v>white</v>
      </c>
      <c r="P858" s="19" t="s">
        <v>218</v>
      </c>
      <c r="Q858" s="27">
        <v>0</v>
      </c>
      <c r="R858" s="27">
        <v>0</v>
      </c>
      <c r="S858" s="28" t="s">
        <v>174</v>
      </c>
      <c r="T858" s="28" t="s">
        <v>175</v>
      </c>
      <c r="U858" s="28" t="s">
        <v>175</v>
      </c>
      <c r="V858" s="28" t="s">
        <v>175</v>
      </c>
      <c r="W858" s="28" t="s">
        <v>174</v>
      </c>
      <c r="X858" s="30">
        <v>100</v>
      </c>
      <c r="Y858" s="30">
        <f>IF(Q858=1,100-X858,X858)</f>
        <v>100</v>
      </c>
      <c r="Z858" s="31" t="s">
        <v>174</v>
      </c>
      <c r="AA858" s="30" t="b">
        <v>1</v>
      </c>
      <c r="AB858" s="30" t="b">
        <v>0</v>
      </c>
      <c r="AC858" s="25">
        <v>1682619216404</v>
      </c>
      <c r="AD858" s="25">
        <v>1682619627735</v>
      </c>
      <c r="AE858" s="25">
        <v>1682619653894</v>
      </c>
      <c r="AF858" s="25">
        <v>1682619655805</v>
      </c>
      <c r="AG858" s="33"/>
      <c r="AH858" s="33"/>
      <c r="AI858" s="33"/>
    </row>
    <row r="859" spans="1:35" s="2" customFormat="1" ht="20" customHeight="1" x14ac:dyDescent="0.15">
      <c r="A859" s="8">
        <v>7</v>
      </c>
      <c r="B859" s="8">
        <v>3</v>
      </c>
      <c r="C859" s="23" t="s">
        <v>120</v>
      </c>
      <c r="D859" s="8">
        <v>2</v>
      </c>
      <c r="E859" s="10" t="str">
        <f>VLOOKUP(data!F1018, avatar_ref!$A$1:$D$31, 4, FALSE)</f>
        <v>Gemma</v>
      </c>
      <c r="F859" s="11" t="s">
        <v>216</v>
      </c>
      <c r="G859" s="11" t="s">
        <v>209</v>
      </c>
      <c r="H859" s="14" t="s">
        <v>119</v>
      </c>
      <c r="I859" s="15" t="str">
        <f>VLOOKUP(data!K1018, avatar_ref!$A$1:$D$31, 2, FALSE)</f>
        <v>f</v>
      </c>
      <c r="J859" s="15" t="str">
        <f>VLOOKUP(data!K1018, avatar_ref!$A$1:$D$31, 3, FALSE)</f>
        <v>white/asian</v>
      </c>
      <c r="K859" s="14" t="s">
        <v>123</v>
      </c>
      <c r="L859" s="19" t="s">
        <v>30</v>
      </c>
      <c r="M859" s="20" t="str">
        <f>IF(L859="other",VLOOKUP(data!P1018, avatar_ref!$A$1:$D$31, 4, FALSE),VLOOKUP(data!F1018,avatar_ref!$A$1:$D$31, 4,FALSE))</f>
        <v>Kate</v>
      </c>
      <c r="N859" s="20" t="str">
        <f>IF(L859="other",VLOOKUP(data!P1018, avatar_ref!$A$1:$D$31, 2, FALSE),VLOOKUP(data!F1018,avatar_ref!$A$1:$D$31, 2,FALSE))</f>
        <v>f</v>
      </c>
      <c r="O859" s="20" t="str">
        <f>IF(L859="other",VLOOKUP(data!P1018, avatar_ref!$A$1:$D$31, 3, FALSE),VLOOKUP(data!F1018,avatar_ref!$A$1:$D$31, 3,FALSE))</f>
        <v>white</v>
      </c>
      <c r="P859" s="19" t="s">
        <v>218</v>
      </c>
      <c r="Q859" s="27">
        <v>0</v>
      </c>
      <c r="R859" s="27">
        <v>0</v>
      </c>
      <c r="S859" s="28" t="s">
        <v>202</v>
      </c>
      <c r="T859" s="28" t="s">
        <v>203</v>
      </c>
      <c r="U859" s="28" t="s">
        <v>203</v>
      </c>
      <c r="V859" s="28" t="s">
        <v>203</v>
      </c>
      <c r="W859" s="28" t="s">
        <v>202</v>
      </c>
      <c r="X859" s="30">
        <v>100</v>
      </c>
      <c r="Y859" s="30">
        <f>IF(Q859=1,100-X859,X859)</f>
        <v>100</v>
      </c>
      <c r="Z859" s="31" t="s">
        <v>202</v>
      </c>
      <c r="AA859" s="30" t="b">
        <v>1</v>
      </c>
      <c r="AB859" s="30" t="b">
        <v>0</v>
      </c>
      <c r="AC859" s="25">
        <v>1682619216404</v>
      </c>
      <c r="AD859" s="25">
        <v>1682619627735</v>
      </c>
      <c r="AE859" s="25">
        <v>1682619657059</v>
      </c>
      <c r="AF859" s="25">
        <v>1682619659824</v>
      </c>
      <c r="AG859" s="33"/>
      <c r="AH859" s="33"/>
      <c r="AI859" s="33"/>
    </row>
    <row r="860" spans="1:35" s="2" customFormat="1" ht="20" customHeight="1" x14ac:dyDescent="0.15">
      <c r="A860" s="8">
        <v>7</v>
      </c>
      <c r="B860" s="8">
        <v>3</v>
      </c>
      <c r="C860" s="23" t="s">
        <v>120</v>
      </c>
      <c r="D860" s="8">
        <v>3</v>
      </c>
      <c r="E860" s="10" t="str">
        <f>VLOOKUP(data!F1019, avatar_ref!$A$1:$D$31, 4, FALSE)</f>
        <v>Gemma</v>
      </c>
      <c r="F860" s="11" t="s">
        <v>216</v>
      </c>
      <c r="G860" s="11" t="s">
        <v>209</v>
      </c>
      <c r="H860" s="14" t="s">
        <v>119</v>
      </c>
      <c r="I860" s="15" t="str">
        <f>VLOOKUP(data!K1019, avatar_ref!$A$1:$D$31, 2, FALSE)</f>
        <v>f</v>
      </c>
      <c r="J860" s="15" t="str">
        <f>VLOOKUP(data!K1019, avatar_ref!$A$1:$D$31, 3, FALSE)</f>
        <v>white/asian</v>
      </c>
      <c r="K860" s="14" t="s">
        <v>123</v>
      </c>
      <c r="L860" s="19" t="s">
        <v>30</v>
      </c>
      <c r="M860" s="20" t="str">
        <f>IF(L860="other",VLOOKUP(data!P1019, avatar_ref!$A$1:$D$31, 4, FALSE),VLOOKUP(data!F1019,avatar_ref!$A$1:$D$31, 4,FALSE))</f>
        <v>Kate</v>
      </c>
      <c r="N860" s="20" t="str">
        <f>IF(L860="other",VLOOKUP(data!P1019, avatar_ref!$A$1:$D$31, 2, FALSE),VLOOKUP(data!F1019,avatar_ref!$A$1:$D$31, 2,FALSE))</f>
        <v>f</v>
      </c>
      <c r="O860" s="20" t="str">
        <f>IF(L860="other",VLOOKUP(data!P1019, avatar_ref!$A$1:$D$31, 3, FALSE),VLOOKUP(data!F1019,avatar_ref!$A$1:$D$31, 3,FALSE))</f>
        <v>white</v>
      </c>
      <c r="P860" s="19" t="s">
        <v>218</v>
      </c>
      <c r="Q860" s="27">
        <v>0</v>
      </c>
      <c r="R860" s="27">
        <v>1</v>
      </c>
      <c r="S860" s="28" t="s">
        <v>194</v>
      </c>
      <c r="T860" s="28" t="s">
        <v>195</v>
      </c>
      <c r="U860" s="28" t="s">
        <v>194</v>
      </c>
      <c r="V860" s="28" t="s">
        <v>195</v>
      </c>
      <c r="W860" s="28" t="s">
        <v>194</v>
      </c>
      <c r="X860" s="30">
        <v>100</v>
      </c>
      <c r="Y860" s="30">
        <f>IF(Q860=1,100-X860,X860)</f>
        <v>100</v>
      </c>
      <c r="Z860" s="31" t="s">
        <v>194</v>
      </c>
      <c r="AA860" s="30" t="b">
        <v>1</v>
      </c>
      <c r="AB860" s="30" t="b">
        <v>1</v>
      </c>
      <c r="AC860" s="25">
        <v>1682619216404</v>
      </c>
      <c r="AD860" s="25">
        <v>1682619627735</v>
      </c>
      <c r="AE860" s="25">
        <v>1682619660833</v>
      </c>
      <c r="AF860" s="25">
        <v>1682619663004</v>
      </c>
      <c r="AG860" s="33"/>
      <c r="AH860" s="33"/>
      <c r="AI860" s="33"/>
    </row>
    <row r="861" spans="1:35" s="2" customFormat="1" ht="20" customHeight="1" x14ac:dyDescent="0.15">
      <c r="A861" s="8">
        <v>7</v>
      </c>
      <c r="B861" s="8">
        <v>3</v>
      </c>
      <c r="C861" s="23" t="s">
        <v>120</v>
      </c>
      <c r="D861" s="8">
        <v>4</v>
      </c>
      <c r="E861" s="10" t="str">
        <f>VLOOKUP(data!F1020, avatar_ref!$A$1:$D$31, 4, FALSE)</f>
        <v>Gemma</v>
      </c>
      <c r="F861" s="11" t="s">
        <v>216</v>
      </c>
      <c r="G861" s="11" t="s">
        <v>209</v>
      </c>
      <c r="H861" s="14" t="s">
        <v>119</v>
      </c>
      <c r="I861" s="15" t="str">
        <f>VLOOKUP(data!K1020, avatar_ref!$A$1:$D$31, 2, FALSE)</f>
        <v>f</v>
      </c>
      <c r="J861" s="15" t="str">
        <f>VLOOKUP(data!K1020, avatar_ref!$A$1:$D$31, 3, FALSE)</f>
        <v>white/asian</v>
      </c>
      <c r="K861" s="14" t="s">
        <v>123</v>
      </c>
      <c r="L861" s="19" t="s">
        <v>30</v>
      </c>
      <c r="M861" s="20" t="str">
        <f>IF(L861="other",VLOOKUP(data!P1020, avatar_ref!$A$1:$D$31, 4, FALSE),VLOOKUP(data!F1020,avatar_ref!$A$1:$D$31, 4,FALSE))</f>
        <v>Kate</v>
      </c>
      <c r="N861" s="20" t="str">
        <f>IF(L861="other",VLOOKUP(data!P1020, avatar_ref!$A$1:$D$31, 2, FALSE),VLOOKUP(data!F1020,avatar_ref!$A$1:$D$31, 2,FALSE))</f>
        <v>f</v>
      </c>
      <c r="O861" s="20" t="str">
        <f>IF(L861="other",VLOOKUP(data!P1020, avatar_ref!$A$1:$D$31, 3, FALSE),VLOOKUP(data!F1020,avatar_ref!$A$1:$D$31, 3,FALSE))</f>
        <v>white</v>
      </c>
      <c r="P861" s="19" t="s">
        <v>218</v>
      </c>
      <c r="Q861" s="27">
        <v>0</v>
      </c>
      <c r="R861" s="27">
        <v>0</v>
      </c>
      <c r="S861" s="28" t="s">
        <v>182</v>
      </c>
      <c r="T861" s="28" t="s">
        <v>183</v>
      </c>
      <c r="U861" s="28" t="s">
        <v>183</v>
      </c>
      <c r="V861" s="28" t="s">
        <v>183</v>
      </c>
      <c r="W861" s="28" t="s">
        <v>182</v>
      </c>
      <c r="X861" s="30">
        <v>100</v>
      </c>
      <c r="Y861" s="30">
        <f>IF(Q861=1,100-X861,X861)</f>
        <v>100</v>
      </c>
      <c r="Z861" s="31" t="s">
        <v>182</v>
      </c>
      <c r="AA861" s="30" t="b">
        <v>1</v>
      </c>
      <c r="AB861" s="30" t="b">
        <v>0</v>
      </c>
      <c r="AC861" s="25">
        <v>1682619216404</v>
      </c>
      <c r="AD861" s="25">
        <v>1682619627735</v>
      </c>
      <c r="AE861" s="25">
        <v>1682619664002</v>
      </c>
      <c r="AF861" s="25">
        <v>1682619666198</v>
      </c>
      <c r="AG861" s="33"/>
      <c r="AH861" s="33"/>
      <c r="AI861" s="33"/>
    </row>
    <row r="862" spans="1:35" s="2" customFormat="1" ht="20" customHeight="1" x14ac:dyDescent="0.15">
      <c r="A862" s="8">
        <v>7</v>
      </c>
      <c r="B862" s="8">
        <v>3</v>
      </c>
      <c r="C862" s="23" t="s">
        <v>120</v>
      </c>
      <c r="D862" s="8">
        <v>5</v>
      </c>
      <c r="E862" s="10" t="str">
        <f>VLOOKUP(data!F1021, avatar_ref!$A$1:$D$31, 4, FALSE)</f>
        <v>Gemma</v>
      </c>
      <c r="F862" s="11" t="s">
        <v>216</v>
      </c>
      <c r="G862" s="11" t="s">
        <v>209</v>
      </c>
      <c r="H862" s="14" t="s">
        <v>119</v>
      </c>
      <c r="I862" s="15" t="str">
        <f>VLOOKUP(data!K1021, avatar_ref!$A$1:$D$31, 2, FALSE)</f>
        <v>f</v>
      </c>
      <c r="J862" s="15" t="str">
        <f>VLOOKUP(data!K1021, avatar_ref!$A$1:$D$31, 3, FALSE)</f>
        <v>white/asian</v>
      </c>
      <c r="K862" s="14" t="s">
        <v>123</v>
      </c>
      <c r="L862" s="19" t="s">
        <v>30</v>
      </c>
      <c r="M862" s="20" t="str">
        <f>IF(L862="other",VLOOKUP(data!P1021, avatar_ref!$A$1:$D$31, 4, FALSE),VLOOKUP(data!F1021,avatar_ref!$A$1:$D$31, 4,FALSE))</f>
        <v>Kate</v>
      </c>
      <c r="N862" s="20" t="str">
        <f>IF(L862="other",VLOOKUP(data!P1021, avatar_ref!$A$1:$D$31, 2, FALSE),VLOOKUP(data!F1021,avatar_ref!$A$1:$D$31, 2,FALSE))</f>
        <v>f</v>
      </c>
      <c r="O862" s="20" t="str">
        <f>IF(L862="other",VLOOKUP(data!P1021, avatar_ref!$A$1:$D$31, 3, FALSE),VLOOKUP(data!F1021,avatar_ref!$A$1:$D$31, 3,FALSE))</f>
        <v>white</v>
      </c>
      <c r="P862" s="19" t="s">
        <v>218</v>
      </c>
      <c r="Q862" s="27">
        <v>0</v>
      </c>
      <c r="R862" s="27">
        <v>0</v>
      </c>
      <c r="S862" s="28" t="s">
        <v>168</v>
      </c>
      <c r="T862" s="28" t="s">
        <v>169</v>
      </c>
      <c r="U862" s="28" t="s">
        <v>169</v>
      </c>
      <c r="V862" s="28" t="s">
        <v>169</v>
      </c>
      <c r="W862" s="28" t="s">
        <v>168</v>
      </c>
      <c r="X862" s="30">
        <v>100</v>
      </c>
      <c r="Y862" s="30">
        <f>IF(Q862=1,100-X862,X862)</f>
        <v>100</v>
      </c>
      <c r="Z862" s="31" t="s">
        <v>168</v>
      </c>
      <c r="AA862" s="30" t="b">
        <v>1</v>
      </c>
      <c r="AB862" s="30" t="b">
        <v>0</v>
      </c>
      <c r="AC862" s="25">
        <v>1682619216404</v>
      </c>
      <c r="AD862" s="25">
        <v>1682619627735</v>
      </c>
      <c r="AE862" s="25">
        <v>1682619667122</v>
      </c>
      <c r="AF862" s="25">
        <v>1682619669201</v>
      </c>
      <c r="AG862" s="33"/>
      <c r="AH862" s="33"/>
      <c r="AI862" s="33"/>
    </row>
    <row r="863" spans="1:35" s="2" customFormat="1" ht="20" customHeight="1" x14ac:dyDescent="0.15">
      <c r="A863" s="8">
        <v>7</v>
      </c>
      <c r="B863" s="8">
        <v>3</v>
      </c>
      <c r="C863" s="23" t="s">
        <v>120</v>
      </c>
      <c r="D863" s="8">
        <v>6</v>
      </c>
      <c r="E863" s="10" t="str">
        <f>VLOOKUP(data!F1022, avatar_ref!$A$1:$D$31, 4, FALSE)</f>
        <v>Gemma</v>
      </c>
      <c r="F863" s="11" t="s">
        <v>216</v>
      </c>
      <c r="G863" s="11" t="s">
        <v>209</v>
      </c>
      <c r="H863" s="14" t="s">
        <v>119</v>
      </c>
      <c r="I863" s="15" t="str">
        <f>VLOOKUP(data!K1022, avatar_ref!$A$1:$D$31, 2, FALSE)</f>
        <v>f</v>
      </c>
      <c r="J863" s="15" t="str">
        <f>VLOOKUP(data!K1022, avatar_ref!$A$1:$D$31, 3, FALSE)</f>
        <v>white/asian</v>
      </c>
      <c r="K863" s="14" t="s">
        <v>123</v>
      </c>
      <c r="L863" s="19" t="s">
        <v>30</v>
      </c>
      <c r="M863" s="20" t="str">
        <f>IF(L863="other",VLOOKUP(data!P1022, avatar_ref!$A$1:$D$31, 4, FALSE),VLOOKUP(data!F1022,avatar_ref!$A$1:$D$31, 4,FALSE))</f>
        <v>Kate</v>
      </c>
      <c r="N863" s="20" t="str">
        <f>IF(L863="other",VLOOKUP(data!P1022, avatar_ref!$A$1:$D$31, 2, FALSE),VLOOKUP(data!F1022,avatar_ref!$A$1:$D$31, 2,FALSE))</f>
        <v>f</v>
      </c>
      <c r="O863" s="20" t="str">
        <f>IF(L863="other",VLOOKUP(data!P1022, avatar_ref!$A$1:$D$31, 3, FALSE),VLOOKUP(data!F1022,avatar_ref!$A$1:$D$31, 3,FALSE))</f>
        <v>white</v>
      </c>
      <c r="P863" s="19" t="s">
        <v>218</v>
      </c>
      <c r="Q863" s="27">
        <v>0</v>
      </c>
      <c r="R863" s="27">
        <v>0</v>
      </c>
      <c r="S863" s="28" t="s">
        <v>184</v>
      </c>
      <c r="T863" s="28" t="s">
        <v>185</v>
      </c>
      <c r="U863" s="28" t="s">
        <v>185</v>
      </c>
      <c r="V863" s="28" t="s">
        <v>185</v>
      </c>
      <c r="W863" s="28" t="s">
        <v>184</v>
      </c>
      <c r="X863" s="30">
        <v>100</v>
      </c>
      <c r="Y863" s="30">
        <f>IF(Q863=1,100-X863,X863)</f>
        <v>100</v>
      </c>
      <c r="Z863" s="31" t="s">
        <v>184</v>
      </c>
      <c r="AA863" s="30" t="b">
        <v>1</v>
      </c>
      <c r="AB863" s="30" t="b">
        <v>0</v>
      </c>
      <c r="AC863" s="25">
        <v>1682619216404</v>
      </c>
      <c r="AD863" s="25">
        <v>1682619627735</v>
      </c>
      <c r="AE863" s="25">
        <v>1682619670084</v>
      </c>
      <c r="AF863" s="25">
        <v>1682619671861</v>
      </c>
      <c r="AG863" s="33"/>
      <c r="AH863" s="33"/>
      <c r="AI863" s="33"/>
    </row>
    <row r="864" spans="1:35" s="2" customFormat="1" ht="20" customHeight="1" x14ac:dyDescent="0.15">
      <c r="A864" s="8">
        <v>7</v>
      </c>
      <c r="B864" s="8">
        <v>3</v>
      </c>
      <c r="C864" s="23" t="s">
        <v>120</v>
      </c>
      <c r="D864" s="8">
        <v>7</v>
      </c>
      <c r="E864" s="10" t="str">
        <f>VLOOKUP(data!F1023, avatar_ref!$A$1:$D$31, 4, FALSE)</f>
        <v>Gemma</v>
      </c>
      <c r="F864" s="11" t="s">
        <v>216</v>
      </c>
      <c r="G864" s="11" t="s">
        <v>209</v>
      </c>
      <c r="H864" s="14" t="s">
        <v>119</v>
      </c>
      <c r="I864" s="15" t="str">
        <f>VLOOKUP(data!K1023, avatar_ref!$A$1:$D$31, 2, FALSE)</f>
        <v>f</v>
      </c>
      <c r="J864" s="15" t="str">
        <f>VLOOKUP(data!K1023, avatar_ref!$A$1:$D$31, 3, FALSE)</f>
        <v>white/asian</v>
      </c>
      <c r="K864" s="14" t="s">
        <v>123</v>
      </c>
      <c r="L864" s="19" t="s">
        <v>30</v>
      </c>
      <c r="M864" s="20" t="str">
        <f>IF(L864="other",VLOOKUP(data!P1023, avatar_ref!$A$1:$D$31, 4, FALSE),VLOOKUP(data!F1023,avatar_ref!$A$1:$D$31, 4,FALSE))</f>
        <v>Kate</v>
      </c>
      <c r="N864" s="20" t="str">
        <f>IF(L864="other",VLOOKUP(data!P1023, avatar_ref!$A$1:$D$31, 2, FALSE),VLOOKUP(data!F1023,avatar_ref!$A$1:$D$31, 2,FALSE))</f>
        <v>f</v>
      </c>
      <c r="O864" s="20" t="str">
        <f>IF(L864="other",VLOOKUP(data!P1023, avatar_ref!$A$1:$D$31, 3, FALSE),VLOOKUP(data!F1023,avatar_ref!$A$1:$D$31, 3,FALSE))</f>
        <v>white</v>
      </c>
      <c r="P864" s="19" t="s">
        <v>218</v>
      </c>
      <c r="Q864" s="27">
        <v>1</v>
      </c>
      <c r="R864" s="27">
        <v>0</v>
      </c>
      <c r="S864" s="28" t="s">
        <v>170</v>
      </c>
      <c r="T864" s="28" t="s">
        <v>171</v>
      </c>
      <c r="U864" s="28" t="s">
        <v>171</v>
      </c>
      <c r="V864" s="28" t="s">
        <v>170</v>
      </c>
      <c r="W864" s="28" t="s">
        <v>171</v>
      </c>
      <c r="X864" s="30">
        <v>0</v>
      </c>
      <c r="Y864" s="30">
        <f>IF(Q864=1,100-X864,X864)</f>
        <v>100</v>
      </c>
      <c r="Z864" s="31" t="s">
        <v>170</v>
      </c>
      <c r="AA864" s="30" t="b">
        <v>1</v>
      </c>
      <c r="AB864" s="30" t="b">
        <v>0</v>
      </c>
      <c r="AC864" s="25">
        <v>1682619216404</v>
      </c>
      <c r="AD864" s="25">
        <v>1682619627735</v>
      </c>
      <c r="AE864" s="25">
        <v>1682619672715</v>
      </c>
      <c r="AF864" s="25">
        <v>1682619675268</v>
      </c>
      <c r="AG864" s="33"/>
      <c r="AH864" s="33"/>
      <c r="AI864" s="33"/>
    </row>
    <row r="865" spans="1:35" s="2" customFormat="1" ht="20" customHeight="1" x14ac:dyDescent="0.15">
      <c r="A865" s="8">
        <v>7</v>
      </c>
      <c r="B865" s="8">
        <v>3</v>
      </c>
      <c r="C865" s="23" t="s">
        <v>120</v>
      </c>
      <c r="D865" s="8">
        <v>8</v>
      </c>
      <c r="E865" s="10" t="str">
        <f>VLOOKUP(data!F1024, avatar_ref!$A$1:$D$31, 4, FALSE)</f>
        <v>Gemma</v>
      </c>
      <c r="F865" s="11" t="s">
        <v>216</v>
      </c>
      <c r="G865" s="11" t="s">
        <v>209</v>
      </c>
      <c r="H865" s="14" t="s">
        <v>119</v>
      </c>
      <c r="I865" s="15" t="str">
        <f>VLOOKUP(data!K1024, avatar_ref!$A$1:$D$31, 2, FALSE)</f>
        <v>f</v>
      </c>
      <c r="J865" s="15" t="str">
        <f>VLOOKUP(data!K1024, avatar_ref!$A$1:$D$31, 3, FALSE)</f>
        <v>white/asian</v>
      </c>
      <c r="K865" s="14" t="s">
        <v>123</v>
      </c>
      <c r="L865" s="19" t="s">
        <v>30</v>
      </c>
      <c r="M865" s="20" t="str">
        <f>IF(L865="other",VLOOKUP(data!P1024, avatar_ref!$A$1:$D$31, 4, FALSE),VLOOKUP(data!F1024,avatar_ref!$A$1:$D$31, 4,FALSE))</f>
        <v>Kate</v>
      </c>
      <c r="N865" s="20" t="str">
        <f>IF(L865="other",VLOOKUP(data!P1024, avatar_ref!$A$1:$D$31, 2, FALSE),VLOOKUP(data!F1024,avatar_ref!$A$1:$D$31, 2,FALSE))</f>
        <v>f</v>
      </c>
      <c r="O865" s="20" t="str">
        <f>IF(L865="other",VLOOKUP(data!P1024, avatar_ref!$A$1:$D$31, 3, FALSE),VLOOKUP(data!F1024,avatar_ref!$A$1:$D$31, 3,FALSE))</f>
        <v>white</v>
      </c>
      <c r="P865" s="19" t="s">
        <v>218</v>
      </c>
      <c r="Q865" s="27">
        <v>1</v>
      </c>
      <c r="R865" s="27">
        <v>0</v>
      </c>
      <c r="S865" s="28" t="s">
        <v>192</v>
      </c>
      <c r="T865" s="28" t="s">
        <v>193</v>
      </c>
      <c r="U865" s="28" t="s">
        <v>193</v>
      </c>
      <c r="V865" s="28" t="s">
        <v>192</v>
      </c>
      <c r="W865" s="28" t="s">
        <v>193</v>
      </c>
      <c r="X865" s="30">
        <v>0</v>
      </c>
      <c r="Y865" s="30">
        <f>IF(Q865=1,100-X865,X865)</f>
        <v>100</v>
      </c>
      <c r="Z865" s="31" t="s">
        <v>192</v>
      </c>
      <c r="AA865" s="30" t="b">
        <v>1</v>
      </c>
      <c r="AB865" s="30" t="b">
        <v>0</v>
      </c>
      <c r="AC865" s="25">
        <v>1682619216404</v>
      </c>
      <c r="AD865" s="25">
        <v>1682619627735</v>
      </c>
      <c r="AE865" s="25">
        <v>1682619676422</v>
      </c>
      <c r="AF865" s="25">
        <v>1682619678425</v>
      </c>
      <c r="AG865" s="33"/>
      <c r="AH865" s="33"/>
      <c r="AI865" s="33"/>
    </row>
    <row r="866" spans="1:35" s="2" customFormat="1" ht="20" customHeight="1" x14ac:dyDescent="0.15">
      <c r="A866" s="8">
        <v>7</v>
      </c>
      <c r="B866" s="8">
        <v>3</v>
      </c>
      <c r="C866" s="23" t="s">
        <v>120</v>
      </c>
      <c r="D866" s="8">
        <v>9</v>
      </c>
      <c r="E866" s="10" t="str">
        <f>VLOOKUP(data!F1025, avatar_ref!$A$1:$D$31, 4, FALSE)</f>
        <v>Gemma</v>
      </c>
      <c r="F866" s="11" t="s">
        <v>216</v>
      </c>
      <c r="G866" s="11" t="s">
        <v>209</v>
      </c>
      <c r="H866" s="14" t="s">
        <v>119</v>
      </c>
      <c r="I866" s="15" t="str">
        <f>VLOOKUP(data!K1025, avatar_ref!$A$1:$D$31, 2, FALSE)</f>
        <v>f</v>
      </c>
      <c r="J866" s="15" t="str">
        <f>VLOOKUP(data!K1025, avatar_ref!$A$1:$D$31, 3, FALSE)</f>
        <v>white/asian</v>
      </c>
      <c r="K866" s="14" t="s">
        <v>123</v>
      </c>
      <c r="L866" s="19" t="s">
        <v>30</v>
      </c>
      <c r="M866" s="20" t="str">
        <f>IF(L866="other",VLOOKUP(data!P1025, avatar_ref!$A$1:$D$31, 4, FALSE),VLOOKUP(data!F1025,avatar_ref!$A$1:$D$31, 4,FALSE))</f>
        <v>Kate</v>
      </c>
      <c r="N866" s="20" t="str">
        <f>IF(L866="other",VLOOKUP(data!P1025, avatar_ref!$A$1:$D$31, 2, FALSE),VLOOKUP(data!F1025,avatar_ref!$A$1:$D$31, 2,FALSE))</f>
        <v>f</v>
      </c>
      <c r="O866" s="20" t="str">
        <f>IF(L866="other",VLOOKUP(data!P1025, avatar_ref!$A$1:$D$31, 3, FALSE),VLOOKUP(data!F1025,avatar_ref!$A$1:$D$31, 3,FALSE))</f>
        <v>white</v>
      </c>
      <c r="P866" s="19" t="s">
        <v>218</v>
      </c>
      <c r="Q866" s="27">
        <v>1</v>
      </c>
      <c r="R866" s="27">
        <v>1</v>
      </c>
      <c r="S866" s="28" t="s">
        <v>166</v>
      </c>
      <c r="T866" s="28" t="s">
        <v>167</v>
      </c>
      <c r="U866" s="28" t="s">
        <v>166</v>
      </c>
      <c r="V866" s="28" t="s">
        <v>166</v>
      </c>
      <c r="W866" s="28" t="s">
        <v>167</v>
      </c>
      <c r="X866" s="30">
        <v>0</v>
      </c>
      <c r="Y866" s="30">
        <f>IF(Q866=1,100-X866,X866)</f>
        <v>100</v>
      </c>
      <c r="Z866" s="31" t="s">
        <v>166</v>
      </c>
      <c r="AA866" s="30" t="b">
        <v>1</v>
      </c>
      <c r="AB866" s="30" t="b">
        <v>1</v>
      </c>
      <c r="AC866" s="25">
        <v>1682619216404</v>
      </c>
      <c r="AD866" s="25">
        <v>1682619627735</v>
      </c>
      <c r="AE866" s="25">
        <v>1682619679430</v>
      </c>
      <c r="AF866" s="25">
        <v>1682619681672</v>
      </c>
      <c r="AG866" s="33"/>
      <c r="AH866" s="33"/>
      <c r="AI866" s="33"/>
    </row>
    <row r="867" spans="1:35" s="2" customFormat="1" ht="20" customHeight="1" x14ac:dyDescent="0.15">
      <c r="A867" s="8">
        <v>7</v>
      </c>
      <c r="B867" s="8">
        <v>3</v>
      </c>
      <c r="C867" s="23" t="s">
        <v>120</v>
      </c>
      <c r="D867" s="8">
        <v>10</v>
      </c>
      <c r="E867" s="10" t="str">
        <f>VLOOKUP(data!F1026, avatar_ref!$A$1:$D$31, 4, FALSE)</f>
        <v>Gemma</v>
      </c>
      <c r="F867" s="11" t="s">
        <v>216</v>
      </c>
      <c r="G867" s="11" t="s">
        <v>209</v>
      </c>
      <c r="H867" s="14" t="s">
        <v>119</v>
      </c>
      <c r="I867" s="15" t="str">
        <f>VLOOKUP(data!K1026, avatar_ref!$A$1:$D$31, 2, FALSE)</f>
        <v>f</v>
      </c>
      <c r="J867" s="15" t="str">
        <f>VLOOKUP(data!K1026, avatar_ref!$A$1:$D$31, 3, FALSE)</f>
        <v>white/asian</v>
      </c>
      <c r="K867" s="14" t="s">
        <v>123</v>
      </c>
      <c r="L867" s="19" t="s">
        <v>30</v>
      </c>
      <c r="M867" s="20" t="str">
        <f>IF(L867="other",VLOOKUP(data!P1026, avatar_ref!$A$1:$D$31, 4, FALSE),VLOOKUP(data!F1026,avatar_ref!$A$1:$D$31, 4,FALSE))</f>
        <v>Kate</v>
      </c>
      <c r="N867" s="20" t="str">
        <f>IF(L867="other",VLOOKUP(data!P1026, avatar_ref!$A$1:$D$31, 2, FALSE),VLOOKUP(data!F1026,avatar_ref!$A$1:$D$31, 2,FALSE))</f>
        <v>f</v>
      </c>
      <c r="O867" s="20" t="str">
        <f>IF(L867="other",VLOOKUP(data!P1026, avatar_ref!$A$1:$D$31, 3, FALSE),VLOOKUP(data!F1026,avatar_ref!$A$1:$D$31, 3,FALSE))</f>
        <v>white</v>
      </c>
      <c r="P867" s="19" t="s">
        <v>218</v>
      </c>
      <c r="Q867" s="27">
        <v>1</v>
      </c>
      <c r="R867" s="27">
        <v>0</v>
      </c>
      <c r="S867" s="28" t="s">
        <v>196</v>
      </c>
      <c r="T867" s="28" t="s">
        <v>197</v>
      </c>
      <c r="U867" s="28" t="s">
        <v>197</v>
      </c>
      <c r="V867" s="28" t="s">
        <v>196</v>
      </c>
      <c r="W867" s="28" t="s">
        <v>197</v>
      </c>
      <c r="X867" s="30">
        <v>0</v>
      </c>
      <c r="Y867" s="30">
        <f>IF(Q867=1,100-X867,X867)</f>
        <v>100</v>
      </c>
      <c r="Z867" s="31" t="s">
        <v>196</v>
      </c>
      <c r="AA867" s="30" t="b">
        <v>1</v>
      </c>
      <c r="AB867" s="30" t="b">
        <v>0</v>
      </c>
      <c r="AC867" s="25">
        <v>1682619216404</v>
      </c>
      <c r="AD867" s="25">
        <v>1682619627735</v>
      </c>
      <c r="AE867" s="25">
        <v>1682619682606</v>
      </c>
      <c r="AF867" s="25">
        <v>1682619684862</v>
      </c>
      <c r="AG867" s="33"/>
      <c r="AH867" s="33"/>
      <c r="AI867" s="33"/>
    </row>
    <row r="868" spans="1:35" s="2" customFormat="1" ht="20" customHeight="1" x14ac:dyDescent="0.15">
      <c r="A868" s="8">
        <v>7</v>
      </c>
      <c r="B868" s="8">
        <v>3</v>
      </c>
      <c r="C868" s="23" t="s">
        <v>120</v>
      </c>
      <c r="D868" s="8">
        <v>11</v>
      </c>
      <c r="E868" s="10" t="str">
        <f>VLOOKUP(data!F1027, avatar_ref!$A$1:$D$31, 4, FALSE)</f>
        <v>Gemma</v>
      </c>
      <c r="F868" s="11" t="s">
        <v>216</v>
      </c>
      <c r="G868" s="11" t="s">
        <v>209</v>
      </c>
      <c r="H868" s="14" t="s">
        <v>119</v>
      </c>
      <c r="I868" s="15" t="str">
        <f>VLOOKUP(data!K1027, avatar_ref!$A$1:$D$31, 2, FALSE)</f>
        <v>f</v>
      </c>
      <c r="J868" s="15" t="str">
        <f>VLOOKUP(data!K1027, avatar_ref!$A$1:$D$31, 3, FALSE)</f>
        <v>white/asian</v>
      </c>
      <c r="K868" s="14" t="s">
        <v>123</v>
      </c>
      <c r="L868" s="19" t="s">
        <v>30</v>
      </c>
      <c r="M868" s="20" t="str">
        <f>IF(L868="other",VLOOKUP(data!P1027, avatar_ref!$A$1:$D$31, 4, FALSE),VLOOKUP(data!F1027,avatar_ref!$A$1:$D$31, 4,FALSE))</f>
        <v>Kate</v>
      </c>
      <c r="N868" s="20" t="str">
        <f>IF(L868="other",VLOOKUP(data!P1027, avatar_ref!$A$1:$D$31, 2, FALSE),VLOOKUP(data!F1027,avatar_ref!$A$1:$D$31, 2,FALSE))</f>
        <v>f</v>
      </c>
      <c r="O868" s="20" t="str">
        <f>IF(L868="other",VLOOKUP(data!P1027, avatar_ref!$A$1:$D$31, 3, FALSE),VLOOKUP(data!F1027,avatar_ref!$A$1:$D$31, 3,FALSE))</f>
        <v>white</v>
      </c>
      <c r="P868" s="19" t="s">
        <v>218</v>
      </c>
      <c r="Q868" s="27">
        <v>0</v>
      </c>
      <c r="R868" s="27">
        <v>0</v>
      </c>
      <c r="S868" s="28" t="s">
        <v>176</v>
      </c>
      <c r="T868" s="28" t="s">
        <v>177</v>
      </c>
      <c r="U868" s="28" t="s">
        <v>177</v>
      </c>
      <c r="V868" s="28" t="s">
        <v>177</v>
      </c>
      <c r="W868" s="28" t="s">
        <v>176</v>
      </c>
      <c r="X868" s="30">
        <v>100</v>
      </c>
      <c r="Y868" s="30">
        <f>IF(Q868=1,100-X868,X868)</f>
        <v>100</v>
      </c>
      <c r="Z868" s="31" t="s">
        <v>176</v>
      </c>
      <c r="AA868" s="30" t="b">
        <v>1</v>
      </c>
      <c r="AB868" s="30" t="b">
        <v>0</v>
      </c>
      <c r="AC868" s="25">
        <v>1682619216404</v>
      </c>
      <c r="AD868" s="25">
        <v>1682619627735</v>
      </c>
      <c r="AE868" s="25">
        <v>1682619685852</v>
      </c>
      <c r="AF868" s="25">
        <v>1682619687520</v>
      </c>
      <c r="AG868" s="33"/>
      <c r="AH868" s="33"/>
      <c r="AI868" s="33"/>
    </row>
    <row r="869" spans="1:35" s="2" customFormat="1" ht="20" customHeight="1" x14ac:dyDescent="0.15">
      <c r="A869" s="8">
        <v>7</v>
      </c>
      <c r="B869" s="8">
        <v>3</v>
      </c>
      <c r="C869" s="23" t="s">
        <v>120</v>
      </c>
      <c r="D869" s="8">
        <v>12</v>
      </c>
      <c r="E869" s="10" t="str">
        <f>VLOOKUP(data!F1028, avatar_ref!$A$1:$D$31, 4, FALSE)</f>
        <v>Gemma</v>
      </c>
      <c r="F869" s="11" t="s">
        <v>216</v>
      </c>
      <c r="G869" s="11" t="s">
        <v>209</v>
      </c>
      <c r="H869" s="14" t="s">
        <v>119</v>
      </c>
      <c r="I869" s="15" t="str">
        <f>VLOOKUP(data!K1028, avatar_ref!$A$1:$D$31, 2, FALSE)</f>
        <v>f</v>
      </c>
      <c r="J869" s="15" t="str">
        <f>VLOOKUP(data!K1028, avatar_ref!$A$1:$D$31, 3, FALSE)</f>
        <v>white/asian</v>
      </c>
      <c r="K869" s="14" t="s">
        <v>123</v>
      </c>
      <c r="L869" s="19" t="s">
        <v>30</v>
      </c>
      <c r="M869" s="20" t="str">
        <f>IF(L869="other",VLOOKUP(data!P1028, avatar_ref!$A$1:$D$31, 4, FALSE),VLOOKUP(data!F1028,avatar_ref!$A$1:$D$31, 4,FALSE))</f>
        <v>Kate</v>
      </c>
      <c r="N869" s="20" t="str">
        <f>IF(L869="other",VLOOKUP(data!P1028, avatar_ref!$A$1:$D$31, 2, FALSE),VLOOKUP(data!F1028,avatar_ref!$A$1:$D$31, 2,FALSE))</f>
        <v>f</v>
      </c>
      <c r="O869" s="20" t="str">
        <f>IF(L869="other",VLOOKUP(data!P1028, avatar_ref!$A$1:$D$31, 3, FALSE),VLOOKUP(data!F1028,avatar_ref!$A$1:$D$31, 3,FALSE))</f>
        <v>white</v>
      </c>
      <c r="P869" s="19" t="s">
        <v>218</v>
      </c>
      <c r="Q869" s="27">
        <v>1</v>
      </c>
      <c r="R869" s="27">
        <v>0</v>
      </c>
      <c r="S869" s="28" t="s">
        <v>198</v>
      </c>
      <c r="T869" s="28" t="s">
        <v>199</v>
      </c>
      <c r="U869" s="28" t="s">
        <v>199</v>
      </c>
      <c r="V869" s="28" t="s">
        <v>198</v>
      </c>
      <c r="W869" s="28" t="s">
        <v>199</v>
      </c>
      <c r="X869" s="30">
        <v>0</v>
      </c>
      <c r="Y869" s="30">
        <f>IF(Q869=1,100-X869,X869)</f>
        <v>100</v>
      </c>
      <c r="Z869" s="31" t="s">
        <v>198</v>
      </c>
      <c r="AA869" s="30" t="b">
        <v>1</v>
      </c>
      <c r="AB869" s="30" t="b">
        <v>0</v>
      </c>
      <c r="AC869" s="25">
        <v>1682619216404</v>
      </c>
      <c r="AD869" s="25">
        <v>1682619627735</v>
      </c>
      <c r="AE869" s="25">
        <v>1682619688871</v>
      </c>
      <c r="AF869" s="25">
        <v>1682619690936</v>
      </c>
      <c r="AG869" s="33"/>
      <c r="AH869" s="33"/>
      <c r="AI869" s="33"/>
    </row>
    <row r="870" spans="1:35" s="2" customFormat="1" ht="20" customHeight="1" x14ac:dyDescent="0.15">
      <c r="A870" s="8">
        <v>7</v>
      </c>
      <c r="B870" s="8">
        <v>3</v>
      </c>
      <c r="C870" s="23" t="s">
        <v>120</v>
      </c>
      <c r="D870" s="8">
        <v>13</v>
      </c>
      <c r="E870" s="10" t="str">
        <f>VLOOKUP(data!F1029, avatar_ref!$A$1:$D$31, 4, FALSE)</f>
        <v>Gemma</v>
      </c>
      <c r="F870" s="11" t="s">
        <v>216</v>
      </c>
      <c r="G870" s="11" t="s">
        <v>209</v>
      </c>
      <c r="H870" s="14" t="s">
        <v>119</v>
      </c>
      <c r="I870" s="15" t="str">
        <f>VLOOKUP(data!K1029, avatar_ref!$A$1:$D$31, 2, FALSE)</f>
        <v>f</v>
      </c>
      <c r="J870" s="15" t="str">
        <f>VLOOKUP(data!K1029, avatar_ref!$A$1:$D$31, 3, FALSE)</f>
        <v>white/asian</v>
      </c>
      <c r="K870" s="14" t="s">
        <v>123</v>
      </c>
      <c r="L870" s="19" t="s">
        <v>30</v>
      </c>
      <c r="M870" s="20" t="str">
        <f>IF(L870="other",VLOOKUP(data!P1029, avatar_ref!$A$1:$D$31, 4, FALSE),VLOOKUP(data!F1029,avatar_ref!$A$1:$D$31, 4,FALSE))</f>
        <v>Kate</v>
      </c>
      <c r="N870" s="20" t="str">
        <f>IF(L870="other",VLOOKUP(data!P1029, avatar_ref!$A$1:$D$31, 2, FALSE),VLOOKUP(data!F1029,avatar_ref!$A$1:$D$31, 2,FALSE))</f>
        <v>f</v>
      </c>
      <c r="O870" s="20" t="str">
        <f>IF(L870="other",VLOOKUP(data!P1029, avatar_ref!$A$1:$D$31, 3, FALSE),VLOOKUP(data!F1029,avatar_ref!$A$1:$D$31, 3,FALSE))</f>
        <v>white</v>
      </c>
      <c r="P870" s="19" t="s">
        <v>218</v>
      </c>
      <c r="Q870" s="27">
        <v>0</v>
      </c>
      <c r="R870" s="27">
        <v>0</v>
      </c>
      <c r="S870" s="28" t="s">
        <v>178</v>
      </c>
      <c r="T870" s="28" t="s">
        <v>179</v>
      </c>
      <c r="U870" s="28" t="s">
        <v>179</v>
      </c>
      <c r="V870" s="28" t="s">
        <v>179</v>
      </c>
      <c r="W870" s="28" t="s">
        <v>178</v>
      </c>
      <c r="X870" s="30">
        <v>100</v>
      </c>
      <c r="Y870" s="30">
        <f>IF(Q870=1,100-X870,X870)</f>
        <v>100</v>
      </c>
      <c r="Z870" s="31" t="s">
        <v>178</v>
      </c>
      <c r="AA870" s="30" t="b">
        <v>1</v>
      </c>
      <c r="AB870" s="30" t="b">
        <v>0</v>
      </c>
      <c r="AC870" s="25">
        <v>1682619216404</v>
      </c>
      <c r="AD870" s="25">
        <v>1682619627735</v>
      </c>
      <c r="AE870" s="25">
        <v>1682619691858</v>
      </c>
      <c r="AF870" s="25">
        <v>1682619693479</v>
      </c>
      <c r="AG870" s="33"/>
      <c r="AH870" s="33"/>
      <c r="AI870" s="33"/>
    </row>
    <row r="871" spans="1:35" s="2" customFormat="1" ht="20" customHeight="1" x14ac:dyDescent="0.15">
      <c r="A871" s="8">
        <v>7</v>
      </c>
      <c r="B871" s="8">
        <v>3</v>
      </c>
      <c r="C871" s="23" t="s">
        <v>120</v>
      </c>
      <c r="D871" s="8">
        <v>14</v>
      </c>
      <c r="E871" s="10" t="str">
        <f>VLOOKUP(data!F1030, avatar_ref!$A$1:$D$31, 4, FALSE)</f>
        <v>Gemma</v>
      </c>
      <c r="F871" s="11" t="s">
        <v>216</v>
      </c>
      <c r="G871" s="11" t="s">
        <v>209</v>
      </c>
      <c r="H871" s="14" t="s">
        <v>119</v>
      </c>
      <c r="I871" s="15" t="str">
        <f>VLOOKUP(data!K1030, avatar_ref!$A$1:$D$31, 2, FALSE)</f>
        <v>f</v>
      </c>
      <c r="J871" s="15" t="str">
        <f>VLOOKUP(data!K1030, avatar_ref!$A$1:$D$31, 3, FALSE)</f>
        <v>white/asian</v>
      </c>
      <c r="K871" s="14" t="s">
        <v>123</v>
      </c>
      <c r="L871" s="19" t="s">
        <v>30</v>
      </c>
      <c r="M871" s="20" t="str">
        <f>IF(L871="other",VLOOKUP(data!P1030, avatar_ref!$A$1:$D$31, 4, FALSE),VLOOKUP(data!F1030,avatar_ref!$A$1:$D$31, 4,FALSE))</f>
        <v>Kate</v>
      </c>
      <c r="N871" s="20" t="str">
        <f>IF(L871="other",VLOOKUP(data!P1030, avatar_ref!$A$1:$D$31, 2, FALSE),VLOOKUP(data!F1030,avatar_ref!$A$1:$D$31, 2,FALSE))</f>
        <v>f</v>
      </c>
      <c r="O871" s="20" t="str">
        <f>IF(L871="other",VLOOKUP(data!P1030, avatar_ref!$A$1:$D$31, 3, FALSE),VLOOKUP(data!F1030,avatar_ref!$A$1:$D$31, 3,FALSE))</f>
        <v>white</v>
      </c>
      <c r="P871" s="19" t="s">
        <v>218</v>
      </c>
      <c r="Q871" s="27">
        <v>1</v>
      </c>
      <c r="R871" s="27">
        <v>0</v>
      </c>
      <c r="S871" s="28" t="s">
        <v>188</v>
      </c>
      <c r="T871" s="28" t="s">
        <v>189</v>
      </c>
      <c r="U871" s="28" t="s">
        <v>189</v>
      </c>
      <c r="V871" s="28" t="s">
        <v>188</v>
      </c>
      <c r="W871" s="28" t="s">
        <v>189</v>
      </c>
      <c r="X871" s="30">
        <v>0</v>
      </c>
      <c r="Y871" s="30">
        <f>IF(Q871=1,100-X871,X871)</f>
        <v>100</v>
      </c>
      <c r="Z871" s="31" t="s">
        <v>188</v>
      </c>
      <c r="AA871" s="30" t="b">
        <v>1</v>
      </c>
      <c r="AB871" s="30" t="b">
        <v>0</v>
      </c>
      <c r="AC871" s="25">
        <v>1682619216404</v>
      </c>
      <c r="AD871" s="25">
        <v>1682619627735</v>
      </c>
      <c r="AE871" s="25">
        <v>1682619694301</v>
      </c>
      <c r="AF871" s="25">
        <v>1682619696223</v>
      </c>
      <c r="AG871" s="33"/>
      <c r="AH871" s="33"/>
      <c r="AI871" s="33"/>
    </row>
    <row r="872" spans="1:35" s="2" customFormat="1" ht="20" customHeight="1" x14ac:dyDescent="0.15">
      <c r="A872" s="8">
        <v>7</v>
      </c>
      <c r="B872" s="8">
        <v>3</v>
      </c>
      <c r="C872" s="23" t="s">
        <v>120</v>
      </c>
      <c r="D872" s="8">
        <v>15</v>
      </c>
      <c r="E872" s="10" t="str">
        <f>VLOOKUP(data!F1031, avatar_ref!$A$1:$D$31, 4, FALSE)</f>
        <v>Gemma</v>
      </c>
      <c r="F872" s="11" t="s">
        <v>216</v>
      </c>
      <c r="G872" s="11" t="s">
        <v>209</v>
      </c>
      <c r="H872" s="14" t="s">
        <v>119</v>
      </c>
      <c r="I872" s="15" t="str">
        <f>VLOOKUP(data!K1031, avatar_ref!$A$1:$D$31, 2, FALSE)</f>
        <v>f</v>
      </c>
      <c r="J872" s="15" t="str">
        <f>VLOOKUP(data!K1031, avatar_ref!$A$1:$D$31, 3, FALSE)</f>
        <v>white/asian</v>
      </c>
      <c r="K872" s="14" t="s">
        <v>123</v>
      </c>
      <c r="L872" s="19" t="s">
        <v>30</v>
      </c>
      <c r="M872" s="20" t="str">
        <f>IF(L872="other",VLOOKUP(data!P1031, avatar_ref!$A$1:$D$31, 4, FALSE),VLOOKUP(data!F1031,avatar_ref!$A$1:$D$31, 4,FALSE))</f>
        <v>Kate</v>
      </c>
      <c r="N872" s="20" t="str">
        <f>IF(L872="other",VLOOKUP(data!P1031, avatar_ref!$A$1:$D$31, 2, FALSE),VLOOKUP(data!F1031,avatar_ref!$A$1:$D$31, 2,FALSE))</f>
        <v>f</v>
      </c>
      <c r="O872" s="20" t="str">
        <f>IF(L872="other",VLOOKUP(data!P1031, avatar_ref!$A$1:$D$31, 3, FALSE),VLOOKUP(data!F1031,avatar_ref!$A$1:$D$31, 3,FALSE))</f>
        <v>white</v>
      </c>
      <c r="P872" s="19" t="s">
        <v>218</v>
      </c>
      <c r="Q872" s="27">
        <v>0</v>
      </c>
      <c r="R872" s="27">
        <v>0</v>
      </c>
      <c r="S872" s="28" t="s">
        <v>180</v>
      </c>
      <c r="T872" s="28" t="s">
        <v>181</v>
      </c>
      <c r="U872" s="28" t="s">
        <v>181</v>
      </c>
      <c r="V872" s="28" t="s">
        <v>181</v>
      </c>
      <c r="W872" s="28" t="s">
        <v>180</v>
      </c>
      <c r="X872" s="30">
        <v>100</v>
      </c>
      <c r="Y872" s="30">
        <f>IF(Q872=1,100-X872,X872)</f>
        <v>100</v>
      </c>
      <c r="Z872" s="31" t="s">
        <v>180</v>
      </c>
      <c r="AA872" s="30" t="b">
        <v>1</v>
      </c>
      <c r="AB872" s="30" t="b">
        <v>0</v>
      </c>
      <c r="AC872" s="25">
        <v>1682619216404</v>
      </c>
      <c r="AD872" s="25">
        <v>1682619627735</v>
      </c>
      <c r="AE872" s="25">
        <v>1682619697125</v>
      </c>
      <c r="AF872" s="25">
        <v>1682619700232</v>
      </c>
      <c r="AG872" s="33"/>
      <c r="AH872" s="33"/>
      <c r="AI872" s="33"/>
    </row>
    <row r="873" spans="1:35" s="2" customFormat="1" ht="20" customHeight="1" x14ac:dyDescent="0.15">
      <c r="A873" s="8">
        <v>7</v>
      </c>
      <c r="B873" s="8">
        <v>3</v>
      </c>
      <c r="C873" s="23" t="s">
        <v>120</v>
      </c>
      <c r="D873" s="8">
        <v>16</v>
      </c>
      <c r="E873" s="10" t="str">
        <f>VLOOKUP(data!F1032, avatar_ref!$A$1:$D$31, 4, FALSE)</f>
        <v>Gemma</v>
      </c>
      <c r="F873" s="11" t="s">
        <v>216</v>
      </c>
      <c r="G873" s="11" t="s">
        <v>209</v>
      </c>
      <c r="H873" s="14" t="s">
        <v>119</v>
      </c>
      <c r="I873" s="15" t="str">
        <f>VLOOKUP(data!K1032, avatar_ref!$A$1:$D$31, 2, FALSE)</f>
        <v>f</v>
      </c>
      <c r="J873" s="15" t="str">
        <f>VLOOKUP(data!K1032, avatar_ref!$A$1:$D$31, 3, FALSE)</f>
        <v>white/asian</v>
      </c>
      <c r="K873" s="14" t="s">
        <v>123</v>
      </c>
      <c r="L873" s="19" t="s">
        <v>30</v>
      </c>
      <c r="M873" s="20" t="str">
        <f>IF(L873="other",VLOOKUP(data!P1032, avatar_ref!$A$1:$D$31, 4, FALSE),VLOOKUP(data!F1032,avatar_ref!$A$1:$D$31, 4,FALSE))</f>
        <v>Kate</v>
      </c>
      <c r="N873" s="20" t="str">
        <f>IF(L873="other",VLOOKUP(data!P1032, avatar_ref!$A$1:$D$31, 2, FALSE),VLOOKUP(data!F1032,avatar_ref!$A$1:$D$31, 2,FALSE))</f>
        <v>f</v>
      </c>
      <c r="O873" s="20" t="str">
        <f>IF(L873="other",VLOOKUP(data!P1032, avatar_ref!$A$1:$D$31, 3, FALSE),VLOOKUP(data!F1032,avatar_ref!$A$1:$D$31, 3,FALSE))</f>
        <v>white</v>
      </c>
      <c r="P873" s="19" t="s">
        <v>218</v>
      </c>
      <c r="Q873" s="27">
        <v>1</v>
      </c>
      <c r="R873" s="27">
        <v>0</v>
      </c>
      <c r="S873" s="28" t="s">
        <v>172</v>
      </c>
      <c r="T873" s="28" t="s">
        <v>173</v>
      </c>
      <c r="U873" s="28" t="s">
        <v>173</v>
      </c>
      <c r="V873" s="28" t="s">
        <v>172</v>
      </c>
      <c r="W873" s="28" t="s">
        <v>173</v>
      </c>
      <c r="X873" s="30">
        <v>0</v>
      </c>
      <c r="Y873" s="30">
        <f>IF(Q873=1,100-X873,X873)</f>
        <v>100</v>
      </c>
      <c r="Z873" s="31" t="s">
        <v>172</v>
      </c>
      <c r="AA873" s="30" t="b">
        <v>1</v>
      </c>
      <c r="AB873" s="30" t="b">
        <v>0</v>
      </c>
      <c r="AC873" s="25">
        <v>1682619216404</v>
      </c>
      <c r="AD873" s="25">
        <v>1682619627735</v>
      </c>
      <c r="AE873" s="25">
        <v>1682619702313</v>
      </c>
      <c r="AF873" s="25">
        <v>1682619704591</v>
      </c>
      <c r="AG873" s="33"/>
      <c r="AH873" s="33"/>
      <c r="AI873" s="33"/>
    </row>
    <row r="874" spans="1:35" s="2" customFormat="1" ht="20" customHeight="1" x14ac:dyDescent="0.15">
      <c r="A874" s="8">
        <v>7</v>
      </c>
      <c r="B874" s="8">
        <v>3</v>
      </c>
      <c r="C874" s="23" t="s">
        <v>120</v>
      </c>
      <c r="D874" s="8">
        <v>17</v>
      </c>
      <c r="E874" s="10" t="str">
        <f>VLOOKUP(data!F1033, avatar_ref!$A$1:$D$31, 4, FALSE)</f>
        <v>Gemma</v>
      </c>
      <c r="F874" s="11" t="s">
        <v>216</v>
      </c>
      <c r="G874" s="11" t="s">
        <v>209</v>
      </c>
      <c r="H874" s="14" t="s">
        <v>119</v>
      </c>
      <c r="I874" s="15" t="str">
        <f>VLOOKUP(data!K1033, avatar_ref!$A$1:$D$31, 2, FALSE)</f>
        <v>f</v>
      </c>
      <c r="J874" s="15" t="str">
        <f>VLOOKUP(data!K1033, avatar_ref!$A$1:$D$31, 3, FALSE)</f>
        <v>white/asian</v>
      </c>
      <c r="K874" s="14" t="s">
        <v>123</v>
      </c>
      <c r="L874" s="19" t="s">
        <v>30</v>
      </c>
      <c r="M874" s="20" t="str">
        <f>IF(L874="other",VLOOKUP(data!P1033, avatar_ref!$A$1:$D$31, 4, FALSE),VLOOKUP(data!F1033,avatar_ref!$A$1:$D$31, 4,FALSE))</f>
        <v>Kate</v>
      </c>
      <c r="N874" s="20" t="str">
        <f>IF(L874="other",VLOOKUP(data!P1033, avatar_ref!$A$1:$D$31, 2, FALSE),VLOOKUP(data!F1033,avatar_ref!$A$1:$D$31, 2,FALSE))</f>
        <v>f</v>
      </c>
      <c r="O874" s="20" t="str">
        <f>IF(L874="other",VLOOKUP(data!P1033, avatar_ref!$A$1:$D$31, 3, FALSE),VLOOKUP(data!F1033,avatar_ref!$A$1:$D$31, 3,FALSE))</f>
        <v>white</v>
      </c>
      <c r="P874" s="19" t="s">
        <v>218</v>
      </c>
      <c r="Q874" s="27">
        <v>0</v>
      </c>
      <c r="R874" s="27">
        <v>1</v>
      </c>
      <c r="S874" s="28" t="s">
        <v>200</v>
      </c>
      <c r="T874" s="28" t="s">
        <v>201</v>
      </c>
      <c r="U874" s="28" t="s">
        <v>200</v>
      </c>
      <c r="V874" s="28" t="s">
        <v>201</v>
      </c>
      <c r="W874" s="28" t="s">
        <v>200</v>
      </c>
      <c r="X874" s="30">
        <v>100</v>
      </c>
      <c r="Y874" s="30">
        <f>IF(Q874=1,100-X874,X874)</f>
        <v>100</v>
      </c>
      <c r="Z874" s="31" t="s">
        <v>200</v>
      </c>
      <c r="AA874" s="30" t="b">
        <v>1</v>
      </c>
      <c r="AB874" s="30" t="b">
        <v>1</v>
      </c>
      <c r="AC874" s="25">
        <v>1682619216404</v>
      </c>
      <c r="AD874" s="25">
        <v>1682619627735</v>
      </c>
      <c r="AE874" s="25">
        <v>1682619705534</v>
      </c>
      <c r="AF874" s="25">
        <v>1682619707276</v>
      </c>
      <c r="AG874" s="33"/>
      <c r="AH874" s="33"/>
      <c r="AI874" s="33"/>
    </row>
    <row r="875" spans="1:35" s="2" customFormat="1" ht="20" customHeight="1" x14ac:dyDescent="0.15">
      <c r="A875" s="8">
        <v>7</v>
      </c>
      <c r="B875" s="8">
        <v>3</v>
      </c>
      <c r="C875" s="23" t="s">
        <v>120</v>
      </c>
      <c r="D875" s="8">
        <v>18</v>
      </c>
      <c r="E875" s="10" t="str">
        <f>VLOOKUP(data!F1034, avatar_ref!$A$1:$D$31, 4, FALSE)</f>
        <v>Gemma</v>
      </c>
      <c r="F875" s="11" t="s">
        <v>216</v>
      </c>
      <c r="G875" s="11" t="s">
        <v>209</v>
      </c>
      <c r="H875" s="14" t="s">
        <v>119</v>
      </c>
      <c r="I875" s="15" t="str">
        <f>VLOOKUP(data!K1034, avatar_ref!$A$1:$D$31, 2, FALSE)</f>
        <v>f</v>
      </c>
      <c r="J875" s="15" t="str">
        <f>VLOOKUP(data!K1034, avatar_ref!$A$1:$D$31, 3, FALSE)</f>
        <v>white/asian</v>
      </c>
      <c r="K875" s="14" t="s">
        <v>123</v>
      </c>
      <c r="L875" s="19" t="s">
        <v>30</v>
      </c>
      <c r="M875" s="20" t="str">
        <f>IF(L875="other",VLOOKUP(data!P1034, avatar_ref!$A$1:$D$31, 4, FALSE),VLOOKUP(data!F1034,avatar_ref!$A$1:$D$31, 4,FALSE))</f>
        <v>Kate</v>
      </c>
      <c r="N875" s="20" t="str">
        <f>IF(L875="other",VLOOKUP(data!P1034, avatar_ref!$A$1:$D$31, 2, FALSE),VLOOKUP(data!F1034,avatar_ref!$A$1:$D$31, 2,FALSE))</f>
        <v>f</v>
      </c>
      <c r="O875" s="20" t="str">
        <f>IF(L875="other",VLOOKUP(data!P1034, avatar_ref!$A$1:$D$31, 3, FALSE),VLOOKUP(data!F1034,avatar_ref!$A$1:$D$31, 3,FALSE))</f>
        <v>white</v>
      </c>
      <c r="P875" s="19" t="s">
        <v>218</v>
      </c>
      <c r="Q875" s="27">
        <v>1</v>
      </c>
      <c r="R875" s="27">
        <v>0</v>
      </c>
      <c r="S875" s="28" t="s">
        <v>163</v>
      </c>
      <c r="T875" s="28" t="s">
        <v>164</v>
      </c>
      <c r="U875" s="28" t="s">
        <v>164</v>
      </c>
      <c r="V875" s="28" t="s">
        <v>163</v>
      </c>
      <c r="W875" s="28" t="s">
        <v>164</v>
      </c>
      <c r="X875" s="30">
        <v>0</v>
      </c>
      <c r="Y875" s="30">
        <f>IF(Q875=1,100-X875,X875)</f>
        <v>100</v>
      </c>
      <c r="Z875" s="31" t="s">
        <v>163</v>
      </c>
      <c r="AA875" s="30" t="b">
        <v>1</v>
      </c>
      <c r="AB875" s="30" t="b">
        <v>0</v>
      </c>
      <c r="AC875" s="25">
        <v>1682619216404</v>
      </c>
      <c r="AD875" s="25">
        <v>1682619627735</v>
      </c>
      <c r="AE875" s="25">
        <v>1682619708233</v>
      </c>
      <c r="AF875" s="25">
        <v>1682619710343</v>
      </c>
      <c r="AG875" s="33"/>
      <c r="AH875" s="33"/>
      <c r="AI875" s="33"/>
    </row>
    <row r="876" spans="1:35" s="2" customFormat="1" ht="20" customHeight="1" x14ac:dyDescent="0.15">
      <c r="A876" s="8">
        <v>7</v>
      </c>
      <c r="B876" s="8">
        <v>3</v>
      </c>
      <c r="C876" s="23" t="s">
        <v>120</v>
      </c>
      <c r="D876" s="8">
        <v>19</v>
      </c>
      <c r="E876" s="10" t="str">
        <f>VLOOKUP(data!F1035, avatar_ref!$A$1:$D$31, 4, FALSE)</f>
        <v>Gemma</v>
      </c>
      <c r="F876" s="11" t="s">
        <v>216</v>
      </c>
      <c r="G876" s="11" t="s">
        <v>209</v>
      </c>
      <c r="H876" s="14" t="s">
        <v>119</v>
      </c>
      <c r="I876" s="15" t="str">
        <f>VLOOKUP(data!K1035, avatar_ref!$A$1:$D$31, 2, FALSE)</f>
        <v>f</v>
      </c>
      <c r="J876" s="15" t="str">
        <f>VLOOKUP(data!K1035, avatar_ref!$A$1:$D$31, 3, FALSE)</f>
        <v>white/asian</v>
      </c>
      <c r="K876" s="14" t="s">
        <v>123</v>
      </c>
      <c r="L876" s="19" t="s">
        <v>30</v>
      </c>
      <c r="M876" s="20" t="str">
        <f>IF(L876="other",VLOOKUP(data!P1035, avatar_ref!$A$1:$D$31, 4, FALSE),VLOOKUP(data!F1035,avatar_ref!$A$1:$D$31, 4,FALSE))</f>
        <v>Kate</v>
      </c>
      <c r="N876" s="20" t="str">
        <f>IF(L876="other",VLOOKUP(data!P1035, avatar_ref!$A$1:$D$31, 2, FALSE),VLOOKUP(data!F1035,avatar_ref!$A$1:$D$31, 2,FALSE))</f>
        <v>f</v>
      </c>
      <c r="O876" s="20" t="str">
        <f>IF(L876="other",VLOOKUP(data!P1035, avatar_ref!$A$1:$D$31, 3, FALSE),VLOOKUP(data!F1035,avatar_ref!$A$1:$D$31, 3,FALSE))</f>
        <v>white</v>
      </c>
      <c r="P876" s="19" t="s">
        <v>218</v>
      </c>
      <c r="Q876" s="27">
        <v>1</v>
      </c>
      <c r="R876" s="27">
        <v>0</v>
      </c>
      <c r="S876" s="28" t="s">
        <v>186</v>
      </c>
      <c r="T876" s="28" t="s">
        <v>187</v>
      </c>
      <c r="U876" s="28" t="s">
        <v>187</v>
      </c>
      <c r="V876" s="28" t="s">
        <v>186</v>
      </c>
      <c r="W876" s="28" t="s">
        <v>187</v>
      </c>
      <c r="X876" s="30">
        <v>0</v>
      </c>
      <c r="Y876" s="30">
        <f>IF(Q876=1,100-X876,X876)</f>
        <v>100</v>
      </c>
      <c r="Z876" s="31" t="s">
        <v>186</v>
      </c>
      <c r="AA876" s="30" t="b">
        <v>1</v>
      </c>
      <c r="AB876" s="30" t="b">
        <v>0</v>
      </c>
      <c r="AC876" s="25">
        <v>1682619216404</v>
      </c>
      <c r="AD876" s="25">
        <v>1682619627735</v>
      </c>
      <c r="AE876" s="25">
        <v>1682619711332</v>
      </c>
      <c r="AF876" s="25">
        <v>1682619713896</v>
      </c>
      <c r="AG876" s="33">
        <v>100</v>
      </c>
      <c r="AH876" s="33">
        <v>1682619714697</v>
      </c>
      <c r="AI876" s="33">
        <v>1682619722871</v>
      </c>
    </row>
    <row r="877" spans="1:35" s="2" customFormat="1" ht="20" customHeight="1" x14ac:dyDescent="0.15">
      <c r="A877" s="8">
        <v>7</v>
      </c>
      <c r="B877" s="8">
        <v>4</v>
      </c>
      <c r="C877" s="23" t="s">
        <v>33</v>
      </c>
      <c r="D877" s="8">
        <v>0</v>
      </c>
      <c r="E877" s="10" t="str">
        <f>VLOOKUP(data!F1036, avatar_ref!$A$1:$D$31, 4, FALSE)</f>
        <v>Gemma</v>
      </c>
      <c r="F877" s="11" t="s">
        <v>216</v>
      </c>
      <c r="G877" s="11" t="s">
        <v>209</v>
      </c>
      <c r="H877" s="14" t="s">
        <v>119</v>
      </c>
      <c r="I877" s="15" t="str">
        <f>VLOOKUP(data!K1036, avatar_ref!$A$1:$D$31, 2, FALSE)</f>
        <v>f</v>
      </c>
      <c r="J877" s="15" t="str">
        <f>VLOOKUP(data!K1036, avatar_ref!$A$1:$D$31, 3, FALSE)</f>
        <v>white/Asian</v>
      </c>
      <c r="K877" s="14" t="s">
        <v>123</v>
      </c>
      <c r="L877" s="19" t="s">
        <v>30</v>
      </c>
      <c r="M877" s="20" t="str">
        <f>IF(L877="other",VLOOKUP(data!P1036, avatar_ref!$A$1:$D$31, 4, FALSE),VLOOKUP(data!F1036,avatar_ref!$A$1:$D$31, 4,FALSE))</f>
        <v>Kate</v>
      </c>
      <c r="N877" s="20" t="str">
        <f>IF(L877="other",VLOOKUP(data!P1036, avatar_ref!$A$1:$D$31, 2, FALSE),VLOOKUP(data!F1036,avatar_ref!$A$1:$D$31, 2,FALSE))</f>
        <v>f</v>
      </c>
      <c r="O877" s="20" t="str">
        <f>IF(L877="other",VLOOKUP(data!P1036, avatar_ref!$A$1:$D$31, 3, FALSE),VLOOKUP(data!F1036,avatar_ref!$A$1:$D$31, 3,FALSE))</f>
        <v>white</v>
      </c>
      <c r="P877" s="19" t="s">
        <v>218</v>
      </c>
      <c r="Q877" s="27">
        <v>0</v>
      </c>
      <c r="R877" s="27">
        <v>1</v>
      </c>
      <c r="S877" s="28" t="s">
        <v>45</v>
      </c>
      <c r="T877" s="28" t="s">
        <v>46</v>
      </c>
      <c r="U877" s="28" t="s">
        <v>45</v>
      </c>
      <c r="V877" s="28" t="s">
        <v>46</v>
      </c>
      <c r="W877" s="28" t="s">
        <v>45</v>
      </c>
      <c r="X877" s="30">
        <v>100</v>
      </c>
      <c r="Y877" s="30">
        <f>IF(Q877=1,100-X877,X877)</f>
        <v>100</v>
      </c>
      <c r="Z877" s="31" t="s">
        <v>45</v>
      </c>
      <c r="AA877" s="30" t="b">
        <v>1</v>
      </c>
      <c r="AB877" s="30" t="b">
        <v>1</v>
      </c>
      <c r="AC877" s="25">
        <v>1682619216404</v>
      </c>
      <c r="AD877" s="25">
        <v>1682619731392</v>
      </c>
      <c r="AE877" s="25">
        <v>1682619737676</v>
      </c>
      <c r="AF877" s="25">
        <v>1682619740240</v>
      </c>
      <c r="AG877" s="33"/>
      <c r="AH877" s="33"/>
      <c r="AI877" s="33"/>
    </row>
    <row r="878" spans="1:35" s="2" customFormat="1" ht="20" customHeight="1" x14ac:dyDescent="0.15">
      <c r="A878" s="8">
        <v>7</v>
      </c>
      <c r="B878" s="8">
        <v>4</v>
      </c>
      <c r="C878" s="23" t="s">
        <v>33</v>
      </c>
      <c r="D878" s="8">
        <v>1</v>
      </c>
      <c r="E878" s="10" t="str">
        <f>VLOOKUP(data!F1037, avatar_ref!$A$1:$D$31, 4, FALSE)</f>
        <v>Gemma</v>
      </c>
      <c r="F878" s="11" t="s">
        <v>216</v>
      </c>
      <c r="G878" s="11" t="s">
        <v>209</v>
      </c>
      <c r="H878" s="14" t="s">
        <v>119</v>
      </c>
      <c r="I878" s="15" t="str">
        <f>VLOOKUP(data!K1037, avatar_ref!$A$1:$D$31, 2, FALSE)</f>
        <v>f</v>
      </c>
      <c r="J878" s="15" t="str">
        <f>VLOOKUP(data!K1037, avatar_ref!$A$1:$D$31, 3, FALSE)</f>
        <v>white/Asian</v>
      </c>
      <c r="K878" s="14" t="s">
        <v>123</v>
      </c>
      <c r="L878" s="19" t="s">
        <v>30</v>
      </c>
      <c r="M878" s="20" t="str">
        <f>IF(L878="other",VLOOKUP(data!P1037, avatar_ref!$A$1:$D$31, 4, FALSE),VLOOKUP(data!F1037,avatar_ref!$A$1:$D$31, 4,FALSE))</f>
        <v>Kate</v>
      </c>
      <c r="N878" s="20" t="str">
        <f>IF(L878="other",VLOOKUP(data!P1037, avatar_ref!$A$1:$D$31, 2, FALSE),VLOOKUP(data!F1037,avatar_ref!$A$1:$D$31, 2,FALSE))</f>
        <v>f</v>
      </c>
      <c r="O878" s="20" t="str">
        <f>IF(L878="other",VLOOKUP(data!P1037, avatar_ref!$A$1:$D$31, 3, FALSE),VLOOKUP(data!F1037,avatar_ref!$A$1:$D$31, 3,FALSE))</f>
        <v>white</v>
      </c>
      <c r="P878" s="19" t="s">
        <v>218</v>
      </c>
      <c r="Q878" s="27">
        <v>1</v>
      </c>
      <c r="R878" s="27">
        <v>1</v>
      </c>
      <c r="S878" s="28" t="s">
        <v>69</v>
      </c>
      <c r="T878" s="28" t="s">
        <v>70</v>
      </c>
      <c r="U878" s="28" t="s">
        <v>69</v>
      </c>
      <c r="V878" s="28" t="s">
        <v>69</v>
      </c>
      <c r="W878" s="28" t="s">
        <v>70</v>
      </c>
      <c r="X878" s="30">
        <v>0</v>
      </c>
      <c r="Y878" s="30">
        <f>IF(Q878=1,100-X878,X878)</f>
        <v>100</v>
      </c>
      <c r="Z878" s="31" t="s">
        <v>69</v>
      </c>
      <c r="AA878" s="30" t="b">
        <v>1</v>
      </c>
      <c r="AB878" s="30" t="b">
        <v>1</v>
      </c>
      <c r="AC878" s="25">
        <v>1682619216404</v>
      </c>
      <c r="AD878" s="25">
        <v>1682619731392</v>
      </c>
      <c r="AE878" s="25">
        <v>1682619741746</v>
      </c>
      <c r="AF878" s="25">
        <v>1682619744579</v>
      </c>
      <c r="AG878" s="33"/>
      <c r="AH878" s="33"/>
      <c r="AI878" s="33"/>
    </row>
    <row r="879" spans="1:35" s="2" customFormat="1" ht="20" customHeight="1" x14ac:dyDescent="0.15">
      <c r="A879" s="8">
        <v>7</v>
      </c>
      <c r="B879" s="8">
        <v>4</v>
      </c>
      <c r="C879" s="23" t="s">
        <v>33</v>
      </c>
      <c r="D879" s="8">
        <v>2</v>
      </c>
      <c r="E879" s="10" t="str">
        <f>VLOOKUP(data!F1038, avatar_ref!$A$1:$D$31, 4, FALSE)</f>
        <v>Gemma</v>
      </c>
      <c r="F879" s="11" t="s">
        <v>216</v>
      </c>
      <c r="G879" s="11" t="s">
        <v>209</v>
      </c>
      <c r="H879" s="14" t="s">
        <v>119</v>
      </c>
      <c r="I879" s="15" t="str">
        <f>VLOOKUP(data!K1038, avatar_ref!$A$1:$D$31, 2, FALSE)</f>
        <v>f</v>
      </c>
      <c r="J879" s="15" t="str">
        <f>VLOOKUP(data!K1038, avatar_ref!$A$1:$D$31, 3, FALSE)</f>
        <v>white/Asian</v>
      </c>
      <c r="K879" s="14" t="s">
        <v>123</v>
      </c>
      <c r="L879" s="19" t="s">
        <v>30</v>
      </c>
      <c r="M879" s="20" t="str">
        <f>IF(L879="other",VLOOKUP(data!P1038, avatar_ref!$A$1:$D$31, 4, FALSE),VLOOKUP(data!F1038,avatar_ref!$A$1:$D$31, 4,FALSE))</f>
        <v>Kate</v>
      </c>
      <c r="N879" s="20" t="str">
        <f>IF(L879="other",VLOOKUP(data!P1038, avatar_ref!$A$1:$D$31, 2, FALSE),VLOOKUP(data!F1038,avatar_ref!$A$1:$D$31, 2,FALSE))</f>
        <v>f</v>
      </c>
      <c r="O879" s="20" t="str">
        <f>IF(L879="other",VLOOKUP(data!P1038, avatar_ref!$A$1:$D$31, 3, FALSE),VLOOKUP(data!F1038,avatar_ref!$A$1:$D$31, 3,FALSE))</f>
        <v>white</v>
      </c>
      <c r="P879" s="19" t="s">
        <v>218</v>
      </c>
      <c r="Q879" s="27">
        <v>0</v>
      </c>
      <c r="R879" s="27">
        <v>1</v>
      </c>
      <c r="S879" s="28" t="s">
        <v>71</v>
      </c>
      <c r="T879" s="28" t="s">
        <v>72</v>
      </c>
      <c r="U879" s="28" t="s">
        <v>71</v>
      </c>
      <c r="V879" s="28" t="s">
        <v>72</v>
      </c>
      <c r="W879" s="28" t="s">
        <v>71</v>
      </c>
      <c r="X879" s="30">
        <v>100</v>
      </c>
      <c r="Y879" s="30">
        <f>IF(Q879=1,100-X879,X879)</f>
        <v>100</v>
      </c>
      <c r="Z879" s="31" t="s">
        <v>71</v>
      </c>
      <c r="AA879" s="30" t="b">
        <v>1</v>
      </c>
      <c r="AB879" s="30" t="b">
        <v>1</v>
      </c>
      <c r="AC879" s="25">
        <v>1682619216404</v>
      </c>
      <c r="AD879" s="25">
        <v>1682619731392</v>
      </c>
      <c r="AE879" s="25">
        <v>1682619745663</v>
      </c>
      <c r="AF879" s="25">
        <v>1682619747876</v>
      </c>
      <c r="AG879" s="33"/>
      <c r="AH879" s="33"/>
      <c r="AI879" s="33"/>
    </row>
    <row r="880" spans="1:35" s="2" customFormat="1" ht="20" customHeight="1" x14ac:dyDescent="0.15">
      <c r="A880" s="8">
        <v>7</v>
      </c>
      <c r="B880" s="8">
        <v>4</v>
      </c>
      <c r="C880" s="23" t="s">
        <v>33</v>
      </c>
      <c r="D880" s="8">
        <v>3</v>
      </c>
      <c r="E880" s="10" t="str">
        <f>VLOOKUP(data!F1039, avatar_ref!$A$1:$D$31, 4, FALSE)</f>
        <v>Gemma</v>
      </c>
      <c r="F880" s="11" t="s">
        <v>216</v>
      </c>
      <c r="G880" s="11" t="s">
        <v>209</v>
      </c>
      <c r="H880" s="14" t="s">
        <v>119</v>
      </c>
      <c r="I880" s="15" t="str">
        <f>VLOOKUP(data!K1039, avatar_ref!$A$1:$D$31, 2, FALSE)</f>
        <v>f</v>
      </c>
      <c r="J880" s="15" t="str">
        <f>VLOOKUP(data!K1039, avatar_ref!$A$1:$D$31, 3, FALSE)</f>
        <v>white/Asian</v>
      </c>
      <c r="K880" s="14" t="s">
        <v>123</v>
      </c>
      <c r="L880" s="19" t="s">
        <v>30</v>
      </c>
      <c r="M880" s="20" t="str">
        <f>IF(L880="other",VLOOKUP(data!P1039, avatar_ref!$A$1:$D$31, 4, FALSE),VLOOKUP(data!F1039,avatar_ref!$A$1:$D$31, 4,FALSE))</f>
        <v>Kate</v>
      </c>
      <c r="N880" s="20" t="str">
        <f>IF(L880="other",VLOOKUP(data!P1039, avatar_ref!$A$1:$D$31, 2, FALSE),VLOOKUP(data!F1039,avatar_ref!$A$1:$D$31, 2,FALSE))</f>
        <v>f</v>
      </c>
      <c r="O880" s="20" t="str">
        <f>IF(L880="other",VLOOKUP(data!P1039, avatar_ref!$A$1:$D$31, 3, FALSE),VLOOKUP(data!F1039,avatar_ref!$A$1:$D$31, 3,FALSE))</f>
        <v>white</v>
      </c>
      <c r="P880" s="19" t="s">
        <v>218</v>
      </c>
      <c r="Q880" s="27">
        <v>0</v>
      </c>
      <c r="R880" s="27">
        <v>1</v>
      </c>
      <c r="S880" s="28" t="s">
        <v>51</v>
      </c>
      <c r="T880" s="28" t="s">
        <v>52</v>
      </c>
      <c r="U880" s="28" t="s">
        <v>51</v>
      </c>
      <c r="V880" s="28" t="s">
        <v>52</v>
      </c>
      <c r="W880" s="28" t="s">
        <v>51</v>
      </c>
      <c r="X880" s="30">
        <v>100</v>
      </c>
      <c r="Y880" s="30">
        <f>IF(Q880=1,100-X880,X880)</f>
        <v>100</v>
      </c>
      <c r="Z880" s="31" t="s">
        <v>51</v>
      </c>
      <c r="AA880" s="30" t="b">
        <v>1</v>
      </c>
      <c r="AB880" s="30" t="b">
        <v>1</v>
      </c>
      <c r="AC880" s="25">
        <v>1682619216404</v>
      </c>
      <c r="AD880" s="25">
        <v>1682619731392</v>
      </c>
      <c r="AE880" s="25">
        <v>1682619748925</v>
      </c>
      <c r="AF880" s="25">
        <v>1682619751456</v>
      </c>
      <c r="AG880" s="33"/>
      <c r="AH880" s="33"/>
      <c r="AI880" s="33"/>
    </row>
    <row r="881" spans="1:35" s="2" customFormat="1" ht="20" customHeight="1" x14ac:dyDescent="0.15">
      <c r="A881" s="8">
        <v>7</v>
      </c>
      <c r="B881" s="8">
        <v>4</v>
      </c>
      <c r="C881" s="23" t="s">
        <v>33</v>
      </c>
      <c r="D881" s="8">
        <v>4</v>
      </c>
      <c r="E881" s="10" t="str">
        <f>VLOOKUP(data!F1040, avatar_ref!$A$1:$D$31, 4, FALSE)</f>
        <v>Gemma</v>
      </c>
      <c r="F881" s="11" t="s">
        <v>216</v>
      </c>
      <c r="G881" s="11" t="s">
        <v>209</v>
      </c>
      <c r="H881" s="14" t="s">
        <v>119</v>
      </c>
      <c r="I881" s="15" t="str">
        <f>VLOOKUP(data!K1040, avatar_ref!$A$1:$D$31, 2, FALSE)</f>
        <v>f</v>
      </c>
      <c r="J881" s="15" t="str">
        <f>VLOOKUP(data!K1040, avatar_ref!$A$1:$D$31, 3, FALSE)</f>
        <v>white/Asian</v>
      </c>
      <c r="K881" s="14" t="s">
        <v>123</v>
      </c>
      <c r="L881" s="19" t="s">
        <v>30</v>
      </c>
      <c r="M881" s="20" t="str">
        <f>IF(L881="other",VLOOKUP(data!P1040, avatar_ref!$A$1:$D$31, 4, FALSE),VLOOKUP(data!F1040,avatar_ref!$A$1:$D$31, 4,FALSE))</f>
        <v>Kate</v>
      </c>
      <c r="N881" s="20" t="str">
        <f>IF(L881="other",VLOOKUP(data!P1040, avatar_ref!$A$1:$D$31, 2, FALSE),VLOOKUP(data!F1040,avatar_ref!$A$1:$D$31, 2,FALSE))</f>
        <v>f</v>
      </c>
      <c r="O881" s="20" t="str">
        <f>IF(L881="other",VLOOKUP(data!P1040, avatar_ref!$A$1:$D$31, 3, FALSE),VLOOKUP(data!F1040,avatar_ref!$A$1:$D$31, 3,FALSE))</f>
        <v>white</v>
      </c>
      <c r="P881" s="19" t="s">
        <v>218</v>
      </c>
      <c r="Q881" s="27">
        <v>0</v>
      </c>
      <c r="R881" s="27">
        <v>1</v>
      </c>
      <c r="S881" s="28" t="s">
        <v>47</v>
      </c>
      <c r="T881" s="28" t="s">
        <v>48</v>
      </c>
      <c r="U881" s="28" t="s">
        <v>47</v>
      </c>
      <c r="V881" s="28" t="s">
        <v>48</v>
      </c>
      <c r="W881" s="28" t="s">
        <v>47</v>
      </c>
      <c r="X881" s="30">
        <v>100</v>
      </c>
      <c r="Y881" s="30">
        <f>IF(Q881=1,100-X881,X881)</f>
        <v>100</v>
      </c>
      <c r="Z881" s="31" t="s">
        <v>47</v>
      </c>
      <c r="AA881" s="30" t="b">
        <v>1</v>
      </c>
      <c r="AB881" s="30" t="b">
        <v>1</v>
      </c>
      <c r="AC881" s="25">
        <v>1682619216404</v>
      </c>
      <c r="AD881" s="25">
        <v>1682619731392</v>
      </c>
      <c r="AE881" s="25">
        <v>1682619752532</v>
      </c>
      <c r="AF881" s="25">
        <v>1682619754472</v>
      </c>
      <c r="AG881" s="33"/>
      <c r="AH881" s="33"/>
      <c r="AI881" s="33"/>
    </row>
    <row r="882" spans="1:35" s="2" customFormat="1" ht="20" customHeight="1" x14ac:dyDescent="0.15">
      <c r="A882" s="8">
        <v>7</v>
      </c>
      <c r="B882" s="8">
        <v>4</v>
      </c>
      <c r="C882" s="23" t="s">
        <v>33</v>
      </c>
      <c r="D882" s="8">
        <v>5</v>
      </c>
      <c r="E882" s="10" t="str">
        <f>VLOOKUP(data!F1041, avatar_ref!$A$1:$D$31, 4, FALSE)</f>
        <v>Gemma</v>
      </c>
      <c r="F882" s="11" t="s">
        <v>216</v>
      </c>
      <c r="G882" s="11" t="s">
        <v>209</v>
      </c>
      <c r="H882" s="14" t="s">
        <v>119</v>
      </c>
      <c r="I882" s="15" t="str">
        <f>VLOOKUP(data!K1041, avatar_ref!$A$1:$D$31, 2, FALSE)</f>
        <v>f</v>
      </c>
      <c r="J882" s="15" t="str">
        <f>VLOOKUP(data!K1041, avatar_ref!$A$1:$D$31, 3, FALSE)</f>
        <v>white/Asian</v>
      </c>
      <c r="K882" s="14" t="s">
        <v>123</v>
      </c>
      <c r="L882" s="19" t="s">
        <v>30</v>
      </c>
      <c r="M882" s="20" t="str">
        <f>IF(L882="other",VLOOKUP(data!P1041, avatar_ref!$A$1:$D$31, 4, FALSE),VLOOKUP(data!F1041,avatar_ref!$A$1:$D$31, 4,FALSE))</f>
        <v>Kate</v>
      </c>
      <c r="N882" s="20" t="str">
        <f>IF(L882="other",VLOOKUP(data!P1041, avatar_ref!$A$1:$D$31, 2, FALSE),VLOOKUP(data!F1041,avatar_ref!$A$1:$D$31, 2,FALSE))</f>
        <v>f</v>
      </c>
      <c r="O882" s="20" t="str">
        <f>IF(L882="other",VLOOKUP(data!P1041, avatar_ref!$A$1:$D$31, 3, FALSE),VLOOKUP(data!F1041,avatar_ref!$A$1:$D$31, 3,FALSE))</f>
        <v>white</v>
      </c>
      <c r="P882" s="19" t="s">
        <v>218</v>
      </c>
      <c r="Q882" s="27">
        <v>1</v>
      </c>
      <c r="R882" s="27">
        <v>1</v>
      </c>
      <c r="S882" s="28" t="s">
        <v>59</v>
      </c>
      <c r="T882" s="28" t="s">
        <v>60</v>
      </c>
      <c r="U882" s="28" t="s">
        <v>59</v>
      </c>
      <c r="V882" s="28" t="s">
        <v>59</v>
      </c>
      <c r="W882" s="28" t="s">
        <v>60</v>
      </c>
      <c r="X882" s="30">
        <v>0</v>
      </c>
      <c r="Y882" s="30">
        <f>IF(Q882=1,100-X882,X882)</f>
        <v>100</v>
      </c>
      <c r="Z882" s="31" t="s">
        <v>59</v>
      </c>
      <c r="AA882" s="30" t="b">
        <v>1</v>
      </c>
      <c r="AB882" s="30" t="b">
        <v>1</v>
      </c>
      <c r="AC882" s="25">
        <v>1682619216404</v>
      </c>
      <c r="AD882" s="25">
        <v>1682619731392</v>
      </c>
      <c r="AE882" s="25">
        <v>1682619755946</v>
      </c>
      <c r="AF882" s="25">
        <v>1682619758133</v>
      </c>
      <c r="AG882" s="33"/>
      <c r="AH882" s="33"/>
      <c r="AI882" s="33"/>
    </row>
    <row r="883" spans="1:35" s="2" customFormat="1" ht="20" customHeight="1" x14ac:dyDescent="0.15">
      <c r="A883" s="8">
        <v>7</v>
      </c>
      <c r="B883" s="8">
        <v>4</v>
      </c>
      <c r="C883" s="23" t="s">
        <v>33</v>
      </c>
      <c r="D883" s="8">
        <v>6</v>
      </c>
      <c r="E883" s="10" t="str">
        <f>VLOOKUP(data!F1042, avatar_ref!$A$1:$D$31, 4, FALSE)</f>
        <v>Gemma</v>
      </c>
      <c r="F883" s="11" t="s">
        <v>216</v>
      </c>
      <c r="G883" s="11" t="s">
        <v>209</v>
      </c>
      <c r="H883" s="14" t="s">
        <v>119</v>
      </c>
      <c r="I883" s="15" t="str">
        <f>VLOOKUP(data!K1042, avatar_ref!$A$1:$D$31, 2, FALSE)</f>
        <v>f</v>
      </c>
      <c r="J883" s="15" t="str">
        <f>VLOOKUP(data!K1042, avatar_ref!$A$1:$D$31, 3, FALSE)</f>
        <v>white/Asian</v>
      </c>
      <c r="K883" s="14" t="s">
        <v>123</v>
      </c>
      <c r="L883" s="19" t="s">
        <v>30</v>
      </c>
      <c r="M883" s="20" t="str">
        <f>IF(L883="other",VLOOKUP(data!P1042, avatar_ref!$A$1:$D$31, 4, FALSE),VLOOKUP(data!F1042,avatar_ref!$A$1:$D$31, 4,FALSE))</f>
        <v>Kate</v>
      </c>
      <c r="N883" s="20" t="str">
        <f>IF(L883="other",VLOOKUP(data!P1042, avatar_ref!$A$1:$D$31, 2, FALSE),VLOOKUP(data!F1042,avatar_ref!$A$1:$D$31, 2,FALSE))</f>
        <v>f</v>
      </c>
      <c r="O883" s="20" t="str">
        <f>IF(L883="other",VLOOKUP(data!P1042, avatar_ref!$A$1:$D$31, 3, FALSE),VLOOKUP(data!F1042,avatar_ref!$A$1:$D$31, 3,FALSE))</f>
        <v>white</v>
      </c>
      <c r="P883" s="19" t="s">
        <v>218</v>
      </c>
      <c r="Q883" s="27">
        <v>1</v>
      </c>
      <c r="R883" s="27">
        <v>1</v>
      </c>
      <c r="S883" s="28" t="s">
        <v>39</v>
      </c>
      <c r="T883" s="28" t="s">
        <v>40</v>
      </c>
      <c r="U883" s="28" t="s">
        <v>39</v>
      </c>
      <c r="V883" s="28" t="s">
        <v>39</v>
      </c>
      <c r="W883" s="28" t="s">
        <v>40</v>
      </c>
      <c r="X883" s="30">
        <v>0</v>
      </c>
      <c r="Y883" s="30">
        <f>IF(Q883=1,100-X883,X883)</f>
        <v>100</v>
      </c>
      <c r="Z883" s="31" t="s">
        <v>39</v>
      </c>
      <c r="AA883" s="30" t="b">
        <v>1</v>
      </c>
      <c r="AB883" s="30" t="b">
        <v>1</v>
      </c>
      <c r="AC883" s="25">
        <v>1682619216404</v>
      </c>
      <c r="AD883" s="25">
        <v>1682619731392</v>
      </c>
      <c r="AE883" s="25">
        <v>1682619759161</v>
      </c>
      <c r="AF883" s="25">
        <v>1682619761001</v>
      </c>
      <c r="AG883" s="33"/>
      <c r="AH883" s="33"/>
      <c r="AI883" s="33"/>
    </row>
    <row r="884" spans="1:35" s="2" customFormat="1" ht="20" customHeight="1" x14ac:dyDescent="0.15">
      <c r="A884" s="8">
        <v>7</v>
      </c>
      <c r="B884" s="8">
        <v>4</v>
      </c>
      <c r="C884" s="23" t="s">
        <v>33</v>
      </c>
      <c r="D884" s="8">
        <v>7</v>
      </c>
      <c r="E884" s="10" t="str">
        <f>VLOOKUP(data!F1043, avatar_ref!$A$1:$D$31, 4, FALSE)</f>
        <v>Gemma</v>
      </c>
      <c r="F884" s="11" t="s">
        <v>216</v>
      </c>
      <c r="G884" s="11" t="s">
        <v>209</v>
      </c>
      <c r="H884" s="14" t="s">
        <v>119</v>
      </c>
      <c r="I884" s="15" t="str">
        <f>VLOOKUP(data!K1043, avatar_ref!$A$1:$D$31, 2, FALSE)</f>
        <v>f</v>
      </c>
      <c r="J884" s="15" t="str">
        <f>VLOOKUP(data!K1043, avatar_ref!$A$1:$D$31, 3, FALSE)</f>
        <v>white/Asian</v>
      </c>
      <c r="K884" s="14" t="s">
        <v>123</v>
      </c>
      <c r="L884" s="19" t="s">
        <v>30</v>
      </c>
      <c r="M884" s="20" t="str">
        <f>IF(L884="other",VLOOKUP(data!P1043, avatar_ref!$A$1:$D$31, 4, FALSE),VLOOKUP(data!F1043,avatar_ref!$A$1:$D$31, 4,FALSE))</f>
        <v>Kate</v>
      </c>
      <c r="N884" s="20" t="str">
        <f>IF(L884="other",VLOOKUP(data!P1043, avatar_ref!$A$1:$D$31, 2, FALSE),VLOOKUP(data!F1043,avatar_ref!$A$1:$D$31, 2,FALSE))</f>
        <v>f</v>
      </c>
      <c r="O884" s="20" t="str">
        <f>IF(L884="other",VLOOKUP(data!P1043, avatar_ref!$A$1:$D$31, 3, FALSE),VLOOKUP(data!F1043,avatar_ref!$A$1:$D$31, 3,FALSE))</f>
        <v>white</v>
      </c>
      <c r="P884" s="19" t="s">
        <v>218</v>
      </c>
      <c r="Q884" s="27">
        <v>1</v>
      </c>
      <c r="R884" s="27">
        <v>1</v>
      </c>
      <c r="S884" s="28" t="s">
        <v>73</v>
      </c>
      <c r="T884" s="28" t="s">
        <v>74</v>
      </c>
      <c r="U884" s="28" t="s">
        <v>73</v>
      </c>
      <c r="V884" s="28" t="s">
        <v>73</v>
      </c>
      <c r="W884" s="28" t="s">
        <v>74</v>
      </c>
      <c r="X884" s="30">
        <v>0</v>
      </c>
      <c r="Y884" s="30">
        <f>IF(Q884=1,100-X884,X884)</f>
        <v>100</v>
      </c>
      <c r="Z884" s="31" t="s">
        <v>73</v>
      </c>
      <c r="AA884" s="30" t="b">
        <v>1</v>
      </c>
      <c r="AB884" s="30" t="b">
        <v>1</v>
      </c>
      <c r="AC884" s="25">
        <v>1682619216404</v>
      </c>
      <c r="AD884" s="25">
        <v>1682619731392</v>
      </c>
      <c r="AE884" s="25">
        <v>1682619761892</v>
      </c>
      <c r="AF884" s="25">
        <v>1682619763717</v>
      </c>
      <c r="AG884" s="33"/>
      <c r="AH884" s="33"/>
      <c r="AI884" s="33"/>
    </row>
    <row r="885" spans="1:35" s="2" customFormat="1" ht="20" customHeight="1" x14ac:dyDescent="0.15">
      <c r="A885" s="8">
        <v>7</v>
      </c>
      <c r="B885" s="8">
        <v>4</v>
      </c>
      <c r="C885" s="23" t="s">
        <v>33</v>
      </c>
      <c r="D885" s="8">
        <v>8</v>
      </c>
      <c r="E885" s="10" t="str">
        <f>VLOOKUP(data!F1044, avatar_ref!$A$1:$D$31, 4, FALSE)</f>
        <v>Gemma</v>
      </c>
      <c r="F885" s="11" t="s">
        <v>216</v>
      </c>
      <c r="G885" s="11" t="s">
        <v>209</v>
      </c>
      <c r="H885" s="14" t="s">
        <v>119</v>
      </c>
      <c r="I885" s="15" t="str">
        <f>VLOOKUP(data!K1044, avatar_ref!$A$1:$D$31, 2, FALSE)</f>
        <v>f</v>
      </c>
      <c r="J885" s="15" t="str">
        <f>VLOOKUP(data!K1044, avatar_ref!$A$1:$D$31, 3, FALSE)</f>
        <v>white/Asian</v>
      </c>
      <c r="K885" s="14" t="s">
        <v>123</v>
      </c>
      <c r="L885" s="19" t="s">
        <v>30</v>
      </c>
      <c r="M885" s="20" t="str">
        <f>IF(L885="other",VLOOKUP(data!P1044, avatar_ref!$A$1:$D$31, 4, FALSE),VLOOKUP(data!F1044,avatar_ref!$A$1:$D$31, 4,FALSE))</f>
        <v>Kate</v>
      </c>
      <c r="N885" s="20" t="str">
        <f>IF(L885="other",VLOOKUP(data!P1044, avatar_ref!$A$1:$D$31, 2, FALSE),VLOOKUP(data!F1044,avatar_ref!$A$1:$D$31, 2,FALSE))</f>
        <v>f</v>
      </c>
      <c r="O885" s="20" t="str">
        <f>IF(L885="other",VLOOKUP(data!P1044, avatar_ref!$A$1:$D$31, 3, FALSE),VLOOKUP(data!F1044,avatar_ref!$A$1:$D$31, 3,FALSE))</f>
        <v>white</v>
      </c>
      <c r="P885" s="19" t="s">
        <v>218</v>
      </c>
      <c r="Q885" s="27">
        <v>0</v>
      </c>
      <c r="R885" s="27">
        <v>1</v>
      </c>
      <c r="S885" s="28" t="s">
        <v>57</v>
      </c>
      <c r="T885" s="28" t="s">
        <v>58</v>
      </c>
      <c r="U885" s="28" t="s">
        <v>57</v>
      </c>
      <c r="V885" s="28" t="s">
        <v>58</v>
      </c>
      <c r="W885" s="28" t="s">
        <v>57</v>
      </c>
      <c r="X885" s="30">
        <v>100</v>
      </c>
      <c r="Y885" s="30">
        <f>IF(Q885=1,100-X885,X885)</f>
        <v>100</v>
      </c>
      <c r="Z885" s="31" t="s">
        <v>57</v>
      </c>
      <c r="AA885" s="30" t="b">
        <v>1</v>
      </c>
      <c r="AB885" s="30" t="b">
        <v>1</v>
      </c>
      <c r="AC885" s="25">
        <v>1682619216404</v>
      </c>
      <c r="AD885" s="25">
        <v>1682619731392</v>
      </c>
      <c r="AE885" s="25">
        <v>1682619764520</v>
      </c>
      <c r="AF885" s="25">
        <v>1682619766835</v>
      </c>
      <c r="AG885" s="33"/>
      <c r="AH885" s="33"/>
      <c r="AI885" s="33"/>
    </row>
    <row r="886" spans="1:35" s="2" customFormat="1" ht="20" customHeight="1" x14ac:dyDescent="0.15">
      <c r="A886" s="8">
        <v>7</v>
      </c>
      <c r="B886" s="8">
        <v>4</v>
      </c>
      <c r="C886" s="23" t="s">
        <v>33</v>
      </c>
      <c r="D886" s="8">
        <v>9</v>
      </c>
      <c r="E886" s="10" t="str">
        <f>VLOOKUP(data!F1045, avatar_ref!$A$1:$D$31, 4, FALSE)</f>
        <v>Gemma</v>
      </c>
      <c r="F886" s="11" t="s">
        <v>216</v>
      </c>
      <c r="G886" s="11" t="s">
        <v>209</v>
      </c>
      <c r="H886" s="14" t="s">
        <v>119</v>
      </c>
      <c r="I886" s="15" t="str">
        <f>VLOOKUP(data!K1045, avatar_ref!$A$1:$D$31, 2, FALSE)</f>
        <v>f</v>
      </c>
      <c r="J886" s="15" t="str">
        <f>VLOOKUP(data!K1045, avatar_ref!$A$1:$D$31, 3, FALSE)</f>
        <v>white/Asian</v>
      </c>
      <c r="K886" s="14" t="s">
        <v>123</v>
      </c>
      <c r="L886" s="19" t="s">
        <v>30</v>
      </c>
      <c r="M886" s="20" t="str">
        <f>IF(L886="other",VLOOKUP(data!P1045, avatar_ref!$A$1:$D$31, 4, FALSE),VLOOKUP(data!F1045,avatar_ref!$A$1:$D$31, 4,FALSE))</f>
        <v>Kate</v>
      </c>
      <c r="N886" s="20" t="str">
        <f>IF(L886="other",VLOOKUP(data!P1045, avatar_ref!$A$1:$D$31, 2, FALSE),VLOOKUP(data!F1045,avatar_ref!$A$1:$D$31, 2,FALSE))</f>
        <v>f</v>
      </c>
      <c r="O886" s="20" t="str">
        <f>IF(L886="other",VLOOKUP(data!P1045, avatar_ref!$A$1:$D$31, 3, FALSE),VLOOKUP(data!F1045,avatar_ref!$A$1:$D$31, 3,FALSE))</f>
        <v>white</v>
      </c>
      <c r="P886" s="19" t="s">
        <v>218</v>
      </c>
      <c r="Q886" s="27">
        <v>0</v>
      </c>
      <c r="R886" s="27">
        <v>1</v>
      </c>
      <c r="S886" s="28" t="s">
        <v>34</v>
      </c>
      <c r="T886" s="28" t="s">
        <v>35</v>
      </c>
      <c r="U886" s="28" t="s">
        <v>34</v>
      </c>
      <c r="V886" s="28" t="s">
        <v>35</v>
      </c>
      <c r="W886" s="28" t="s">
        <v>34</v>
      </c>
      <c r="X886" s="30">
        <v>100</v>
      </c>
      <c r="Y886" s="30">
        <f>IF(Q886=1,100-X886,X886)</f>
        <v>100</v>
      </c>
      <c r="Z886" s="31" t="s">
        <v>34</v>
      </c>
      <c r="AA886" s="30" t="b">
        <v>1</v>
      </c>
      <c r="AB886" s="30" t="b">
        <v>1</v>
      </c>
      <c r="AC886" s="25">
        <v>1682619216404</v>
      </c>
      <c r="AD886" s="25">
        <v>1682619731392</v>
      </c>
      <c r="AE886" s="25">
        <v>1682619767701</v>
      </c>
      <c r="AF886" s="25">
        <v>1682619769358</v>
      </c>
      <c r="AG886" s="33"/>
      <c r="AH886" s="33"/>
      <c r="AI886" s="33"/>
    </row>
    <row r="887" spans="1:35" s="2" customFormat="1" ht="20" customHeight="1" x14ac:dyDescent="0.15">
      <c r="A887" s="8">
        <v>7</v>
      </c>
      <c r="B887" s="8">
        <v>4</v>
      </c>
      <c r="C887" s="23" t="s">
        <v>33</v>
      </c>
      <c r="D887" s="8">
        <v>10</v>
      </c>
      <c r="E887" s="10" t="str">
        <f>VLOOKUP(data!F1046, avatar_ref!$A$1:$D$31, 4, FALSE)</f>
        <v>Gemma</v>
      </c>
      <c r="F887" s="11" t="s">
        <v>216</v>
      </c>
      <c r="G887" s="11" t="s">
        <v>209</v>
      </c>
      <c r="H887" s="14" t="s">
        <v>119</v>
      </c>
      <c r="I887" s="15" t="str">
        <f>VLOOKUP(data!K1046, avatar_ref!$A$1:$D$31, 2, FALSE)</f>
        <v>f</v>
      </c>
      <c r="J887" s="15" t="str">
        <f>VLOOKUP(data!K1046, avatar_ref!$A$1:$D$31, 3, FALSE)</f>
        <v>white/Asian</v>
      </c>
      <c r="K887" s="14" t="s">
        <v>123</v>
      </c>
      <c r="L887" s="19" t="s">
        <v>30</v>
      </c>
      <c r="M887" s="20" t="str">
        <f>IF(L887="other",VLOOKUP(data!P1046, avatar_ref!$A$1:$D$31, 4, FALSE),VLOOKUP(data!F1046,avatar_ref!$A$1:$D$31, 4,FALSE))</f>
        <v>Kate</v>
      </c>
      <c r="N887" s="20" t="str">
        <f>IF(L887="other",VLOOKUP(data!P1046, avatar_ref!$A$1:$D$31, 2, FALSE),VLOOKUP(data!F1046,avatar_ref!$A$1:$D$31, 2,FALSE))</f>
        <v>f</v>
      </c>
      <c r="O887" s="20" t="str">
        <f>IF(L887="other",VLOOKUP(data!P1046, avatar_ref!$A$1:$D$31, 3, FALSE),VLOOKUP(data!F1046,avatar_ref!$A$1:$D$31, 3,FALSE))</f>
        <v>white</v>
      </c>
      <c r="P887" s="19" t="s">
        <v>218</v>
      </c>
      <c r="Q887" s="27">
        <v>0</v>
      </c>
      <c r="R887" s="27">
        <v>0</v>
      </c>
      <c r="S887" s="28" t="s">
        <v>37</v>
      </c>
      <c r="T887" s="28" t="s">
        <v>38</v>
      </c>
      <c r="U887" s="28" t="s">
        <v>38</v>
      </c>
      <c r="V887" s="28" t="s">
        <v>38</v>
      </c>
      <c r="W887" s="28" t="s">
        <v>37</v>
      </c>
      <c r="X887" s="30">
        <v>100</v>
      </c>
      <c r="Y887" s="30">
        <f>IF(Q887=1,100-X887,X887)</f>
        <v>100</v>
      </c>
      <c r="Z887" s="31" t="s">
        <v>37</v>
      </c>
      <c r="AA887" s="30" t="b">
        <v>1</v>
      </c>
      <c r="AB887" s="30" t="b">
        <v>0</v>
      </c>
      <c r="AC887" s="25">
        <v>1682619216404</v>
      </c>
      <c r="AD887" s="25">
        <v>1682619731392</v>
      </c>
      <c r="AE887" s="25">
        <v>1682619770114</v>
      </c>
      <c r="AF887" s="25">
        <v>1682619771861</v>
      </c>
      <c r="AG887" s="33"/>
      <c r="AH887" s="33"/>
      <c r="AI887" s="33"/>
    </row>
    <row r="888" spans="1:35" s="2" customFormat="1" ht="20" customHeight="1" x14ac:dyDescent="0.15">
      <c r="A888" s="8">
        <v>7</v>
      </c>
      <c r="B888" s="8">
        <v>4</v>
      </c>
      <c r="C888" s="23" t="s">
        <v>33</v>
      </c>
      <c r="D888" s="8">
        <v>11</v>
      </c>
      <c r="E888" s="10" t="str">
        <f>VLOOKUP(data!F1047, avatar_ref!$A$1:$D$31, 4, FALSE)</f>
        <v>Gemma</v>
      </c>
      <c r="F888" s="11" t="s">
        <v>216</v>
      </c>
      <c r="G888" s="11" t="s">
        <v>209</v>
      </c>
      <c r="H888" s="14" t="s">
        <v>119</v>
      </c>
      <c r="I888" s="15" t="str">
        <f>VLOOKUP(data!K1047, avatar_ref!$A$1:$D$31, 2, FALSE)</f>
        <v>f</v>
      </c>
      <c r="J888" s="15" t="str">
        <f>VLOOKUP(data!K1047, avatar_ref!$A$1:$D$31, 3, FALSE)</f>
        <v>white/Asian</v>
      </c>
      <c r="K888" s="14" t="s">
        <v>123</v>
      </c>
      <c r="L888" s="19" t="s">
        <v>30</v>
      </c>
      <c r="M888" s="20" t="str">
        <f>IF(L888="other",VLOOKUP(data!P1047, avatar_ref!$A$1:$D$31, 4, FALSE),VLOOKUP(data!F1047,avatar_ref!$A$1:$D$31, 4,FALSE))</f>
        <v>Kate</v>
      </c>
      <c r="N888" s="20" t="str">
        <f>IF(L888="other",VLOOKUP(data!P1047, avatar_ref!$A$1:$D$31, 2, FALSE),VLOOKUP(data!F1047,avatar_ref!$A$1:$D$31, 2,FALSE))</f>
        <v>f</v>
      </c>
      <c r="O888" s="20" t="str">
        <f>IF(L888="other",VLOOKUP(data!P1047, avatar_ref!$A$1:$D$31, 3, FALSE),VLOOKUP(data!F1047,avatar_ref!$A$1:$D$31, 3,FALSE))</f>
        <v>white</v>
      </c>
      <c r="P888" s="19" t="s">
        <v>218</v>
      </c>
      <c r="Q888" s="27">
        <v>1</v>
      </c>
      <c r="R888" s="27">
        <v>1</v>
      </c>
      <c r="S888" s="28" t="s">
        <v>61</v>
      </c>
      <c r="T888" s="28" t="s">
        <v>62</v>
      </c>
      <c r="U888" s="28" t="s">
        <v>61</v>
      </c>
      <c r="V888" s="28" t="s">
        <v>61</v>
      </c>
      <c r="W888" s="28" t="s">
        <v>62</v>
      </c>
      <c r="X888" s="30">
        <v>0</v>
      </c>
      <c r="Y888" s="30">
        <f>IF(Q888=1,100-X888,X888)</f>
        <v>100</v>
      </c>
      <c r="Z888" s="31" t="s">
        <v>61</v>
      </c>
      <c r="AA888" s="30" t="b">
        <v>1</v>
      </c>
      <c r="AB888" s="30" t="b">
        <v>1</v>
      </c>
      <c r="AC888" s="25">
        <v>1682619216404</v>
      </c>
      <c r="AD888" s="25">
        <v>1682619731392</v>
      </c>
      <c r="AE888" s="25">
        <v>1682619773366</v>
      </c>
      <c r="AF888" s="25">
        <v>1682619775323</v>
      </c>
      <c r="AG888" s="33"/>
      <c r="AH888" s="33"/>
      <c r="AI888" s="33"/>
    </row>
    <row r="889" spans="1:35" s="2" customFormat="1" ht="20" customHeight="1" x14ac:dyDescent="0.15">
      <c r="A889" s="8">
        <v>7</v>
      </c>
      <c r="B889" s="8">
        <v>4</v>
      </c>
      <c r="C889" s="23" t="s">
        <v>33</v>
      </c>
      <c r="D889" s="8">
        <v>12</v>
      </c>
      <c r="E889" s="10" t="str">
        <f>VLOOKUP(data!F1048, avatar_ref!$A$1:$D$31, 4, FALSE)</f>
        <v>Gemma</v>
      </c>
      <c r="F889" s="11" t="s">
        <v>216</v>
      </c>
      <c r="G889" s="11" t="s">
        <v>209</v>
      </c>
      <c r="H889" s="14" t="s">
        <v>119</v>
      </c>
      <c r="I889" s="15" t="str">
        <f>VLOOKUP(data!K1048, avatar_ref!$A$1:$D$31, 2, FALSE)</f>
        <v>f</v>
      </c>
      <c r="J889" s="15" t="str">
        <f>VLOOKUP(data!K1048, avatar_ref!$A$1:$D$31, 3, FALSE)</f>
        <v>white/Asian</v>
      </c>
      <c r="K889" s="14" t="s">
        <v>123</v>
      </c>
      <c r="L889" s="19" t="s">
        <v>30</v>
      </c>
      <c r="M889" s="20" t="str">
        <f>IF(L889="other",VLOOKUP(data!P1048, avatar_ref!$A$1:$D$31, 4, FALSE),VLOOKUP(data!F1048,avatar_ref!$A$1:$D$31, 4,FALSE))</f>
        <v>Kate</v>
      </c>
      <c r="N889" s="20" t="str">
        <f>IF(L889="other",VLOOKUP(data!P1048, avatar_ref!$A$1:$D$31, 2, FALSE),VLOOKUP(data!F1048,avatar_ref!$A$1:$D$31, 2,FALSE))</f>
        <v>f</v>
      </c>
      <c r="O889" s="20" t="str">
        <f>IF(L889="other",VLOOKUP(data!P1048, avatar_ref!$A$1:$D$31, 3, FALSE),VLOOKUP(data!F1048,avatar_ref!$A$1:$D$31, 3,FALSE))</f>
        <v>white</v>
      </c>
      <c r="P889" s="19" t="s">
        <v>218</v>
      </c>
      <c r="Q889" s="27">
        <v>1</v>
      </c>
      <c r="R889" s="27">
        <v>0</v>
      </c>
      <c r="S889" s="28" t="s">
        <v>65</v>
      </c>
      <c r="T889" s="28" t="s">
        <v>66</v>
      </c>
      <c r="U889" s="28" t="s">
        <v>66</v>
      </c>
      <c r="V889" s="28" t="s">
        <v>65</v>
      </c>
      <c r="W889" s="28" t="s">
        <v>66</v>
      </c>
      <c r="X889" s="30">
        <v>0</v>
      </c>
      <c r="Y889" s="30">
        <f>IF(Q889=1,100-X889,X889)</f>
        <v>100</v>
      </c>
      <c r="Z889" s="31" t="s">
        <v>65</v>
      </c>
      <c r="AA889" s="30" t="b">
        <v>1</v>
      </c>
      <c r="AB889" s="30" t="b">
        <v>0</v>
      </c>
      <c r="AC889" s="25">
        <v>1682619216404</v>
      </c>
      <c r="AD889" s="25">
        <v>1682619731392</v>
      </c>
      <c r="AE889" s="25">
        <v>1682619776227</v>
      </c>
      <c r="AF889" s="25">
        <v>1682619778919</v>
      </c>
      <c r="AG889" s="33"/>
      <c r="AH889" s="33"/>
      <c r="AI889" s="33"/>
    </row>
    <row r="890" spans="1:35" s="2" customFormat="1" ht="20" customHeight="1" x14ac:dyDescent="0.15">
      <c r="A890" s="8">
        <v>7</v>
      </c>
      <c r="B890" s="8">
        <v>4</v>
      </c>
      <c r="C890" s="23" t="s">
        <v>33</v>
      </c>
      <c r="D890" s="8">
        <v>13</v>
      </c>
      <c r="E890" s="10" t="str">
        <f>VLOOKUP(data!F1049, avatar_ref!$A$1:$D$31, 4, FALSE)</f>
        <v>Gemma</v>
      </c>
      <c r="F890" s="11" t="s">
        <v>216</v>
      </c>
      <c r="G890" s="11" t="s">
        <v>209</v>
      </c>
      <c r="H890" s="14" t="s">
        <v>119</v>
      </c>
      <c r="I890" s="15" t="str">
        <f>VLOOKUP(data!K1049, avatar_ref!$A$1:$D$31, 2, FALSE)</f>
        <v>f</v>
      </c>
      <c r="J890" s="15" t="str">
        <f>VLOOKUP(data!K1049, avatar_ref!$A$1:$D$31, 3, FALSE)</f>
        <v>white/Asian</v>
      </c>
      <c r="K890" s="14" t="s">
        <v>123</v>
      </c>
      <c r="L890" s="19" t="s">
        <v>30</v>
      </c>
      <c r="M890" s="20" t="str">
        <f>IF(L890="other",VLOOKUP(data!P1049, avatar_ref!$A$1:$D$31, 4, FALSE),VLOOKUP(data!F1049,avatar_ref!$A$1:$D$31, 4,FALSE))</f>
        <v>Kate</v>
      </c>
      <c r="N890" s="20" t="str">
        <f>IF(L890="other",VLOOKUP(data!P1049, avatar_ref!$A$1:$D$31, 2, FALSE),VLOOKUP(data!F1049,avatar_ref!$A$1:$D$31, 2,FALSE))</f>
        <v>f</v>
      </c>
      <c r="O890" s="20" t="str">
        <f>IF(L890="other",VLOOKUP(data!P1049, avatar_ref!$A$1:$D$31, 3, FALSE),VLOOKUP(data!F1049,avatar_ref!$A$1:$D$31, 3,FALSE))</f>
        <v>white</v>
      </c>
      <c r="P890" s="19" t="s">
        <v>218</v>
      </c>
      <c r="Q890" s="27">
        <v>1</v>
      </c>
      <c r="R890" s="27">
        <v>1</v>
      </c>
      <c r="S890" s="28" t="s">
        <v>53</v>
      </c>
      <c r="T890" s="28" t="s">
        <v>54</v>
      </c>
      <c r="U890" s="28" t="s">
        <v>53</v>
      </c>
      <c r="V890" s="28" t="s">
        <v>53</v>
      </c>
      <c r="W890" s="28" t="s">
        <v>54</v>
      </c>
      <c r="X890" s="30">
        <v>0</v>
      </c>
      <c r="Y890" s="30">
        <f>IF(Q890=1,100-X890,X890)</f>
        <v>100</v>
      </c>
      <c r="Z890" s="31" t="s">
        <v>53</v>
      </c>
      <c r="AA890" s="30" t="b">
        <v>1</v>
      </c>
      <c r="AB890" s="30" t="b">
        <v>1</v>
      </c>
      <c r="AC890" s="25">
        <v>1682619216404</v>
      </c>
      <c r="AD890" s="25">
        <v>1682619731392</v>
      </c>
      <c r="AE890" s="25">
        <v>1682619779742</v>
      </c>
      <c r="AF890" s="25">
        <v>1682619783239</v>
      </c>
      <c r="AG890" s="33"/>
      <c r="AH890" s="33"/>
      <c r="AI890" s="33"/>
    </row>
    <row r="891" spans="1:35" s="2" customFormat="1" ht="20" customHeight="1" x14ac:dyDescent="0.15">
      <c r="A891" s="8">
        <v>7</v>
      </c>
      <c r="B891" s="8">
        <v>4</v>
      </c>
      <c r="C891" s="23" t="s">
        <v>33</v>
      </c>
      <c r="D891" s="8">
        <v>14</v>
      </c>
      <c r="E891" s="10" t="str">
        <f>VLOOKUP(data!F1050, avatar_ref!$A$1:$D$31, 4, FALSE)</f>
        <v>Gemma</v>
      </c>
      <c r="F891" s="11" t="s">
        <v>216</v>
      </c>
      <c r="G891" s="11" t="s">
        <v>209</v>
      </c>
      <c r="H891" s="14" t="s">
        <v>119</v>
      </c>
      <c r="I891" s="15" t="str">
        <f>VLOOKUP(data!K1050, avatar_ref!$A$1:$D$31, 2, FALSE)</f>
        <v>f</v>
      </c>
      <c r="J891" s="15" t="str">
        <f>VLOOKUP(data!K1050, avatar_ref!$A$1:$D$31, 3, FALSE)</f>
        <v>white/Asian</v>
      </c>
      <c r="K891" s="14" t="s">
        <v>123</v>
      </c>
      <c r="L891" s="19" t="s">
        <v>30</v>
      </c>
      <c r="M891" s="20" t="str">
        <f>IF(L891="other",VLOOKUP(data!P1050, avatar_ref!$A$1:$D$31, 4, FALSE),VLOOKUP(data!F1050,avatar_ref!$A$1:$D$31, 4,FALSE))</f>
        <v>Kate</v>
      </c>
      <c r="N891" s="20" t="str">
        <f>IF(L891="other",VLOOKUP(data!P1050, avatar_ref!$A$1:$D$31, 2, FALSE),VLOOKUP(data!F1050,avatar_ref!$A$1:$D$31, 2,FALSE))</f>
        <v>f</v>
      </c>
      <c r="O891" s="20" t="str">
        <f>IF(L891="other",VLOOKUP(data!P1050, avatar_ref!$A$1:$D$31, 3, FALSE),VLOOKUP(data!F1050,avatar_ref!$A$1:$D$31, 3,FALSE))</f>
        <v>white</v>
      </c>
      <c r="P891" s="19" t="s">
        <v>218</v>
      </c>
      <c r="Q891" s="27">
        <v>0</v>
      </c>
      <c r="R891" s="27">
        <v>1</v>
      </c>
      <c r="S891" s="28" t="s">
        <v>41</v>
      </c>
      <c r="T891" s="28" t="s">
        <v>42</v>
      </c>
      <c r="U891" s="28" t="s">
        <v>41</v>
      </c>
      <c r="V891" s="28" t="s">
        <v>42</v>
      </c>
      <c r="W891" s="28" t="s">
        <v>41</v>
      </c>
      <c r="X891" s="30">
        <v>100</v>
      </c>
      <c r="Y891" s="30">
        <f>IF(Q891=1,100-X891,X891)</f>
        <v>100</v>
      </c>
      <c r="Z891" s="31" t="s">
        <v>41</v>
      </c>
      <c r="AA891" s="30" t="b">
        <v>1</v>
      </c>
      <c r="AB891" s="30" t="b">
        <v>1</v>
      </c>
      <c r="AC891" s="25">
        <v>1682619216404</v>
      </c>
      <c r="AD891" s="25">
        <v>1682619731392</v>
      </c>
      <c r="AE891" s="25">
        <v>1682619784126</v>
      </c>
      <c r="AF891" s="25">
        <v>1682619786181</v>
      </c>
      <c r="AG891" s="33"/>
      <c r="AH891" s="33"/>
      <c r="AI891" s="33"/>
    </row>
    <row r="892" spans="1:35" s="2" customFormat="1" ht="20" customHeight="1" x14ac:dyDescent="0.15">
      <c r="A892" s="8">
        <v>7</v>
      </c>
      <c r="B892" s="8">
        <v>4</v>
      </c>
      <c r="C892" s="23" t="s">
        <v>33</v>
      </c>
      <c r="D892" s="8">
        <v>15</v>
      </c>
      <c r="E892" s="10" t="str">
        <f>VLOOKUP(data!F1051, avatar_ref!$A$1:$D$31, 4, FALSE)</f>
        <v>Gemma</v>
      </c>
      <c r="F892" s="11" t="s">
        <v>216</v>
      </c>
      <c r="G892" s="11" t="s">
        <v>209</v>
      </c>
      <c r="H892" s="14" t="s">
        <v>119</v>
      </c>
      <c r="I892" s="15" t="str">
        <f>VLOOKUP(data!K1051, avatar_ref!$A$1:$D$31, 2, FALSE)</f>
        <v>f</v>
      </c>
      <c r="J892" s="15" t="str">
        <f>VLOOKUP(data!K1051, avatar_ref!$A$1:$D$31, 3, FALSE)</f>
        <v>white/Asian</v>
      </c>
      <c r="K892" s="14" t="s">
        <v>123</v>
      </c>
      <c r="L892" s="19" t="s">
        <v>30</v>
      </c>
      <c r="M892" s="20" t="str">
        <f>IF(L892="other",VLOOKUP(data!P1051, avatar_ref!$A$1:$D$31, 4, FALSE),VLOOKUP(data!F1051,avatar_ref!$A$1:$D$31, 4,FALSE))</f>
        <v>Kate</v>
      </c>
      <c r="N892" s="20" t="str">
        <f>IF(L892="other",VLOOKUP(data!P1051, avatar_ref!$A$1:$D$31, 2, FALSE),VLOOKUP(data!F1051,avatar_ref!$A$1:$D$31, 2,FALSE))</f>
        <v>f</v>
      </c>
      <c r="O892" s="20" t="str">
        <f>IF(L892="other",VLOOKUP(data!P1051, avatar_ref!$A$1:$D$31, 3, FALSE),VLOOKUP(data!F1051,avatar_ref!$A$1:$D$31, 3,FALSE))</f>
        <v>white</v>
      </c>
      <c r="P892" s="19" t="s">
        <v>218</v>
      </c>
      <c r="Q892" s="27">
        <v>0</v>
      </c>
      <c r="R892" s="27">
        <v>1</v>
      </c>
      <c r="S892" s="28" t="s">
        <v>55</v>
      </c>
      <c r="T892" s="28" t="s">
        <v>56</v>
      </c>
      <c r="U892" s="28" t="s">
        <v>55</v>
      </c>
      <c r="V892" s="28" t="s">
        <v>56</v>
      </c>
      <c r="W892" s="28" t="s">
        <v>55</v>
      </c>
      <c r="X892" s="30">
        <v>100</v>
      </c>
      <c r="Y892" s="30">
        <f>IF(Q892=1,100-X892,X892)</f>
        <v>100</v>
      </c>
      <c r="Z892" s="31" t="s">
        <v>55</v>
      </c>
      <c r="AA892" s="30" t="b">
        <v>1</v>
      </c>
      <c r="AB892" s="30" t="b">
        <v>1</v>
      </c>
      <c r="AC892" s="25">
        <v>1682619216404</v>
      </c>
      <c r="AD892" s="25">
        <v>1682619731392</v>
      </c>
      <c r="AE892" s="25">
        <v>1682619787053</v>
      </c>
      <c r="AF892" s="25">
        <v>1682619788951</v>
      </c>
      <c r="AG892" s="33"/>
      <c r="AH892" s="33"/>
      <c r="AI892" s="33"/>
    </row>
    <row r="893" spans="1:35" s="2" customFormat="1" ht="20" customHeight="1" x14ac:dyDescent="0.15">
      <c r="A893" s="8">
        <v>7</v>
      </c>
      <c r="B893" s="8">
        <v>4</v>
      </c>
      <c r="C893" s="23" t="s">
        <v>33</v>
      </c>
      <c r="D893" s="8">
        <v>16</v>
      </c>
      <c r="E893" s="10" t="str">
        <f>VLOOKUP(data!F1052, avatar_ref!$A$1:$D$31, 4, FALSE)</f>
        <v>Gemma</v>
      </c>
      <c r="F893" s="11" t="s">
        <v>216</v>
      </c>
      <c r="G893" s="11" t="s">
        <v>209</v>
      </c>
      <c r="H893" s="14" t="s">
        <v>119</v>
      </c>
      <c r="I893" s="15" t="str">
        <f>VLOOKUP(data!K1052, avatar_ref!$A$1:$D$31, 2, FALSE)</f>
        <v>f</v>
      </c>
      <c r="J893" s="15" t="str">
        <f>VLOOKUP(data!K1052, avatar_ref!$A$1:$D$31, 3, FALSE)</f>
        <v>white/Asian</v>
      </c>
      <c r="K893" s="14" t="s">
        <v>123</v>
      </c>
      <c r="L893" s="19" t="s">
        <v>30</v>
      </c>
      <c r="M893" s="20" t="str">
        <f>IF(L893="other",VLOOKUP(data!P1052, avatar_ref!$A$1:$D$31, 4, FALSE),VLOOKUP(data!F1052,avatar_ref!$A$1:$D$31, 4,FALSE))</f>
        <v>Kate</v>
      </c>
      <c r="N893" s="20" t="str">
        <f>IF(L893="other",VLOOKUP(data!P1052, avatar_ref!$A$1:$D$31, 2, FALSE),VLOOKUP(data!F1052,avatar_ref!$A$1:$D$31, 2,FALSE))</f>
        <v>f</v>
      </c>
      <c r="O893" s="20" t="str">
        <f>IF(L893="other",VLOOKUP(data!P1052, avatar_ref!$A$1:$D$31, 3, FALSE),VLOOKUP(data!F1052,avatar_ref!$A$1:$D$31, 3,FALSE))</f>
        <v>white</v>
      </c>
      <c r="P893" s="19" t="s">
        <v>218</v>
      </c>
      <c r="Q893" s="27">
        <v>1</v>
      </c>
      <c r="R893" s="27">
        <v>1</v>
      </c>
      <c r="S893" s="28" t="s">
        <v>49</v>
      </c>
      <c r="T893" s="28" t="s">
        <v>50</v>
      </c>
      <c r="U893" s="28" t="s">
        <v>49</v>
      </c>
      <c r="V893" s="28" t="s">
        <v>49</v>
      </c>
      <c r="W893" s="28" t="s">
        <v>50</v>
      </c>
      <c r="X893" s="30">
        <v>0</v>
      </c>
      <c r="Y893" s="30">
        <f>IF(Q893=1,100-X893,X893)</f>
        <v>100</v>
      </c>
      <c r="Z893" s="31" t="s">
        <v>49</v>
      </c>
      <c r="AA893" s="30" t="b">
        <v>1</v>
      </c>
      <c r="AB893" s="30" t="b">
        <v>1</v>
      </c>
      <c r="AC893" s="25">
        <v>1682619216404</v>
      </c>
      <c r="AD893" s="25">
        <v>1682619731392</v>
      </c>
      <c r="AE893" s="25">
        <v>1682619789843</v>
      </c>
      <c r="AF893" s="25">
        <v>1682619792200</v>
      </c>
      <c r="AG893" s="33"/>
      <c r="AH893" s="33"/>
      <c r="AI893" s="33"/>
    </row>
    <row r="894" spans="1:35" s="2" customFormat="1" ht="20" customHeight="1" x14ac:dyDescent="0.15">
      <c r="A894" s="8">
        <v>7</v>
      </c>
      <c r="B894" s="8">
        <v>4</v>
      </c>
      <c r="C894" s="23" t="s">
        <v>33</v>
      </c>
      <c r="D894" s="8">
        <v>17</v>
      </c>
      <c r="E894" s="10" t="str">
        <f>VLOOKUP(data!F1053, avatar_ref!$A$1:$D$31, 4, FALSE)</f>
        <v>Gemma</v>
      </c>
      <c r="F894" s="11" t="s">
        <v>216</v>
      </c>
      <c r="G894" s="11" t="s">
        <v>209</v>
      </c>
      <c r="H894" s="14" t="s">
        <v>119</v>
      </c>
      <c r="I894" s="15" t="str">
        <f>VLOOKUP(data!K1053, avatar_ref!$A$1:$D$31, 2, FALSE)</f>
        <v>f</v>
      </c>
      <c r="J894" s="15" t="str">
        <f>VLOOKUP(data!K1053, avatar_ref!$A$1:$D$31, 3, FALSE)</f>
        <v>white/Asian</v>
      </c>
      <c r="K894" s="14" t="s">
        <v>123</v>
      </c>
      <c r="L894" s="19" t="s">
        <v>30</v>
      </c>
      <c r="M894" s="20" t="str">
        <f>IF(L894="other",VLOOKUP(data!P1053, avatar_ref!$A$1:$D$31, 4, FALSE),VLOOKUP(data!F1053,avatar_ref!$A$1:$D$31, 4,FALSE))</f>
        <v>Kate</v>
      </c>
      <c r="N894" s="20" t="str">
        <f>IF(L894="other",VLOOKUP(data!P1053, avatar_ref!$A$1:$D$31, 2, FALSE),VLOOKUP(data!F1053,avatar_ref!$A$1:$D$31, 2,FALSE))</f>
        <v>f</v>
      </c>
      <c r="O894" s="20" t="str">
        <f>IF(L894="other",VLOOKUP(data!P1053, avatar_ref!$A$1:$D$31, 3, FALSE),VLOOKUP(data!F1053,avatar_ref!$A$1:$D$31, 3,FALSE))</f>
        <v>white</v>
      </c>
      <c r="P894" s="19" t="s">
        <v>218</v>
      </c>
      <c r="Q894" s="27">
        <v>1</v>
      </c>
      <c r="R894" s="27">
        <v>1</v>
      </c>
      <c r="S894" s="28" t="s">
        <v>63</v>
      </c>
      <c r="T894" s="28" t="s">
        <v>64</v>
      </c>
      <c r="U894" s="28" t="s">
        <v>63</v>
      </c>
      <c r="V894" s="28" t="s">
        <v>63</v>
      </c>
      <c r="W894" s="28" t="s">
        <v>64</v>
      </c>
      <c r="X894" s="30">
        <v>0</v>
      </c>
      <c r="Y894" s="30">
        <f>IF(Q894=1,100-X894,X894)</f>
        <v>100</v>
      </c>
      <c r="Z894" s="31" t="s">
        <v>63</v>
      </c>
      <c r="AA894" s="30" t="b">
        <v>1</v>
      </c>
      <c r="AB894" s="30" t="b">
        <v>1</v>
      </c>
      <c r="AC894" s="25">
        <v>1682619216404</v>
      </c>
      <c r="AD894" s="25">
        <v>1682619731392</v>
      </c>
      <c r="AE894" s="25">
        <v>1682619793266</v>
      </c>
      <c r="AF894" s="25">
        <v>1682619795508</v>
      </c>
      <c r="AG894" s="33"/>
      <c r="AH894" s="33"/>
      <c r="AI894" s="33"/>
    </row>
    <row r="895" spans="1:35" s="2" customFormat="1" ht="20" customHeight="1" x14ac:dyDescent="0.15">
      <c r="A895" s="8">
        <v>7</v>
      </c>
      <c r="B895" s="8">
        <v>4</v>
      </c>
      <c r="C895" s="23" t="s">
        <v>33</v>
      </c>
      <c r="D895" s="8">
        <v>18</v>
      </c>
      <c r="E895" s="10" t="str">
        <f>VLOOKUP(data!F1054, avatar_ref!$A$1:$D$31, 4, FALSE)</f>
        <v>Gemma</v>
      </c>
      <c r="F895" s="11" t="s">
        <v>216</v>
      </c>
      <c r="G895" s="11" t="s">
        <v>209</v>
      </c>
      <c r="H895" s="14" t="s">
        <v>119</v>
      </c>
      <c r="I895" s="15" t="str">
        <f>VLOOKUP(data!K1054, avatar_ref!$A$1:$D$31, 2, FALSE)</f>
        <v>f</v>
      </c>
      <c r="J895" s="15" t="str">
        <f>VLOOKUP(data!K1054, avatar_ref!$A$1:$D$31, 3, FALSE)</f>
        <v>white/Asian</v>
      </c>
      <c r="K895" s="14" t="s">
        <v>123</v>
      </c>
      <c r="L895" s="19" t="s">
        <v>30</v>
      </c>
      <c r="M895" s="20" t="str">
        <f>IF(L895="other",VLOOKUP(data!P1054, avatar_ref!$A$1:$D$31, 4, FALSE),VLOOKUP(data!F1054,avatar_ref!$A$1:$D$31, 4,FALSE))</f>
        <v>Kate</v>
      </c>
      <c r="N895" s="20" t="str">
        <f>IF(L895="other",VLOOKUP(data!P1054, avatar_ref!$A$1:$D$31, 2, FALSE),VLOOKUP(data!F1054,avatar_ref!$A$1:$D$31, 2,FALSE))</f>
        <v>f</v>
      </c>
      <c r="O895" s="20" t="str">
        <f>IF(L895="other",VLOOKUP(data!P1054, avatar_ref!$A$1:$D$31, 3, FALSE),VLOOKUP(data!F1054,avatar_ref!$A$1:$D$31, 3,FALSE))</f>
        <v>white</v>
      </c>
      <c r="P895" s="19" t="s">
        <v>218</v>
      </c>
      <c r="Q895" s="27">
        <v>0</v>
      </c>
      <c r="R895" s="27">
        <v>0</v>
      </c>
      <c r="S895" s="28" t="s">
        <v>43</v>
      </c>
      <c r="T895" s="28" t="s">
        <v>44</v>
      </c>
      <c r="U895" s="28" t="s">
        <v>44</v>
      </c>
      <c r="V895" s="28" t="s">
        <v>44</v>
      </c>
      <c r="W895" s="28" t="s">
        <v>43</v>
      </c>
      <c r="X895" s="30">
        <v>100</v>
      </c>
      <c r="Y895" s="30">
        <f>IF(Q895=1,100-X895,X895)</f>
        <v>100</v>
      </c>
      <c r="Z895" s="31" t="s">
        <v>43</v>
      </c>
      <c r="AA895" s="30" t="b">
        <v>1</v>
      </c>
      <c r="AB895" s="30" t="b">
        <v>0</v>
      </c>
      <c r="AC895" s="25">
        <v>1682619216404</v>
      </c>
      <c r="AD895" s="25">
        <v>1682619731392</v>
      </c>
      <c r="AE895" s="25">
        <v>1682619796303</v>
      </c>
      <c r="AF895" s="25">
        <v>1682619798636</v>
      </c>
      <c r="AG895" s="33"/>
      <c r="AH895" s="33"/>
      <c r="AI895" s="33"/>
    </row>
    <row r="896" spans="1:35" s="2" customFormat="1" ht="20" customHeight="1" x14ac:dyDescent="0.15">
      <c r="A896" s="8">
        <v>7</v>
      </c>
      <c r="B896" s="8">
        <v>4</v>
      </c>
      <c r="C896" s="23" t="s">
        <v>33</v>
      </c>
      <c r="D896" s="8">
        <v>19</v>
      </c>
      <c r="E896" s="10" t="str">
        <f>VLOOKUP(data!F1055, avatar_ref!$A$1:$D$31, 4, FALSE)</f>
        <v>Gemma</v>
      </c>
      <c r="F896" s="11" t="s">
        <v>216</v>
      </c>
      <c r="G896" s="11" t="s">
        <v>209</v>
      </c>
      <c r="H896" s="14" t="s">
        <v>119</v>
      </c>
      <c r="I896" s="15" t="str">
        <f>VLOOKUP(data!K1055, avatar_ref!$A$1:$D$31, 2, FALSE)</f>
        <v>f</v>
      </c>
      <c r="J896" s="15" t="str">
        <f>VLOOKUP(data!K1055, avatar_ref!$A$1:$D$31, 3, FALSE)</f>
        <v>white/Asian</v>
      </c>
      <c r="K896" s="14" t="s">
        <v>123</v>
      </c>
      <c r="L896" s="19" t="s">
        <v>30</v>
      </c>
      <c r="M896" s="20" t="str">
        <f>IF(L896="other",VLOOKUP(data!P1055, avatar_ref!$A$1:$D$31, 4, FALSE),VLOOKUP(data!F1055,avatar_ref!$A$1:$D$31, 4,FALSE))</f>
        <v>Kate</v>
      </c>
      <c r="N896" s="20" t="str">
        <f>IF(L896="other",VLOOKUP(data!P1055, avatar_ref!$A$1:$D$31, 2, FALSE),VLOOKUP(data!F1055,avatar_ref!$A$1:$D$31, 2,FALSE))</f>
        <v>f</v>
      </c>
      <c r="O896" s="20" t="str">
        <f>IF(L896="other",VLOOKUP(data!P1055, avatar_ref!$A$1:$D$31, 3, FALSE),VLOOKUP(data!F1055,avatar_ref!$A$1:$D$31, 3,FALSE))</f>
        <v>white</v>
      </c>
      <c r="P896" s="19" t="s">
        <v>218</v>
      </c>
      <c r="Q896" s="27">
        <v>1</v>
      </c>
      <c r="R896" s="27">
        <v>0</v>
      </c>
      <c r="S896" s="28" t="s">
        <v>67</v>
      </c>
      <c r="T896" s="28" t="s">
        <v>68</v>
      </c>
      <c r="U896" s="28" t="s">
        <v>68</v>
      </c>
      <c r="V896" s="28" t="s">
        <v>67</v>
      </c>
      <c r="W896" s="28" t="s">
        <v>68</v>
      </c>
      <c r="X896" s="30">
        <v>100</v>
      </c>
      <c r="Y896" s="30">
        <f>IF(Q896=1,100-X896,X896)</f>
        <v>0</v>
      </c>
      <c r="Z896" s="31" t="s">
        <v>68</v>
      </c>
      <c r="AA896" s="30" t="b">
        <v>0</v>
      </c>
      <c r="AB896" s="30" t="b">
        <v>1</v>
      </c>
      <c r="AC896" s="25">
        <v>1682619216404</v>
      </c>
      <c r="AD896" s="25">
        <v>1682619731392</v>
      </c>
      <c r="AE896" s="25">
        <v>1682619799439</v>
      </c>
      <c r="AF896" s="25">
        <v>1682619801130</v>
      </c>
      <c r="AG896" s="33">
        <v>85</v>
      </c>
      <c r="AH896" s="33">
        <v>1682619801965</v>
      </c>
      <c r="AI896" s="33">
        <v>1682619805661</v>
      </c>
    </row>
    <row r="897" spans="1:35" s="2" customFormat="1" ht="20" customHeight="1" x14ac:dyDescent="0.15">
      <c r="A897" s="8">
        <v>7</v>
      </c>
      <c r="B897" s="8">
        <v>5</v>
      </c>
      <c r="C897" s="23" t="s">
        <v>33</v>
      </c>
      <c r="D897" s="8">
        <v>0</v>
      </c>
      <c r="E897" s="10" t="str">
        <f>VLOOKUP(data!F1056, avatar_ref!$A$1:$D$31, 4, FALSE)</f>
        <v>Gemma</v>
      </c>
      <c r="F897" s="11" t="s">
        <v>216</v>
      </c>
      <c r="G897" s="11" t="s">
        <v>209</v>
      </c>
      <c r="H897" s="14" t="s">
        <v>204</v>
      </c>
      <c r="I897" s="15" t="str">
        <f>VLOOKUP(data!K1056, avatar_ref!$A$1:$D$31, 2, FALSE)</f>
        <v>f</v>
      </c>
      <c r="J897" s="15" t="str">
        <f>VLOOKUP(data!K1056, avatar_ref!$A$1:$D$31, 3, FALSE)</f>
        <v>white/asian</v>
      </c>
      <c r="K897" s="14" t="s">
        <v>205</v>
      </c>
      <c r="L897" s="19" t="s">
        <v>76</v>
      </c>
      <c r="M897" s="20" t="str">
        <f>IF(L897="other",VLOOKUP(data!P1056, avatar_ref!$A$1:$D$31, 4, FALSE),VLOOKUP(data!F1056,avatar_ref!$A$1:$D$31, 4,FALSE))</f>
        <v>Gemma</v>
      </c>
      <c r="N897" s="20" t="str">
        <f>IF(L897="other",VLOOKUP(data!P1056, avatar_ref!$A$1:$D$31, 2, FALSE),VLOOKUP(data!F1056,avatar_ref!$A$1:$D$31, 2,FALSE))</f>
        <v>f</v>
      </c>
      <c r="O897" s="20" t="str">
        <f>IF(L897="other",VLOOKUP(data!P1056, avatar_ref!$A$1:$D$31, 3, FALSE),VLOOKUP(data!F1056,avatar_ref!$A$1:$D$31, 3,FALSE))</f>
        <v>black</v>
      </c>
      <c r="P897" s="19" t="s">
        <v>218</v>
      </c>
      <c r="Q897" s="27">
        <v>0</v>
      </c>
      <c r="R897" s="27">
        <v>1</v>
      </c>
      <c r="S897" s="28" t="s">
        <v>115</v>
      </c>
      <c r="T897" s="28" t="s">
        <v>116</v>
      </c>
      <c r="U897" s="28" t="s">
        <v>115</v>
      </c>
      <c r="V897" s="28" t="s">
        <v>116</v>
      </c>
      <c r="W897" s="28" t="s">
        <v>115</v>
      </c>
      <c r="X897" s="30">
        <v>0</v>
      </c>
      <c r="Y897" s="30">
        <f>IF(Q897=1,100-X897,X897)</f>
        <v>0</v>
      </c>
      <c r="Z897" s="31" t="s">
        <v>116</v>
      </c>
      <c r="AA897" s="30" t="b">
        <v>0</v>
      </c>
      <c r="AB897" s="30" t="b">
        <v>0</v>
      </c>
      <c r="AC897" s="25">
        <v>1682619216404</v>
      </c>
      <c r="AD897" s="25">
        <v>1682619805662</v>
      </c>
      <c r="AE897" s="25">
        <v>1682619813614</v>
      </c>
      <c r="AF897" s="25">
        <v>1682619818883</v>
      </c>
      <c r="AG897" s="33"/>
      <c r="AH897" s="33"/>
      <c r="AI897" s="33"/>
    </row>
    <row r="898" spans="1:35" s="2" customFormat="1" ht="20" customHeight="1" x14ac:dyDescent="0.15">
      <c r="A898" s="8">
        <v>7</v>
      </c>
      <c r="B898" s="8">
        <v>5</v>
      </c>
      <c r="C898" s="23" t="s">
        <v>33</v>
      </c>
      <c r="D898" s="8">
        <v>1</v>
      </c>
      <c r="E898" s="10" t="str">
        <f>VLOOKUP(data!F1057, avatar_ref!$A$1:$D$31, 4, FALSE)</f>
        <v>Gemma</v>
      </c>
      <c r="F898" s="11" t="s">
        <v>216</v>
      </c>
      <c r="G898" s="11" t="s">
        <v>209</v>
      </c>
      <c r="H898" s="14" t="s">
        <v>204</v>
      </c>
      <c r="I898" s="15" t="str">
        <f>VLOOKUP(data!K1057, avatar_ref!$A$1:$D$31, 2, FALSE)</f>
        <v>f</v>
      </c>
      <c r="J898" s="15" t="str">
        <f>VLOOKUP(data!K1057, avatar_ref!$A$1:$D$31, 3, FALSE)</f>
        <v>white/asian</v>
      </c>
      <c r="K898" s="14" t="s">
        <v>205</v>
      </c>
      <c r="L898" s="19" t="s">
        <v>76</v>
      </c>
      <c r="M898" s="20" t="str">
        <f>IF(L898="other",VLOOKUP(data!P1057, avatar_ref!$A$1:$D$31, 4, FALSE),VLOOKUP(data!F1057,avatar_ref!$A$1:$D$31, 4,FALSE))</f>
        <v>Gemma</v>
      </c>
      <c r="N898" s="20" t="str">
        <f>IF(L898="other",VLOOKUP(data!P1057, avatar_ref!$A$1:$D$31, 2, FALSE),VLOOKUP(data!F1057,avatar_ref!$A$1:$D$31, 2,FALSE))</f>
        <v>f</v>
      </c>
      <c r="O898" s="20" t="str">
        <f>IF(L898="other",VLOOKUP(data!P1057, avatar_ref!$A$1:$D$31, 3, FALSE),VLOOKUP(data!F1057,avatar_ref!$A$1:$D$31, 3,FALSE))</f>
        <v>black</v>
      </c>
      <c r="P898" s="19" t="s">
        <v>218</v>
      </c>
      <c r="Q898" s="27">
        <v>1</v>
      </c>
      <c r="R898" s="27">
        <v>1</v>
      </c>
      <c r="S898" s="28" t="s">
        <v>97</v>
      </c>
      <c r="T898" s="28" t="s">
        <v>98</v>
      </c>
      <c r="U898" s="28" t="s">
        <v>97</v>
      </c>
      <c r="V898" s="28" t="s">
        <v>97</v>
      </c>
      <c r="W898" s="28" t="s">
        <v>98</v>
      </c>
      <c r="X898" s="30">
        <v>0</v>
      </c>
      <c r="Y898" s="30">
        <f>IF(Q898=1,100-X898,X898)</f>
        <v>100</v>
      </c>
      <c r="Z898" s="31" t="s">
        <v>97</v>
      </c>
      <c r="AA898" s="30" t="b">
        <v>1</v>
      </c>
      <c r="AB898" s="30" t="b">
        <v>1</v>
      </c>
      <c r="AC898" s="25">
        <v>1682619216404</v>
      </c>
      <c r="AD898" s="25">
        <v>1682619805662</v>
      </c>
      <c r="AE898" s="25">
        <v>1682619820844</v>
      </c>
      <c r="AF898" s="25">
        <v>1682619823957</v>
      </c>
      <c r="AG898" s="33"/>
      <c r="AH898" s="33"/>
      <c r="AI898" s="33"/>
    </row>
    <row r="899" spans="1:35" s="2" customFormat="1" ht="20" customHeight="1" x14ac:dyDescent="0.15">
      <c r="A899" s="8">
        <v>7</v>
      </c>
      <c r="B899" s="8">
        <v>5</v>
      </c>
      <c r="C899" s="23" t="s">
        <v>33</v>
      </c>
      <c r="D899" s="8">
        <v>2</v>
      </c>
      <c r="E899" s="10" t="str">
        <f>VLOOKUP(data!F1058, avatar_ref!$A$1:$D$31, 4, FALSE)</f>
        <v>Gemma</v>
      </c>
      <c r="F899" s="11" t="s">
        <v>216</v>
      </c>
      <c r="G899" s="11" t="s">
        <v>209</v>
      </c>
      <c r="H899" s="14" t="s">
        <v>204</v>
      </c>
      <c r="I899" s="15" t="str">
        <f>VLOOKUP(data!K1058, avatar_ref!$A$1:$D$31, 2, FALSE)</f>
        <v>f</v>
      </c>
      <c r="J899" s="15" t="str">
        <f>VLOOKUP(data!K1058, avatar_ref!$A$1:$D$31, 3, FALSE)</f>
        <v>white/asian</v>
      </c>
      <c r="K899" s="14" t="s">
        <v>205</v>
      </c>
      <c r="L899" s="19" t="s">
        <v>76</v>
      </c>
      <c r="M899" s="20" t="str">
        <f>IF(L899="other",VLOOKUP(data!P1058, avatar_ref!$A$1:$D$31, 4, FALSE),VLOOKUP(data!F1058,avatar_ref!$A$1:$D$31, 4,FALSE))</f>
        <v>Gemma</v>
      </c>
      <c r="N899" s="20" t="str">
        <f>IF(L899="other",VLOOKUP(data!P1058, avatar_ref!$A$1:$D$31, 2, FALSE),VLOOKUP(data!F1058,avatar_ref!$A$1:$D$31, 2,FALSE))</f>
        <v>f</v>
      </c>
      <c r="O899" s="20" t="str">
        <f>IF(L899="other",VLOOKUP(data!P1058, avatar_ref!$A$1:$D$31, 3, FALSE),VLOOKUP(data!F1058,avatar_ref!$A$1:$D$31, 3,FALSE))</f>
        <v>black</v>
      </c>
      <c r="P899" s="19" t="s">
        <v>218</v>
      </c>
      <c r="Q899" s="27">
        <v>1</v>
      </c>
      <c r="R899" s="27">
        <v>1</v>
      </c>
      <c r="S899" s="28" t="s">
        <v>95</v>
      </c>
      <c r="T899" s="28" t="s">
        <v>96</v>
      </c>
      <c r="U899" s="28" t="s">
        <v>95</v>
      </c>
      <c r="V899" s="28" t="s">
        <v>95</v>
      </c>
      <c r="W899" s="28" t="s">
        <v>96</v>
      </c>
      <c r="X899" s="30">
        <v>0</v>
      </c>
      <c r="Y899" s="30">
        <f>IF(Q899=1,100-X899,X899)</f>
        <v>100</v>
      </c>
      <c r="Z899" s="31" t="s">
        <v>95</v>
      </c>
      <c r="AA899" s="30" t="b">
        <v>1</v>
      </c>
      <c r="AB899" s="30" t="b">
        <v>1</v>
      </c>
      <c r="AC899" s="25">
        <v>1682619216404</v>
      </c>
      <c r="AD899" s="25">
        <v>1682619805662</v>
      </c>
      <c r="AE899" s="25">
        <v>1682619824977</v>
      </c>
      <c r="AF899" s="25">
        <v>1682619826879</v>
      </c>
      <c r="AG899" s="33"/>
      <c r="AH899" s="33"/>
      <c r="AI899" s="33"/>
    </row>
    <row r="900" spans="1:35" s="2" customFormat="1" ht="20" customHeight="1" x14ac:dyDescent="0.15">
      <c r="A900" s="8">
        <v>7</v>
      </c>
      <c r="B900" s="8">
        <v>5</v>
      </c>
      <c r="C900" s="23" t="s">
        <v>33</v>
      </c>
      <c r="D900" s="8">
        <v>3</v>
      </c>
      <c r="E900" s="10" t="str">
        <f>VLOOKUP(data!F1059, avatar_ref!$A$1:$D$31, 4, FALSE)</f>
        <v>Gemma</v>
      </c>
      <c r="F900" s="11" t="s">
        <v>216</v>
      </c>
      <c r="G900" s="11" t="s">
        <v>209</v>
      </c>
      <c r="H900" s="14" t="s">
        <v>204</v>
      </c>
      <c r="I900" s="15" t="str">
        <f>VLOOKUP(data!K1059, avatar_ref!$A$1:$D$31, 2, FALSE)</f>
        <v>f</v>
      </c>
      <c r="J900" s="15" t="str">
        <f>VLOOKUP(data!K1059, avatar_ref!$A$1:$D$31, 3, FALSE)</f>
        <v>white/asian</v>
      </c>
      <c r="K900" s="14" t="s">
        <v>205</v>
      </c>
      <c r="L900" s="19" t="s">
        <v>76</v>
      </c>
      <c r="M900" s="20" t="str">
        <f>IF(L900="other",VLOOKUP(data!P1059, avatar_ref!$A$1:$D$31, 4, FALSE),VLOOKUP(data!F1059,avatar_ref!$A$1:$D$31, 4,FALSE))</f>
        <v>Gemma</v>
      </c>
      <c r="N900" s="20" t="str">
        <f>IF(L900="other",VLOOKUP(data!P1059, avatar_ref!$A$1:$D$31, 2, FALSE),VLOOKUP(data!F1059,avatar_ref!$A$1:$D$31, 2,FALSE))</f>
        <v>f</v>
      </c>
      <c r="O900" s="20" t="str">
        <f>IF(L900="other",VLOOKUP(data!P1059, avatar_ref!$A$1:$D$31, 3, FALSE),VLOOKUP(data!F1059,avatar_ref!$A$1:$D$31, 3,FALSE))</f>
        <v>black</v>
      </c>
      <c r="P900" s="19" t="s">
        <v>218</v>
      </c>
      <c r="Q900" s="27">
        <v>0</v>
      </c>
      <c r="R900" s="27">
        <v>1</v>
      </c>
      <c r="S900" s="28" t="s">
        <v>105</v>
      </c>
      <c r="T900" s="28" t="s">
        <v>106</v>
      </c>
      <c r="U900" s="28" t="s">
        <v>105</v>
      </c>
      <c r="V900" s="28" t="s">
        <v>106</v>
      </c>
      <c r="W900" s="28" t="s">
        <v>105</v>
      </c>
      <c r="X900" s="30">
        <v>100</v>
      </c>
      <c r="Y900" s="30">
        <f>IF(Q900=1,100-X900,X900)</f>
        <v>100</v>
      </c>
      <c r="Z900" s="31" t="s">
        <v>105</v>
      </c>
      <c r="AA900" s="30" t="b">
        <v>1</v>
      </c>
      <c r="AB900" s="30" t="b">
        <v>1</v>
      </c>
      <c r="AC900" s="25">
        <v>1682619216404</v>
      </c>
      <c r="AD900" s="25">
        <v>1682619805662</v>
      </c>
      <c r="AE900" s="25">
        <v>1682619827856</v>
      </c>
      <c r="AF900" s="25">
        <v>1682619829514</v>
      </c>
      <c r="AG900" s="33"/>
      <c r="AH900" s="33"/>
      <c r="AI900" s="33"/>
    </row>
    <row r="901" spans="1:35" s="2" customFormat="1" ht="20" customHeight="1" x14ac:dyDescent="0.15">
      <c r="A901" s="8">
        <v>7</v>
      </c>
      <c r="B901" s="8">
        <v>5</v>
      </c>
      <c r="C901" s="23" t="s">
        <v>33</v>
      </c>
      <c r="D901" s="8">
        <v>4</v>
      </c>
      <c r="E901" s="10" t="str">
        <f>VLOOKUP(data!F1060, avatar_ref!$A$1:$D$31, 4, FALSE)</f>
        <v>Gemma</v>
      </c>
      <c r="F901" s="11" t="s">
        <v>216</v>
      </c>
      <c r="G901" s="11" t="s">
        <v>209</v>
      </c>
      <c r="H901" s="14" t="s">
        <v>204</v>
      </c>
      <c r="I901" s="15" t="str">
        <f>VLOOKUP(data!K1060, avatar_ref!$A$1:$D$31, 2, FALSE)</f>
        <v>f</v>
      </c>
      <c r="J901" s="15" t="str">
        <f>VLOOKUP(data!K1060, avatar_ref!$A$1:$D$31, 3, FALSE)</f>
        <v>white/asian</v>
      </c>
      <c r="K901" s="14" t="s">
        <v>205</v>
      </c>
      <c r="L901" s="19" t="s">
        <v>76</v>
      </c>
      <c r="M901" s="20" t="str">
        <f>IF(L901="other",VLOOKUP(data!P1060, avatar_ref!$A$1:$D$31, 4, FALSE),VLOOKUP(data!F1060,avatar_ref!$A$1:$D$31, 4,FALSE))</f>
        <v>Gemma</v>
      </c>
      <c r="N901" s="20" t="str">
        <f>IF(L901="other",VLOOKUP(data!P1060, avatar_ref!$A$1:$D$31, 2, FALSE),VLOOKUP(data!F1060,avatar_ref!$A$1:$D$31, 2,FALSE))</f>
        <v>f</v>
      </c>
      <c r="O901" s="20" t="str">
        <f>IF(L901="other",VLOOKUP(data!P1060, avatar_ref!$A$1:$D$31, 3, FALSE),VLOOKUP(data!F1060,avatar_ref!$A$1:$D$31, 3,FALSE))</f>
        <v>black</v>
      </c>
      <c r="P901" s="19" t="s">
        <v>218</v>
      </c>
      <c r="Q901" s="27">
        <v>1</v>
      </c>
      <c r="R901" s="27">
        <v>0</v>
      </c>
      <c r="S901" s="28" t="s">
        <v>91</v>
      </c>
      <c r="T901" s="28" t="s">
        <v>92</v>
      </c>
      <c r="U901" s="28" t="s">
        <v>92</v>
      </c>
      <c r="V901" s="28" t="s">
        <v>91</v>
      </c>
      <c r="W901" s="28" t="s">
        <v>92</v>
      </c>
      <c r="X901" s="30">
        <v>0</v>
      </c>
      <c r="Y901" s="30">
        <f>IF(Q901=1,100-X901,X901)</f>
        <v>100</v>
      </c>
      <c r="Z901" s="31" t="s">
        <v>91</v>
      </c>
      <c r="AA901" s="30" t="b">
        <v>1</v>
      </c>
      <c r="AB901" s="30" t="b">
        <v>0</v>
      </c>
      <c r="AC901" s="25">
        <v>1682619216404</v>
      </c>
      <c r="AD901" s="25">
        <v>1682619805662</v>
      </c>
      <c r="AE901" s="25">
        <v>1682619830304</v>
      </c>
      <c r="AF901" s="25">
        <v>1682619832088</v>
      </c>
      <c r="AG901" s="33"/>
      <c r="AH901" s="33"/>
      <c r="AI901" s="33"/>
    </row>
    <row r="902" spans="1:35" s="2" customFormat="1" ht="20" customHeight="1" x14ac:dyDescent="0.15">
      <c r="A902" s="8">
        <v>7</v>
      </c>
      <c r="B902" s="8">
        <v>5</v>
      </c>
      <c r="C902" s="23" t="s">
        <v>33</v>
      </c>
      <c r="D902" s="8">
        <v>5</v>
      </c>
      <c r="E902" s="10" t="str">
        <f>VLOOKUP(data!F1061, avatar_ref!$A$1:$D$31, 4, FALSE)</f>
        <v>Gemma</v>
      </c>
      <c r="F902" s="11" t="s">
        <v>216</v>
      </c>
      <c r="G902" s="11" t="s">
        <v>209</v>
      </c>
      <c r="H902" s="14" t="s">
        <v>204</v>
      </c>
      <c r="I902" s="15" t="str">
        <f>VLOOKUP(data!K1061, avatar_ref!$A$1:$D$31, 2, FALSE)</f>
        <v>f</v>
      </c>
      <c r="J902" s="15" t="str">
        <f>VLOOKUP(data!K1061, avatar_ref!$A$1:$D$31, 3, FALSE)</f>
        <v>white/asian</v>
      </c>
      <c r="K902" s="14" t="s">
        <v>205</v>
      </c>
      <c r="L902" s="19" t="s">
        <v>76</v>
      </c>
      <c r="M902" s="20" t="str">
        <f>IF(L902="other",VLOOKUP(data!P1061, avatar_ref!$A$1:$D$31, 4, FALSE),VLOOKUP(data!F1061,avatar_ref!$A$1:$D$31, 4,FALSE))</f>
        <v>Gemma</v>
      </c>
      <c r="N902" s="20" t="str">
        <f>IF(L902="other",VLOOKUP(data!P1061, avatar_ref!$A$1:$D$31, 2, FALSE),VLOOKUP(data!F1061,avatar_ref!$A$1:$D$31, 2,FALSE))</f>
        <v>f</v>
      </c>
      <c r="O902" s="20" t="str">
        <f>IF(L902="other",VLOOKUP(data!P1061, avatar_ref!$A$1:$D$31, 3, FALSE),VLOOKUP(data!F1061,avatar_ref!$A$1:$D$31, 3,FALSE))</f>
        <v>black</v>
      </c>
      <c r="P902" s="19" t="s">
        <v>218</v>
      </c>
      <c r="Q902" s="27">
        <v>0</v>
      </c>
      <c r="R902" s="27">
        <v>1</v>
      </c>
      <c r="S902" s="28" t="s">
        <v>83</v>
      </c>
      <c r="T902" s="28" t="s">
        <v>84</v>
      </c>
      <c r="U902" s="28" t="s">
        <v>83</v>
      </c>
      <c r="V902" s="28" t="s">
        <v>84</v>
      </c>
      <c r="W902" s="28" t="s">
        <v>83</v>
      </c>
      <c r="X902" s="30">
        <v>100</v>
      </c>
      <c r="Y902" s="30">
        <f>IF(Q902=1,100-X902,X902)</f>
        <v>100</v>
      </c>
      <c r="Z902" s="31" t="s">
        <v>83</v>
      </c>
      <c r="AA902" s="30" t="b">
        <v>1</v>
      </c>
      <c r="AB902" s="30" t="b">
        <v>1</v>
      </c>
      <c r="AC902" s="25">
        <v>1682619216404</v>
      </c>
      <c r="AD902" s="25">
        <v>1682619805662</v>
      </c>
      <c r="AE902" s="25">
        <v>1682619832986</v>
      </c>
      <c r="AF902" s="25">
        <v>1682619835857</v>
      </c>
      <c r="AG902" s="33"/>
      <c r="AH902" s="33"/>
      <c r="AI902" s="33"/>
    </row>
    <row r="903" spans="1:35" s="2" customFormat="1" ht="20" customHeight="1" x14ac:dyDescent="0.15">
      <c r="A903" s="8">
        <v>7</v>
      </c>
      <c r="B903" s="8">
        <v>5</v>
      </c>
      <c r="C903" s="23" t="s">
        <v>33</v>
      </c>
      <c r="D903" s="8">
        <v>6</v>
      </c>
      <c r="E903" s="10" t="str">
        <f>VLOOKUP(data!F1062, avatar_ref!$A$1:$D$31, 4, FALSE)</f>
        <v>Gemma</v>
      </c>
      <c r="F903" s="11" t="s">
        <v>216</v>
      </c>
      <c r="G903" s="11" t="s">
        <v>209</v>
      </c>
      <c r="H903" s="14" t="s">
        <v>204</v>
      </c>
      <c r="I903" s="15" t="str">
        <f>VLOOKUP(data!K1062, avatar_ref!$A$1:$D$31, 2, FALSE)</f>
        <v>f</v>
      </c>
      <c r="J903" s="15" t="str">
        <f>VLOOKUP(data!K1062, avatar_ref!$A$1:$D$31, 3, FALSE)</f>
        <v>white/asian</v>
      </c>
      <c r="K903" s="14" t="s">
        <v>205</v>
      </c>
      <c r="L903" s="19" t="s">
        <v>76</v>
      </c>
      <c r="M903" s="20" t="str">
        <f>IF(L903="other",VLOOKUP(data!P1062, avatar_ref!$A$1:$D$31, 4, FALSE),VLOOKUP(data!F1062,avatar_ref!$A$1:$D$31, 4,FALSE))</f>
        <v>Gemma</v>
      </c>
      <c r="N903" s="20" t="str">
        <f>IF(L903="other",VLOOKUP(data!P1062, avatar_ref!$A$1:$D$31, 2, FALSE),VLOOKUP(data!F1062,avatar_ref!$A$1:$D$31, 2,FALSE))</f>
        <v>f</v>
      </c>
      <c r="O903" s="20" t="str">
        <f>IF(L903="other",VLOOKUP(data!P1062, avatar_ref!$A$1:$D$31, 3, FALSE),VLOOKUP(data!F1062,avatar_ref!$A$1:$D$31, 3,FALSE))</f>
        <v>black</v>
      </c>
      <c r="P903" s="19" t="s">
        <v>218</v>
      </c>
      <c r="Q903" s="27">
        <v>0</v>
      </c>
      <c r="R903" s="27">
        <v>1</v>
      </c>
      <c r="S903" s="28" t="s">
        <v>113</v>
      </c>
      <c r="T903" s="28" t="s">
        <v>114</v>
      </c>
      <c r="U903" s="28" t="s">
        <v>113</v>
      </c>
      <c r="V903" s="28" t="s">
        <v>114</v>
      </c>
      <c r="W903" s="28" t="s">
        <v>113</v>
      </c>
      <c r="X903" s="30">
        <v>100</v>
      </c>
      <c r="Y903" s="30">
        <f>IF(Q903=1,100-X903,X903)</f>
        <v>100</v>
      </c>
      <c r="Z903" s="31" t="s">
        <v>113</v>
      </c>
      <c r="AA903" s="30" t="b">
        <v>1</v>
      </c>
      <c r="AB903" s="30" t="b">
        <v>1</v>
      </c>
      <c r="AC903" s="25">
        <v>1682619216404</v>
      </c>
      <c r="AD903" s="25">
        <v>1682619805662</v>
      </c>
      <c r="AE903" s="25">
        <v>1682619836635</v>
      </c>
      <c r="AF903" s="25">
        <v>1682619838340</v>
      </c>
      <c r="AG903" s="33"/>
      <c r="AH903" s="33"/>
      <c r="AI903" s="33"/>
    </row>
    <row r="904" spans="1:35" s="2" customFormat="1" ht="20" customHeight="1" x14ac:dyDescent="0.15">
      <c r="A904" s="8">
        <v>7</v>
      </c>
      <c r="B904" s="8">
        <v>5</v>
      </c>
      <c r="C904" s="23" t="s">
        <v>33</v>
      </c>
      <c r="D904" s="8">
        <v>7</v>
      </c>
      <c r="E904" s="10" t="str">
        <f>VLOOKUP(data!F1063, avatar_ref!$A$1:$D$31, 4, FALSE)</f>
        <v>Gemma</v>
      </c>
      <c r="F904" s="11" t="s">
        <v>216</v>
      </c>
      <c r="G904" s="11" t="s">
        <v>209</v>
      </c>
      <c r="H904" s="14" t="s">
        <v>204</v>
      </c>
      <c r="I904" s="15" t="str">
        <f>VLOOKUP(data!K1063, avatar_ref!$A$1:$D$31, 2, FALSE)</f>
        <v>f</v>
      </c>
      <c r="J904" s="15" t="str">
        <f>VLOOKUP(data!K1063, avatar_ref!$A$1:$D$31, 3, FALSE)</f>
        <v>white/asian</v>
      </c>
      <c r="K904" s="14" t="s">
        <v>205</v>
      </c>
      <c r="L904" s="19" t="s">
        <v>76</v>
      </c>
      <c r="M904" s="20" t="str">
        <f>IF(L904="other",VLOOKUP(data!P1063, avatar_ref!$A$1:$D$31, 4, FALSE),VLOOKUP(data!F1063,avatar_ref!$A$1:$D$31, 4,FALSE))</f>
        <v>Gemma</v>
      </c>
      <c r="N904" s="20" t="str">
        <f>IF(L904="other",VLOOKUP(data!P1063, avatar_ref!$A$1:$D$31, 2, FALSE),VLOOKUP(data!F1063,avatar_ref!$A$1:$D$31, 2,FALSE))</f>
        <v>f</v>
      </c>
      <c r="O904" s="20" t="str">
        <f>IF(L904="other",VLOOKUP(data!P1063, avatar_ref!$A$1:$D$31, 3, FALSE),VLOOKUP(data!F1063,avatar_ref!$A$1:$D$31, 3,FALSE))</f>
        <v>black</v>
      </c>
      <c r="P904" s="19" t="s">
        <v>218</v>
      </c>
      <c r="Q904" s="27">
        <v>0</v>
      </c>
      <c r="R904" s="27">
        <v>0</v>
      </c>
      <c r="S904" s="28" t="s">
        <v>78</v>
      </c>
      <c r="T904" s="28" t="s">
        <v>79</v>
      </c>
      <c r="U904" s="28" t="s">
        <v>79</v>
      </c>
      <c r="V904" s="28" t="s">
        <v>79</v>
      </c>
      <c r="W904" s="28" t="s">
        <v>78</v>
      </c>
      <c r="X904" s="30">
        <v>100</v>
      </c>
      <c r="Y904" s="30">
        <f>IF(Q904=1,100-X904,X904)</f>
        <v>100</v>
      </c>
      <c r="Z904" s="31" t="s">
        <v>78</v>
      </c>
      <c r="AA904" s="30" t="b">
        <v>1</v>
      </c>
      <c r="AB904" s="30" t="b">
        <v>0</v>
      </c>
      <c r="AC904" s="25">
        <v>1682619216404</v>
      </c>
      <c r="AD904" s="25">
        <v>1682619805662</v>
      </c>
      <c r="AE904" s="25">
        <v>1682619839256</v>
      </c>
      <c r="AF904" s="25">
        <v>1682619842835</v>
      </c>
      <c r="AG904" s="33"/>
      <c r="AH904" s="33"/>
      <c r="AI904" s="33"/>
    </row>
    <row r="905" spans="1:35" s="2" customFormat="1" ht="20" customHeight="1" x14ac:dyDescent="0.15">
      <c r="A905" s="8">
        <v>7</v>
      </c>
      <c r="B905" s="8">
        <v>5</v>
      </c>
      <c r="C905" s="23" t="s">
        <v>33</v>
      </c>
      <c r="D905" s="8">
        <v>8</v>
      </c>
      <c r="E905" s="10" t="str">
        <f>VLOOKUP(data!F1064, avatar_ref!$A$1:$D$31, 4, FALSE)</f>
        <v>Gemma</v>
      </c>
      <c r="F905" s="11" t="s">
        <v>216</v>
      </c>
      <c r="G905" s="11" t="s">
        <v>209</v>
      </c>
      <c r="H905" s="14" t="s">
        <v>204</v>
      </c>
      <c r="I905" s="15" t="str">
        <f>VLOOKUP(data!K1064, avatar_ref!$A$1:$D$31, 2, FALSE)</f>
        <v>f</v>
      </c>
      <c r="J905" s="15" t="str">
        <f>VLOOKUP(data!K1064, avatar_ref!$A$1:$D$31, 3, FALSE)</f>
        <v>white/asian</v>
      </c>
      <c r="K905" s="14" t="s">
        <v>205</v>
      </c>
      <c r="L905" s="19" t="s">
        <v>76</v>
      </c>
      <c r="M905" s="20" t="str">
        <f>IF(L905="other",VLOOKUP(data!P1064, avatar_ref!$A$1:$D$31, 4, FALSE),VLOOKUP(data!F1064,avatar_ref!$A$1:$D$31, 4,FALSE))</f>
        <v>Gemma</v>
      </c>
      <c r="N905" s="20" t="str">
        <f>IF(L905="other",VLOOKUP(data!P1064, avatar_ref!$A$1:$D$31, 2, FALSE),VLOOKUP(data!F1064,avatar_ref!$A$1:$D$31, 2,FALSE))</f>
        <v>f</v>
      </c>
      <c r="O905" s="20" t="str">
        <f>IF(L905="other",VLOOKUP(data!P1064, avatar_ref!$A$1:$D$31, 3, FALSE),VLOOKUP(data!F1064,avatar_ref!$A$1:$D$31, 3,FALSE))</f>
        <v>black</v>
      </c>
      <c r="P905" s="19" t="s">
        <v>218</v>
      </c>
      <c r="Q905" s="27">
        <v>0</v>
      </c>
      <c r="R905" s="27">
        <v>1</v>
      </c>
      <c r="S905" s="28" t="s">
        <v>93</v>
      </c>
      <c r="T905" s="28" t="s">
        <v>94</v>
      </c>
      <c r="U905" s="28" t="s">
        <v>93</v>
      </c>
      <c r="V905" s="28" t="s">
        <v>94</v>
      </c>
      <c r="W905" s="28" t="s">
        <v>93</v>
      </c>
      <c r="X905" s="30">
        <v>100</v>
      </c>
      <c r="Y905" s="30">
        <f>IF(Q905=1,100-X905,X905)</f>
        <v>100</v>
      </c>
      <c r="Z905" s="31" t="s">
        <v>93</v>
      </c>
      <c r="AA905" s="30" t="b">
        <v>1</v>
      </c>
      <c r="AB905" s="30" t="b">
        <v>1</v>
      </c>
      <c r="AC905" s="25">
        <v>1682619216404</v>
      </c>
      <c r="AD905" s="25">
        <v>1682619805662</v>
      </c>
      <c r="AE905" s="25">
        <v>1682619843697</v>
      </c>
      <c r="AF905" s="25">
        <v>1682619845885</v>
      </c>
      <c r="AG905" s="33"/>
      <c r="AH905" s="33"/>
      <c r="AI905" s="33"/>
    </row>
    <row r="906" spans="1:35" s="2" customFormat="1" ht="20" customHeight="1" x14ac:dyDescent="0.15">
      <c r="A906" s="8">
        <v>7</v>
      </c>
      <c r="B906" s="8">
        <v>5</v>
      </c>
      <c r="C906" s="23" t="s">
        <v>33</v>
      </c>
      <c r="D906" s="8">
        <v>9</v>
      </c>
      <c r="E906" s="10" t="str">
        <f>VLOOKUP(data!F1065, avatar_ref!$A$1:$D$31, 4, FALSE)</f>
        <v>Gemma</v>
      </c>
      <c r="F906" s="11" t="s">
        <v>216</v>
      </c>
      <c r="G906" s="11" t="s">
        <v>209</v>
      </c>
      <c r="H906" s="14" t="s">
        <v>204</v>
      </c>
      <c r="I906" s="15" t="str">
        <f>VLOOKUP(data!K1065, avatar_ref!$A$1:$D$31, 2, FALSE)</f>
        <v>f</v>
      </c>
      <c r="J906" s="15" t="str">
        <f>VLOOKUP(data!K1065, avatar_ref!$A$1:$D$31, 3, FALSE)</f>
        <v>white/asian</v>
      </c>
      <c r="K906" s="14" t="s">
        <v>205</v>
      </c>
      <c r="L906" s="19" t="s">
        <v>76</v>
      </c>
      <c r="M906" s="20" t="str">
        <f>IF(L906="other",VLOOKUP(data!P1065, avatar_ref!$A$1:$D$31, 4, FALSE),VLOOKUP(data!F1065,avatar_ref!$A$1:$D$31, 4,FALSE))</f>
        <v>Gemma</v>
      </c>
      <c r="N906" s="20" t="str">
        <f>IF(L906="other",VLOOKUP(data!P1065, avatar_ref!$A$1:$D$31, 2, FALSE),VLOOKUP(data!F1065,avatar_ref!$A$1:$D$31, 2,FALSE))</f>
        <v>f</v>
      </c>
      <c r="O906" s="20" t="str">
        <f>IF(L906="other",VLOOKUP(data!P1065, avatar_ref!$A$1:$D$31, 3, FALSE),VLOOKUP(data!F1065,avatar_ref!$A$1:$D$31, 3,FALSE))</f>
        <v>black</v>
      </c>
      <c r="P906" s="19" t="s">
        <v>218</v>
      </c>
      <c r="Q906" s="27">
        <v>1</v>
      </c>
      <c r="R906" s="27">
        <v>0</v>
      </c>
      <c r="S906" s="28" t="s">
        <v>89</v>
      </c>
      <c r="T906" s="28" t="s">
        <v>90</v>
      </c>
      <c r="U906" s="28" t="s">
        <v>90</v>
      </c>
      <c r="V906" s="28" t="s">
        <v>89</v>
      </c>
      <c r="W906" s="28" t="s">
        <v>90</v>
      </c>
      <c r="X906" s="30">
        <v>0</v>
      </c>
      <c r="Y906" s="30">
        <f>IF(Q906=1,100-X906,X906)</f>
        <v>100</v>
      </c>
      <c r="Z906" s="31" t="s">
        <v>89</v>
      </c>
      <c r="AA906" s="30" t="b">
        <v>1</v>
      </c>
      <c r="AB906" s="30" t="b">
        <v>0</v>
      </c>
      <c r="AC906" s="25">
        <v>1682619216404</v>
      </c>
      <c r="AD906" s="25">
        <v>1682619805662</v>
      </c>
      <c r="AE906" s="25">
        <v>1682619847083</v>
      </c>
      <c r="AF906" s="25">
        <v>1682619853503</v>
      </c>
      <c r="AG906" s="33"/>
      <c r="AH906" s="33"/>
      <c r="AI906" s="33"/>
    </row>
    <row r="907" spans="1:35" s="2" customFormat="1" ht="20" customHeight="1" x14ac:dyDescent="0.15">
      <c r="A907" s="8">
        <v>7</v>
      </c>
      <c r="B907" s="8">
        <v>5</v>
      </c>
      <c r="C907" s="23" t="s">
        <v>33</v>
      </c>
      <c r="D907" s="8">
        <v>10</v>
      </c>
      <c r="E907" s="10" t="str">
        <f>VLOOKUP(data!F1066, avatar_ref!$A$1:$D$31, 4, FALSE)</f>
        <v>Gemma</v>
      </c>
      <c r="F907" s="11" t="s">
        <v>216</v>
      </c>
      <c r="G907" s="11" t="s">
        <v>209</v>
      </c>
      <c r="H907" s="14" t="s">
        <v>204</v>
      </c>
      <c r="I907" s="15" t="str">
        <f>VLOOKUP(data!K1066, avatar_ref!$A$1:$D$31, 2, FALSE)</f>
        <v>f</v>
      </c>
      <c r="J907" s="15" t="str">
        <f>VLOOKUP(data!K1066, avatar_ref!$A$1:$D$31, 3, FALSE)</f>
        <v>white/asian</v>
      </c>
      <c r="K907" s="14" t="s">
        <v>205</v>
      </c>
      <c r="L907" s="19" t="s">
        <v>76</v>
      </c>
      <c r="M907" s="20" t="str">
        <f>IF(L907="other",VLOOKUP(data!P1066, avatar_ref!$A$1:$D$31, 4, FALSE),VLOOKUP(data!F1066,avatar_ref!$A$1:$D$31, 4,FALSE))</f>
        <v>Gemma</v>
      </c>
      <c r="N907" s="20" t="str">
        <f>IF(L907="other",VLOOKUP(data!P1066, avatar_ref!$A$1:$D$31, 2, FALSE),VLOOKUP(data!F1066,avatar_ref!$A$1:$D$31, 2,FALSE))</f>
        <v>f</v>
      </c>
      <c r="O907" s="20" t="str">
        <f>IF(L907="other",VLOOKUP(data!P1066, avatar_ref!$A$1:$D$31, 3, FALSE),VLOOKUP(data!F1066,avatar_ref!$A$1:$D$31, 3,FALSE))</f>
        <v>black</v>
      </c>
      <c r="P907" s="19" t="s">
        <v>218</v>
      </c>
      <c r="Q907" s="27">
        <v>0</v>
      </c>
      <c r="R907" s="27">
        <v>1</v>
      </c>
      <c r="S907" s="28" t="s">
        <v>85</v>
      </c>
      <c r="T907" s="28" t="s">
        <v>86</v>
      </c>
      <c r="U907" s="28" t="s">
        <v>85</v>
      </c>
      <c r="V907" s="28" t="s">
        <v>86</v>
      </c>
      <c r="W907" s="28" t="s">
        <v>85</v>
      </c>
      <c r="X907" s="30">
        <v>100</v>
      </c>
      <c r="Y907" s="30">
        <f>IF(Q907=1,100-X907,X907)</f>
        <v>100</v>
      </c>
      <c r="Z907" s="31" t="s">
        <v>85</v>
      </c>
      <c r="AA907" s="30" t="b">
        <v>1</v>
      </c>
      <c r="AB907" s="30" t="b">
        <v>1</v>
      </c>
      <c r="AC907" s="25">
        <v>1682619216404</v>
      </c>
      <c r="AD907" s="25">
        <v>1682619805662</v>
      </c>
      <c r="AE907" s="25">
        <v>1682619854663</v>
      </c>
      <c r="AF907" s="25">
        <v>1682619859901</v>
      </c>
      <c r="AG907" s="33"/>
      <c r="AH907" s="33"/>
      <c r="AI907" s="33"/>
    </row>
    <row r="908" spans="1:35" s="2" customFormat="1" ht="20" customHeight="1" x14ac:dyDescent="0.15">
      <c r="A908" s="8">
        <v>7</v>
      </c>
      <c r="B908" s="8">
        <v>5</v>
      </c>
      <c r="C908" s="23" t="s">
        <v>33</v>
      </c>
      <c r="D908" s="8">
        <v>11</v>
      </c>
      <c r="E908" s="10" t="str">
        <f>VLOOKUP(data!F1067, avatar_ref!$A$1:$D$31, 4, FALSE)</f>
        <v>Gemma</v>
      </c>
      <c r="F908" s="11" t="s">
        <v>216</v>
      </c>
      <c r="G908" s="11" t="s">
        <v>209</v>
      </c>
      <c r="H908" s="14" t="s">
        <v>204</v>
      </c>
      <c r="I908" s="15" t="str">
        <f>VLOOKUP(data!K1067, avatar_ref!$A$1:$D$31, 2, FALSE)</f>
        <v>f</v>
      </c>
      <c r="J908" s="15" t="str">
        <f>VLOOKUP(data!K1067, avatar_ref!$A$1:$D$31, 3, FALSE)</f>
        <v>white/asian</v>
      </c>
      <c r="K908" s="14" t="s">
        <v>205</v>
      </c>
      <c r="L908" s="19" t="s">
        <v>76</v>
      </c>
      <c r="M908" s="20" t="str">
        <f>IF(L908="other",VLOOKUP(data!P1067, avatar_ref!$A$1:$D$31, 4, FALSE),VLOOKUP(data!F1067,avatar_ref!$A$1:$D$31, 4,FALSE))</f>
        <v>Gemma</v>
      </c>
      <c r="N908" s="20" t="str">
        <f>IF(L908="other",VLOOKUP(data!P1067, avatar_ref!$A$1:$D$31, 2, FALSE),VLOOKUP(data!F1067,avatar_ref!$A$1:$D$31, 2,FALSE))</f>
        <v>f</v>
      </c>
      <c r="O908" s="20" t="str">
        <f>IF(L908="other",VLOOKUP(data!P1067, avatar_ref!$A$1:$D$31, 3, FALSE),VLOOKUP(data!F1067,avatar_ref!$A$1:$D$31, 3,FALSE))</f>
        <v>black</v>
      </c>
      <c r="P908" s="19" t="s">
        <v>218</v>
      </c>
      <c r="Q908" s="27">
        <v>0</v>
      </c>
      <c r="R908" s="27">
        <v>1</v>
      </c>
      <c r="S908" s="28" t="s">
        <v>87</v>
      </c>
      <c r="T908" s="28" t="s">
        <v>88</v>
      </c>
      <c r="U908" s="28" t="s">
        <v>87</v>
      </c>
      <c r="V908" s="28" t="s">
        <v>88</v>
      </c>
      <c r="W908" s="28" t="s">
        <v>87</v>
      </c>
      <c r="X908" s="30">
        <v>100</v>
      </c>
      <c r="Y908" s="30">
        <f>IF(Q908=1,100-X908,X908)</f>
        <v>100</v>
      </c>
      <c r="Z908" s="31" t="s">
        <v>87</v>
      </c>
      <c r="AA908" s="30" t="b">
        <v>1</v>
      </c>
      <c r="AB908" s="30" t="b">
        <v>1</v>
      </c>
      <c r="AC908" s="25">
        <v>1682619216404</v>
      </c>
      <c r="AD908" s="25">
        <v>1682619805662</v>
      </c>
      <c r="AE908" s="25">
        <v>1682619860671</v>
      </c>
      <c r="AF908" s="25">
        <v>1682619875223</v>
      </c>
      <c r="AG908" s="33"/>
      <c r="AH908" s="33"/>
      <c r="AI908" s="33"/>
    </row>
    <row r="909" spans="1:35" s="2" customFormat="1" ht="20" customHeight="1" x14ac:dyDescent="0.15">
      <c r="A909" s="8">
        <v>7</v>
      </c>
      <c r="B909" s="8">
        <v>5</v>
      </c>
      <c r="C909" s="23" t="s">
        <v>33</v>
      </c>
      <c r="D909" s="8">
        <v>12</v>
      </c>
      <c r="E909" s="10" t="str">
        <f>VLOOKUP(data!F1068, avatar_ref!$A$1:$D$31, 4, FALSE)</f>
        <v>Gemma</v>
      </c>
      <c r="F909" s="11" t="s">
        <v>216</v>
      </c>
      <c r="G909" s="11" t="s">
        <v>209</v>
      </c>
      <c r="H909" s="14" t="s">
        <v>204</v>
      </c>
      <c r="I909" s="15" t="str">
        <f>VLOOKUP(data!K1068, avatar_ref!$A$1:$D$31, 2, FALSE)</f>
        <v>f</v>
      </c>
      <c r="J909" s="15" t="str">
        <f>VLOOKUP(data!K1068, avatar_ref!$A$1:$D$31, 3, FALSE)</f>
        <v>white/asian</v>
      </c>
      <c r="K909" s="14" t="s">
        <v>205</v>
      </c>
      <c r="L909" s="19" t="s">
        <v>76</v>
      </c>
      <c r="M909" s="20" t="str">
        <f>IF(L909="other",VLOOKUP(data!P1068, avatar_ref!$A$1:$D$31, 4, FALSE),VLOOKUP(data!F1068,avatar_ref!$A$1:$D$31, 4,FALSE))</f>
        <v>Gemma</v>
      </c>
      <c r="N909" s="20" t="str">
        <f>IF(L909="other",VLOOKUP(data!P1068, avatar_ref!$A$1:$D$31, 2, FALSE),VLOOKUP(data!F1068,avatar_ref!$A$1:$D$31, 2,FALSE))</f>
        <v>f</v>
      </c>
      <c r="O909" s="20" t="str">
        <f>IF(L909="other",VLOOKUP(data!P1068, avatar_ref!$A$1:$D$31, 3, FALSE),VLOOKUP(data!F1068,avatar_ref!$A$1:$D$31, 3,FALSE))</f>
        <v>black</v>
      </c>
      <c r="P909" s="19" t="s">
        <v>218</v>
      </c>
      <c r="Q909" s="27">
        <v>0</v>
      </c>
      <c r="R909" s="27">
        <v>1</v>
      </c>
      <c r="S909" s="28" t="s">
        <v>103</v>
      </c>
      <c r="T909" s="28" t="s">
        <v>104</v>
      </c>
      <c r="U909" s="28" t="s">
        <v>103</v>
      </c>
      <c r="V909" s="28" t="s">
        <v>104</v>
      </c>
      <c r="W909" s="28" t="s">
        <v>103</v>
      </c>
      <c r="X909" s="30">
        <v>100</v>
      </c>
      <c r="Y909" s="30">
        <f>IF(Q909=1,100-X909,X909)</f>
        <v>100</v>
      </c>
      <c r="Z909" s="31" t="s">
        <v>103</v>
      </c>
      <c r="AA909" s="30" t="b">
        <v>1</v>
      </c>
      <c r="AB909" s="30" t="b">
        <v>1</v>
      </c>
      <c r="AC909" s="25">
        <v>1682619216404</v>
      </c>
      <c r="AD909" s="25">
        <v>1682619805662</v>
      </c>
      <c r="AE909" s="25">
        <v>1682619876132</v>
      </c>
      <c r="AF909" s="25">
        <v>1682619880353</v>
      </c>
      <c r="AG909" s="33"/>
      <c r="AH909" s="33"/>
      <c r="AI909" s="33"/>
    </row>
    <row r="910" spans="1:35" s="2" customFormat="1" ht="20" customHeight="1" x14ac:dyDescent="0.15">
      <c r="A910" s="8">
        <v>7</v>
      </c>
      <c r="B910" s="8">
        <v>5</v>
      </c>
      <c r="C910" s="23" t="s">
        <v>33</v>
      </c>
      <c r="D910" s="8">
        <v>13</v>
      </c>
      <c r="E910" s="10" t="str">
        <f>VLOOKUP(data!F1069, avatar_ref!$A$1:$D$31, 4, FALSE)</f>
        <v>Gemma</v>
      </c>
      <c r="F910" s="11" t="s">
        <v>216</v>
      </c>
      <c r="G910" s="11" t="s">
        <v>209</v>
      </c>
      <c r="H910" s="14" t="s">
        <v>204</v>
      </c>
      <c r="I910" s="15" t="str">
        <f>VLOOKUP(data!K1069, avatar_ref!$A$1:$D$31, 2, FALSE)</f>
        <v>f</v>
      </c>
      <c r="J910" s="15" t="str">
        <f>VLOOKUP(data!K1069, avatar_ref!$A$1:$D$31, 3, FALSE)</f>
        <v>white/asian</v>
      </c>
      <c r="K910" s="14" t="s">
        <v>205</v>
      </c>
      <c r="L910" s="19" t="s">
        <v>76</v>
      </c>
      <c r="M910" s="20" t="str">
        <f>IF(L910="other",VLOOKUP(data!P1069, avatar_ref!$A$1:$D$31, 4, FALSE),VLOOKUP(data!F1069,avatar_ref!$A$1:$D$31, 4,FALSE))</f>
        <v>Gemma</v>
      </c>
      <c r="N910" s="20" t="str">
        <f>IF(L910="other",VLOOKUP(data!P1069, avatar_ref!$A$1:$D$31, 2, FALSE),VLOOKUP(data!F1069,avatar_ref!$A$1:$D$31, 2,FALSE))</f>
        <v>f</v>
      </c>
      <c r="O910" s="20" t="str">
        <f>IF(L910="other",VLOOKUP(data!P1069, avatar_ref!$A$1:$D$31, 3, FALSE),VLOOKUP(data!F1069,avatar_ref!$A$1:$D$31, 3,FALSE))</f>
        <v>black</v>
      </c>
      <c r="P910" s="19" t="s">
        <v>218</v>
      </c>
      <c r="Q910" s="27">
        <v>1</v>
      </c>
      <c r="R910" s="27">
        <v>1</v>
      </c>
      <c r="S910" s="28" t="s">
        <v>109</v>
      </c>
      <c r="T910" s="28" t="s">
        <v>110</v>
      </c>
      <c r="U910" s="28" t="s">
        <v>109</v>
      </c>
      <c r="V910" s="28" t="s">
        <v>109</v>
      </c>
      <c r="W910" s="28" t="s">
        <v>110</v>
      </c>
      <c r="X910" s="30">
        <v>0</v>
      </c>
      <c r="Y910" s="30">
        <f>IF(Q910=1,100-X910,X910)</f>
        <v>100</v>
      </c>
      <c r="Z910" s="31" t="s">
        <v>109</v>
      </c>
      <c r="AA910" s="30" t="b">
        <v>1</v>
      </c>
      <c r="AB910" s="30" t="b">
        <v>1</v>
      </c>
      <c r="AC910" s="25">
        <v>1682619216404</v>
      </c>
      <c r="AD910" s="25">
        <v>1682619805662</v>
      </c>
      <c r="AE910" s="25">
        <v>1682619881277</v>
      </c>
      <c r="AF910" s="25">
        <v>1682619884512</v>
      </c>
      <c r="AG910" s="33"/>
      <c r="AH910" s="33"/>
      <c r="AI910" s="33"/>
    </row>
    <row r="911" spans="1:35" s="2" customFormat="1" ht="20" customHeight="1" x14ac:dyDescent="0.15">
      <c r="A911" s="8">
        <v>7</v>
      </c>
      <c r="B911" s="8">
        <v>5</v>
      </c>
      <c r="C911" s="23" t="s">
        <v>33</v>
      </c>
      <c r="D911" s="8">
        <v>14</v>
      </c>
      <c r="E911" s="10" t="str">
        <f>VLOOKUP(data!F1070, avatar_ref!$A$1:$D$31, 4, FALSE)</f>
        <v>Gemma</v>
      </c>
      <c r="F911" s="11" t="s">
        <v>216</v>
      </c>
      <c r="G911" s="11" t="s">
        <v>209</v>
      </c>
      <c r="H911" s="14" t="s">
        <v>204</v>
      </c>
      <c r="I911" s="15" t="str">
        <f>VLOOKUP(data!K1070, avatar_ref!$A$1:$D$31, 2, FALSE)</f>
        <v>f</v>
      </c>
      <c r="J911" s="15" t="str">
        <f>VLOOKUP(data!K1070, avatar_ref!$A$1:$D$31, 3, FALSE)</f>
        <v>white/asian</v>
      </c>
      <c r="K911" s="14" t="s">
        <v>205</v>
      </c>
      <c r="L911" s="19" t="s">
        <v>76</v>
      </c>
      <c r="M911" s="20" t="str">
        <f>IF(L911="other",VLOOKUP(data!P1070, avatar_ref!$A$1:$D$31, 4, FALSE),VLOOKUP(data!F1070,avatar_ref!$A$1:$D$31, 4,FALSE))</f>
        <v>Gemma</v>
      </c>
      <c r="N911" s="20" t="str">
        <f>IF(L911="other",VLOOKUP(data!P1070, avatar_ref!$A$1:$D$31, 2, FALSE),VLOOKUP(data!F1070,avatar_ref!$A$1:$D$31, 2,FALSE))</f>
        <v>f</v>
      </c>
      <c r="O911" s="20" t="str">
        <f>IF(L911="other",VLOOKUP(data!P1070, avatar_ref!$A$1:$D$31, 3, FALSE),VLOOKUP(data!F1070,avatar_ref!$A$1:$D$31, 3,FALSE))</f>
        <v>black</v>
      </c>
      <c r="P911" s="19" t="s">
        <v>218</v>
      </c>
      <c r="Q911" s="27">
        <v>1</v>
      </c>
      <c r="R911" s="27">
        <v>1</v>
      </c>
      <c r="S911" s="28" t="s">
        <v>111</v>
      </c>
      <c r="T911" s="28" t="s">
        <v>112</v>
      </c>
      <c r="U911" s="28" t="s">
        <v>111</v>
      </c>
      <c r="V911" s="28" t="s">
        <v>111</v>
      </c>
      <c r="W911" s="28" t="s">
        <v>112</v>
      </c>
      <c r="X911" s="30">
        <v>0</v>
      </c>
      <c r="Y911" s="30">
        <f>IF(Q911=1,100-X911,X911)</f>
        <v>100</v>
      </c>
      <c r="Z911" s="31" t="s">
        <v>111</v>
      </c>
      <c r="AA911" s="30" t="b">
        <v>1</v>
      </c>
      <c r="AB911" s="30" t="b">
        <v>1</v>
      </c>
      <c r="AC911" s="25">
        <v>1682619216404</v>
      </c>
      <c r="AD911" s="25">
        <v>1682619805662</v>
      </c>
      <c r="AE911" s="25">
        <v>1682619885440</v>
      </c>
      <c r="AF911" s="25">
        <v>1682619887753</v>
      </c>
      <c r="AG911" s="33"/>
      <c r="AH911" s="33"/>
      <c r="AI911" s="33"/>
    </row>
    <row r="912" spans="1:35" s="2" customFormat="1" ht="20" customHeight="1" x14ac:dyDescent="0.15">
      <c r="A912" s="8">
        <v>7</v>
      </c>
      <c r="B912" s="8">
        <v>5</v>
      </c>
      <c r="C912" s="23" t="s">
        <v>33</v>
      </c>
      <c r="D912" s="8">
        <v>15</v>
      </c>
      <c r="E912" s="10" t="str">
        <f>VLOOKUP(data!F1071, avatar_ref!$A$1:$D$31, 4, FALSE)</f>
        <v>Gemma</v>
      </c>
      <c r="F912" s="11" t="s">
        <v>216</v>
      </c>
      <c r="G912" s="11" t="s">
        <v>209</v>
      </c>
      <c r="H912" s="14" t="s">
        <v>204</v>
      </c>
      <c r="I912" s="15" t="str">
        <f>VLOOKUP(data!K1071, avatar_ref!$A$1:$D$31, 2, FALSE)</f>
        <v>f</v>
      </c>
      <c r="J912" s="15" t="str">
        <f>VLOOKUP(data!K1071, avatar_ref!$A$1:$D$31, 3, FALSE)</f>
        <v>white/asian</v>
      </c>
      <c r="K912" s="14" t="s">
        <v>205</v>
      </c>
      <c r="L912" s="19" t="s">
        <v>76</v>
      </c>
      <c r="M912" s="20" t="str">
        <f>IF(L912="other",VLOOKUP(data!P1071, avatar_ref!$A$1:$D$31, 4, FALSE),VLOOKUP(data!F1071,avatar_ref!$A$1:$D$31, 4,FALSE))</f>
        <v>Gemma</v>
      </c>
      <c r="N912" s="20" t="str">
        <f>IF(L912="other",VLOOKUP(data!P1071, avatar_ref!$A$1:$D$31, 2, FALSE),VLOOKUP(data!F1071,avatar_ref!$A$1:$D$31, 2,FALSE))</f>
        <v>f</v>
      </c>
      <c r="O912" s="20" t="str">
        <f>IF(L912="other",VLOOKUP(data!P1071, avatar_ref!$A$1:$D$31, 3, FALSE),VLOOKUP(data!F1071,avatar_ref!$A$1:$D$31, 3,FALSE))</f>
        <v>black</v>
      </c>
      <c r="P912" s="19" t="s">
        <v>218</v>
      </c>
      <c r="Q912" s="27">
        <v>1</v>
      </c>
      <c r="R912" s="27">
        <v>1</v>
      </c>
      <c r="S912" s="28" t="s">
        <v>107</v>
      </c>
      <c r="T912" s="28" t="s">
        <v>108</v>
      </c>
      <c r="U912" s="28" t="s">
        <v>107</v>
      </c>
      <c r="V912" s="28" t="s">
        <v>107</v>
      </c>
      <c r="W912" s="28" t="s">
        <v>108</v>
      </c>
      <c r="X912" s="30">
        <v>0</v>
      </c>
      <c r="Y912" s="30">
        <f>IF(Q912=1,100-X912,X912)</f>
        <v>100</v>
      </c>
      <c r="Z912" s="31" t="s">
        <v>107</v>
      </c>
      <c r="AA912" s="30" t="b">
        <v>1</v>
      </c>
      <c r="AB912" s="30" t="b">
        <v>1</v>
      </c>
      <c r="AC912" s="25">
        <v>1682619216404</v>
      </c>
      <c r="AD912" s="25">
        <v>1682619805662</v>
      </c>
      <c r="AE912" s="25">
        <v>1682619888554</v>
      </c>
      <c r="AF912" s="25">
        <v>1682619890747</v>
      </c>
      <c r="AG912" s="33"/>
      <c r="AH912" s="33"/>
      <c r="AI912" s="33"/>
    </row>
    <row r="913" spans="1:35" s="2" customFormat="1" ht="20" customHeight="1" x14ac:dyDescent="0.15">
      <c r="A913" s="8">
        <v>7</v>
      </c>
      <c r="B913" s="8">
        <v>5</v>
      </c>
      <c r="C913" s="23" t="s">
        <v>33</v>
      </c>
      <c r="D913" s="8">
        <v>16</v>
      </c>
      <c r="E913" s="10" t="str">
        <f>VLOOKUP(data!F1072, avatar_ref!$A$1:$D$31, 4, FALSE)</f>
        <v>Gemma</v>
      </c>
      <c r="F913" s="11" t="s">
        <v>216</v>
      </c>
      <c r="G913" s="11" t="s">
        <v>209</v>
      </c>
      <c r="H913" s="14" t="s">
        <v>204</v>
      </c>
      <c r="I913" s="15" t="str">
        <f>VLOOKUP(data!K1072, avatar_ref!$A$1:$D$31, 2, FALSE)</f>
        <v>f</v>
      </c>
      <c r="J913" s="15" t="str">
        <f>VLOOKUP(data!K1072, avatar_ref!$A$1:$D$31, 3, FALSE)</f>
        <v>white/asian</v>
      </c>
      <c r="K913" s="14" t="s">
        <v>205</v>
      </c>
      <c r="L913" s="19" t="s">
        <v>76</v>
      </c>
      <c r="M913" s="20" t="str">
        <f>IF(L913="other",VLOOKUP(data!P1072, avatar_ref!$A$1:$D$31, 4, FALSE),VLOOKUP(data!F1072,avatar_ref!$A$1:$D$31, 4,FALSE))</f>
        <v>Gemma</v>
      </c>
      <c r="N913" s="20" t="str">
        <f>IF(L913="other",VLOOKUP(data!P1072, avatar_ref!$A$1:$D$31, 2, FALSE),VLOOKUP(data!F1072,avatar_ref!$A$1:$D$31, 2,FALSE))</f>
        <v>f</v>
      </c>
      <c r="O913" s="20" t="str">
        <f>IF(L913="other",VLOOKUP(data!P1072, avatar_ref!$A$1:$D$31, 3, FALSE),VLOOKUP(data!F1072,avatar_ref!$A$1:$D$31, 3,FALSE))</f>
        <v>black</v>
      </c>
      <c r="P913" s="19" t="s">
        <v>218</v>
      </c>
      <c r="Q913" s="27">
        <v>0</v>
      </c>
      <c r="R913" s="27">
        <v>1</v>
      </c>
      <c r="S913" s="28" t="s">
        <v>101</v>
      </c>
      <c r="T913" s="28" t="s">
        <v>102</v>
      </c>
      <c r="U913" s="28" t="s">
        <v>101</v>
      </c>
      <c r="V913" s="28" t="s">
        <v>102</v>
      </c>
      <c r="W913" s="28" t="s">
        <v>101</v>
      </c>
      <c r="X913" s="30">
        <v>100</v>
      </c>
      <c r="Y913" s="30">
        <f>IF(Q913=1,100-X913,X913)</f>
        <v>100</v>
      </c>
      <c r="Z913" s="31" t="s">
        <v>101</v>
      </c>
      <c r="AA913" s="30" t="b">
        <v>1</v>
      </c>
      <c r="AB913" s="30" t="b">
        <v>1</v>
      </c>
      <c r="AC913" s="25">
        <v>1682619216404</v>
      </c>
      <c r="AD913" s="25">
        <v>1682619805662</v>
      </c>
      <c r="AE913" s="25">
        <v>1682619891525</v>
      </c>
      <c r="AF913" s="25">
        <v>1682619893089</v>
      </c>
      <c r="AG913" s="33"/>
      <c r="AH913" s="33"/>
      <c r="AI913" s="33"/>
    </row>
    <row r="914" spans="1:35" s="2" customFormat="1" ht="20" customHeight="1" x14ac:dyDescent="0.15">
      <c r="A914" s="8">
        <v>7</v>
      </c>
      <c r="B914" s="8">
        <v>5</v>
      </c>
      <c r="C914" s="23" t="s">
        <v>33</v>
      </c>
      <c r="D914" s="8">
        <v>17</v>
      </c>
      <c r="E914" s="10" t="str">
        <f>VLOOKUP(data!F1073, avatar_ref!$A$1:$D$31, 4, FALSE)</f>
        <v>Gemma</v>
      </c>
      <c r="F914" s="11" t="s">
        <v>216</v>
      </c>
      <c r="G914" s="11" t="s">
        <v>209</v>
      </c>
      <c r="H914" s="14" t="s">
        <v>204</v>
      </c>
      <c r="I914" s="15" t="str">
        <f>VLOOKUP(data!K1073, avatar_ref!$A$1:$D$31, 2, FALSE)</f>
        <v>f</v>
      </c>
      <c r="J914" s="15" t="str">
        <f>VLOOKUP(data!K1073, avatar_ref!$A$1:$D$31, 3, FALSE)</f>
        <v>white/asian</v>
      </c>
      <c r="K914" s="14" t="s">
        <v>205</v>
      </c>
      <c r="L914" s="19" t="s">
        <v>76</v>
      </c>
      <c r="M914" s="20" t="str">
        <f>IF(L914="other",VLOOKUP(data!P1073, avatar_ref!$A$1:$D$31, 4, FALSE),VLOOKUP(data!F1073,avatar_ref!$A$1:$D$31, 4,FALSE))</f>
        <v>Gemma</v>
      </c>
      <c r="N914" s="20" t="str">
        <f>IF(L914="other",VLOOKUP(data!P1073, avatar_ref!$A$1:$D$31, 2, FALSE),VLOOKUP(data!F1073,avatar_ref!$A$1:$D$31, 2,FALSE))</f>
        <v>f</v>
      </c>
      <c r="O914" s="20" t="str">
        <f>IF(L914="other",VLOOKUP(data!P1073, avatar_ref!$A$1:$D$31, 3, FALSE),VLOOKUP(data!F1073,avatar_ref!$A$1:$D$31, 3,FALSE))</f>
        <v>black</v>
      </c>
      <c r="P914" s="19" t="s">
        <v>218</v>
      </c>
      <c r="Q914" s="27">
        <v>1</v>
      </c>
      <c r="R914" s="27">
        <v>1</v>
      </c>
      <c r="S914" s="28" t="s">
        <v>117</v>
      </c>
      <c r="T914" s="28" t="s">
        <v>118</v>
      </c>
      <c r="U914" s="28" t="s">
        <v>117</v>
      </c>
      <c r="V914" s="28" t="s">
        <v>117</v>
      </c>
      <c r="W914" s="28" t="s">
        <v>118</v>
      </c>
      <c r="X914" s="30">
        <v>0</v>
      </c>
      <c r="Y914" s="30">
        <f>IF(Q914=1,100-X914,X914)</f>
        <v>100</v>
      </c>
      <c r="Z914" s="31" t="s">
        <v>117</v>
      </c>
      <c r="AA914" s="30" t="b">
        <v>1</v>
      </c>
      <c r="AB914" s="30" t="b">
        <v>1</v>
      </c>
      <c r="AC914" s="25">
        <v>1682619216404</v>
      </c>
      <c r="AD914" s="25">
        <v>1682619805662</v>
      </c>
      <c r="AE914" s="25">
        <v>1682619893840</v>
      </c>
      <c r="AF914" s="25">
        <v>1682619895492</v>
      </c>
      <c r="AG914" s="33"/>
      <c r="AH914" s="33"/>
      <c r="AI914" s="33"/>
    </row>
    <row r="915" spans="1:35" s="2" customFormat="1" ht="20" customHeight="1" x14ac:dyDescent="0.15">
      <c r="A915" s="8">
        <v>7</v>
      </c>
      <c r="B915" s="8">
        <v>5</v>
      </c>
      <c r="C915" s="23" t="s">
        <v>33</v>
      </c>
      <c r="D915" s="8">
        <v>18</v>
      </c>
      <c r="E915" s="10" t="str">
        <f>VLOOKUP(data!F1074, avatar_ref!$A$1:$D$31, 4, FALSE)</f>
        <v>Gemma</v>
      </c>
      <c r="F915" s="11" t="s">
        <v>216</v>
      </c>
      <c r="G915" s="11" t="s">
        <v>209</v>
      </c>
      <c r="H915" s="14" t="s">
        <v>204</v>
      </c>
      <c r="I915" s="15" t="str">
        <f>VLOOKUP(data!K1074, avatar_ref!$A$1:$D$31, 2, FALSE)</f>
        <v>f</v>
      </c>
      <c r="J915" s="15" t="str">
        <f>VLOOKUP(data!K1074, avatar_ref!$A$1:$D$31, 3, FALSE)</f>
        <v>white/asian</v>
      </c>
      <c r="K915" s="14" t="s">
        <v>205</v>
      </c>
      <c r="L915" s="19" t="s">
        <v>76</v>
      </c>
      <c r="M915" s="20" t="str">
        <f>IF(L915="other",VLOOKUP(data!P1074, avatar_ref!$A$1:$D$31, 4, FALSE),VLOOKUP(data!F1074,avatar_ref!$A$1:$D$31, 4,FALSE))</f>
        <v>Gemma</v>
      </c>
      <c r="N915" s="20" t="str">
        <f>IF(L915="other",VLOOKUP(data!P1074, avatar_ref!$A$1:$D$31, 2, FALSE),VLOOKUP(data!F1074,avatar_ref!$A$1:$D$31, 2,FALSE))</f>
        <v>f</v>
      </c>
      <c r="O915" s="20" t="str">
        <f>IF(L915="other",VLOOKUP(data!P1074, avatar_ref!$A$1:$D$31, 3, FALSE),VLOOKUP(data!F1074,avatar_ref!$A$1:$D$31, 3,FALSE))</f>
        <v>black</v>
      </c>
      <c r="P915" s="19" t="s">
        <v>218</v>
      </c>
      <c r="Q915" s="27">
        <v>1</v>
      </c>
      <c r="R915" s="27">
        <v>0</v>
      </c>
      <c r="S915" s="28" t="s">
        <v>99</v>
      </c>
      <c r="T915" s="28" t="s">
        <v>100</v>
      </c>
      <c r="U915" s="28" t="s">
        <v>100</v>
      </c>
      <c r="V915" s="28" t="s">
        <v>99</v>
      </c>
      <c r="W915" s="28" t="s">
        <v>100</v>
      </c>
      <c r="X915" s="30">
        <v>0</v>
      </c>
      <c r="Y915" s="30">
        <f>IF(Q915=1,100-X915,X915)</f>
        <v>100</v>
      </c>
      <c r="Z915" s="31" t="s">
        <v>99</v>
      </c>
      <c r="AA915" s="30" t="b">
        <v>1</v>
      </c>
      <c r="AB915" s="30" t="b">
        <v>0</v>
      </c>
      <c r="AC915" s="25">
        <v>1682619216404</v>
      </c>
      <c r="AD915" s="25">
        <v>1682619805662</v>
      </c>
      <c r="AE915" s="25">
        <v>1682619896220</v>
      </c>
      <c r="AF915" s="25">
        <v>1682619898871</v>
      </c>
      <c r="AG915" s="33"/>
      <c r="AH915" s="33"/>
      <c r="AI915" s="33"/>
    </row>
    <row r="916" spans="1:35" s="2" customFormat="1" ht="20" customHeight="1" x14ac:dyDescent="0.15">
      <c r="A916" s="8">
        <v>7</v>
      </c>
      <c r="B916" s="8">
        <v>5</v>
      </c>
      <c r="C916" s="23" t="s">
        <v>33</v>
      </c>
      <c r="D916" s="8">
        <v>19</v>
      </c>
      <c r="E916" s="10" t="str">
        <f>VLOOKUP(data!F1075, avatar_ref!$A$1:$D$31, 4, FALSE)</f>
        <v>Gemma</v>
      </c>
      <c r="F916" s="11" t="s">
        <v>216</v>
      </c>
      <c r="G916" s="11" t="s">
        <v>209</v>
      </c>
      <c r="H916" s="14" t="s">
        <v>204</v>
      </c>
      <c r="I916" s="15" t="str">
        <f>VLOOKUP(data!K1075, avatar_ref!$A$1:$D$31, 2, FALSE)</f>
        <v>f</v>
      </c>
      <c r="J916" s="15" t="str">
        <f>VLOOKUP(data!K1075, avatar_ref!$A$1:$D$31, 3, FALSE)</f>
        <v>white/asian</v>
      </c>
      <c r="K916" s="14" t="s">
        <v>205</v>
      </c>
      <c r="L916" s="19" t="s">
        <v>76</v>
      </c>
      <c r="M916" s="20" t="str">
        <f>IF(L916="other",VLOOKUP(data!P1075, avatar_ref!$A$1:$D$31, 4, FALSE),VLOOKUP(data!F1075,avatar_ref!$A$1:$D$31, 4,FALSE))</f>
        <v>Gemma</v>
      </c>
      <c r="N916" s="20" t="str">
        <f>IF(L916="other",VLOOKUP(data!P1075, avatar_ref!$A$1:$D$31, 2, FALSE),VLOOKUP(data!F1075,avatar_ref!$A$1:$D$31, 2,FALSE))</f>
        <v>f</v>
      </c>
      <c r="O916" s="20" t="str">
        <f>IF(L916="other",VLOOKUP(data!P1075, avatar_ref!$A$1:$D$31, 3, FALSE),VLOOKUP(data!F1075,avatar_ref!$A$1:$D$31, 3,FALSE))</f>
        <v>black</v>
      </c>
      <c r="P916" s="19" t="s">
        <v>218</v>
      </c>
      <c r="Q916" s="27">
        <v>1</v>
      </c>
      <c r="R916" s="27">
        <v>1</v>
      </c>
      <c r="S916" s="28" t="s">
        <v>81</v>
      </c>
      <c r="T916" s="28" t="s">
        <v>82</v>
      </c>
      <c r="U916" s="28" t="s">
        <v>81</v>
      </c>
      <c r="V916" s="28" t="s">
        <v>81</v>
      </c>
      <c r="W916" s="28" t="s">
        <v>82</v>
      </c>
      <c r="X916" s="30">
        <v>0</v>
      </c>
      <c r="Y916" s="30">
        <f>IF(Q916=1,100-X916,X916)</f>
        <v>100</v>
      </c>
      <c r="Z916" s="31" t="s">
        <v>81</v>
      </c>
      <c r="AA916" s="30" t="b">
        <v>1</v>
      </c>
      <c r="AB916" s="30" t="b">
        <v>1</v>
      </c>
      <c r="AC916" s="25">
        <v>1682619216404</v>
      </c>
      <c r="AD916" s="25">
        <v>1682619805662</v>
      </c>
      <c r="AE916" s="25">
        <v>1682619899753</v>
      </c>
      <c r="AF916" s="25">
        <v>1682619902356</v>
      </c>
      <c r="AG916" s="33">
        <v>87</v>
      </c>
      <c r="AH916" s="33">
        <v>1682619903240</v>
      </c>
      <c r="AI916" s="33">
        <v>1682619906105</v>
      </c>
    </row>
    <row r="917" spans="1:35" s="2" customFormat="1" ht="20" customHeight="1" x14ac:dyDescent="0.15">
      <c r="A917" s="8">
        <v>7</v>
      </c>
      <c r="B917" s="8">
        <v>6</v>
      </c>
      <c r="C917" s="23" t="s">
        <v>33</v>
      </c>
      <c r="D917" s="8">
        <v>0</v>
      </c>
      <c r="E917" s="10" t="str">
        <f>VLOOKUP(data!F1076, avatar_ref!$A$1:$D$31, 4, FALSE)</f>
        <v>Gemma</v>
      </c>
      <c r="F917" s="11" t="s">
        <v>216</v>
      </c>
      <c r="G917" s="11" t="s">
        <v>209</v>
      </c>
      <c r="H917" s="14" t="s">
        <v>219</v>
      </c>
      <c r="I917" s="15" t="str">
        <f>VLOOKUP(data!K1076, avatar_ref!$A$1:$D$31, 2, FALSE)</f>
        <v>m</v>
      </c>
      <c r="J917" s="15" t="str">
        <f>VLOOKUP(data!K1076, avatar_ref!$A$1:$D$31, 3, FALSE)</f>
        <v>white/asian</v>
      </c>
      <c r="K917" s="14" t="s">
        <v>220</v>
      </c>
      <c r="L917" s="19" t="s">
        <v>30</v>
      </c>
      <c r="M917" s="20" t="str">
        <f>IF(L917="other",VLOOKUP(data!P1076, avatar_ref!$A$1:$D$31, 4, FALSE),VLOOKUP(data!F1076,avatar_ref!$A$1:$D$31, 4,FALSE))</f>
        <v>Kate</v>
      </c>
      <c r="N917" s="20" t="str">
        <f>IF(L917="other",VLOOKUP(data!P1076, avatar_ref!$A$1:$D$31, 2, FALSE),VLOOKUP(data!F1076,avatar_ref!$A$1:$D$31, 2,FALSE))</f>
        <v>f</v>
      </c>
      <c r="O917" s="20" t="str">
        <f>IF(L917="other",VLOOKUP(data!P1076, avatar_ref!$A$1:$D$31, 3, FALSE),VLOOKUP(data!F1076,avatar_ref!$A$1:$D$31, 3,FALSE))</f>
        <v>white</v>
      </c>
      <c r="P917" s="19" t="s">
        <v>218</v>
      </c>
      <c r="Q917" s="27">
        <v>1</v>
      </c>
      <c r="R917" s="27">
        <v>0</v>
      </c>
      <c r="S917" s="28" t="s">
        <v>152</v>
      </c>
      <c r="T917" s="28" t="s">
        <v>153</v>
      </c>
      <c r="U917" s="28" t="s">
        <v>153</v>
      </c>
      <c r="V917" s="28" t="s">
        <v>152</v>
      </c>
      <c r="W917" s="28" t="s">
        <v>153</v>
      </c>
      <c r="X917" s="30">
        <v>0</v>
      </c>
      <c r="Y917" s="30">
        <f>IF(Q917=1,100-X917,X917)</f>
        <v>100</v>
      </c>
      <c r="Z917" s="31" t="s">
        <v>152</v>
      </c>
      <c r="AA917" s="30" t="b">
        <v>1</v>
      </c>
      <c r="AB917" s="30" t="b">
        <v>0</v>
      </c>
      <c r="AC917" s="25">
        <v>1682619216404</v>
      </c>
      <c r="AD917" s="25">
        <v>1682619906106</v>
      </c>
      <c r="AE917" s="25">
        <v>1682619915573</v>
      </c>
      <c r="AF917" s="25">
        <v>1682619956232</v>
      </c>
      <c r="AG917" s="33"/>
      <c r="AH917" s="33"/>
      <c r="AI917" s="33"/>
    </row>
    <row r="918" spans="1:35" s="2" customFormat="1" ht="20" customHeight="1" x14ac:dyDescent="0.15">
      <c r="A918" s="8">
        <v>7</v>
      </c>
      <c r="B918" s="8">
        <v>6</v>
      </c>
      <c r="C918" s="23" t="s">
        <v>33</v>
      </c>
      <c r="D918" s="8">
        <v>1</v>
      </c>
      <c r="E918" s="10" t="str">
        <f>VLOOKUP(data!F1077, avatar_ref!$A$1:$D$31, 4, FALSE)</f>
        <v>Gemma</v>
      </c>
      <c r="F918" s="11" t="s">
        <v>216</v>
      </c>
      <c r="G918" s="11" t="s">
        <v>209</v>
      </c>
      <c r="H918" s="14" t="s">
        <v>219</v>
      </c>
      <c r="I918" s="15" t="str">
        <f>VLOOKUP(data!K1077, avatar_ref!$A$1:$D$31, 2, FALSE)</f>
        <v>m</v>
      </c>
      <c r="J918" s="15" t="str">
        <f>VLOOKUP(data!K1077, avatar_ref!$A$1:$D$31, 3, FALSE)</f>
        <v>white/asian</v>
      </c>
      <c r="K918" s="14" t="s">
        <v>220</v>
      </c>
      <c r="L918" s="19" t="s">
        <v>30</v>
      </c>
      <c r="M918" s="20" t="str">
        <f>IF(L918="other",VLOOKUP(data!P1077, avatar_ref!$A$1:$D$31, 4, FALSE),VLOOKUP(data!F1077,avatar_ref!$A$1:$D$31, 4,FALSE))</f>
        <v>Kate</v>
      </c>
      <c r="N918" s="20" t="str">
        <f>IF(L918="other",VLOOKUP(data!P1077, avatar_ref!$A$1:$D$31, 2, FALSE),VLOOKUP(data!F1077,avatar_ref!$A$1:$D$31, 2,FALSE))</f>
        <v>f</v>
      </c>
      <c r="O918" s="20" t="str">
        <f>IF(L918="other",VLOOKUP(data!P1077, avatar_ref!$A$1:$D$31, 3, FALSE),VLOOKUP(data!F1077,avatar_ref!$A$1:$D$31, 3,FALSE))</f>
        <v>white</v>
      </c>
      <c r="P918" s="19" t="s">
        <v>218</v>
      </c>
      <c r="Q918" s="27">
        <v>0</v>
      </c>
      <c r="R918" s="27">
        <v>1</v>
      </c>
      <c r="S918" s="28" t="s">
        <v>160</v>
      </c>
      <c r="T918" s="28" t="s">
        <v>161</v>
      </c>
      <c r="U918" s="28" t="s">
        <v>160</v>
      </c>
      <c r="V918" s="28" t="s">
        <v>161</v>
      </c>
      <c r="W918" s="28" t="s">
        <v>160</v>
      </c>
      <c r="X918" s="30">
        <v>0</v>
      </c>
      <c r="Y918" s="30">
        <f>IF(Q918=1,100-X918,X918)</f>
        <v>0</v>
      </c>
      <c r="Z918" s="31" t="s">
        <v>161</v>
      </c>
      <c r="AA918" s="30" t="b">
        <v>0</v>
      </c>
      <c r="AB918" s="30" t="b">
        <v>0</v>
      </c>
      <c r="AC918" s="25">
        <v>1682619216404</v>
      </c>
      <c r="AD918" s="25">
        <v>1682619906106</v>
      </c>
      <c r="AE918" s="25">
        <v>1682619958080</v>
      </c>
      <c r="AF918" s="25">
        <v>1682619959883</v>
      </c>
      <c r="AG918" s="33"/>
      <c r="AH918" s="33"/>
      <c r="AI918" s="33"/>
    </row>
    <row r="919" spans="1:35" s="2" customFormat="1" ht="20" customHeight="1" x14ac:dyDescent="0.15">
      <c r="A919" s="8">
        <v>7</v>
      </c>
      <c r="B919" s="8">
        <v>6</v>
      </c>
      <c r="C919" s="23" t="s">
        <v>33</v>
      </c>
      <c r="D919" s="8">
        <v>2</v>
      </c>
      <c r="E919" s="10" t="str">
        <f>VLOOKUP(data!F1078, avatar_ref!$A$1:$D$31, 4, FALSE)</f>
        <v>Gemma</v>
      </c>
      <c r="F919" s="11" t="s">
        <v>216</v>
      </c>
      <c r="G919" s="11" t="s">
        <v>209</v>
      </c>
      <c r="H919" s="14" t="s">
        <v>219</v>
      </c>
      <c r="I919" s="15" t="str">
        <f>VLOOKUP(data!K1078, avatar_ref!$A$1:$D$31, 2, FALSE)</f>
        <v>m</v>
      </c>
      <c r="J919" s="15" t="str">
        <f>VLOOKUP(data!K1078, avatar_ref!$A$1:$D$31, 3, FALSE)</f>
        <v>white/asian</v>
      </c>
      <c r="K919" s="14" t="s">
        <v>220</v>
      </c>
      <c r="L919" s="19" t="s">
        <v>30</v>
      </c>
      <c r="M919" s="20" t="str">
        <f>IF(L919="other",VLOOKUP(data!P1078, avatar_ref!$A$1:$D$31, 4, FALSE),VLOOKUP(data!F1078,avatar_ref!$A$1:$D$31, 4,FALSE))</f>
        <v>Kate</v>
      </c>
      <c r="N919" s="20" t="str">
        <f>IF(L919="other",VLOOKUP(data!P1078, avatar_ref!$A$1:$D$31, 2, FALSE),VLOOKUP(data!F1078,avatar_ref!$A$1:$D$31, 2,FALSE))</f>
        <v>f</v>
      </c>
      <c r="O919" s="20" t="str">
        <f>IF(L919="other",VLOOKUP(data!P1078, avatar_ref!$A$1:$D$31, 3, FALSE),VLOOKUP(data!F1078,avatar_ref!$A$1:$D$31, 3,FALSE))</f>
        <v>white</v>
      </c>
      <c r="P919" s="19" t="s">
        <v>218</v>
      </c>
      <c r="Q919" s="27">
        <v>0</v>
      </c>
      <c r="R919" s="27">
        <v>1</v>
      </c>
      <c r="S919" s="28" t="s">
        <v>124</v>
      </c>
      <c r="T919" s="28" t="s">
        <v>125</v>
      </c>
      <c r="U919" s="28" t="s">
        <v>124</v>
      </c>
      <c r="V919" s="28" t="s">
        <v>125</v>
      </c>
      <c r="W919" s="28" t="s">
        <v>124</v>
      </c>
      <c r="X919" s="30">
        <v>100</v>
      </c>
      <c r="Y919" s="30">
        <f>IF(Q919=1,100-X919,X919)</f>
        <v>100</v>
      </c>
      <c r="Z919" s="31" t="s">
        <v>124</v>
      </c>
      <c r="AA919" s="30" t="b">
        <v>1</v>
      </c>
      <c r="AB919" s="30" t="b">
        <v>1</v>
      </c>
      <c r="AC919" s="25">
        <v>1682619216404</v>
      </c>
      <c r="AD919" s="25">
        <v>1682619906106</v>
      </c>
      <c r="AE919" s="25">
        <v>1682619960776</v>
      </c>
      <c r="AF919" s="25">
        <v>1682619962431</v>
      </c>
      <c r="AG919" s="33"/>
      <c r="AH919" s="33"/>
      <c r="AI919" s="33"/>
    </row>
    <row r="920" spans="1:35" s="2" customFormat="1" ht="20" customHeight="1" x14ac:dyDescent="0.15">
      <c r="A920" s="8">
        <v>7</v>
      </c>
      <c r="B920" s="8">
        <v>6</v>
      </c>
      <c r="C920" s="23" t="s">
        <v>33</v>
      </c>
      <c r="D920" s="8">
        <v>3</v>
      </c>
      <c r="E920" s="10" t="str">
        <f>VLOOKUP(data!F1079, avatar_ref!$A$1:$D$31, 4, FALSE)</f>
        <v>Gemma</v>
      </c>
      <c r="F920" s="11" t="s">
        <v>216</v>
      </c>
      <c r="G920" s="11" t="s">
        <v>209</v>
      </c>
      <c r="H920" s="14" t="s">
        <v>219</v>
      </c>
      <c r="I920" s="15" t="str">
        <f>VLOOKUP(data!K1079, avatar_ref!$A$1:$D$31, 2, FALSE)</f>
        <v>m</v>
      </c>
      <c r="J920" s="15" t="str">
        <f>VLOOKUP(data!K1079, avatar_ref!$A$1:$D$31, 3, FALSE)</f>
        <v>white/asian</v>
      </c>
      <c r="K920" s="14" t="s">
        <v>220</v>
      </c>
      <c r="L920" s="19" t="s">
        <v>30</v>
      </c>
      <c r="M920" s="20" t="str">
        <f>IF(L920="other",VLOOKUP(data!P1079, avatar_ref!$A$1:$D$31, 4, FALSE),VLOOKUP(data!F1079,avatar_ref!$A$1:$D$31, 4,FALSE))</f>
        <v>Kate</v>
      </c>
      <c r="N920" s="20" t="str">
        <f>IF(L920="other",VLOOKUP(data!P1079, avatar_ref!$A$1:$D$31, 2, FALSE),VLOOKUP(data!F1079,avatar_ref!$A$1:$D$31, 2,FALSE))</f>
        <v>f</v>
      </c>
      <c r="O920" s="20" t="str">
        <f>IF(L920="other",VLOOKUP(data!P1079, avatar_ref!$A$1:$D$31, 3, FALSE),VLOOKUP(data!F1079,avatar_ref!$A$1:$D$31, 3,FALSE))</f>
        <v>white</v>
      </c>
      <c r="P920" s="19" t="s">
        <v>218</v>
      </c>
      <c r="Q920" s="27">
        <v>1</v>
      </c>
      <c r="R920" s="27">
        <v>1</v>
      </c>
      <c r="S920" s="28" t="s">
        <v>148</v>
      </c>
      <c r="T920" s="28" t="s">
        <v>149</v>
      </c>
      <c r="U920" s="28" t="s">
        <v>148</v>
      </c>
      <c r="V920" s="28" t="s">
        <v>148</v>
      </c>
      <c r="W920" s="28" t="s">
        <v>149</v>
      </c>
      <c r="X920" s="30">
        <v>0</v>
      </c>
      <c r="Y920" s="30">
        <f>IF(Q920=1,100-X920,X920)</f>
        <v>100</v>
      </c>
      <c r="Z920" s="31" t="s">
        <v>148</v>
      </c>
      <c r="AA920" s="30" t="b">
        <v>1</v>
      </c>
      <c r="AB920" s="30" t="b">
        <v>1</v>
      </c>
      <c r="AC920" s="25">
        <v>1682619216404</v>
      </c>
      <c r="AD920" s="25">
        <v>1682619906106</v>
      </c>
      <c r="AE920" s="25">
        <v>1682619963238</v>
      </c>
      <c r="AF920" s="25">
        <v>1682619965113</v>
      </c>
      <c r="AG920" s="33"/>
      <c r="AH920" s="33"/>
      <c r="AI920" s="33"/>
    </row>
    <row r="921" spans="1:35" s="2" customFormat="1" ht="20" customHeight="1" x14ac:dyDescent="0.15">
      <c r="A921" s="8">
        <v>7</v>
      </c>
      <c r="B921" s="8">
        <v>6</v>
      </c>
      <c r="C921" s="23" t="s">
        <v>33</v>
      </c>
      <c r="D921" s="8">
        <v>4</v>
      </c>
      <c r="E921" s="10" t="str">
        <f>VLOOKUP(data!F1080, avatar_ref!$A$1:$D$31, 4, FALSE)</f>
        <v>Gemma</v>
      </c>
      <c r="F921" s="11" t="s">
        <v>216</v>
      </c>
      <c r="G921" s="11" t="s">
        <v>209</v>
      </c>
      <c r="H921" s="14" t="s">
        <v>219</v>
      </c>
      <c r="I921" s="15" t="str">
        <f>VLOOKUP(data!K1080, avatar_ref!$A$1:$D$31, 2, FALSE)</f>
        <v>m</v>
      </c>
      <c r="J921" s="15" t="str">
        <f>VLOOKUP(data!K1080, avatar_ref!$A$1:$D$31, 3, FALSE)</f>
        <v>white/asian</v>
      </c>
      <c r="K921" s="14" t="s">
        <v>220</v>
      </c>
      <c r="L921" s="19" t="s">
        <v>30</v>
      </c>
      <c r="M921" s="20" t="str">
        <f>IF(L921="other",VLOOKUP(data!P1080, avatar_ref!$A$1:$D$31, 4, FALSE),VLOOKUP(data!F1080,avatar_ref!$A$1:$D$31, 4,FALSE))</f>
        <v>Kate</v>
      </c>
      <c r="N921" s="20" t="str">
        <f>IF(L921="other",VLOOKUP(data!P1080, avatar_ref!$A$1:$D$31, 2, FALSE),VLOOKUP(data!F1080,avatar_ref!$A$1:$D$31, 2,FALSE))</f>
        <v>f</v>
      </c>
      <c r="O921" s="20" t="str">
        <f>IF(L921="other",VLOOKUP(data!P1080, avatar_ref!$A$1:$D$31, 3, FALSE),VLOOKUP(data!F1080,avatar_ref!$A$1:$D$31, 3,FALSE))</f>
        <v>white</v>
      </c>
      <c r="P921" s="19" t="s">
        <v>218</v>
      </c>
      <c r="Q921" s="27">
        <v>0</v>
      </c>
      <c r="R921" s="27">
        <v>1</v>
      </c>
      <c r="S921" s="28" t="s">
        <v>136</v>
      </c>
      <c r="T921" s="28" t="s">
        <v>137</v>
      </c>
      <c r="U921" s="28" t="s">
        <v>136</v>
      </c>
      <c r="V921" s="28" t="s">
        <v>137</v>
      </c>
      <c r="W921" s="28" t="s">
        <v>136</v>
      </c>
      <c r="X921" s="30">
        <v>100</v>
      </c>
      <c r="Y921" s="30">
        <f>IF(Q921=1,100-X921,X921)</f>
        <v>100</v>
      </c>
      <c r="Z921" s="31" t="s">
        <v>136</v>
      </c>
      <c r="AA921" s="30" t="b">
        <v>1</v>
      </c>
      <c r="AB921" s="30" t="b">
        <v>1</v>
      </c>
      <c r="AC921" s="25">
        <v>1682619216404</v>
      </c>
      <c r="AD921" s="25">
        <v>1682619906106</v>
      </c>
      <c r="AE921" s="25">
        <v>1682619965852</v>
      </c>
      <c r="AF921" s="25">
        <v>1682619967553</v>
      </c>
      <c r="AG921" s="33"/>
      <c r="AH921" s="33"/>
      <c r="AI921" s="33"/>
    </row>
    <row r="922" spans="1:35" s="2" customFormat="1" ht="20" customHeight="1" x14ac:dyDescent="0.15">
      <c r="A922" s="8">
        <v>7</v>
      </c>
      <c r="B922" s="8">
        <v>6</v>
      </c>
      <c r="C922" s="23" t="s">
        <v>33</v>
      </c>
      <c r="D922" s="8">
        <v>5</v>
      </c>
      <c r="E922" s="10" t="str">
        <f>VLOOKUP(data!F1081, avatar_ref!$A$1:$D$31, 4, FALSE)</f>
        <v>Gemma</v>
      </c>
      <c r="F922" s="11" t="s">
        <v>216</v>
      </c>
      <c r="G922" s="11" t="s">
        <v>209</v>
      </c>
      <c r="H922" s="14" t="s">
        <v>219</v>
      </c>
      <c r="I922" s="15" t="str">
        <f>VLOOKUP(data!K1081, avatar_ref!$A$1:$D$31, 2, FALSE)</f>
        <v>m</v>
      </c>
      <c r="J922" s="15" t="str">
        <f>VLOOKUP(data!K1081, avatar_ref!$A$1:$D$31, 3, FALSE)</f>
        <v>white/asian</v>
      </c>
      <c r="K922" s="14" t="s">
        <v>220</v>
      </c>
      <c r="L922" s="19" t="s">
        <v>30</v>
      </c>
      <c r="M922" s="20" t="str">
        <f>IF(L922="other",VLOOKUP(data!P1081, avatar_ref!$A$1:$D$31, 4, FALSE),VLOOKUP(data!F1081,avatar_ref!$A$1:$D$31, 4,FALSE))</f>
        <v>Kate</v>
      </c>
      <c r="N922" s="20" t="str">
        <f>IF(L922="other",VLOOKUP(data!P1081, avatar_ref!$A$1:$D$31, 2, FALSE),VLOOKUP(data!F1081,avatar_ref!$A$1:$D$31, 2,FALSE))</f>
        <v>f</v>
      </c>
      <c r="O922" s="20" t="str">
        <f>IF(L922="other",VLOOKUP(data!P1081, avatar_ref!$A$1:$D$31, 3, FALSE),VLOOKUP(data!F1081,avatar_ref!$A$1:$D$31, 3,FALSE))</f>
        <v>white</v>
      </c>
      <c r="P922" s="19" t="s">
        <v>218</v>
      </c>
      <c r="Q922" s="27">
        <v>1</v>
      </c>
      <c r="R922" s="27">
        <v>0</v>
      </c>
      <c r="S922" s="28" t="s">
        <v>146</v>
      </c>
      <c r="T922" s="28" t="s">
        <v>147</v>
      </c>
      <c r="U922" s="28" t="s">
        <v>147</v>
      </c>
      <c r="V922" s="28" t="s">
        <v>146</v>
      </c>
      <c r="W922" s="28" t="s">
        <v>147</v>
      </c>
      <c r="X922" s="30">
        <v>0</v>
      </c>
      <c r="Y922" s="30">
        <f>IF(Q922=1,100-X922,X922)</f>
        <v>100</v>
      </c>
      <c r="Z922" s="31" t="s">
        <v>146</v>
      </c>
      <c r="AA922" s="30" t="b">
        <v>1</v>
      </c>
      <c r="AB922" s="30" t="b">
        <v>0</v>
      </c>
      <c r="AC922" s="25">
        <v>1682619216404</v>
      </c>
      <c r="AD922" s="25">
        <v>1682619906106</v>
      </c>
      <c r="AE922" s="25">
        <v>1682619968294</v>
      </c>
      <c r="AF922" s="25">
        <v>1682619972112</v>
      </c>
      <c r="AG922" s="33"/>
      <c r="AH922" s="33"/>
      <c r="AI922" s="33"/>
    </row>
    <row r="923" spans="1:35" s="2" customFormat="1" ht="20" customHeight="1" x14ac:dyDescent="0.15">
      <c r="A923" s="8">
        <v>7</v>
      </c>
      <c r="B923" s="8">
        <v>6</v>
      </c>
      <c r="C923" s="23" t="s">
        <v>33</v>
      </c>
      <c r="D923" s="8">
        <v>6</v>
      </c>
      <c r="E923" s="10" t="str">
        <f>VLOOKUP(data!F1082, avatar_ref!$A$1:$D$31, 4, FALSE)</f>
        <v>Gemma</v>
      </c>
      <c r="F923" s="11" t="s">
        <v>216</v>
      </c>
      <c r="G923" s="11" t="s">
        <v>209</v>
      </c>
      <c r="H923" s="14" t="s">
        <v>219</v>
      </c>
      <c r="I923" s="15" t="str">
        <f>VLOOKUP(data!K1082, avatar_ref!$A$1:$D$31, 2, FALSE)</f>
        <v>m</v>
      </c>
      <c r="J923" s="15" t="str">
        <f>VLOOKUP(data!K1082, avatar_ref!$A$1:$D$31, 3, FALSE)</f>
        <v>white/asian</v>
      </c>
      <c r="K923" s="14" t="s">
        <v>220</v>
      </c>
      <c r="L923" s="19" t="s">
        <v>30</v>
      </c>
      <c r="M923" s="20" t="str">
        <f>IF(L923="other",VLOOKUP(data!P1082, avatar_ref!$A$1:$D$31, 4, FALSE),VLOOKUP(data!F1082,avatar_ref!$A$1:$D$31, 4,FALSE))</f>
        <v>Kate</v>
      </c>
      <c r="N923" s="20" t="str">
        <f>IF(L923="other",VLOOKUP(data!P1082, avatar_ref!$A$1:$D$31, 2, FALSE),VLOOKUP(data!F1082,avatar_ref!$A$1:$D$31, 2,FALSE))</f>
        <v>f</v>
      </c>
      <c r="O923" s="20" t="str">
        <f>IF(L923="other",VLOOKUP(data!P1082, avatar_ref!$A$1:$D$31, 3, FALSE),VLOOKUP(data!F1082,avatar_ref!$A$1:$D$31, 3,FALSE))</f>
        <v>white</v>
      </c>
      <c r="P923" s="19" t="s">
        <v>218</v>
      </c>
      <c r="Q923" s="27">
        <v>1</v>
      </c>
      <c r="R923" s="27">
        <v>1</v>
      </c>
      <c r="S923" s="28" t="s">
        <v>132</v>
      </c>
      <c r="T923" s="28" t="s">
        <v>133</v>
      </c>
      <c r="U923" s="28" t="s">
        <v>132</v>
      </c>
      <c r="V923" s="28" t="s">
        <v>132</v>
      </c>
      <c r="W923" s="28" t="s">
        <v>133</v>
      </c>
      <c r="X923" s="30">
        <v>0</v>
      </c>
      <c r="Y923" s="30">
        <f>IF(Q923=1,100-X923,X923)</f>
        <v>100</v>
      </c>
      <c r="Z923" s="31" t="s">
        <v>132</v>
      </c>
      <c r="AA923" s="30" t="b">
        <v>1</v>
      </c>
      <c r="AB923" s="30" t="b">
        <v>1</v>
      </c>
      <c r="AC923" s="25">
        <v>1682619216404</v>
      </c>
      <c r="AD923" s="25">
        <v>1682619906106</v>
      </c>
      <c r="AE923" s="25">
        <v>1682619973001</v>
      </c>
      <c r="AF923" s="25">
        <v>1682619974734</v>
      </c>
      <c r="AG923" s="33"/>
      <c r="AH923" s="33"/>
      <c r="AI923" s="33"/>
    </row>
    <row r="924" spans="1:35" s="2" customFormat="1" ht="20" customHeight="1" x14ac:dyDescent="0.15">
      <c r="A924" s="8">
        <v>7</v>
      </c>
      <c r="B924" s="8">
        <v>6</v>
      </c>
      <c r="C924" s="23" t="s">
        <v>33</v>
      </c>
      <c r="D924" s="8">
        <v>7</v>
      </c>
      <c r="E924" s="10" t="str">
        <f>VLOOKUP(data!F1083, avatar_ref!$A$1:$D$31, 4, FALSE)</f>
        <v>Gemma</v>
      </c>
      <c r="F924" s="11" t="s">
        <v>216</v>
      </c>
      <c r="G924" s="11" t="s">
        <v>209</v>
      </c>
      <c r="H924" s="14" t="s">
        <v>219</v>
      </c>
      <c r="I924" s="15" t="str">
        <f>VLOOKUP(data!K1083, avatar_ref!$A$1:$D$31, 2, FALSE)</f>
        <v>m</v>
      </c>
      <c r="J924" s="15" t="str">
        <f>VLOOKUP(data!K1083, avatar_ref!$A$1:$D$31, 3, FALSE)</f>
        <v>white/asian</v>
      </c>
      <c r="K924" s="14" t="s">
        <v>220</v>
      </c>
      <c r="L924" s="19" t="s">
        <v>30</v>
      </c>
      <c r="M924" s="20" t="str">
        <f>IF(L924="other",VLOOKUP(data!P1083, avatar_ref!$A$1:$D$31, 4, FALSE),VLOOKUP(data!F1083,avatar_ref!$A$1:$D$31, 4,FALSE))</f>
        <v>Kate</v>
      </c>
      <c r="N924" s="20" t="str">
        <f>IF(L924="other",VLOOKUP(data!P1083, avatar_ref!$A$1:$D$31, 2, FALSE),VLOOKUP(data!F1083,avatar_ref!$A$1:$D$31, 2,FALSE))</f>
        <v>f</v>
      </c>
      <c r="O924" s="20" t="str">
        <f>IF(L924="other",VLOOKUP(data!P1083, avatar_ref!$A$1:$D$31, 3, FALSE),VLOOKUP(data!F1083,avatar_ref!$A$1:$D$31, 3,FALSE))</f>
        <v>white</v>
      </c>
      <c r="P924" s="19" t="s">
        <v>218</v>
      </c>
      <c r="Q924" s="27">
        <v>0</v>
      </c>
      <c r="R924" s="27">
        <v>1</v>
      </c>
      <c r="S924" s="28" t="s">
        <v>128</v>
      </c>
      <c r="T924" s="28" t="s">
        <v>129</v>
      </c>
      <c r="U924" s="28" t="s">
        <v>128</v>
      </c>
      <c r="V924" s="28" t="s">
        <v>129</v>
      </c>
      <c r="W924" s="28" t="s">
        <v>128</v>
      </c>
      <c r="X924" s="30">
        <v>100</v>
      </c>
      <c r="Y924" s="30">
        <f>IF(Q924=1,100-X924,X924)</f>
        <v>100</v>
      </c>
      <c r="Z924" s="31" t="s">
        <v>128</v>
      </c>
      <c r="AA924" s="30" t="b">
        <v>1</v>
      </c>
      <c r="AB924" s="30" t="b">
        <v>1</v>
      </c>
      <c r="AC924" s="25">
        <v>1682619216404</v>
      </c>
      <c r="AD924" s="25">
        <v>1682619906106</v>
      </c>
      <c r="AE924" s="25">
        <v>1682619975463</v>
      </c>
      <c r="AF924" s="25">
        <v>1682619977000</v>
      </c>
      <c r="AG924" s="33"/>
      <c r="AH924" s="33"/>
      <c r="AI924" s="33"/>
    </row>
    <row r="925" spans="1:35" s="2" customFormat="1" ht="20" customHeight="1" x14ac:dyDescent="0.15">
      <c r="A925" s="8">
        <v>7</v>
      </c>
      <c r="B925" s="8">
        <v>6</v>
      </c>
      <c r="C925" s="23" t="s">
        <v>33</v>
      </c>
      <c r="D925" s="8">
        <v>8</v>
      </c>
      <c r="E925" s="10" t="str">
        <f>VLOOKUP(data!F1084, avatar_ref!$A$1:$D$31, 4, FALSE)</f>
        <v>Gemma</v>
      </c>
      <c r="F925" s="11" t="s">
        <v>216</v>
      </c>
      <c r="G925" s="11" t="s">
        <v>209</v>
      </c>
      <c r="H925" s="14" t="s">
        <v>219</v>
      </c>
      <c r="I925" s="15" t="str">
        <f>VLOOKUP(data!K1084, avatar_ref!$A$1:$D$31, 2, FALSE)</f>
        <v>m</v>
      </c>
      <c r="J925" s="15" t="str">
        <f>VLOOKUP(data!K1084, avatar_ref!$A$1:$D$31, 3, FALSE)</f>
        <v>white/asian</v>
      </c>
      <c r="K925" s="14" t="s">
        <v>220</v>
      </c>
      <c r="L925" s="19" t="s">
        <v>30</v>
      </c>
      <c r="M925" s="20" t="str">
        <f>IF(L925="other",VLOOKUP(data!P1084, avatar_ref!$A$1:$D$31, 4, FALSE),VLOOKUP(data!F1084,avatar_ref!$A$1:$D$31, 4,FALSE))</f>
        <v>Kate</v>
      </c>
      <c r="N925" s="20" t="str">
        <f>IF(L925="other",VLOOKUP(data!P1084, avatar_ref!$A$1:$D$31, 2, FALSE),VLOOKUP(data!F1084,avatar_ref!$A$1:$D$31, 2,FALSE))</f>
        <v>f</v>
      </c>
      <c r="O925" s="20" t="str">
        <f>IF(L925="other",VLOOKUP(data!P1084, avatar_ref!$A$1:$D$31, 3, FALSE),VLOOKUP(data!F1084,avatar_ref!$A$1:$D$31, 3,FALSE))</f>
        <v>white</v>
      </c>
      <c r="P925" s="19" t="s">
        <v>218</v>
      </c>
      <c r="Q925" s="27">
        <v>0</v>
      </c>
      <c r="R925" s="27">
        <v>1</v>
      </c>
      <c r="S925" s="28" t="s">
        <v>154</v>
      </c>
      <c r="T925" s="28" t="s">
        <v>155</v>
      </c>
      <c r="U925" s="28" t="s">
        <v>154</v>
      </c>
      <c r="V925" s="28" t="s">
        <v>155</v>
      </c>
      <c r="W925" s="28" t="s">
        <v>154</v>
      </c>
      <c r="X925" s="30">
        <v>100</v>
      </c>
      <c r="Y925" s="30">
        <f>IF(Q925=1,100-X925,X925)</f>
        <v>100</v>
      </c>
      <c r="Z925" s="31" t="s">
        <v>154</v>
      </c>
      <c r="AA925" s="30" t="b">
        <v>1</v>
      </c>
      <c r="AB925" s="30" t="b">
        <v>1</v>
      </c>
      <c r="AC925" s="25">
        <v>1682619216404</v>
      </c>
      <c r="AD925" s="25">
        <v>1682619906106</v>
      </c>
      <c r="AE925" s="25">
        <v>1682619977705</v>
      </c>
      <c r="AF925" s="25">
        <v>1682619981058</v>
      </c>
      <c r="AG925" s="33"/>
      <c r="AH925" s="33"/>
      <c r="AI925" s="33"/>
    </row>
    <row r="926" spans="1:35" s="2" customFormat="1" ht="20" customHeight="1" x14ac:dyDescent="0.15">
      <c r="A926" s="8">
        <v>7</v>
      </c>
      <c r="B926" s="8">
        <v>6</v>
      </c>
      <c r="C926" s="23" t="s">
        <v>33</v>
      </c>
      <c r="D926" s="8">
        <v>9</v>
      </c>
      <c r="E926" s="10" t="str">
        <f>VLOOKUP(data!F1085, avatar_ref!$A$1:$D$31, 4, FALSE)</f>
        <v>Gemma</v>
      </c>
      <c r="F926" s="11" t="s">
        <v>216</v>
      </c>
      <c r="G926" s="11" t="s">
        <v>209</v>
      </c>
      <c r="H926" s="14" t="s">
        <v>219</v>
      </c>
      <c r="I926" s="15" t="str">
        <f>VLOOKUP(data!K1085, avatar_ref!$A$1:$D$31, 2, FALSE)</f>
        <v>m</v>
      </c>
      <c r="J926" s="15" t="str">
        <f>VLOOKUP(data!K1085, avatar_ref!$A$1:$D$31, 3, FALSE)</f>
        <v>white/asian</v>
      </c>
      <c r="K926" s="14" t="s">
        <v>220</v>
      </c>
      <c r="L926" s="19" t="s">
        <v>30</v>
      </c>
      <c r="M926" s="20" t="str">
        <f>IF(L926="other",VLOOKUP(data!P1085, avatar_ref!$A$1:$D$31, 4, FALSE),VLOOKUP(data!F1085,avatar_ref!$A$1:$D$31, 4,FALSE))</f>
        <v>Kate</v>
      </c>
      <c r="N926" s="20" t="str">
        <f>IF(L926="other",VLOOKUP(data!P1085, avatar_ref!$A$1:$D$31, 2, FALSE),VLOOKUP(data!F1085,avatar_ref!$A$1:$D$31, 2,FALSE))</f>
        <v>f</v>
      </c>
      <c r="O926" s="20" t="str">
        <f>IF(L926="other",VLOOKUP(data!P1085, avatar_ref!$A$1:$D$31, 3, FALSE),VLOOKUP(data!F1085,avatar_ref!$A$1:$D$31, 3,FALSE))</f>
        <v>white</v>
      </c>
      <c r="P926" s="19" t="s">
        <v>218</v>
      </c>
      <c r="Q926" s="27">
        <v>1</v>
      </c>
      <c r="R926" s="27">
        <v>0</v>
      </c>
      <c r="S926" s="28" t="s">
        <v>134</v>
      </c>
      <c r="T926" s="28" t="s">
        <v>135</v>
      </c>
      <c r="U926" s="28" t="s">
        <v>135</v>
      </c>
      <c r="V926" s="28" t="s">
        <v>134</v>
      </c>
      <c r="W926" s="28" t="s">
        <v>135</v>
      </c>
      <c r="X926" s="30">
        <v>0</v>
      </c>
      <c r="Y926" s="30">
        <f>IF(Q926=1,100-X926,X926)</f>
        <v>100</v>
      </c>
      <c r="Z926" s="31" t="s">
        <v>134</v>
      </c>
      <c r="AA926" s="30" t="b">
        <v>1</v>
      </c>
      <c r="AB926" s="30" t="b">
        <v>0</v>
      </c>
      <c r="AC926" s="25">
        <v>1682619216404</v>
      </c>
      <c r="AD926" s="25">
        <v>1682619906106</v>
      </c>
      <c r="AE926" s="25">
        <v>1682619981817</v>
      </c>
      <c r="AF926" s="25">
        <v>1682619983375</v>
      </c>
      <c r="AG926" s="33"/>
      <c r="AH926" s="33"/>
      <c r="AI926" s="33"/>
    </row>
    <row r="927" spans="1:35" s="2" customFormat="1" ht="20" customHeight="1" x14ac:dyDescent="0.15">
      <c r="A927" s="8">
        <v>7</v>
      </c>
      <c r="B927" s="8">
        <v>6</v>
      </c>
      <c r="C927" s="23" t="s">
        <v>33</v>
      </c>
      <c r="D927" s="8">
        <v>10</v>
      </c>
      <c r="E927" s="10" t="str">
        <f>VLOOKUP(data!F1086, avatar_ref!$A$1:$D$31, 4, FALSE)</f>
        <v>Gemma</v>
      </c>
      <c r="F927" s="11" t="s">
        <v>216</v>
      </c>
      <c r="G927" s="11" t="s">
        <v>209</v>
      </c>
      <c r="H927" s="14" t="s">
        <v>219</v>
      </c>
      <c r="I927" s="15" t="str">
        <f>VLOOKUP(data!K1086, avatar_ref!$A$1:$D$31, 2, FALSE)</f>
        <v>m</v>
      </c>
      <c r="J927" s="15" t="str">
        <f>VLOOKUP(data!K1086, avatar_ref!$A$1:$D$31, 3, FALSE)</f>
        <v>white/asian</v>
      </c>
      <c r="K927" s="14" t="s">
        <v>220</v>
      </c>
      <c r="L927" s="19" t="s">
        <v>30</v>
      </c>
      <c r="M927" s="20" t="str">
        <f>IF(L927="other",VLOOKUP(data!P1086, avatar_ref!$A$1:$D$31, 4, FALSE),VLOOKUP(data!F1086,avatar_ref!$A$1:$D$31, 4,FALSE))</f>
        <v>Kate</v>
      </c>
      <c r="N927" s="20" t="str">
        <f>IF(L927="other",VLOOKUP(data!P1086, avatar_ref!$A$1:$D$31, 2, FALSE),VLOOKUP(data!F1086,avatar_ref!$A$1:$D$31, 2,FALSE))</f>
        <v>f</v>
      </c>
      <c r="O927" s="20" t="str">
        <f>IF(L927="other",VLOOKUP(data!P1086, avatar_ref!$A$1:$D$31, 3, FALSE),VLOOKUP(data!F1086,avatar_ref!$A$1:$D$31, 3,FALSE))</f>
        <v>white</v>
      </c>
      <c r="P927" s="19" t="s">
        <v>218</v>
      </c>
      <c r="Q927" s="27">
        <v>1</v>
      </c>
      <c r="R927" s="27">
        <v>1</v>
      </c>
      <c r="S927" s="28" t="s">
        <v>150</v>
      </c>
      <c r="T927" s="28" t="s">
        <v>151</v>
      </c>
      <c r="U927" s="28" t="s">
        <v>150</v>
      </c>
      <c r="V927" s="28" t="s">
        <v>150</v>
      </c>
      <c r="W927" s="28" t="s">
        <v>151</v>
      </c>
      <c r="X927" s="30">
        <v>0</v>
      </c>
      <c r="Y927" s="30">
        <f>IF(Q927=1,100-X927,X927)</f>
        <v>100</v>
      </c>
      <c r="Z927" s="31" t="s">
        <v>150</v>
      </c>
      <c r="AA927" s="30" t="b">
        <v>1</v>
      </c>
      <c r="AB927" s="30" t="b">
        <v>1</v>
      </c>
      <c r="AC927" s="25">
        <v>1682619216404</v>
      </c>
      <c r="AD927" s="25">
        <v>1682619906106</v>
      </c>
      <c r="AE927" s="25">
        <v>1682619984085</v>
      </c>
      <c r="AF927" s="25">
        <v>1682619987105</v>
      </c>
      <c r="AG927" s="33"/>
      <c r="AH927" s="33"/>
      <c r="AI927" s="33"/>
    </row>
    <row r="928" spans="1:35" s="2" customFormat="1" ht="20" customHeight="1" x14ac:dyDescent="0.15">
      <c r="A928" s="8">
        <v>7</v>
      </c>
      <c r="B928" s="8">
        <v>6</v>
      </c>
      <c r="C928" s="23" t="s">
        <v>33</v>
      </c>
      <c r="D928" s="8">
        <v>11</v>
      </c>
      <c r="E928" s="10" t="str">
        <f>VLOOKUP(data!F1087, avatar_ref!$A$1:$D$31, 4, FALSE)</f>
        <v>Gemma</v>
      </c>
      <c r="F928" s="11" t="s">
        <v>216</v>
      </c>
      <c r="G928" s="11" t="s">
        <v>209</v>
      </c>
      <c r="H928" s="14" t="s">
        <v>219</v>
      </c>
      <c r="I928" s="15" t="str">
        <f>VLOOKUP(data!K1087, avatar_ref!$A$1:$D$31, 2, FALSE)</f>
        <v>m</v>
      </c>
      <c r="J928" s="15" t="str">
        <f>VLOOKUP(data!K1087, avatar_ref!$A$1:$D$31, 3, FALSE)</f>
        <v>white/asian</v>
      </c>
      <c r="K928" s="14" t="s">
        <v>220</v>
      </c>
      <c r="L928" s="19" t="s">
        <v>30</v>
      </c>
      <c r="M928" s="20" t="str">
        <f>IF(L928="other",VLOOKUP(data!P1087, avatar_ref!$A$1:$D$31, 4, FALSE),VLOOKUP(data!F1087,avatar_ref!$A$1:$D$31, 4,FALSE))</f>
        <v>Kate</v>
      </c>
      <c r="N928" s="20" t="str">
        <f>IF(L928="other",VLOOKUP(data!P1087, avatar_ref!$A$1:$D$31, 2, FALSE),VLOOKUP(data!F1087,avatar_ref!$A$1:$D$31, 2,FALSE))</f>
        <v>f</v>
      </c>
      <c r="O928" s="20" t="str">
        <f>IF(L928="other",VLOOKUP(data!P1087, avatar_ref!$A$1:$D$31, 3, FALSE),VLOOKUP(data!F1087,avatar_ref!$A$1:$D$31, 3,FALSE))</f>
        <v>white</v>
      </c>
      <c r="P928" s="19" t="s">
        <v>218</v>
      </c>
      <c r="Q928" s="27">
        <v>0</v>
      </c>
      <c r="R928" s="27">
        <v>1</v>
      </c>
      <c r="S928" s="28" t="s">
        <v>156</v>
      </c>
      <c r="T928" s="28" t="s">
        <v>157</v>
      </c>
      <c r="U928" s="28" t="s">
        <v>156</v>
      </c>
      <c r="V928" s="28" t="s">
        <v>157</v>
      </c>
      <c r="W928" s="28" t="s">
        <v>156</v>
      </c>
      <c r="X928" s="30">
        <v>100</v>
      </c>
      <c r="Y928" s="30">
        <f>IF(Q928=1,100-X928,X928)</f>
        <v>100</v>
      </c>
      <c r="Z928" s="31" t="s">
        <v>156</v>
      </c>
      <c r="AA928" s="30" t="b">
        <v>1</v>
      </c>
      <c r="AB928" s="30" t="b">
        <v>1</v>
      </c>
      <c r="AC928" s="25">
        <v>1682619216404</v>
      </c>
      <c r="AD928" s="25">
        <v>1682619906106</v>
      </c>
      <c r="AE928" s="25">
        <v>1682619988419</v>
      </c>
      <c r="AF928" s="25">
        <v>1682619992733</v>
      </c>
      <c r="AG928" s="33"/>
      <c r="AH928" s="33"/>
      <c r="AI928" s="33"/>
    </row>
    <row r="929" spans="1:35" s="2" customFormat="1" ht="20" customHeight="1" x14ac:dyDescent="0.15">
      <c r="A929" s="8">
        <v>7</v>
      </c>
      <c r="B929" s="8">
        <v>6</v>
      </c>
      <c r="C929" s="23" t="s">
        <v>33</v>
      </c>
      <c r="D929" s="8">
        <v>12</v>
      </c>
      <c r="E929" s="10" t="str">
        <f>VLOOKUP(data!F1088, avatar_ref!$A$1:$D$31, 4, FALSE)</f>
        <v>Gemma</v>
      </c>
      <c r="F929" s="11" t="s">
        <v>216</v>
      </c>
      <c r="G929" s="11" t="s">
        <v>209</v>
      </c>
      <c r="H929" s="14" t="s">
        <v>219</v>
      </c>
      <c r="I929" s="15" t="str">
        <f>VLOOKUP(data!K1088, avatar_ref!$A$1:$D$31, 2, FALSE)</f>
        <v>m</v>
      </c>
      <c r="J929" s="15" t="str">
        <f>VLOOKUP(data!K1088, avatar_ref!$A$1:$D$31, 3, FALSE)</f>
        <v>white/asian</v>
      </c>
      <c r="K929" s="14" t="s">
        <v>220</v>
      </c>
      <c r="L929" s="19" t="s">
        <v>30</v>
      </c>
      <c r="M929" s="20" t="str">
        <f>IF(L929="other",VLOOKUP(data!P1088, avatar_ref!$A$1:$D$31, 4, FALSE),VLOOKUP(data!F1088,avatar_ref!$A$1:$D$31, 4,FALSE))</f>
        <v>Kate</v>
      </c>
      <c r="N929" s="20" t="str">
        <f>IF(L929="other",VLOOKUP(data!P1088, avatar_ref!$A$1:$D$31, 2, FALSE),VLOOKUP(data!F1088,avatar_ref!$A$1:$D$31, 2,FALSE))</f>
        <v>f</v>
      </c>
      <c r="O929" s="20" t="str">
        <f>IF(L929="other",VLOOKUP(data!P1088, avatar_ref!$A$1:$D$31, 3, FALSE),VLOOKUP(data!F1088,avatar_ref!$A$1:$D$31, 3,FALSE))</f>
        <v>white</v>
      </c>
      <c r="P929" s="19" t="s">
        <v>218</v>
      </c>
      <c r="Q929" s="27">
        <v>1</v>
      </c>
      <c r="R929" s="27">
        <v>1</v>
      </c>
      <c r="S929" s="28" t="s">
        <v>126</v>
      </c>
      <c r="T929" s="28" t="s">
        <v>127</v>
      </c>
      <c r="U929" s="28" t="s">
        <v>126</v>
      </c>
      <c r="V929" s="28" t="s">
        <v>126</v>
      </c>
      <c r="W929" s="28" t="s">
        <v>127</v>
      </c>
      <c r="X929" s="30">
        <v>0</v>
      </c>
      <c r="Y929" s="30">
        <f>IF(Q929=1,100-X929,X929)</f>
        <v>100</v>
      </c>
      <c r="Z929" s="31" t="s">
        <v>126</v>
      </c>
      <c r="AA929" s="30" t="b">
        <v>1</v>
      </c>
      <c r="AB929" s="30" t="b">
        <v>1</v>
      </c>
      <c r="AC929" s="25">
        <v>1682619216404</v>
      </c>
      <c r="AD929" s="25">
        <v>1682619906106</v>
      </c>
      <c r="AE929" s="25">
        <v>1682619993595</v>
      </c>
      <c r="AF929" s="25">
        <v>1682620015678</v>
      </c>
      <c r="AG929" s="33"/>
      <c r="AH929" s="33"/>
      <c r="AI929" s="33"/>
    </row>
    <row r="930" spans="1:35" s="2" customFormat="1" ht="20" customHeight="1" x14ac:dyDescent="0.15">
      <c r="A930" s="8">
        <v>7</v>
      </c>
      <c r="B930" s="8">
        <v>6</v>
      </c>
      <c r="C930" s="23" t="s">
        <v>33</v>
      </c>
      <c r="D930" s="8">
        <v>13</v>
      </c>
      <c r="E930" s="10" t="str">
        <f>VLOOKUP(data!F1089, avatar_ref!$A$1:$D$31, 4, FALSE)</f>
        <v>Gemma</v>
      </c>
      <c r="F930" s="11" t="s">
        <v>216</v>
      </c>
      <c r="G930" s="11" t="s">
        <v>209</v>
      </c>
      <c r="H930" s="14" t="s">
        <v>219</v>
      </c>
      <c r="I930" s="15" t="str">
        <f>VLOOKUP(data!K1089, avatar_ref!$A$1:$D$31, 2, FALSE)</f>
        <v>m</v>
      </c>
      <c r="J930" s="15" t="str">
        <f>VLOOKUP(data!K1089, avatar_ref!$A$1:$D$31, 3, FALSE)</f>
        <v>white/asian</v>
      </c>
      <c r="K930" s="14" t="s">
        <v>220</v>
      </c>
      <c r="L930" s="19" t="s">
        <v>30</v>
      </c>
      <c r="M930" s="20" t="str">
        <f>IF(L930="other",VLOOKUP(data!P1089, avatar_ref!$A$1:$D$31, 4, FALSE),VLOOKUP(data!F1089,avatar_ref!$A$1:$D$31, 4,FALSE))</f>
        <v>Kate</v>
      </c>
      <c r="N930" s="20" t="str">
        <f>IF(L930="other",VLOOKUP(data!P1089, avatar_ref!$A$1:$D$31, 2, FALSE),VLOOKUP(data!F1089,avatar_ref!$A$1:$D$31, 2,FALSE))</f>
        <v>f</v>
      </c>
      <c r="O930" s="20" t="str">
        <f>IF(L930="other",VLOOKUP(data!P1089, avatar_ref!$A$1:$D$31, 3, FALSE),VLOOKUP(data!F1089,avatar_ref!$A$1:$D$31, 3,FALSE))</f>
        <v>white</v>
      </c>
      <c r="P930" s="19" t="s">
        <v>218</v>
      </c>
      <c r="Q930" s="27">
        <v>1</v>
      </c>
      <c r="R930" s="27">
        <v>1</v>
      </c>
      <c r="S930" s="28" t="s">
        <v>138</v>
      </c>
      <c r="T930" s="28" t="s">
        <v>139</v>
      </c>
      <c r="U930" s="28" t="s">
        <v>138</v>
      </c>
      <c r="V930" s="28" t="s">
        <v>138</v>
      </c>
      <c r="W930" s="28" t="s">
        <v>139</v>
      </c>
      <c r="X930" s="30">
        <v>0</v>
      </c>
      <c r="Y930" s="30">
        <f>IF(Q930=1,100-X930,X930)</f>
        <v>100</v>
      </c>
      <c r="Z930" s="31" t="s">
        <v>138</v>
      </c>
      <c r="AA930" s="30" t="b">
        <v>1</v>
      </c>
      <c r="AB930" s="30" t="b">
        <v>1</v>
      </c>
      <c r="AC930" s="25">
        <v>1682619216404</v>
      </c>
      <c r="AD930" s="25">
        <v>1682619906106</v>
      </c>
      <c r="AE930" s="25">
        <v>1682620016742</v>
      </c>
      <c r="AF930" s="25">
        <v>1682620026077</v>
      </c>
      <c r="AG930" s="33"/>
      <c r="AH930" s="33"/>
      <c r="AI930" s="33"/>
    </row>
    <row r="931" spans="1:35" s="2" customFormat="1" ht="20" customHeight="1" x14ac:dyDescent="0.15">
      <c r="A931" s="8">
        <v>7</v>
      </c>
      <c r="B931" s="8">
        <v>6</v>
      </c>
      <c r="C931" s="23" t="s">
        <v>33</v>
      </c>
      <c r="D931" s="8">
        <v>14</v>
      </c>
      <c r="E931" s="10" t="str">
        <f>VLOOKUP(data!F1090, avatar_ref!$A$1:$D$31, 4, FALSE)</f>
        <v>Gemma</v>
      </c>
      <c r="F931" s="11" t="s">
        <v>216</v>
      </c>
      <c r="G931" s="11" t="s">
        <v>209</v>
      </c>
      <c r="H931" s="14" t="s">
        <v>219</v>
      </c>
      <c r="I931" s="15" t="str">
        <f>VLOOKUP(data!K1090, avatar_ref!$A$1:$D$31, 2, FALSE)</f>
        <v>m</v>
      </c>
      <c r="J931" s="15" t="str">
        <f>VLOOKUP(data!K1090, avatar_ref!$A$1:$D$31, 3, FALSE)</f>
        <v>white/asian</v>
      </c>
      <c r="K931" s="14" t="s">
        <v>220</v>
      </c>
      <c r="L931" s="19" t="s">
        <v>30</v>
      </c>
      <c r="M931" s="20" t="str">
        <f>IF(L931="other",VLOOKUP(data!P1090, avatar_ref!$A$1:$D$31, 4, FALSE),VLOOKUP(data!F1090,avatar_ref!$A$1:$D$31, 4,FALSE))</f>
        <v>Kate</v>
      </c>
      <c r="N931" s="20" t="str">
        <f>IF(L931="other",VLOOKUP(data!P1090, avatar_ref!$A$1:$D$31, 2, FALSE),VLOOKUP(data!F1090,avatar_ref!$A$1:$D$31, 2,FALSE))</f>
        <v>f</v>
      </c>
      <c r="O931" s="20" t="str">
        <f>IF(L931="other",VLOOKUP(data!P1090, avatar_ref!$A$1:$D$31, 3, FALSE),VLOOKUP(data!F1090,avatar_ref!$A$1:$D$31, 3,FALSE))</f>
        <v>white</v>
      </c>
      <c r="P931" s="19" t="s">
        <v>218</v>
      </c>
      <c r="Q931" s="27">
        <v>0</v>
      </c>
      <c r="R931" s="27">
        <v>1</v>
      </c>
      <c r="S931" s="28" t="s">
        <v>130</v>
      </c>
      <c r="T931" s="28" t="s">
        <v>131</v>
      </c>
      <c r="U931" s="28" t="s">
        <v>130</v>
      </c>
      <c r="V931" s="28" t="s">
        <v>131</v>
      </c>
      <c r="W931" s="28" t="s">
        <v>130</v>
      </c>
      <c r="X931" s="30">
        <v>100</v>
      </c>
      <c r="Y931" s="30">
        <f>IF(Q931=1,100-X931,X931)</f>
        <v>100</v>
      </c>
      <c r="Z931" s="31" t="s">
        <v>130</v>
      </c>
      <c r="AA931" s="30" t="b">
        <v>1</v>
      </c>
      <c r="AB931" s="30" t="b">
        <v>1</v>
      </c>
      <c r="AC931" s="25">
        <v>1682619216404</v>
      </c>
      <c r="AD931" s="25">
        <v>1682619906106</v>
      </c>
      <c r="AE931" s="25">
        <v>1682620026940</v>
      </c>
      <c r="AF931" s="25">
        <v>1682620030616</v>
      </c>
      <c r="AG931" s="33"/>
      <c r="AH931" s="33"/>
      <c r="AI931" s="33"/>
    </row>
    <row r="932" spans="1:35" s="2" customFormat="1" ht="20" customHeight="1" x14ac:dyDescent="0.15">
      <c r="A932" s="8">
        <v>7</v>
      </c>
      <c r="B932" s="8">
        <v>6</v>
      </c>
      <c r="C932" s="23" t="s">
        <v>33</v>
      </c>
      <c r="D932" s="8">
        <v>15</v>
      </c>
      <c r="E932" s="10" t="str">
        <f>VLOOKUP(data!F1091, avatar_ref!$A$1:$D$31, 4, FALSE)</f>
        <v>Gemma</v>
      </c>
      <c r="F932" s="11" t="s">
        <v>216</v>
      </c>
      <c r="G932" s="11" t="s">
        <v>209</v>
      </c>
      <c r="H932" s="14" t="s">
        <v>219</v>
      </c>
      <c r="I932" s="15" t="str">
        <f>VLOOKUP(data!K1091, avatar_ref!$A$1:$D$31, 2, FALSE)</f>
        <v>m</v>
      </c>
      <c r="J932" s="15" t="str">
        <f>VLOOKUP(data!K1091, avatar_ref!$A$1:$D$31, 3, FALSE)</f>
        <v>white/asian</v>
      </c>
      <c r="K932" s="14" t="s">
        <v>220</v>
      </c>
      <c r="L932" s="19" t="s">
        <v>30</v>
      </c>
      <c r="M932" s="20" t="str">
        <f>IF(L932="other",VLOOKUP(data!P1091, avatar_ref!$A$1:$D$31, 4, FALSE),VLOOKUP(data!F1091,avatar_ref!$A$1:$D$31, 4,FALSE))</f>
        <v>Kate</v>
      </c>
      <c r="N932" s="20" t="str">
        <f>IF(L932="other",VLOOKUP(data!P1091, avatar_ref!$A$1:$D$31, 2, FALSE),VLOOKUP(data!F1091,avatar_ref!$A$1:$D$31, 2,FALSE))</f>
        <v>f</v>
      </c>
      <c r="O932" s="20" t="str">
        <f>IF(L932="other",VLOOKUP(data!P1091, avatar_ref!$A$1:$D$31, 3, FALSE),VLOOKUP(data!F1091,avatar_ref!$A$1:$D$31, 3,FALSE))</f>
        <v>white</v>
      </c>
      <c r="P932" s="19" t="s">
        <v>218</v>
      </c>
      <c r="Q932" s="27">
        <v>1</v>
      </c>
      <c r="R932" s="27">
        <v>1</v>
      </c>
      <c r="S932" s="28" t="s">
        <v>142</v>
      </c>
      <c r="T932" s="28" t="s">
        <v>143</v>
      </c>
      <c r="U932" s="28" t="s">
        <v>142</v>
      </c>
      <c r="V932" s="28" t="s">
        <v>142</v>
      </c>
      <c r="W932" s="28" t="s">
        <v>143</v>
      </c>
      <c r="X932" s="30">
        <v>0</v>
      </c>
      <c r="Y932" s="30">
        <f>IF(Q932=1,100-X932,X932)</f>
        <v>100</v>
      </c>
      <c r="Z932" s="31" t="s">
        <v>142</v>
      </c>
      <c r="AA932" s="30" t="b">
        <v>1</v>
      </c>
      <c r="AB932" s="30" t="b">
        <v>1</v>
      </c>
      <c r="AC932" s="25">
        <v>1682619216404</v>
      </c>
      <c r="AD932" s="25">
        <v>1682619906106</v>
      </c>
      <c r="AE932" s="25">
        <v>1682620031917</v>
      </c>
      <c r="AF932" s="25">
        <v>1682620034842</v>
      </c>
      <c r="AG932" s="33"/>
      <c r="AH932" s="33"/>
      <c r="AI932" s="33"/>
    </row>
    <row r="933" spans="1:35" s="2" customFormat="1" ht="20" customHeight="1" x14ac:dyDescent="0.15">
      <c r="A933" s="8">
        <v>7</v>
      </c>
      <c r="B933" s="8">
        <v>6</v>
      </c>
      <c r="C933" s="23" t="s">
        <v>33</v>
      </c>
      <c r="D933" s="8">
        <v>16</v>
      </c>
      <c r="E933" s="10" t="str">
        <f>VLOOKUP(data!F1092, avatar_ref!$A$1:$D$31, 4, FALSE)</f>
        <v>Gemma</v>
      </c>
      <c r="F933" s="11" t="s">
        <v>216</v>
      </c>
      <c r="G933" s="11" t="s">
        <v>209</v>
      </c>
      <c r="H933" s="14" t="s">
        <v>219</v>
      </c>
      <c r="I933" s="15" t="str">
        <f>VLOOKUP(data!K1092, avatar_ref!$A$1:$D$31, 2, FALSE)</f>
        <v>m</v>
      </c>
      <c r="J933" s="15" t="str">
        <f>VLOOKUP(data!K1092, avatar_ref!$A$1:$D$31, 3, FALSE)</f>
        <v>white/asian</v>
      </c>
      <c r="K933" s="14" t="s">
        <v>220</v>
      </c>
      <c r="L933" s="19" t="s">
        <v>30</v>
      </c>
      <c r="M933" s="20" t="str">
        <f>IF(L933="other",VLOOKUP(data!P1092, avatar_ref!$A$1:$D$31, 4, FALSE),VLOOKUP(data!F1092,avatar_ref!$A$1:$D$31, 4,FALSE))</f>
        <v>Kate</v>
      </c>
      <c r="N933" s="20" t="str">
        <f>IF(L933="other",VLOOKUP(data!P1092, avatar_ref!$A$1:$D$31, 2, FALSE),VLOOKUP(data!F1092,avatar_ref!$A$1:$D$31, 2,FALSE))</f>
        <v>f</v>
      </c>
      <c r="O933" s="20" t="str">
        <f>IF(L933="other",VLOOKUP(data!P1092, avatar_ref!$A$1:$D$31, 3, FALSE),VLOOKUP(data!F1092,avatar_ref!$A$1:$D$31, 3,FALSE))</f>
        <v>white</v>
      </c>
      <c r="P933" s="19" t="s">
        <v>218</v>
      </c>
      <c r="Q933" s="27">
        <v>1</v>
      </c>
      <c r="R933" s="27">
        <v>1</v>
      </c>
      <c r="S933" s="28" t="s">
        <v>158</v>
      </c>
      <c r="T933" s="28" t="s">
        <v>159</v>
      </c>
      <c r="U933" s="28" t="s">
        <v>158</v>
      </c>
      <c r="V933" s="28" t="s">
        <v>158</v>
      </c>
      <c r="W933" s="28" t="s">
        <v>159</v>
      </c>
      <c r="X933" s="30">
        <v>0</v>
      </c>
      <c r="Y933" s="30">
        <f>IF(Q933=1,100-X933,X933)</f>
        <v>100</v>
      </c>
      <c r="Z933" s="31" t="s">
        <v>158</v>
      </c>
      <c r="AA933" s="30" t="b">
        <v>1</v>
      </c>
      <c r="AB933" s="30" t="b">
        <v>1</v>
      </c>
      <c r="AC933" s="25">
        <v>1682619216404</v>
      </c>
      <c r="AD933" s="25">
        <v>1682619906106</v>
      </c>
      <c r="AE933" s="25">
        <v>1682620036276</v>
      </c>
      <c r="AF933" s="25">
        <v>1682620039423</v>
      </c>
      <c r="AG933" s="33"/>
      <c r="AH933" s="33"/>
      <c r="AI933" s="33"/>
    </row>
    <row r="934" spans="1:35" s="2" customFormat="1" ht="20" customHeight="1" x14ac:dyDescent="0.15">
      <c r="A934" s="8">
        <v>7</v>
      </c>
      <c r="B934" s="8">
        <v>6</v>
      </c>
      <c r="C934" s="23" t="s">
        <v>33</v>
      </c>
      <c r="D934" s="8">
        <v>17</v>
      </c>
      <c r="E934" s="10" t="str">
        <f>VLOOKUP(data!F1093, avatar_ref!$A$1:$D$31, 4, FALSE)</f>
        <v>Gemma</v>
      </c>
      <c r="F934" s="11" t="s">
        <v>216</v>
      </c>
      <c r="G934" s="11" t="s">
        <v>209</v>
      </c>
      <c r="H934" s="14" t="s">
        <v>219</v>
      </c>
      <c r="I934" s="15" t="str">
        <f>VLOOKUP(data!K1093, avatar_ref!$A$1:$D$31, 2, FALSE)</f>
        <v>m</v>
      </c>
      <c r="J934" s="15" t="str">
        <f>VLOOKUP(data!K1093, avatar_ref!$A$1:$D$31, 3, FALSE)</f>
        <v>white/asian</v>
      </c>
      <c r="K934" s="14" t="s">
        <v>220</v>
      </c>
      <c r="L934" s="19" t="s">
        <v>30</v>
      </c>
      <c r="M934" s="20" t="str">
        <f>IF(L934="other",VLOOKUP(data!P1093, avatar_ref!$A$1:$D$31, 4, FALSE),VLOOKUP(data!F1093,avatar_ref!$A$1:$D$31, 4,FALSE))</f>
        <v>Kate</v>
      </c>
      <c r="N934" s="20" t="str">
        <f>IF(L934="other",VLOOKUP(data!P1093, avatar_ref!$A$1:$D$31, 2, FALSE),VLOOKUP(data!F1093,avatar_ref!$A$1:$D$31, 2,FALSE))</f>
        <v>f</v>
      </c>
      <c r="O934" s="20" t="str">
        <f>IF(L934="other",VLOOKUP(data!P1093, avatar_ref!$A$1:$D$31, 3, FALSE),VLOOKUP(data!F1093,avatar_ref!$A$1:$D$31, 3,FALSE))</f>
        <v>white</v>
      </c>
      <c r="P934" s="19" t="s">
        <v>218</v>
      </c>
      <c r="Q934" s="27">
        <v>0</v>
      </c>
      <c r="R934" s="27">
        <v>1</v>
      </c>
      <c r="S934" s="28" t="s">
        <v>140</v>
      </c>
      <c r="T934" s="28" t="s">
        <v>141</v>
      </c>
      <c r="U934" s="28" t="s">
        <v>140</v>
      </c>
      <c r="V934" s="28" t="s">
        <v>141</v>
      </c>
      <c r="W934" s="28" t="s">
        <v>140</v>
      </c>
      <c r="X934" s="30">
        <v>100</v>
      </c>
      <c r="Y934" s="30">
        <f>IF(Q934=1,100-X934,X934)</f>
        <v>100</v>
      </c>
      <c r="Z934" s="31" t="s">
        <v>140</v>
      </c>
      <c r="AA934" s="30" t="b">
        <v>1</v>
      </c>
      <c r="AB934" s="30" t="b">
        <v>1</v>
      </c>
      <c r="AC934" s="25">
        <v>1682619216404</v>
      </c>
      <c r="AD934" s="25">
        <v>1682619906106</v>
      </c>
      <c r="AE934" s="25">
        <v>1682620040699</v>
      </c>
      <c r="AF934" s="25">
        <v>1682620046491</v>
      </c>
      <c r="AG934" s="33"/>
      <c r="AH934" s="33"/>
      <c r="AI934" s="33"/>
    </row>
    <row r="935" spans="1:35" s="2" customFormat="1" ht="20" customHeight="1" x14ac:dyDescent="0.15">
      <c r="A935" s="8">
        <v>7</v>
      </c>
      <c r="B935" s="8">
        <v>6</v>
      </c>
      <c r="C935" s="23" t="s">
        <v>33</v>
      </c>
      <c r="D935" s="8">
        <v>18</v>
      </c>
      <c r="E935" s="10" t="str">
        <f>VLOOKUP(data!F1094, avatar_ref!$A$1:$D$31, 4, FALSE)</f>
        <v>Gemma</v>
      </c>
      <c r="F935" s="11" t="s">
        <v>216</v>
      </c>
      <c r="G935" s="11" t="s">
        <v>209</v>
      </c>
      <c r="H935" s="14" t="s">
        <v>219</v>
      </c>
      <c r="I935" s="15" t="str">
        <f>VLOOKUP(data!K1094, avatar_ref!$A$1:$D$31, 2, FALSE)</f>
        <v>m</v>
      </c>
      <c r="J935" s="15" t="str">
        <f>VLOOKUP(data!K1094, avatar_ref!$A$1:$D$31, 3, FALSE)</f>
        <v>white/asian</v>
      </c>
      <c r="K935" s="14" t="s">
        <v>220</v>
      </c>
      <c r="L935" s="19" t="s">
        <v>30</v>
      </c>
      <c r="M935" s="20" t="str">
        <f>IF(L935="other",VLOOKUP(data!P1094, avatar_ref!$A$1:$D$31, 4, FALSE),VLOOKUP(data!F1094,avatar_ref!$A$1:$D$31, 4,FALSE))</f>
        <v>Kate</v>
      </c>
      <c r="N935" s="20" t="str">
        <f>IF(L935="other",VLOOKUP(data!P1094, avatar_ref!$A$1:$D$31, 2, FALSE),VLOOKUP(data!F1094,avatar_ref!$A$1:$D$31, 2,FALSE))</f>
        <v>f</v>
      </c>
      <c r="O935" s="20" t="str">
        <f>IF(L935="other",VLOOKUP(data!P1094, avatar_ref!$A$1:$D$31, 3, FALSE),VLOOKUP(data!F1094,avatar_ref!$A$1:$D$31, 3,FALSE))</f>
        <v>white</v>
      </c>
      <c r="P935" s="19" t="s">
        <v>218</v>
      </c>
      <c r="Q935" s="27">
        <v>0</v>
      </c>
      <c r="R935" s="27">
        <v>0</v>
      </c>
      <c r="S935" s="28" t="s">
        <v>144</v>
      </c>
      <c r="T935" s="28" t="s">
        <v>145</v>
      </c>
      <c r="U935" s="28" t="s">
        <v>145</v>
      </c>
      <c r="V935" s="28" t="s">
        <v>145</v>
      </c>
      <c r="W935" s="28" t="s">
        <v>144</v>
      </c>
      <c r="X935" s="30">
        <v>100</v>
      </c>
      <c r="Y935" s="30">
        <f>IF(Q935=1,100-X935,X935)</f>
        <v>100</v>
      </c>
      <c r="Z935" s="31" t="s">
        <v>144</v>
      </c>
      <c r="AA935" s="30" t="b">
        <v>1</v>
      </c>
      <c r="AB935" s="30" t="b">
        <v>0</v>
      </c>
      <c r="AC935" s="25">
        <v>1682619216404</v>
      </c>
      <c r="AD935" s="25">
        <v>1682619906106</v>
      </c>
      <c r="AE935" s="25">
        <v>1682620047361</v>
      </c>
      <c r="AF935" s="25">
        <v>1682620049404</v>
      </c>
      <c r="AG935" s="33"/>
      <c r="AH935" s="33"/>
      <c r="AI935" s="33"/>
    </row>
    <row r="936" spans="1:35" s="2" customFormat="1" ht="20" customHeight="1" x14ac:dyDescent="0.15">
      <c r="A936" s="8">
        <v>7</v>
      </c>
      <c r="B936" s="8">
        <v>6</v>
      </c>
      <c r="C936" s="23" t="s">
        <v>33</v>
      </c>
      <c r="D936" s="8">
        <v>19</v>
      </c>
      <c r="E936" s="10" t="str">
        <f>VLOOKUP(data!F1095, avatar_ref!$A$1:$D$31, 4, FALSE)</f>
        <v>Gemma</v>
      </c>
      <c r="F936" s="11" t="s">
        <v>216</v>
      </c>
      <c r="G936" s="11" t="s">
        <v>209</v>
      </c>
      <c r="H936" s="14" t="s">
        <v>219</v>
      </c>
      <c r="I936" s="15" t="str">
        <f>VLOOKUP(data!K1095, avatar_ref!$A$1:$D$31, 2, FALSE)</f>
        <v>m</v>
      </c>
      <c r="J936" s="15" t="str">
        <f>VLOOKUP(data!K1095, avatar_ref!$A$1:$D$31, 3, FALSE)</f>
        <v>white/asian</v>
      </c>
      <c r="K936" s="14" t="s">
        <v>220</v>
      </c>
      <c r="L936" s="19" t="s">
        <v>30</v>
      </c>
      <c r="M936" s="20" t="str">
        <f>IF(L936="other",VLOOKUP(data!P1095, avatar_ref!$A$1:$D$31, 4, FALSE),VLOOKUP(data!F1095,avatar_ref!$A$1:$D$31, 4,FALSE))</f>
        <v>Kate</v>
      </c>
      <c r="N936" s="20" t="str">
        <f>IF(L936="other",VLOOKUP(data!P1095, avatar_ref!$A$1:$D$31, 2, FALSE),VLOOKUP(data!F1095,avatar_ref!$A$1:$D$31, 2,FALSE))</f>
        <v>f</v>
      </c>
      <c r="O936" s="20" t="str">
        <f>IF(L936="other",VLOOKUP(data!P1095, avatar_ref!$A$1:$D$31, 3, FALSE),VLOOKUP(data!F1095,avatar_ref!$A$1:$D$31, 3,FALSE))</f>
        <v>white</v>
      </c>
      <c r="P936" s="19" t="s">
        <v>218</v>
      </c>
      <c r="Q936" s="27">
        <v>0</v>
      </c>
      <c r="R936" s="27">
        <v>1</v>
      </c>
      <c r="S936" s="28" t="s">
        <v>121</v>
      </c>
      <c r="T936" s="28" t="s">
        <v>122</v>
      </c>
      <c r="U936" s="28" t="s">
        <v>121</v>
      </c>
      <c r="V936" s="28" t="s">
        <v>122</v>
      </c>
      <c r="W936" s="28" t="s">
        <v>121</v>
      </c>
      <c r="X936" s="30">
        <v>100</v>
      </c>
      <c r="Y936" s="30">
        <f>IF(Q936=1,100-X936,X936)</f>
        <v>100</v>
      </c>
      <c r="Z936" s="31" t="s">
        <v>121</v>
      </c>
      <c r="AA936" s="30" t="b">
        <v>1</v>
      </c>
      <c r="AB936" s="30" t="b">
        <v>1</v>
      </c>
      <c r="AC936" s="25">
        <v>1682619216404</v>
      </c>
      <c r="AD936" s="25">
        <v>1682619906106</v>
      </c>
      <c r="AE936" s="25">
        <v>1682620050163</v>
      </c>
      <c r="AF936" s="25">
        <v>1682620053432</v>
      </c>
      <c r="AG936" s="33">
        <v>100</v>
      </c>
      <c r="AH936" s="33">
        <v>1682620056828</v>
      </c>
      <c r="AI936" s="33">
        <v>1682620060689</v>
      </c>
    </row>
    <row r="937" spans="1:35" s="2" customFormat="1" ht="20" customHeight="1" x14ac:dyDescent="0.15">
      <c r="A937" s="8">
        <v>7</v>
      </c>
      <c r="B937" s="8">
        <v>7</v>
      </c>
      <c r="C937" s="23" t="s">
        <v>77</v>
      </c>
      <c r="D937" s="8">
        <v>0</v>
      </c>
      <c r="E937" s="10" t="str">
        <f>VLOOKUP(data!F1096, avatar_ref!$A$1:$D$31, 4, FALSE)</f>
        <v>Gemma</v>
      </c>
      <c r="F937" s="11" t="s">
        <v>216</v>
      </c>
      <c r="G937" s="11" t="s">
        <v>209</v>
      </c>
      <c r="H937" s="14" t="s">
        <v>75</v>
      </c>
      <c r="I937" s="15" t="str">
        <f>VLOOKUP(data!K1096, avatar_ref!$A$1:$D$31, 2, FALSE)</f>
        <v>f</v>
      </c>
      <c r="J937" s="15" t="str">
        <f>VLOOKUP(data!K1096, avatar_ref!$A$1:$D$31, 3, FALSE)</f>
        <v>black</v>
      </c>
      <c r="K937" s="14" t="s">
        <v>80</v>
      </c>
      <c r="L937" s="19" t="s">
        <v>76</v>
      </c>
      <c r="M937" s="20" t="str">
        <f>IF(L937="other",VLOOKUP(data!P1096, avatar_ref!$A$1:$D$31, 4, FALSE),VLOOKUP(data!F1096,avatar_ref!$A$1:$D$31, 4,FALSE))</f>
        <v>Gemma</v>
      </c>
      <c r="N937" s="20" t="str">
        <f>IF(L937="other",VLOOKUP(data!P1096, avatar_ref!$A$1:$D$31, 2, FALSE),VLOOKUP(data!F1096,avatar_ref!$A$1:$D$31, 2,FALSE))</f>
        <v>f</v>
      </c>
      <c r="O937" s="20" t="str">
        <f>IF(L937="other",VLOOKUP(data!P1096, avatar_ref!$A$1:$D$31, 3, FALSE),VLOOKUP(data!F1096,avatar_ref!$A$1:$D$31, 3,FALSE))</f>
        <v>black</v>
      </c>
      <c r="P937" s="19" t="s">
        <v>218</v>
      </c>
      <c r="Q937" s="27">
        <v>0</v>
      </c>
      <c r="R937" s="27">
        <v>1</v>
      </c>
      <c r="S937" s="28" t="s">
        <v>176</v>
      </c>
      <c r="T937" s="28" t="s">
        <v>177</v>
      </c>
      <c r="U937" s="28" t="s">
        <v>176</v>
      </c>
      <c r="V937" s="28" t="s">
        <v>177</v>
      </c>
      <c r="W937" s="28" t="s">
        <v>176</v>
      </c>
      <c r="X937" s="30">
        <v>100</v>
      </c>
      <c r="Y937" s="30">
        <f>IF(Q937=1,100-X937,X937)</f>
        <v>100</v>
      </c>
      <c r="Z937" s="31" t="s">
        <v>176</v>
      </c>
      <c r="AA937" s="30" t="b">
        <v>1</v>
      </c>
      <c r="AB937" s="30" t="b">
        <v>1</v>
      </c>
      <c r="AC937" s="25">
        <v>1682619216404</v>
      </c>
      <c r="AD937" s="25">
        <v>1682620060691</v>
      </c>
      <c r="AE937" s="25">
        <v>1682620067372</v>
      </c>
      <c r="AF937" s="25">
        <v>1682620069924</v>
      </c>
      <c r="AG937" s="33"/>
      <c r="AH937" s="33"/>
      <c r="AI937" s="33"/>
    </row>
    <row r="938" spans="1:35" s="2" customFormat="1" ht="20" customHeight="1" x14ac:dyDescent="0.15">
      <c r="A938" s="8">
        <v>7</v>
      </c>
      <c r="B938" s="8">
        <v>7</v>
      </c>
      <c r="C938" s="23" t="s">
        <v>77</v>
      </c>
      <c r="D938" s="8">
        <v>1</v>
      </c>
      <c r="E938" s="10" t="str">
        <f>VLOOKUP(data!F1097, avatar_ref!$A$1:$D$31, 4, FALSE)</f>
        <v>Gemma</v>
      </c>
      <c r="F938" s="11" t="s">
        <v>216</v>
      </c>
      <c r="G938" s="11" t="s">
        <v>209</v>
      </c>
      <c r="H938" s="14" t="s">
        <v>75</v>
      </c>
      <c r="I938" s="15" t="str">
        <f>VLOOKUP(data!K1097, avatar_ref!$A$1:$D$31, 2, FALSE)</f>
        <v>f</v>
      </c>
      <c r="J938" s="15" t="str">
        <f>VLOOKUP(data!K1097, avatar_ref!$A$1:$D$31, 3, FALSE)</f>
        <v>black</v>
      </c>
      <c r="K938" s="14" t="s">
        <v>80</v>
      </c>
      <c r="L938" s="19" t="s">
        <v>76</v>
      </c>
      <c r="M938" s="20" t="str">
        <f>IF(L938="other",VLOOKUP(data!P1097, avatar_ref!$A$1:$D$31, 4, FALSE),VLOOKUP(data!F1097,avatar_ref!$A$1:$D$31, 4,FALSE))</f>
        <v>Gemma</v>
      </c>
      <c r="N938" s="20" t="str">
        <f>IF(L938="other",VLOOKUP(data!P1097, avatar_ref!$A$1:$D$31, 2, FALSE),VLOOKUP(data!F1097,avatar_ref!$A$1:$D$31, 2,FALSE))</f>
        <v>f</v>
      </c>
      <c r="O938" s="20" t="str">
        <f>IF(L938="other",VLOOKUP(data!P1097, avatar_ref!$A$1:$D$31, 3, FALSE),VLOOKUP(data!F1097,avatar_ref!$A$1:$D$31, 3,FALSE))</f>
        <v>black</v>
      </c>
      <c r="P938" s="19" t="s">
        <v>218</v>
      </c>
      <c r="Q938" s="27">
        <v>1</v>
      </c>
      <c r="R938" s="27">
        <v>0</v>
      </c>
      <c r="S938" s="28" t="s">
        <v>194</v>
      </c>
      <c r="T938" s="28" t="s">
        <v>195</v>
      </c>
      <c r="U938" s="28" t="s">
        <v>195</v>
      </c>
      <c r="V938" s="28" t="s">
        <v>194</v>
      </c>
      <c r="W938" s="28" t="s">
        <v>195</v>
      </c>
      <c r="X938" s="30">
        <v>0</v>
      </c>
      <c r="Y938" s="30">
        <f>IF(Q938=1,100-X938,X938)</f>
        <v>100</v>
      </c>
      <c r="Z938" s="31" t="s">
        <v>194</v>
      </c>
      <c r="AA938" s="30" t="b">
        <v>1</v>
      </c>
      <c r="AB938" s="30" t="b">
        <v>0</v>
      </c>
      <c r="AC938" s="25">
        <v>1682619216404</v>
      </c>
      <c r="AD938" s="25">
        <v>1682620060691</v>
      </c>
      <c r="AE938" s="25">
        <v>1682620074205</v>
      </c>
      <c r="AF938" s="25">
        <v>1682620076299</v>
      </c>
      <c r="AG938" s="33"/>
      <c r="AH938" s="33"/>
      <c r="AI938" s="33"/>
    </row>
    <row r="939" spans="1:35" s="2" customFormat="1" ht="20" customHeight="1" x14ac:dyDescent="0.15">
      <c r="A939" s="8">
        <v>7</v>
      </c>
      <c r="B939" s="8">
        <v>7</v>
      </c>
      <c r="C939" s="23" t="s">
        <v>77</v>
      </c>
      <c r="D939" s="8">
        <v>2</v>
      </c>
      <c r="E939" s="10" t="str">
        <f>VLOOKUP(data!F1098, avatar_ref!$A$1:$D$31, 4, FALSE)</f>
        <v>Gemma</v>
      </c>
      <c r="F939" s="11" t="s">
        <v>216</v>
      </c>
      <c r="G939" s="11" t="s">
        <v>209</v>
      </c>
      <c r="H939" s="14" t="s">
        <v>75</v>
      </c>
      <c r="I939" s="15" t="str">
        <f>VLOOKUP(data!K1098, avatar_ref!$A$1:$D$31, 2, FALSE)</f>
        <v>f</v>
      </c>
      <c r="J939" s="15" t="str">
        <f>VLOOKUP(data!K1098, avatar_ref!$A$1:$D$31, 3, FALSE)</f>
        <v>black</v>
      </c>
      <c r="K939" s="14" t="s">
        <v>80</v>
      </c>
      <c r="L939" s="19" t="s">
        <v>76</v>
      </c>
      <c r="M939" s="20" t="str">
        <f>IF(L939="other",VLOOKUP(data!P1098, avatar_ref!$A$1:$D$31, 4, FALSE),VLOOKUP(data!F1098,avatar_ref!$A$1:$D$31, 4,FALSE))</f>
        <v>Gemma</v>
      </c>
      <c r="N939" s="20" t="str">
        <f>IF(L939="other",VLOOKUP(data!P1098, avatar_ref!$A$1:$D$31, 2, FALSE),VLOOKUP(data!F1098,avatar_ref!$A$1:$D$31, 2,FALSE))</f>
        <v>f</v>
      </c>
      <c r="O939" s="20" t="str">
        <f>IF(L939="other",VLOOKUP(data!P1098, avatar_ref!$A$1:$D$31, 3, FALSE),VLOOKUP(data!F1098,avatar_ref!$A$1:$D$31, 3,FALSE))</f>
        <v>black</v>
      </c>
      <c r="P939" s="19" t="s">
        <v>218</v>
      </c>
      <c r="Q939" s="27">
        <v>0</v>
      </c>
      <c r="R939" s="27">
        <v>0</v>
      </c>
      <c r="S939" s="28" t="s">
        <v>188</v>
      </c>
      <c r="T939" s="28" t="s">
        <v>189</v>
      </c>
      <c r="U939" s="28" t="s">
        <v>189</v>
      </c>
      <c r="V939" s="28" t="s">
        <v>189</v>
      </c>
      <c r="W939" s="28" t="s">
        <v>188</v>
      </c>
      <c r="X939" s="30">
        <v>100</v>
      </c>
      <c r="Y939" s="30">
        <f>IF(Q939=1,100-X939,X939)</f>
        <v>100</v>
      </c>
      <c r="Z939" s="31" t="s">
        <v>188</v>
      </c>
      <c r="AA939" s="30" t="b">
        <v>1</v>
      </c>
      <c r="AB939" s="30" t="b">
        <v>0</v>
      </c>
      <c r="AC939" s="25">
        <v>1682619216404</v>
      </c>
      <c r="AD939" s="25">
        <v>1682620060691</v>
      </c>
      <c r="AE939" s="25">
        <v>1682620077065</v>
      </c>
      <c r="AF939" s="25">
        <v>1682620078881</v>
      </c>
      <c r="AG939" s="33"/>
      <c r="AH939" s="33"/>
      <c r="AI939" s="33"/>
    </row>
    <row r="940" spans="1:35" s="2" customFormat="1" ht="20" customHeight="1" x14ac:dyDescent="0.15">
      <c r="A940" s="8">
        <v>7</v>
      </c>
      <c r="B940" s="8">
        <v>7</v>
      </c>
      <c r="C940" s="23" t="s">
        <v>77</v>
      </c>
      <c r="D940" s="8">
        <v>3</v>
      </c>
      <c r="E940" s="10" t="str">
        <f>VLOOKUP(data!F1099, avatar_ref!$A$1:$D$31, 4, FALSE)</f>
        <v>Gemma</v>
      </c>
      <c r="F940" s="11" t="s">
        <v>216</v>
      </c>
      <c r="G940" s="11" t="s">
        <v>209</v>
      </c>
      <c r="H940" s="14" t="s">
        <v>75</v>
      </c>
      <c r="I940" s="15" t="str">
        <f>VLOOKUP(data!K1099, avatar_ref!$A$1:$D$31, 2, FALSE)</f>
        <v>f</v>
      </c>
      <c r="J940" s="15" t="str">
        <f>VLOOKUP(data!K1099, avatar_ref!$A$1:$D$31, 3, FALSE)</f>
        <v>black</v>
      </c>
      <c r="K940" s="14" t="s">
        <v>80</v>
      </c>
      <c r="L940" s="19" t="s">
        <v>76</v>
      </c>
      <c r="M940" s="20" t="str">
        <f>IF(L940="other",VLOOKUP(data!P1099, avatar_ref!$A$1:$D$31, 4, FALSE),VLOOKUP(data!F1099,avatar_ref!$A$1:$D$31, 4,FALSE))</f>
        <v>Gemma</v>
      </c>
      <c r="N940" s="20" t="str">
        <f>IF(L940="other",VLOOKUP(data!P1099, avatar_ref!$A$1:$D$31, 2, FALSE),VLOOKUP(data!F1099,avatar_ref!$A$1:$D$31, 2,FALSE))</f>
        <v>f</v>
      </c>
      <c r="O940" s="20" t="str">
        <f>IF(L940="other",VLOOKUP(data!P1099, avatar_ref!$A$1:$D$31, 3, FALSE),VLOOKUP(data!F1099,avatar_ref!$A$1:$D$31, 3,FALSE))</f>
        <v>black</v>
      </c>
      <c r="P940" s="19" t="s">
        <v>218</v>
      </c>
      <c r="Q940" s="27">
        <v>0</v>
      </c>
      <c r="R940" s="27">
        <v>0</v>
      </c>
      <c r="S940" s="28" t="s">
        <v>172</v>
      </c>
      <c r="T940" s="28" t="s">
        <v>173</v>
      </c>
      <c r="U940" s="28" t="s">
        <v>173</v>
      </c>
      <c r="V940" s="28" t="s">
        <v>173</v>
      </c>
      <c r="W940" s="28" t="s">
        <v>172</v>
      </c>
      <c r="X940" s="30">
        <v>0</v>
      </c>
      <c r="Y940" s="30">
        <f>IF(Q940=1,100-X940,X940)</f>
        <v>0</v>
      </c>
      <c r="Z940" s="31" t="s">
        <v>173</v>
      </c>
      <c r="AA940" s="30" t="b">
        <v>0</v>
      </c>
      <c r="AB940" s="30" t="b">
        <v>1</v>
      </c>
      <c r="AC940" s="25">
        <v>1682619216404</v>
      </c>
      <c r="AD940" s="25">
        <v>1682620060691</v>
      </c>
      <c r="AE940" s="25">
        <v>1682620079738</v>
      </c>
      <c r="AF940" s="25">
        <v>1682620081936</v>
      </c>
      <c r="AG940" s="33"/>
      <c r="AH940" s="33"/>
      <c r="AI940" s="33"/>
    </row>
    <row r="941" spans="1:35" s="2" customFormat="1" ht="20" customHeight="1" x14ac:dyDescent="0.15">
      <c r="A941" s="8">
        <v>7</v>
      </c>
      <c r="B941" s="8">
        <v>7</v>
      </c>
      <c r="C941" s="23" t="s">
        <v>77</v>
      </c>
      <c r="D941" s="8">
        <v>4</v>
      </c>
      <c r="E941" s="10" t="str">
        <f>VLOOKUP(data!F1100, avatar_ref!$A$1:$D$31, 4, FALSE)</f>
        <v>Gemma</v>
      </c>
      <c r="F941" s="11" t="s">
        <v>216</v>
      </c>
      <c r="G941" s="11" t="s">
        <v>209</v>
      </c>
      <c r="H941" s="14" t="s">
        <v>75</v>
      </c>
      <c r="I941" s="15" t="str">
        <f>VLOOKUP(data!K1100, avatar_ref!$A$1:$D$31, 2, FALSE)</f>
        <v>f</v>
      </c>
      <c r="J941" s="15" t="str">
        <f>VLOOKUP(data!K1100, avatar_ref!$A$1:$D$31, 3, FALSE)</f>
        <v>black</v>
      </c>
      <c r="K941" s="14" t="s">
        <v>80</v>
      </c>
      <c r="L941" s="19" t="s">
        <v>76</v>
      </c>
      <c r="M941" s="20" t="str">
        <f>IF(L941="other",VLOOKUP(data!P1100, avatar_ref!$A$1:$D$31, 4, FALSE),VLOOKUP(data!F1100,avatar_ref!$A$1:$D$31, 4,FALSE))</f>
        <v>Gemma</v>
      </c>
      <c r="N941" s="20" t="str">
        <f>IF(L941="other",VLOOKUP(data!P1100, avatar_ref!$A$1:$D$31, 2, FALSE),VLOOKUP(data!F1100,avatar_ref!$A$1:$D$31, 2,FALSE))</f>
        <v>f</v>
      </c>
      <c r="O941" s="20" t="str">
        <f>IF(L941="other",VLOOKUP(data!P1100, avatar_ref!$A$1:$D$31, 3, FALSE),VLOOKUP(data!F1100,avatar_ref!$A$1:$D$31, 3,FALSE))</f>
        <v>black</v>
      </c>
      <c r="P941" s="19" t="s">
        <v>218</v>
      </c>
      <c r="Q941" s="27">
        <v>1</v>
      </c>
      <c r="R941" s="27">
        <v>0</v>
      </c>
      <c r="S941" s="28" t="s">
        <v>170</v>
      </c>
      <c r="T941" s="28" t="s">
        <v>171</v>
      </c>
      <c r="U941" s="28" t="s">
        <v>171</v>
      </c>
      <c r="V941" s="28" t="s">
        <v>170</v>
      </c>
      <c r="W941" s="28" t="s">
        <v>171</v>
      </c>
      <c r="X941" s="30">
        <v>0</v>
      </c>
      <c r="Y941" s="30">
        <f>IF(Q941=1,100-X941,X941)</f>
        <v>100</v>
      </c>
      <c r="Z941" s="31" t="s">
        <v>170</v>
      </c>
      <c r="AA941" s="30" t="b">
        <v>1</v>
      </c>
      <c r="AB941" s="30" t="b">
        <v>0</v>
      </c>
      <c r="AC941" s="25">
        <v>1682619216404</v>
      </c>
      <c r="AD941" s="25">
        <v>1682620060691</v>
      </c>
      <c r="AE941" s="25">
        <v>1682620082804</v>
      </c>
      <c r="AF941" s="25">
        <v>1682620090984</v>
      </c>
      <c r="AG941" s="33"/>
      <c r="AH941" s="33"/>
      <c r="AI941" s="33"/>
    </row>
    <row r="942" spans="1:35" s="2" customFormat="1" ht="20" customHeight="1" x14ac:dyDescent="0.15">
      <c r="A942" s="8">
        <v>7</v>
      </c>
      <c r="B942" s="8">
        <v>7</v>
      </c>
      <c r="C942" s="23" t="s">
        <v>77</v>
      </c>
      <c r="D942" s="8">
        <v>5</v>
      </c>
      <c r="E942" s="10" t="str">
        <f>VLOOKUP(data!F1101, avatar_ref!$A$1:$D$31, 4, FALSE)</f>
        <v>Gemma</v>
      </c>
      <c r="F942" s="11" t="s">
        <v>216</v>
      </c>
      <c r="G942" s="11" t="s">
        <v>209</v>
      </c>
      <c r="H942" s="14" t="s">
        <v>75</v>
      </c>
      <c r="I942" s="15" t="str">
        <f>VLOOKUP(data!K1101, avatar_ref!$A$1:$D$31, 2, FALSE)</f>
        <v>f</v>
      </c>
      <c r="J942" s="15" t="str">
        <f>VLOOKUP(data!K1101, avatar_ref!$A$1:$D$31, 3, FALSE)</f>
        <v>black</v>
      </c>
      <c r="K942" s="14" t="s">
        <v>80</v>
      </c>
      <c r="L942" s="19" t="s">
        <v>76</v>
      </c>
      <c r="M942" s="20" t="str">
        <f>IF(L942="other",VLOOKUP(data!P1101, avatar_ref!$A$1:$D$31, 4, FALSE),VLOOKUP(data!F1101,avatar_ref!$A$1:$D$31, 4,FALSE))</f>
        <v>Gemma</v>
      </c>
      <c r="N942" s="20" t="str">
        <f>IF(L942="other",VLOOKUP(data!P1101, avatar_ref!$A$1:$D$31, 2, FALSE),VLOOKUP(data!F1101,avatar_ref!$A$1:$D$31, 2,FALSE))</f>
        <v>f</v>
      </c>
      <c r="O942" s="20" t="str">
        <f>IF(L942="other",VLOOKUP(data!P1101, avatar_ref!$A$1:$D$31, 3, FALSE),VLOOKUP(data!F1101,avatar_ref!$A$1:$D$31, 3,FALSE))</f>
        <v>black</v>
      </c>
      <c r="P942" s="19" t="s">
        <v>218</v>
      </c>
      <c r="Q942" s="27">
        <v>0</v>
      </c>
      <c r="R942" s="27">
        <v>1</v>
      </c>
      <c r="S942" s="28" t="s">
        <v>166</v>
      </c>
      <c r="T942" s="28" t="s">
        <v>167</v>
      </c>
      <c r="U942" s="28" t="s">
        <v>166</v>
      </c>
      <c r="V942" s="28" t="s">
        <v>167</v>
      </c>
      <c r="W942" s="28" t="s">
        <v>166</v>
      </c>
      <c r="X942" s="30">
        <v>100</v>
      </c>
      <c r="Y942" s="30">
        <f>IF(Q942=1,100-X942,X942)</f>
        <v>100</v>
      </c>
      <c r="Z942" s="31" t="s">
        <v>166</v>
      </c>
      <c r="AA942" s="30" t="b">
        <v>1</v>
      </c>
      <c r="AB942" s="30" t="b">
        <v>1</v>
      </c>
      <c r="AC942" s="25">
        <v>1682619216404</v>
      </c>
      <c r="AD942" s="25">
        <v>1682620060691</v>
      </c>
      <c r="AE942" s="25">
        <v>1682620091704</v>
      </c>
      <c r="AF942" s="25">
        <v>1682620093393</v>
      </c>
      <c r="AG942" s="33"/>
      <c r="AH942" s="33"/>
      <c r="AI942" s="33"/>
    </row>
    <row r="943" spans="1:35" s="2" customFormat="1" ht="20" customHeight="1" x14ac:dyDescent="0.15">
      <c r="A943" s="8">
        <v>7</v>
      </c>
      <c r="B943" s="8">
        <v>7</v>
      </c>
      <c r="C943" s="23" t="s">
        <v>77</v>
      </c>
      <c r="D943" s="8">
        <v>6</v>
      </c>
      <c r="E943" s="10" t="str">
        <f>VLOOKUP(data!F1102, avatar_ref!$A$1:$D$31, 4, FALSE)</f>
        <v>Gemma</v>
      </c>
      <c r="F943" s="11" t="s">
        <v>216</v>
      </c>
      <c r="G943" s="11" t="s">
        <v>209</v>
      </c>
      <c r="H943" s="14" t="s">
        <v>75</v>
      </c>
      <c r="I943" s="15" t="str">
        <f>VLOOKUP(data!K1102, avatar_ref!$A$1:$D$31, 2, FALSE)</f>
        <v>f</v>
      </c>
      <c r="J943" s="15" t="str">
        <f>VLOOKUP(data!K1102, avatar_ref!$A$1:$D$31, 3, FALSE)</f>
        <v>black</v>
      </c>
      <c r="K943" s="14" t="s">
        <v>80</v>
      </c>
      <c r="L943" s="19" t="s">
        <v>76</v>
      </c>
      <c r="M943" s="20" t="str">
        <f>IF(L943="other",VLOOKUP(data!P1102, avatar_ref!$A$1:$D$31, 4, FALSE),VLOOKUP(data!F1102,avatar_ref!$A$1:$D$31, 4,FALSE))</f>
        <v>Gemma</v>
      </c>
      <c r="N943" s="20" t="str">
        <f>IF(L943="other",VLOOKUP(data!P1102, avatar_ref!$A$1:$D$31, 2, FALSE),VLOOKUP(data!F1102,avatar_ref!$A$1:$D$31, 2,FALSE))</f>
        <v>f</v>
      </c>
      <c r="O943" s="20" t="str">
        <f>IF(L943="other",VLOOKUP(data!P1102, avatar_ref!$A$1:$D$31, 3, FALSE),VLOOKUP(data!F1102,avatar_ref!$A$1:$D$31, 3,FALSE))</f>
        <v>black</v>
      </c>
      <c r="P943" s="19" t="s">
        <v>218</v>
      </c>
      <c r="Q943" s="27">
        <v>0</v>
      </c>
      <c r="R943" s="27">
        <v>0</v>
      </c>
      <c r="S943" s="28" t="s">
        <v>174</v>
      </c>
      <c r="T943" s="28" t="s">
        <v>175</v>
      </c>
      <c r="U943" s="28" t="s">
        <v>175</v>
      </c>
      <c r="V943" s="28" t="s">
        <v>175</v>
      </c>
      <c r="W943" s="28" t="s">
        <v>174</v>
      </c>
      <c r="X943" s="30">
        <v>100</v>
      </c>
      <c r="Y943" s="30">
        <f>IF(Q943=1,100-X943,X943)</f>
        <v>100</v>
      </c>
      <c r="Z943" s="31" t="s">
        <v>174</v>
      </c>
      <c r="AA943" s="30" t="b">
        <v>1</v>
      </c>
      <c r="AB943" s="30" t="b">
        <v>0</v>
      </c>
      <c r="AC943" s="25">
        <v>1682619216404</v>
      </c>
      <c r="AD943" s="25">
        <v>1682620060691</v>
      </c>
      <c r="AE943" s="25">
        <v>1682620094261</v>
      </c>
      <c r="AF943" s="25">
        <v>1682620096114</v>
      </c>
      <c r="AG943" s="33"/>
      <c r="AH943" s="33"/>
      <c r="AI943" s="33"/>
    </row>
    <row r="944" spans="1:35" s="2" customFormat="1" ht="20" customHeight="1" x14ac:dyDescent="0.15">
      <c r="A944" s="8">
        <v>7</v>
      </c>
      <c r="B944" s="8">
        <v>7</v>
      </c>
      <c r="C944" s="23" t="s">
        <v>77</v>
      </c>
      <c r="D944" s="8">
        <v>7</v>
      </c>
      <c r="E944" s="10" t="str">
        <f>VLOOKUP(data!F1103, avatar_ref!$A$1:$D$31, 4, FALSE)</f>
        <v>Gemma</v>
      </c>
      <c r="F944" s="11" t="s">
        <v>216</v>
      </c>
      <c r="G944" s="11" t="s">
        <v>209</v>
      </c>
      <c r="H944" s="14" t="s">
        <v>75</v>
      </c>
      <c r="I944" s="15" t="str">
        <f>VLOOKUP(data!K1103, avatar_ref!$A$1:$D$31, 2, FALSE)</f>
        <v>f</v>
      </c>
      <c r="J944" s="15" t="str">
        <f>VLOOKUP(data!K1103, avatar_ref!$A$1:$D$31, 3, FALSE)</f>
        <v>black</v>
      </c>
      <c r="K944" s="14" t="s">
        <v>80</v>
      </c>
      <c r="L944" s="19" t="s">
        <v>76</v>
      </c>
      <c r="M944" s="20" t="str">
        <f>IF(L944="other",VLOOKUP(data!P1103, avatar_ref!$A$1:$D$31, 4, FALSE),VLOOKUP(data!F1103,avatar_ref!$A$1:$D$31, 4,FALSE))</f>
        <v>Gemma</v>
      </c>
      <c r="N944" s="20" t="str">
        <f>IF(L944="other",VLOOKUP(data!P1103, avatar_ref!$A$1:$D$31, 2, FALSE),VLOOKUP(data!F1103,avatar_ref!$A$1:$D$31, 2,FALSE))</f>
        <v>f</v>
      </c>
      <c r="O944" s="20" t="str">
        <f>IF(L944="other",VLOOKUP(data!P1103, avatar_ref!$A$1:$D$31, 3, FALSE),VLOOKUP(data!F1103,avatar_ref!$A$1:$D$31, 3,FALSE))</f>
        <v>black</v>
      </c>
      <c r="P944" s="19" t="s">
        <v>218</v>
      </c>
      <c r="Q944" s="27">
        <v>0</v>
      </c>
      <c r="R944" s="27">
        <v>0</v>
      </c>
      <c r="S944" s="28" t="s">
        <v>184</v>
      </c>
      <c r="T944" s="28" t="s">
        <v>185</v>
      </c>
      <c r="U944" s="28" t="s">
        <v>185</v>
      </c>
      <c r="V944" s="28" t="s">
        <v>185</v>
      </c>
      <c r="W944" s="28" t="s">
        <v>184</v>
      </c>
      <c r="X944" s="30">
        <v>52</v>
      </c>
      <c r="Y944" s="30">
        <f>IF(Q944=1,100-X944,X944)</f>
        <v>52</v>
      </c>
      <c r="Z944" s="31" t="s">
        <v>184</v>
      </c>
      <c r="AA944" s="30" t="b">
        <v>1</v>
      </c>
      <c r="AB944" s="30" t="b">
        <v>0</v>
      </c>
      <c r="AC944" s="25">
        <v>1682619216404</v>
      </c>
      <c r="AD944" s="25">
        <v>1682620060691</v>
      </c>
      <c r="AE944" s="25">
        <v>1682620097460</v>
      </c>
      <c r="AF944" s="25">
        <v>1682620102032</v>
      </c>
      <c r="AG944" s="33"/>
      <c r="AH944" s="33"/>
      <c r="AI944" s="33"/>
    </row>
    <row r="945" spans="1:35" s="2" customFormat="1" ht="20" customHeight="1" x14ac:dyDescent="0.15">
      <c r="A945" s="8">
        <v>7</v>
      </c>
      <c r="B945" s="8">
        <v>7</v>
      </c>
      <c r="C945" s="23" t="s">
        <v>77</v>
      </c>
      <c r="D945" s="8">
        <v>8</v>
      </c>
      <c r="E945" s="10" t="str">
        <f>VLOOKUP(data!F1104, avatar_ref!$A$1:$D$31, 4, FALSE)</f>
        <v>Gemma</v>
      </c>
      <c r="F945" s="11" t="s">
        <v>216</v>
      </c>
      <c r="G945" s="11" t="s">
        <v>209</v>
      </c>
      <c r="H945" s="14" t="s">
        <v>75</v>
      </c>
      <c r="I945" s="15" t="str">
        <f>VLOOKUP(data!K1104, avatar_ref!$A$1:$D$31, 2, FALSE)</f>
        <v>f</v>
      </c>
      <c r="J945" s="15" t="str">
        <f>VLOOKUP(data!K1104, avatar_ref!$A$1:$D$31, 3, FALSE)</f>
        <v>black</v>
      </c>
      <c r="K945" s="14" t="s">
        <v>80</v>
      </c>
      <c r="L945" s="19" t="s">
        <v>76</v>
      </c>
      <c r="M945" s="20" t="str">
        <f>IF(L945="other",VLOOKUP(data!P1104, avatar_ref!$A$1:$D$31, 4, FALSE),VLOOKUP(data!F1104,avatar_ref!$A$1:$D$31, 4,FALSE))</f>
        <v>Gemma</v>
      </c>
      <c r="N945" s="20" t="str">
        <f>IF(L945="other",VLOOKUP(data!P1104, avatar_ref!$A$1:$D$31, 2, FALSE),VLOOKUP(data!F1104,avatar_ref!$A$1:$D$31, 2,FALSE))</f>
        <v>f</v>
      </c>
      <c r="O945" s="20" t="str">
        <f>IF(L945="other",VLOOKUP(data!P1104, avatar_ref!$A$1:$D$31, 3, FALSE),VLOOKUP(data!F1104,avatar_ref!$A$1:$D$31, 3,FALSE))</f>
        <v>black</v>
      </c>
      <c r="P945" s="19" t="s">
        <v>218</v>
      </c>
      <c r="Q945" s="27">
        <v>1</v>
      </c>
      <c r="R945" s="27">
        <v>1</v>
      </c>
      <c r="S945" s="28" t="s">
        <v>200</v>
      </c>
      <c r="T945" s="28" t="s">
        <v>201</v>
      </c>
      <c r="U945" s="28" t="s">
        <v>200</v>
      </c>
      <c r="V945" s="28" t="s">
        <v>200</v>
      </c>
      <c r="W945" s="28" t="s">
        <v>201</v>
      </c>
      <c r="X945" s="30">
        <v>0</v>
      </c>
      <c r="Y945" s="30">
        <f>IF(Q945=1,100-X945,X945)</f>
        <v>100</v>
      </c>
      <c r="Z945" s="31" t="s">
        <v>200</v>
      </c>
      <c r="AA945" s="30" t="b">
        <v>1</v>
      </c>
      <c r="AB945" s="30" t="b">
        <v>1</v>
      </c>
      <c r="AC945" s="25">
        <v>1682619216404</v>
      </c>
      <c r="AD945" s="25">
        <v>1682620060691</v>
      </c>
      <c r="AE945" s="25">
        <v>1682620102885</v>
      </c>
      <c r="AF945" s="25">
        <v>1682620104673</v>
      </c>
      <c r="AG945" s="33"/>
      <c r="AH945" s="33"/>
      <c r="AI945" s="33"/>
    </row>
    <row r="946" spans="1:35" s="2" customFormat="1" ht="20" customHeight="1" x14ac:dyDescent="0.15">
      <c r="A946" s="8">
        <v>7</v>
      </c>
      <c r="B946" s="8">
        <v>7</v>
      </c>
      <c r="C946" s="23" t="s">
        <v>77</v>
      </c>
      <c r="D946" s="8">
        <v>9</v>
      </c>
      <c r="E946" s="10" t="str">
        <f>VLOOKUP(data!F1105, avatar_ref!$A$1:$D$31, 4, FALSE)</f>
        <v>Gemma</v>
      </c>
      <c r="F946" s="11" t="s">
        <v>216</v>
      </c>
      <c r="G946" s="11" t="s">
        <v>209</v>
      </c>
      <c r="H946" s="14" t="s">
        <v>75</v>
      </c>
      <c r="I946" s="15" t="str">
        <f>VLOOKUP(data!K1105, avatar_ref!$A$1:$D$31, 2, FALSE)</f>
        <v>f</v>
      </c>
      <c r="J946" s="15" t="str">
        <f>VLOOKUP(data!K1105, avatar_ref!$A$1:$D$31, 3, FALSE)</f>
        <v>black</v>
      </c>
      <c r="K946" s="14" t="s">
        <v>80</v>
      </c>
      <c r="L946" s="19" t="s">
        <v>76</v>
      </c>
      <c r="M946" s="20" t="str">
        <f>IF(L946="other",VLOOKUP(data!P1105, avatar_ref!$A$1:$D$31, 4, FALSE),VLOOKUP(data!F1105,avatar_ref!$A$1:$D$31, 4,FALSE))</f>
        <v>Gemma</v>
      </c>
      <c r="N946" s="20" t="str">
        <f>IF(L946="other",VLOOKUP(data!P1105, avatar_ref!$A$1:$D$31, 2, FALSE),VLOOKUP(data!F1105,avatar_ref!$A$1:$D$31, 2,FALSE))</f>
        <v>f</v>
      </c>
      <c r="O946" s="20" t="str">
        <f>IF(L946="other",VLOOKUP(data!P1105, avatar_ref!$A$1:$D$31, 3, FALSE),VLOOKUP(data!F1105,avatar_ref!$A$1:$D$31, 3,FALSE))</f>
        <v>black</v>
      </c>
      <c r="P946" s="19" t="s">
        <v>218</v>
      </c>
      <c r="Q946" s="27">
        <v>1</v>
      </c>
      <c r="R946" s="27">
        <v>1</v>
      </c>
      <c r="S946" s="28" t="s">
        <v>168</v>
      </c>
      <c r="T946" s="28" t="s">
        <v>169</v>
      </c>
      <c r="U946" s="28" t="s">
        <v>168</v>
      </c>
      <c r="V946" s="28" t="s">
        <v>168</v>
      </c>
      <c r="W946" s="28" t="s">
        <v>169</v>
      </c>
      <c r="X946" s="30">
        <v>0</v>
      </c>
      <c r="Y946" s="30">
        <f>IF(Q946=1,100-X946,X946)</f>
        <v>100</v>
      </c>
      <c r="Z946" s="31" t="s">
        <v>168</v>
      </c>
      <c r="AA946" s="30" t="b">
        <v>1</v>
      </c>
      <c r="AB946" s="30" t="b">
        <v>1</v>
      </c>
      <c r="AC946" s="25">
        <v>1682619216404</v>
      </c>
      <c r="AD946" s="25">
        <v>1682620060691</v>
      </c>
      <c r="AE946" s="25">
        <v>1682620105423</v>
      </c>
      <c r="AF946" s="25">
        <v>1682620107504</v>
      </c>
      <c r="AG946" s="33"/>
      <c r="AH946" s="33"/>
      <c r="AI946" s="33"/>
    </row>
    <row r="947" spans="1:35" s="2" customFormat="1" ht="20" customHeight="1" x14ac:dyDescent="0.15">
      <c r="A947" s="8">
        <v>7</v>
      </c>
      <c r="B947" s="8">
        <v>7</v>
      </c>
      <c r="C947" s="23" t="s">
        <v>77</v>
      </c>
      <c r="D947" s="8">
        <v>10</v>
      </c>
      <c r="E947" s="10" t="str">
        <f>VLOOKUP(data!F1106, avatar_ref!$A$1:$D$31, 4, FALSE)</f>
        <v>Gemma</v>
      </c>
      <c r="F947" s="11" t="s">
        <v>216</v>
      </c>
      <c r="G947" s="11" t="s">
        <v>209</v>
      </c>
      <c r="H947" s="14" t="s">
        <v>75</v>
      </c>
      <c r="I947" s="15" t="str">
        <f>VLOOKUP(data!K1106, avatar_ref!$A$1:$D$31, 2, FALSE)</f>
        <v>f</v>
      </c>
      <c r="J947" s="15" t="str">
        <f>VLOOKUP(data!K1106, avatar_ref!$A$1:$D$31, 3, FALSE)</f>
        <v>black</v>
      </c>
      <c r="K947" s="14" t="s">
        <v>80</v>
      </c>
      <c r="L947" s="19" t="s">
        <v>76</v>
      </c>
      <c r="M947" s="20" t="str">
        <f>IF(L947="other",VLOOKUP(data!P1106, avatar_ref!$A$1:$D$31, 4, FALSE),VLOOKUP(data!F1106,avatar_ref!$A$1:$D$31, 4,FALSE))</f>
        <v>Gemma</v>
      </c>
      <c r="N947" s="20" t="str">
        <f>IF(L947="other",VLOOKUP(data!P1106, avatar_ref!$A$1:$D$31, 2, FALSE),VLOOKUP(data!F1106,avatar_ref!$A$1:$D$31, 2,FALSE))</f>
        <v>f</v>
      </c>
      <c r="O947" s="20" t="str">
        <f>IF(L947="other",VLOOKUP(data!P1106, avatar_ref!$A$1:$D$31, 3, FALSE),VLOOKUP(data!F1106,avatar_ref!$A$1:$D$31, 3,FALSE))</f>
        <v>black</v>
      </c>
      <c r="P947" s="19" t="s">
        <v>218</v>
      </c>
      <c r="Q947" s="27">
        <v>1</v>
      </c>
      <c r="R947" s="27">
        <v>0</v>
      </c>
      <c r="S947" s="28" t="s">
        <v>178</v>
      </c>
      <c r="T947" s="28" t="s">
        <v>179</v>
      </c>
      <c r="U947" s="28" t="s">
        <v>179</v>
      </c>
      <c r="V947" s="28" t="s">
        <v>178</v>
      </c>
      <c r="W947" s="28" t="s">
        <v>179</v>
      </c>
      <c r="X947" s="30">
        <v>0</v>
      </c>
      <c r="Y947" s="30">
        <f>IF(Q947=1,100-X947,X947)</f>
        <v>100</v>
      </c>
      <c r="Z947" s="31" t="s">
        <v>178</v>
      </c>
      <c r="AA947" s="30" t="b">
        <v>1</v>
      </c>
      <c r="AB947" s="30" t="b">
        <v>0</v>
      </c>
      <c r="AC947" s="25">
        <v>1682619216404</v>
      </c>
      <c r="AD947" s="25">
        <v>1682620060691</v>
      </c>
      <c r="AE947" s="25">
        <v>1682620108216</v>
      </c>
      <c r="AF947" s="25">
        <v>1682620109720</v>
      </c>
      <c r="AG947" s="33"/>
      <c r="AH947" s="33"/>
      <c r="AI947" s="33"/>
    </row>
    <row r="948" spans="1:35" s="2" customFormat="1" ht="20" customHeight="1" x14ac:dyDescent="0.15">
      <c r="A948" s="8">
        <v>7</v>
      </c>
      <c r="B948" s="8">
        <v>7</v>
      </c>
      <c r="C948" s="23" t="s">
        <v>77</v>
      </c>
      <c r="D948" s="8">
        <v>11</v>
      </c>
      <c r="E948" s="10" t="str">
        <f>VLOOKUP(data!F1107, avatar_ref!$A$1:$D$31, 4, FALSE)</f>
        <v>Gemma</v>
      </c>
      <c r="F948" s="11" t="s">
        <v>216</v>
      </c>
      <c r="G948" s="11" t="s">
        <v>209</v>
      </c>
      <c r="H948" s="14" t="s">
        <v>75</v>
      </c>
      <c r="I948" s="15" t="str">
        <f>VLOOKUP(data!K1107, avatar_ref!$A$1:$D$31, 2, FALSE)</f>
        <v>f</v>
      </c>
      <c r="J948" s="15" t="str">
        <f>VLOOKUP(data!K1107, avatar_ref!$A$1:$D$31, 3, FALSE)</f>
        <v>black</v>
      </c>
      <c r="K948" s="14" t="s">
        <v>80</v>
      </c>
      <c r="L948" s="19" t="s">
        <v>76</v>
      </c>
      <c r="M948" s="20" t="str">
        <f>IF(L948="other",VLOOKUP(data!P1107, avatar_ref!$A$1:$D$31, 4, FALSE),VLOOKUP(data!F1107,avatar_ref!$A$1:$D$31, 4,FALSE))</f>
        <v>Gemma</v>
      </c>
      <c r="N948" s="20" t="str">
        <f>IF(L948="other",VLOOKUP(data!P1107, avatar_ref!$A$1:$D$31, 2, FALSE),VLOOKUP(data!F1107,avatar_ref!$A$1:$D$31, 2,FALSE))</f>
        <v>f</v>
      </c>
      <c r="O948" s="20" t="str">
        <f>IF(L948="other",VLOOKUP(data!P1107, avatar_ref!$A$1:$D$31, 3, FALSE),VLOOKUP(data!F1107,avatar_ref!$A$1:$D$31, 3,FALSE))</f>
        <v>black</v>
      </c>
      <c r="P948" s="19" t="s">
        <v>218</v>
      </c>
      <c r="Q948" s="27">
        <v>1</v>
      </c>
      <c r="R948" s="27">
        <v>1</v>
      </c>
      <c r="S948" s="28" t="s">
        <v>186</v>
      </c>
      <c r="T948" s="28" t="s">
        <v>187</v>
      </c>
      <c r="U948" s="28" t="s">
        <v>186</v>
      </c>
      <c r="V948" s="28" t="s">
        <v>186</v>
      </c>
      <c r="W948" s="28" t="s">
        <v>187</v>
      </c>
      <c r="X948" s="30">
        <v>0</v>
      </c>
      <c r="Y948" s="30">
        <f>IF(Q948=1,100-X948,X948)</f>
        <v>100</v>
      </c>
      <c r="Z948" s="31" t="s">
        <v>186</v>
      </c>
      <c r="AA948" s="30" t="b">
        <v>1</v>
      </c>
      <c r="AB948" s="30" t="b">
        <v>1</v>
      </c>
      <c r="AC948" s="25">
        <v>1682619216404</v>
      </c>
      <c r="AD948" s="25">
        <v>1682620060691</v>
      </c>
      <c r="AE948" s="25">
        <v>1682620110337</v>
      </c>
      <c r="AF948" s="25">
        <v>1682620112063</v>
      </c>
      <c r="AG948" s="33"/>
      <c r="AH948" s="33"/>
      <c r="AI948" s="33"/>
    </row>
    <row r="949" spans="1:35" s="2" customFormat="1" ht="20" customHeight="1" x14ac:dyDescent="0.15">
      <c r="A949" s="8">
        <v>7</v>
      </c>
      <c r="B949" s="8">
        <v>7</v>
      </c>
      <c r="C949" s="23" t="s">
        <v>77</v>
      </c>
      <c r="D949" s="8">
        <v>12</v>
      </c>
      <c r="E949" s="10" t="str">
        <f>VLOOKUP(data!F1108, avatar_ref!$A$1:$D$31, 4, FALSE)</f>
        <v>Gemma</v>
      </c>
      <c r="F949" s="11" t="s">
        <v>216</v>
      </c>
      <c r="G949" s="11" t="s">
        <v>209</v>
      </c>
      <c r="H949" s="14" t="s">
        <v>75</v>
      </c>
      <c r="I949" s="15" t="str">
        <f>VLOOKUP(data!K1108, avatar_ref!$A$1:$D$31, 2, FALSE)</f>
        <v>f</v>
      </c>
      <c r="J949" s="15" t="str">
        <f>VLOOKUP(data!K1108, avatar_ref!$A$1:$D$31, 3, FALSE)</f>
        <v>black</v>
      </c>
      <c r="K949" s="14" t="s">
        <v>80</v>
      </c>
      <c r="L949" s="19" t="s">
        <v>76</v>
      </c>
      <c r="M949" s="20" t="str">
        <f>IF(L949="other",VLOOKUP(data!P1108, avatar_ref!$A$1:$D$31, 4, FALSE),VLOOKUP(data!F1108,avatar_ref!$A$1:$D$31, 4,FALSE))</f>
        <v>Gemma</v>
      </c>
      <c r="N949" s="20" t="str">
        <f>IF(L949="other",VLOOKUP(data!P1108, avatar_ref!$A$1:$D$31, 2, FALSE),VLOOKUP(data!F1108,avatar_ref!$A$1:$D$31, 2,FALSE))</f>
        <v>f</v>
      </c>
      <c r="O949" s="20" t="str">
        <f>IF(L949="other",VLOOKUP(data!P1108, avatar_ref!$A$1:$D$31, 3, FALSE),VLOOKUP(data!F1108,avatar_ref!$A$1:$D$31, 3,FALSE))</f>
        <v>black</v>
      </c>
      <c r="P949" s="19" t="s">
        <v>218</v>
      </c>
      <c r="Q949" s="27">
        <v>0</v>
      </c>
      <c r="R949" s="27">
        <v>0</v>
      </c>
      <c r="S949" s="28" t="s">
        <v>180</v>
      </c>
      <c r="T949" s="28" t="s">
        <v>181</v>
      </c>
      <c r="U949" s="28" t="s">
        <v>181</v>
      </c>
      <c r="V949" s="28" t="s">
        <v>181</v>
      </c>
      <c r="W949" s="28" t="s">
        <v>180</v>
      </c>
      <c r="X949" s="30">
        <v>100</v>
      </c>
      <c r="Y949" s="30">
        <f>IF(Q949=1,100-X949,X949)</f>
        <v>100</v>
      </c>
      <c r="Z949" s="31" t="s">
        <v>180</v>
      </c>
      <c r="AA949" s="30" t="b">
        <v>1</v>
      </c>
      <c r="AB949" s="30" t="b">
        <v>0</v>
      </c>
      <c r="AC949" s="25">
        <v>1682619216404</v>
      </c>
      <c r="AD949" s="25">
        <v>1682620060691</v>
      </c>
      <c r="AE949" s="25">
        <v>1682620112779</v>
      </c>
      <c r="AF949" s="25">
        <v>1682620114492</v>
      </c>
      <c r="AG949" s="33"/>
      <c r="AH949" s="33"/>
      <c r="AI949" s="33"/>
    </row>
    <row r="950" spans="1:35" s="2" customFormat="1" ht="20" customHeight="1" x14ac:dyDescent="0.15">
      <c r="A950" s="8">
        <v>7</v>
      </c>
      <c r="B950" s="8">
        <v>7</v>
      </c>
      <c r="C950" s="23" t="s">
        <v>77</v>
      </c>
      <c r="D950" s="8">
        <v>13</v>
      </c>
      <c r="E950" s="10" t="str">
        <f>VLOOKUP(data!F1109, avatar_ref!$A$1:$D$31, 4, FALSE)</f>
        <v>Gemma</v>
      </c>
      <c r="F950" s="11" t="s">
        <v>216</v>
      </c>
      <c r="G950" s="11" t="s">
        <v>209</v>
      </c>
      <c r="H950" s="14" t="s">
        <v>75</v>
      </c>
      <c r="I950" s="15" t="str">
        <f>VLOOKUP(data!K1109, avatar_ref!$A$1:$D$31, 2, FALSE)</f>
        <v>f</v>
      </c>
      <c r="J950" s="15" t="str">
        <f>VLOOKUP(data!K1109, avatar_ref!$A$1:$D$31, 3, FALSE)</f>
        <v>black</v>
      </c>
      <c r="K950" s="14" t="s">
        <v>80</v>
      </c>
      <c r="L950" s="19" t="s">
        <v>76</v>
      </c>
      <c r="M950" s="20" t="str">
        <f>IF(L950="other",VLOOKUP(data!P1109, avatar_ref!$A$1:$D$31, 4, FALSE),VLOOKUP(data!F1109,avatar_ref!$A$1:$D$31, 4,FALSE))</f>
        <v>Gemma</v>
      </c>
      <c r="N950" s="20" t="str">
        <f>IF(L950="other",VLOOKUP(data!P1109, avatar_ref!$A$1:$D$31, 2, FALSE),VLOOKUP(data!F1109,avatar_ref!$A$1:$D$31, 2,FALSE))</f>
        <v>f</v>
      </c>
      <c r="O950" s="20" t="str">
        <f>IF(L950="other",VLOOKUP(data!P1109, avatar_ref!$A$1:$D$31, 3, FALSE),VLOOKUP(data!F1109,avatar_ref!$A$1:$D$31, 3,FALSE))</f>
        <v>black</v>
      </c>
      <c r="P950" s="19" t="s">
        <v>218</v>
      </c>
      <c r="Q950" s="27">
        <v>0</v>
      </c>
      <c r="R950" s="27">
        <v>0</v>
      </c>
      <c r="S950" s="28" t="s">
        <v>192</v>
      </c>
      <c r="T950" s="28" t="s">
        <v>193</v>
      </c>
      <c r="U950" s="28" t="s">
        <v>193</v>
      </c>
      <c r="V950" s="28" t="s">
        <v>193</v>
      </c>
      <c r="W950" s="28" t="s">
        <v>192</v>
      </c>
      <c r="X950" s="30">
        <v>100</v>
      </c>
      <c r="Y950" s="30">
        <f>IF(Q950=1,100-X950,X950)</f>
        <v>100</v>
      </c>
      <c r="Z950" s="31" t="s">
        <v>192</v>
      </c>
      <c r="AA950" s="30" t="b">
        <v>1</v>
      </c>
      <c r="AB950" s="30" t="b">
        <v>0</v>
      </c>
      <c r="AC950" s="25">
        <v>1682619216404</v>
      </c>
      <c r="AD950" s="25">
        <v>1682620060691</v>
      </c>
      <c r="AE950" s="25">
        <v>1682620115339</v>
      </c>
      <c r="AF950" s="25">
        <v>1682620116930</v>
      </c>
      <c r="AG950" s="33"/>
      <c r="AH950" s="33"/>
      <c r="AI950" s="33"/>
    </row>
    <row r="951" spans="1:35" s="2" customFormat="1" ht="20" customHeight="1" x14ac:dyDescent="0.15">
      <c r="A951" s="8">
        <v>7</v>
      </c>
      <c r="B951" s="8">
        <v>7</v>
      </c>
      <c r="C951" s="23" t="s">
        <v>77</v>
      </c>
      <c r="D951" s="8">
        <v>14</v>
      </c>
      <c r="E951" s="10" t="str">
        <f>VLOOKUP(data!F1110, avatar_ref!$A$1:$D$31, 4, FALSE)</f>
        <v>Gemma</v>
      </c>
      <c r="F951" s="11" t="s">
        <v>216</v>
      </c>
      <c r="G951" s="11" t="s">
        <v>209</v>
      </c>
      <c r="H951" s="14" t="s">
        <v>75</v>
      </c>
      <c r="I951" s="15" t="str">
        <f>VLOOKUP(data!K1110, avatar_ref!$A$1:$D$31, 2, FALSE)</f>
        <v>f</v>
      </c>
      <c r="J951" s="15" t="str">
        <f>VLOOKUP(data!K1110, avatar_ref!$A$1:$D$31, 3, FALSE)</f>
        <v>black</v>
      </c>
      <c r="K951" s="14" t="s">
        <v>80</v>
      </c>
      <c r="L951" s="19" t="s">
        <v>76</v>
      </c>
      <c r="M951" s="20" t="str">
        <f>IF(L951="other",VLOOKUP(data!P1110, avatar_ref!$A$1:$D$31, 4, FALSE),VLOOKUP(data!F1110,avatar_ref!$A$1:$D$31, 4,FALSE))</f>
        <v>Gemma</v>
      </c>
      <c r="N951" s="20" t="str">
        <f>IF(L951="other",VLOOKUP(data!P1110, avatar_ref!$A$1:$D$31, 2, FALSE),VLOOKUP(data!F1110,avatar_ref!$A$1:$D$31, 2,FALSE))</f>
        <v>f</v>
      </c>
      <c r="O951" s="20" t="str">
        <f>IF(L951="other",VLOOKUP(data!P1110, avatar_ref!$A$1:$D$31, 3, FALSE),VLOOKUP(data!F1110,avatar_ref!$A$1:$D$31, 3,FALSE))</f>
        <v>black</v>
      </c>
      <c r="P951" s="19" t="s">
        <v>218</v>
      </c>
      <c r="Q951" s="27">
        <v>1</v>
      </c>
      <c r="R951" s="27">
        <v>1</v>
      </c>
      <c r="S951" s="28" t="s">
        <v>202</v>
      </c>
      <c r="T951" s="28" t="s">
        <v>203</v>
      </c>
      <c r="U951" s="28" t="s">
        <v>202</v>
      </c>
      <c r="V951" s="28" t="s">
        <v>202</v>
      </c>
      <c r="W951" s="28" t="s">
        <v>203</v>
      </c>
      <c r="X951" s="30">
        <v>0</v>
      </c>
      <c r="Y951" s="30">
        <f>IF(Q951=1,100-X951,X951)</f>
        <v>100</v>
      </c>
      <c r="Z951" s="31" t="s">
        <v>202</v>
      </c>
      <c r="AA951" s="30" t="b">
        <v>1</v>
      </c>
      <c r="AB951" s="30" t="b">
        <v>1</v>
      </c>
      <c r="AC951" s="25">
        <v>1682619216404</v>
      </c>
      <c r="AD951" s="25">
        <v>1682620060691</v>
      </c>
      <c r="AE951" s="25">
        <v>1682620117480</v>
      </c>
      <c r="AF951" s="25">
        <v>1682620119117</v>
      </c>
      <c r="AG951" s="33"/>
      <c r="AH951" s="33"/>
      <c r="AI951" s="33"/>
    </row>
    <row r="952" spans="1:35" s="2" customFormat="1" ht="20" customHeight="1" x14ac:dyDescent="0.15">
      <c r="A952" s="8">
        <v>7</v>
      </c>
      <c r="B952" s="8">
        <v>7</v>
      </c>
      <c r="C952" s="23" t="s">
        <v>77</v>
      </c>
      <c r="D952" s="8">
        <v>15</v>
      </c>
      <c r="E952" s="10" t="str">
        <f>VLOOKUP(data!F1111, avatar_ref!$A$1:$D$31, 4, FALSE)</f>
        <v>Gemma</v>
      </c>
      <c r="F952" s="11" t="s">
        <v>216</v>
      </c>
      <c r="G952" s="11" t="s">
        <v>209</v>
      </c>
      <c r="H952" s="14" t="s">
        <v>75</v>
      </c>
      <c r="I952" s="15" t="str">
        <f>VLOOKUP(data!K1111, avatar_ref!$A$1:$D$31, 2, FALSE)</f>
        <v>f</v>
      </c>
      <c r="J952" s="15" t="str">
        <f>VLOOKUP(data!K1111, avatar_ref!$A$1:$D$31, 3, FALSE)</f>
        <v>black</v>
      </c>
      <c r="K952" s="14" t="s">
        <v>80</v>
      </c>
      <c r="L952" s="19" t="s">
        <v>76</v>
      </c>
      <c r="M952" s="20" t="str">
        <f>IF(L952="other",VLOOKUP(data!P1111, avatar_ref!$A$1:$D$31, 4, FALSE),VLOOKUP(data!F1111,avatar_ref!$A$1:$D$31, 4,FALSE))</f>
        <v>Gemma</v>
      </c>
      <c r="N952" s="20" t="str">
        <f>IF(L952="other",VLOOKUP(data!P1111, avatar_ref!$A$1:$D$31, 2, FALSE),VLOOKUP(data!F1111,avatar_ref!$A$1:$D$31, 2,FALSE))</f>
        <v>f</v>
      </c>
      <c r="O952" s="20" t="str">
        <f>IF(L952="other",VLOOKUP(data!P1111, avatar_ref!$A$1:$D$31, 3, FALSE),VLOOKUP(data!F1111,avatar_ref!$A$1:$D$31, 3,FALSE))</f>
        <v>black</v>
      </c>
      <c r="P952" s="19" t="s">
        <v>218</v>
      </c>
      <c r="Q952" s="27">
        <v>1</v>
      </c>
      <c r="R952" s="27">
        <v>1</v>
      </c>
      <c r="S952" s="28" t="s">
        <v>196</v>
      </c>
      <c r="T952" s="28" t="s">
        <v>197</v>
      </c>
      <c r="U952" s="28" t="s">
        <v>196</v>
      </c>
      <c r="V952" s="28" t="s">
        <v>196</v>
      </c>
      <c r="W952" s="28" t="s">
        <v>197</v>
      </c>
      <c r="X952" s="30">
        <v>0</v>
      </c>
      <c r="Y952" s="30">
        <f>IF(Q952=1,100-X952,X952)</f>
        <v>100</v>
      </c>
      <c r="Z952" s="31" t="s">
        <v>196</v>
      </c>
      <c r="AA952" s="30" t="b">
        <v>1</v>
      </c>
      <c r="AB952" s="30" t="b">
        <v>1</v>
      </c>
      <c r="AC952" s="25">
        <v>1682619216404</v>
      </c>
      <c r="AD952" s="25">
        <v>1682620060691</v>
      </c>
      <c r="AE952" s="25">
        <v>1682620119723</v>
      </c>
      <c r="AF952" s="25">
        <v>1682620121307</v>
      </c>
      <c r="AG952" s="33"/>
      <c r="AH952" s="33"/>
      <c r="AI952" s="33"/>
    </row>
    <row r="953" spans="1:35" s="2" customFormat="1" ht="20" customHeight="1" x14ac:dyDescent="0.15">
      <c r="A953" s="8">
        <v>7</v>
      </c>
      <c r="B953" s="8">
        <v>7</v>
      </c>
      <c r="C953" s="23" t="s">
        <v>77</v>
      </c>
      <c r="D953" s="8">
        <v>16</v>
      </c>
      <c r="E953" s="10" t="str">
        <f>VLOOKUP(data!F1112, avatar_ref!$A$1:$D$31, 4, FALSE)</f>
        <v>Gemma</v>
      </c>
      <c r="F953" s="11" t="s">
        <v>216</v>
      </c>
      <c r="G953" s="11" t="s">
        <v>209</v>
      </c>
      <c r="H953" s="14" t="s">
        <v>75</v>
      </c>
      <c r="I953" s="15" t="str">
        <f>VLOOKUP(data!K1112, avatar_ref!$A$1:$D$31, 2, FALSE)</f>
        <v>f</v>
      </c>
      <c r="J953" s="15" t="str">
        <f>VLOOKUP(data!K1112, avatar_ref!$A$1:$D$31, 3, FALSE)</f>
        <v>black</v>
      </c>
      <c r="K953" s="14" t="s">
        <v>80</v>
      </c>
      <c r="L953" s="19" t="s">
        <v>76</v>
      </c>
      <c r="M953" s="20" t="str">
        <f>IF(L953="other",VLOOKUP(data!P1112, avatar_ref!$A$1:$D$31, 4, FALSE),VLOOKUP(data!F1112,avatar_ref!$A$1:$D$31, 4,FALSE))</f>
        <v>Gemma</v>
      </c>
      <c r="N953" s="20" t="str">
        <f>IF(L953="other",VLOOKUP(data!P1112, avatar_ref!$A$1:$D$31, 2, FALSE),VLOOKUP(data!F1112,avatar_ref!$A$1:$D$31, 2,FALSE))</f>
        <v>f</v>
      </c>
      <c r="O953" s="20" t="str">
        <f>IF(L953="other",VLOOKUP(data!P1112, avatar_ref!$A$1:$D$31, 3, FALSE),VLOOKUP(data!F1112,avatar_ref!$A$1:$D$31, 3,FALSE))</f>
        <v>black</v>
      </c>
      <c r="P953" s="19" t="s">
        <v>218</v>
      </c>
      <c r="Q953" s="27">
        <v>0</v>
      </c>
      <c r="R953" s="27">
        <v>0</v>
      </c>
      <c r="S953" s="28" t="s">
        <v>190</v>
      </c>
      <c r="T953" s="28" t="s">
        <v>191</v>
      </c>
      <c r="U953" s="28" t="s">
        <v>191</v>
      </c>
      <c r="V953" s="28" t="s">
        <v>191</v>
      </c>
      <c r="W953" s="28" t="s">
        <v>190</v>
      </c>
      <c r="X953" s="30">
        <v>100</v>
      </c>
      <c r="Y953" s="30">
        <f>IF(Q953=1,100-X953,X953)</f>
        <v>100</v>
      </c>
      <c r="Z953" s="31" t="s">
        <v>190</v>
      </c>
      <c r="AA953" s="30" t="b">
        <v>1</v>
      </c>
      <c r="AB953" s="30" t="b">
        <v>0</v>
      </c>
      <c r="AC953" s="25">
        <v>1682619216404</v>
      </c>
      <c r="AD953" s="25">
        <v>1682620060691</v>
      </c>
      <c r="AE953" s="25">
        <v>1682620122001</v>
      </c>
      <c r="AF953" s="25">
        <v>1682620123899</v>
      </c>
      <c r="AG953" s="33"/>
      <c r="AH953" s="33"/>
      <c r="AI953" s="33"/>
    </row>
    <row r="954" spans="1:35" s="2" customFormat="1" ht="20" customHeight="1" x14ac:dyDescent="0.15">
      <c r="A954" s="8">
        <v>7</v>
      </c>
      <c r="B954" s="8">
        <v>7</v>
      </c>
      <c r="C954" s="23" t="s">
        <v>77</v>
      </c>
      <c r="D954" s="8">
        <v>17</v>
      </c>
      <c r="E954" s="10" t="str">
        <f>VLOOKUP(data!F1113, avatar_ref!$A$1:$D$31, 4, FALSE)</f>
        <v>Gemma</v>
      </c>
      <c r="F954" s="11" t="s">
        <v>216</v>
      </c>
      <c r="G954" s="11" t="s">
        <v>209</v>
      </c>
      <c r="H954" s="14" t="s">
        <v>75</v>
      </c>
      <c r="I954" s="15" t="str">
        <f>VLOOKUP(data!K1113, avatar_ref!$A$1:$D$31, 2, FALSE)</f>
        <v>f</v>
      </c>
      <c r="J954" s="15" t="str">
        <f>VLOOKUP(data!K1113, avatar_ref!$A$1:$D$31, 3, FALSE)</f>
        <v>black</v>
      </c>
      <c r="K954" s="14" t="s">
        <v>80</v>
      </c>
      <c r="L954" s="19" t="s">
        <v>76</v>
      </c>
      <c r="M954" s="20" t="str">
        <f>IF(L954="other",VLOOKUP(data!P1113, avatar_ref!$A$1:$D$31, 4, FALSE),VLOOKUP(data!F1113,avatar_ref!$A$1:$D$31, 4,FALSE))</f>
        <v>Gemma</v>
      </c>
      <c r="N954" s="20" t="str">
        <f>IF(L954="other",VLOOKUP(data!P1113, avatar_ref!$A$1:$D$31, 2, FALSE),VLOOKUP(data!F1113,avatar_ref!$A$1:$D$31, 2,FALSE))</f>
        <v>f</v>
      </c>
      <c r="O954" s="20" t="str">
        <f>IF(L954="other",VLOOKUP(data!P1113, avatar_ref!$A$1:$D$31, 3, FALSE),VLOOKUP(data!F1113,avatar_ref!$A$1:$D$31, 3,FALSE))</f>
        <v>black</v>
      </c>
      <c r="P954" s="19" t="s">
        <v>218</v>
      </c>
      <c r="Q954" s="27">
        <v>0</v>
      </c>
      <c r="R954" s="27">
        <v>1</v>
      </c>
      <c r="S954" s="28" t="s">
        <v>182</v>
      </c>
      <c r="T954" s="28" t="s">
        <v>183</v>
      </c>
      <c r="U954" s="28" t="s">
        <v>182</v>
      </c>
      <c r="V954" s="28" t="s">
        <v>183</v>
      </c>
      <c r="W954" s="28" t="s">
        <v>182</v>
      </c>
      <c r="X954" s="30">
        <v>100</v>
      </c>
      <c r="Y954" s="30">
        <f>IF(Q954=1,100-X954,X954)</f>
        <v>100</v>
      </c>
      <c r="Z954" s="31" t="s">
        <v>182</v>
      </c>
      <c r="AA954" s="30" t="b">
        <v>1</v>
      </c>
      <c r="AB954" s="30" t="b">
        <v>1</v>
      </c>
      <c r="AC954" s="25">
        <v>1682619216404</v>
      </c>
      <c r="AD954" s="25">
        <v>1682620060691</v>
      </c>
      <c r="AE954" s="25">
        <v>1682620124364</v>
      </c>
      <c r="AF954" s="25">
        <v>1682620126047</v>
      </c>
      <c r="AG954" s="33"/>
      <c r="AH954" s="33"/>
      <c r="AI954" s="33"/>
    </row>
    <row r="955" spans="1:35" s="2" customFormat="1" ht="20" customHeight="1" x14ac:dyDescent="0.15">
      <c r="A955" s="8">
        <v>7</v>
      </c>
      <c r="B955" s="8">
        <v>7</v>
      </c>
      <c r="C955" s="23" t="s">
        <v>77</v>
      </c>
      <c r="D955" s="8">
        <v>18</v>
      </c>
      <c r="E955" s="10" t="str">
        <f>VLOOKUP(data!F1114, avatar_ref!$A$1:$D$31, 4, FALSE)</f>
        <v>Gemma</v>
      </c>
      <c r="F955" s="11" t="s">
        <v>216</v>
      </c>
      <c r="G955" s="11" t="s">
        <v>209</v>
      </c>
      <c r="H955" s="14" t="s">
        <v>75</v>
      </c>
      <c r="I955" s="15" t="str">
        <f>VLOOKUP(data!K1114, avatar_ref!$A$1:$D$31, 2, FALSE)</f>
        <v>f</v>
      </c>
      <c r="J955" s="15" t="str">
        <f>VLOOKUP(data!K1114, avatar_ref!$A$1:$D$31, 3, FALSE)</f>
        <v>black</v>
      </c>
      <c r="K955" s="14" t="s">
        <v>80</v>
      </c>
      <c r="L955" s="19" t="s">
        <v>76</v>
      </c>
      <c r="M955" s="20" t="str">
        <f>IF(L955="other",VLOOKUP(data!P1114, avatar_ref!$A$1:$D$31, 4, FALSE),VLOOKUP(data!F1114,avatar_ref!$A$1:$D$31, 4,FALSE))</f>
        <v>Gemma</v>
      </c>
      <c r="N955" s="20" t="str">
        <f>IF(L955="other",VLOOKUP(data!P1114, avatar_ref!$A$1:$D$31, 2, FALSE),VLOOKUP(data!F1114,avatar_ref!$A$1:$D$31, 2,FALSE))</f>
        <v>f</v>
      </c>
      <c r="O955" s="20" t="str">
        <f>IF(L955="other",VLOOKUP(data!P1114, avatar_ref!$A$1:$D$31, 3, FALSE),VLOOKUP(data!F1114,avatar_ref!$A$1:$D$31, 3,FALSE))</f>
        <v>black</v>
      </c>
      <c r="P955" s="19" t="s">
        <v>218</v>
      </c>
      <c r="Q955" s="27">
        <v>1</v>
      </c>
      <c r="R955" s="27">
        <v>1</v>
      </c>
      <c r="S955" s="28" t="s">
        <v>163</v>
      </c>
      <c r="T955" s="28" t="s">
        <v>164</v>
      </c>
      <c r="U955" s="28" t="s">
        <v>163</v>
      </c>
      <c r="V955" s="28" t="s">
        <v>163</v>
      </c>
      <c r="W955" s="28" t="s">
        <v>164</v>
      </c>
      <c r="X955" s="30">
        <v>0</v>
      </c>
      <c r="Y955" s="30">
        <f>IF(Q955=1,100-X955,X955)</f>
        <v>100</v>
      </c>
      <c r="Z955" s="31" t="s">
        <v>163</v>
      </c>
      <c r="AA955" s="30" t="b">
        <v>1</v>
      </c>
      <c r="AB955" s="30" t="b">
        <v>1</v>
      </c>
      <c r="AC955" s="25">
        <v>1682619216404</v>
      </c>
      <c r="AD955" s="25">
        <v>1682620060691</v>
      </c>
      <c r="AE955" s="25">
        <v>1682620126648</v>
      </c>
      <c r="AF955" s="25">
        <v>1682620128099</v>
      </c>
      <c r="AG955" s="33"/>
      <c r="AH955" s="33"/>
      <c r="AI955" s="33"/>
    </row>
    <row r="956" spans="1:35" s="2" customFormat="1" ht="20" customHeight="1" x14ac:dyDescent="0.15">
      <c r="A956" s="8">
        <v>7</v>
      </c>
      <c r="B956" s="8">
        <v>7</v>
      </c>
      <c r="C956" s="23" t="s">
        <v>77</v>
      </c>
      <c r="D956" s="8">
        <v>19</v>
      </c>
      <c r="E956" s="10" t="str">
        <f>VLOOKUP(data!F1115, avatar_ref!$A$1:$D$31, 4, FALSE)</f>
        <v>Gemma</v>
      </c>
      <c r="F956" s="11" t="s">
        <v>216</v>
      </c>
      <c r="G956" s="11" t="s">
        <v>209</v>
      </c>
      <c r="H956" s="14" t="s">
        <v>75</v>
      </c>
      <c r="I956" s="15" t="str">
        <f>VLOOKUP(data!K1115, avatar_ref!$A$1:$D$31, 2, FALSE)</f>
        <v>f</v>
      </c>
      <c r="J956" s="15" t="str">
        <f>VLOOKUP(data!K1115, avatar_ref!$A$1:$D$31, 3, FALSE)</f>
        <v>black</v>
      </c>
      <c r="K956" s="14" t="s">
        <v>123</v>
      </c>
      <c r="L956" s="19" t="s">
        <v>76</v>
      </c>
      <c r="M956" s="20" t="str">
        <f>IF(L956="other",VLOOKUP(data!P1115, avatar_ref!$A$1:$D$31, 4, FALSE),VLOOKUP(data!F1115,avatar_ref!$A$1:$D$31, 4,FALSE))</f>
        <v>Gemma</v>
      </c>
      <c r="N956" s="20" t="str">
        <f>IF(L956="other",VLOOKUP(data!P1115, avatar_ref!$A$1:$D$31, 2, FALSE),VLOOKUP(data!F1115,avatar_ref!$A$1:$D$31, 2,FALSE))</f>
        <v>f</v>
      </c>
      <c r="O956" s="20" t="str">
        <f>IF(L956="other",VLOOKUP(data!P1115, avatar_ref!$A$1:$D$31, 3, FALSE),VLOOKUP(data!F1115,avatar_ref!$A$1:$D$31, 3,FALSE))</f>
        <v>black</v>
      </c>
      <c r="P956" s="19" t="s">
        <v>218</v>
      </c>
      <c r="Q956" s="27">
        <v>1</v>
      </c>
      <c r="R956" s="27">
        <v>1</v>
      </c>
      <c r="S956" s="28" t="s">
        <v>198</v>
      </c>
      <c r="T956" s="28" t="s">
        <v>199</v>
      </c>
      <c r="U956" s="28" t="s">
        <v>198</v>
      </c>
      <c r="V956" s="28" t="s">
        <v>198</v>
      </c>
      <c r="W956" s="28" t="s">
        <v>199</v>
      </c>
      <c r="X956" s="30">
        <v>0</v>
      </c>
      <c r="Y956" s="30">
        <f>IF(Q956=1,100-X956,X956)</f>
        <v>100</v>
      </c>
      <c r="Z956" s="31" t="s">
        <v>198</v>
      </c>
      <c r="AA956" s="30" t="b">
        <v>1</v>
      </c>
      <c r="AB956" s="30" t="b">
        <v>1</v>
      </c>
      <c r="AC956" s="25">
        <v>1682619216404</v>
      </c>
      <c r="AD956" s="25">
        <v>1682620060691</v>
      </c>
      <c r="AE956" s="25">
        <v>1682620128786</v>
      </c>
      <c r="AF956" s="25">
        <v>1682620130337</v>
      </c>
      <c r="AG956" s="33">
        <v>62</v>
      </c>
      <c r="AH956" s="33">
        <v>1682620130799</v>
      </c>
      <c r="AI956" s="33">
        <v>1682620133656</v>
      </c>
    </row>
    <row r="957" spans="1:35" s="2" customFormat="1" ht="20" customHeight="1" x14ac:dyDescent="0.15">
      <c r="A957" s="8">
        <v>10</v>
      </c>
      <c r="B957" s="8">
        <v>0</v>
      </c>
      <c r="C957" s="23" t="s">
        <v>77</v>
      </c>
      <c r="D957" s="8">
        <v>1</v>
      </c>
      <c r="E957" s="10" t="str">
        <f>VLOOKUP(data!F162, avatar_ref!$A$1:$D$31, 4, FALSE)</f>
        <v>Colin</v>
      </c>
      <c r="F957" s="11" t="s">
        <v>208</v>
      </c>
      <c r="G957" s="11" t="s">
        <v>209</v>
      </c>
      <c r="H957" s="14" t="s">
        <v>206</v>
      </c>
      <c r="I957" s="15" t="str">
        <f>VLOOKUP(data!K162, avatar_ref!$A$1:$D$31, 2, FALSE)</f>
        <v>m</v>
      </c>
      <c r="J957" s="15" t="str">
        <f>VLOOKUP(data!K162, avatar_ref!$A$1:$D$31, 3, FALSE)</f>
        <v>white</v>
      </c>
      <c r="K957" s="14" t="s">
        <v>207</v>
      </c>
      <c r="L957" s="19" t="s">
        <v>76</v>
      </c>
      <c r="M957" s="20" t="str">
        <f>IF(L957="other",VLOOKUP(data!P162, avatar_ref!$A$1:$D$31, 4, FALSE),VLOOKUP(data!F162,avatar_ref!$A$1:$D$31, 4,FALSE))</f>
        <v>Colin</v>
      </c>
      <c r="N957" s="20" t="str">
        <f>IF(L957="other",VLOOKUP(data!P162, avatar_ref!$A$1:$D$31, 2, FALSE),VLOOKUP(data!F162,avatar_ref!$A$1:$D$31, 2,FALSE))</f>
        <v>m</v>
      </c>
      <c r="O957" s="20" t="str">
        <f>IF(L957="other",VLOOKUP(data!P162, avatar_ref!$A$1:$D$31, 3, FALSE),VLOOKUP(data!F162,avatar_ref!$A$1:$D$31, 3,FALSE))</f>
        <v>black</v>
      </c>
      <c r="P957" s="19" t="s">
        <v>80</v>
      </c>
      <c r="Q957" s="27">
        <v>1</v>
      </c>
      <c r="R957" s="27">
        <v>0</v>
      </c>
      <c r="S957" s="28" t="s">
        <v>67</v>
      </c>
      <c r="T957" s="28" t="s">
        <v>68</v>
      </c>
      <c r="U957" s="28" t="s">
        <v>68</v>
      </c>
      <c r="V957" s="28" t="s">
        <v>67</v>
      </c>
      <c r="W957" s="28" t="s">
        <v>68</v>
      </c>
      <c r="X957" s="30">
        <v>35</v>
      </c>
      <c r="Y957" s="30">
        <f>IF(Q957=1,100-X957,X957)</f>
        <v>65</v>
      </c>
      <c r="Z957" s="31" t="s">
        <v>67</v>
      </c>
      <c r="AA957" s="30" t="b">
        <v>1</v>
      </c>
      <c r="AB957" s="30" t="b">
        <v>0</v>
      </c>
      <c r="AC957" s="25">
        <v>1682619225100</v>
      </c>
      <c r="AD957" s="25">
        <v>1682619246496</v>
      </c>
      <c r="AE957" s="25">
        <v>1682619312107</v>
      </c>
      <c r="AF957" s="25">
        <v>1682619324188</v>
      </c>
      <c r="AG957" s="33"/>
      <c r="AH957" s="33"/>
      <c r="AI957" s="33"/>
    </row>
    <row r="958" spans="1:35" s="2" customFormat="1" ht="20" customHeight="1" x14ac:dyDescent="0.15">
      <c r="A958" s="8">
        <v>10</v>
      </c>
      <c r="B958" s="8">
        <v>0</v>
      </c>
      <c r="C958" s="23" t="s">
        <v>77</v>
      </c>
      <c r="D958" s="8">
        <v>2</v>
      </c>
      <c r="E958" s="10" t="str">
        <f>VLOOKUP(data!F163, avatar_ref!$A$1:$D$31, 4, FALSE)</f>
        <v>Colin</v>
      </c>
      <c r="F958" s="11" t="s">
        <v>208</v>
      </c>
      <c r="G958" s="11" t="s">
        <v>209</v>
      </c>
      <c r="H958" s="14" t="s">
        <v>206</v>
      </c>
      <c r="I958" s="15" t="str">
        <f>VLOOKUP(data!K163, avatar_ref!$A$1:$D$31, 2, FALSE)</f>
        <v>m</v>
      </c>
      <c r="J958" s="15" t="str">
        <f>VLOOKUP(data!K163, avatar_ref!$A$1:$D$31, 3, FALSE)</f>
        <v>white</v>
      </c>
      <c r="K958" s="14" t="s">
        <v>207</v>
      </c>
      <c r="L958" s="19" t="s">
        <v>76</v>
      </c>
      <c r="M958" s="20" t="str">
        <f>IF(L958="other",VLOOKUP(data!P163, avatar_ref!$A$1:$D$31, 4, FALSE),VLOOKUP(data!F163,avatar_ref!$A$1:$D$31, 4,FALSE))</f>
        <v>Colin</v>
      </c>
      <c r="N958" s="20" t="str">
        <f>IF(L958="other",VLOOKUP(data!P163, avatar_ref!$A$1:$D$31, 2, FALSE),VLOOKUP(data!F163,avatar_ref!$A$1:$D$31, 2,FALSE))</f>
        <v>m</v>
      </c>
      <c r="O958" s="20" t="str">
        <f>IF(L958="other",VLOOKUP(data!P163, avatar_ref!$A$1:$D$31, 3, FALSE),VLOOKUP(data!F163,avatar_ref!$A$1:$D$31, 3,FALSE))</f>
        <v>black</v>
      </c>
      <c r="P958" s="19" t="s">
        <v>80</v>
      </c>
      <c r="Q958" s="27">
        <v>1</v>
      </c>
      <c r="R958" s="27">
        <v>1</v>
      </c>
      <c r="S958" s="28" t="s">
        <v>57</v>
      </c>
      <c r="T958" s="28" t="s">
        <v>58</v>
      </c>
      <c r="U958" s="28" t="s">
        <v>57</v>
      </c>
      <c r="V958" s="28" t="s">
        <v>57</v>
      </c>
      <c r="W958" s="28" t="s">
        <v>58</v>
      </c>
      <c r="X958" s="30">
        <v>10</v>
      </c>
      <c r="Y958" s="30">
        <f>IF(Q958=1,100-X958,X958)</f>
        <v>90</v>
      </c>
      <c r="Z958" s="31" t="s">
        <v>57</v>
      </c>
      <c r="AA958" s="30" t="b">
        <v>1</v>
      </c>
      <c r="AB958" s="30" t="b">
        <v>1</v>
      </c>
      <c r="AC958" s="25">
        <v>1682619225100</v>
      </c>
      <c r="AD958" s="25">
        <v>1682619246496</v>
      </c>
      <c r="AE958" s="25">
        <v>1682619330344</v>
      </c>
      <c r="AF958" s="25">
        <v>1682619341319</v>
      </c>
      <c r="AG958" s="33"/>
      <c r="AH958" s="33"/>
      <c r="AI958" s="33"/>
    </row>
    <row r="959" spans="1:35" s="2" customFormat="1" ht="20" customHeight="1" x14ac:dyDescent="0.15">
      <c r="A959" s="8">
        <v>10</v>
      </c>
      <c r="B959" s="8">
        <v>0</v>
      </c>
      <c r="C959" s="23" t="s">
        <v>77</v>
      </c>
      <c r="D959" s="8">
        <v>3</v>
      </c>
      <c r="E959" s="10" t="str">
        <f>VLOOKUP(data!F164, avatar_ref!$A$1:$D$31, 4, FALSE)</f>
        <v>Colin</v>
      </c>
      <c r="F959" s="11" t="s">
        <v>208</v>
      </c>
      <c r="G959" s="11" t="s">
        <v>209</v>
      </c>
      <c r="H959" s="14" t="s">
        <v>206</v>
      </c>
      <c r="I959" s="15" t="str">
        <f>VLOOKUP(data!K164, avatar_ref!$A$1:$D$31, 2, FALSE)</f>
        <v>m</v>
      </c>
      <c r="J959" s="15" t="str">
        <f>VLOOKUP(data!K164, avatar_ref!$A$1:$D$31, 3, FALSE)</f>
        <v>white</v>
      </c>
      <c r="K959" s="14" t="s">
        <v>207</v>
      </c>
      <c r="L959" s="19" t="s">
        <v>76</v>
      </c>
      <c r="M959" s="20" t="str">
        <f>IF(L959="other",VLOOKUP(data!P164, avatar_ref!$A$1:$D$31, 4, FALSE),VLOOKUP(data!F164,avatar_ref!$A$1:$D$31, 4,FALSE))</f>
        <v>Colin</v>
      </c>
      <c r="N959" s="20" t="str">
        <f>IF(L959="other",VLOOKUP(data!P164, avatar_ref!$A$1:$D$31, 2, FALSE),VLOOKUP(data!F164,avatar_ref!$A$1:$D$31, 2,FALSE))</f>
        <v>m</v>
      </c>
      <c r="O959" s="20" t="str">
        <f>IF(L959="other",VLOOKUP(data!P164, avatar_ref!$A$1:$D$31, 3, FALSE),VLOOKUP(data!F164,avatar_ref!$A$1:$D$31, 3,FALSE))</f>
        <v>black</v>
      </c>
      <c r="P959" s="19" t="s">
        <v>80</v>
      </c>
      <c r="Q959" s="27">
        <v>0</v>
      </c>
      <c r="R959" s="27">
        <v>1</v>
      </c>
      <c r="S959" s="28" t="s">
        <v>71</v>
      </c>
      <c r="T959" s="28" t="s">
        <v>72</v>
      </c>
      <c r="U959" s="28" t="s">
        <v>71</v>
      </c>
      <c r="V959" s="28" t="s">
        <v>72</v>
      </c>
      <c r="W959" s="28" t="s">
        <v>71</v>
      </c>
      <c r="X959" s="30">
        <v>80</v>
      </c>
      <c r="Y959" s="30">
        <f>IF(Q959=1,100-X959,X959)</f>
        <v>80</v>
      </c>
      <c r="Z959" s="31" t="s">
        <v>71</v>
      </c>
      <c r="AA959" s="30" t="b">
        <v>1</v>
      </c>
      <c r="AB959" s="30" t="b">
        <v>1</v>
      </c>
      <c r="AC959" s="25">
        <v>1682619225100</v>
      </c>
      <c r="AD959" s="25">
        <v>1682619246496</v>
      </c>
      <c r="AE959" s="25">
        <v>1682619344971</v>
      </c>
      <c r="AF959" s="25">
        <v>1682619350907</v>
      </c>
      <c r="AG959" s="33"/>
      <c r="AH959" s="33"/>
      <c r="AI959" s="33"/>
    </row>
    <row r="960" spans="1:35" s="2" customFormat="1" ht="20" customHeight="1" x14ac:dyDescent="0.15">
      <c r="A960" s="8">
        <v>10</v>
      </c>
      <c r="B960" s="8">
        <v>0</v>
      </c>
      <c r="C960" s="23" t="s">
        <v>77</v>
      </c>
      <c r="D960" s="8">
        <v>4</v>
      </c>
      <c r="E960" s="10" t="str">
        <f>VLOOKUP(data!F165, avatar_ref!$A$1:$D$31, 4, FALSE)</f>
        <v>Colin</v>
      </c>
      <c r="F960" s="11" t="s">
        <v>208</v>
      </c>
      <c r="G960" s="11" t="s">
        <v>209</v>
      </c>
      <c r="H960" s="14" t="s">
        <v>206</v>
      </c>
      <c r="I960" s="15" t="str">
        <f>VLOOKUP(data!K165, avatar_ref!$A$1:$D$31, 2, FALSE)</f>
        <v>m</v>
      </c>
      <c r="J960" s="15" t="str">
        <f>VLOOKUP(data!K165, avatar_ref!$A$1:$D$31, 3, FALSE)</f>
        <v>white</v>
      </c>
      <c r="K960" s="14" t="s">
        <v>207</v>
      </c>
      <c r="L960" s="19" t="s">
        <v>76</v>
      </c>
      <c r="M960" s="20" t="str">
        <f>IF(L960="other",VLOOKUP(data!P165, avatar_ref!$A$1:$D$31, 4, FALSE),VLOOKUP(data!F165,avatar_ref!$A$1:$D$31, 4,FALSE))</f>
        <v>Colin</v>
      </c>
      <c r="N960" s="20" t="str">
        <f>IF(L960="other",VLOOKUP(data!P165, avatar_ref!$A$1:$D$31, 2, FALSE),VLOOKUP(data!F165,avatar_ref!$A$1:$D$31, 2,FALSE))</f>
        <v>m</v>
      </c>
      <c r="O960" s="20" t="str">
        <f>IF(L960="other",VLOOKUP(data!P165, avatar_ref!$A$1:$D$31, 3, FALSE),VLOOKUP(data!F165,avatar_ref!$A$1:$D$31, 3,FALSE))</f>
        <v>black</v>
      </c>
      <c r="P960" s="19" t="s">
        <v>80</v>
      </c>
      <c r="Q960" s="27">
        <v>1</v>
      </c>
      <c r="R960" s="27">
        <v>0</v>
      </c>
      <c r="S960" s="28" t="s">
        <v>69</v>
      </c>
      <c r="T960" s="28" t="s">
        <v>70</v>
      </c>
      <c r="U960" s="28" t="s">
        <v>70</v>
      </c>
      <c r="V960" s="28" t="s">
        <v>69</v>
      </c>
      <c r="W960" s="28" t="s">
        <v>70</v>
      </c>
      <c r="X960" s="30">
        <v>50</v>
      </c>
      <c r="Y960" s="30">
        <f>IF(Q960=1,100-X960,X960)</f>
        <v>50</v>
      </c>
      <c r="Z960" s="31" t="s">
        <v>70</v>
      </c>
      <c r="AA960" s="30" t="b">
        <v>0</v>
      </c>
      <c r="AB960" s="30" t="b">
        <v>1</v>
      </c>
      <c r="AC960" s="25">
        <v>1682619225100</v>
      </c>
      <c r="AD960" s="25">
        <v>1682619246496</v>
      </c>
      <c r="AE960" s="25">
        <v>1682619355289</v>
      </c>
      <c r="AF960" s="25">
        <v>1682619362372</v>
      </c>
      <c r="AG960" s="33"/>
      <c r="AH960" s="33"/>
      <c r="AI960" s="33"/>
    </row>
    <row r="961" spans="1:35" s="2" customFormat="1" ht="20" customHeight="1" x14ac:dyDescent="0.15">
      <c r="A961" s="8">
        <v>10</v>
      </c>
      <c r="B961" s="8">
        <v>0</v>
      </c>
      <c r="C961" s="23" t="s">
        <v>77</v>
      </c>
      <c r="D961" s="8">
        <v>5</v>
      </c>
      <c r="E961" s="10" t="str">
        <f>VLOOKUP(data!F166, avatar_ref!$A$1:$D$31, 4, FALSE)</f>
        <v>Colin</v>
      </c>
      <c r="F961" s="11" t="s">
        <v>208</v>
      </c>
      <c r="G961" s="11" t="s">
        <v>209</v>
      </c>
      <c r="H961" s="14" t="s">
        <v>206</v>
      </c>
      <c r="I961" s="15" t="str">
        <f>VLOOKUP(data!K166, avatar_ref!$A$1:$D$31, 2, FALSE)</f>
        <v>m</v>
      </c>
      <c r="J961" s="15" t="str">
        <f>VLOOKUP(data!K166, avatar_ref!$A$1:$D$31, 3, FALSE)</f>
        <v>white</v>
      </c>
      <c r="K961" s="14" t="s">
        <v>207</v>
      </c>
      <c r="L961" s="19" t="s">
        <v>76</v>
      </c>
      <c r="M961" s="20" t="str">
        <f>IF(L961="other",VLOOKUP(data!P166, avatar_ref!$A$1:$D$31, 4, FALSE),VLOOKUP(data!F166,avatar_ref!$A$1:$D$31, 4,FALSE))</f>
        <v>Colin</v>
      </c>
      <c r="N961" s="20" t="str">
        <f>IF(L961="other",VLOOKUP(data!P166, avatar_ref!$A$1:$D$31, 2, FALSE),VLOOKUP(data!F166,avatar_ref!$A$1:$D$31, 2,FALSE))</f>
        <v>m</v>
      </c>
      <c r="O961" s="20" t="str">
        <f>IF(L961="other",VLOOKUP(data!P166, avatar_ref!$A$1:$D$31, 3, FALSE),VLOOKUP(data!F166,avatar_ref!$A$1:$D$31, 3,FALSE))</f>
        <v>black</v>
      </c>
      <c r="P961" s="19" t="s">
        <v>80</v>
      </c>
      <c r="Q961" s="27">
        <v>0</v>
      </c>
      <c r="R961" s="27">
        <v>0</v>
      </c>
      <c r="S961" s="28" t="s">
        <v>49</v>
      </c>
      <c r="T961" s="28" t="s">
        <v>50</v>
      </c>
      <c r="U961" s="28" t="s">
        <v>50</v>
      </c>
      <c r="V961" s="28" t="s">
        <v>50</v>
      </c>
      <c r="W961" s="28" t="s">
        <v>49</v>
      </c>
      <c r="X961" s="30">
        <v>100</v>
      </c>
      <c r="Y961" s="30">
        <f>IF(Q961=1,100-X961,X961)</f>
        <v>100</v>
      </c>
      <c r="Z961" s="31" t="s">
        <v>49</v>
      </c>
      <c r="AA961" s="30" t="b">
        <v>1</v>
      </c>
      <c r="AB961" s="30" t="b">
        <v>0</v>
      </c>
      <c r="AC961" s="25">
        <v>1682619225100</v>
      </c>
      <c r="AD961" s="25">
        <v>1682619246496</v>
      </c>
      <c r="AE961" s="25">
        <v>1682619365375</v>
      </c>
      <c r="AF961" s="25">
        <v>1682619370023</v>
      </c>
      <c r="AG961" s="33"/>
      <c r="AH961" s="33"/>
      <c r="AI961" s="33"/>
    </row>
    <row r="962" spans="1:35" s="2" customFormat="1" ht="20" customHeight="1" x14ac:dyDescent="0.15">
      <c r="A962" s="8">
        <v>10</v>
      </c>
      <c r="B962" s="8">
        <v>0</v>
      </c>
      <c r="C962" s="23" t="s">
        <v>77</v>
      </c>
      <c r="D962" s="8">
        <v>6</v>
      </c>
      <c r="E962" s="10" t="str">
        <f>VLOOKUP(data!F167, avatar_ref!$A$1:$D$31, 4, FALSE)</f>
        <v>Colin</v>
      </c>
      <c r="F962" s="11" t="s">
        <v>208</v>
      </c>
      <c r="G962" s="11" t="s">
        <v>209</v>
      </c>
      <c r="H962" s="14" t="s">
        <v>206</v>
      </c>
      <c r="I962" s="15" t="str">
        <f>VLOOKUP(data!K167, avatar_ref!$A$1:$D$31, 2, FALSE)</f>
        <v>m</v>
      </c>
      <c r="J962" s="15" t="str">
        <f>VLOOKUP(data!K167, avatar_ref!$A$1:$D$31, 3, FALSE)</f>
        <v>white</v>
      </c>
      <c r="K962" s="14" t="s">
        <v>207</v>
      </c>
      <c r="L962" s="19" t="s">
        <v>76</v>
      </c>
      <c r="M962" s="20" t="str">
        <f>IF(L962="other",VLOOKUP(data!P167, avatar_ref!$A$1:$D$31, 4, FALSE),VLOOKUP(data!F167,avatar_ref!$A$1:$D$31, 4,FALSE))</f>
        <v>Colin</v>
      </c>
      <c r="N962" s="20" t="str">
        <f>IF(L962="other",VLOOKUP(data!P167, avatar_ref!$A$1:$D$31, 2, FALSE),VLOOKUP(data!F167,avatar_ref!$A$1:$D$31, 2,FALSE))</f>
        <v>m</v>
      </c>
      <c r="O962" s="20" t="str">
        <f>IF(L962="other",VLOOKUP(data!P167, avatar_ref!$A$1:$D$31, 3, FALSE),VLOOKUP(data!F167,avatar_ref!$A$1:$D$31, 3,FALSE))</f>
        <v>black</v>
      </c>
      <c r="P962" s="19" t="s">
        <v>80</v>
      </c>
      <c r="Q962" s="27">
        <v>1</v>
      </c>
      <c r="R962" s="27">
        <v>0</v>
      </c>
      <c r="S962" s="28" t="s">
        <v>63</v>
      </c>
      <c r="T962" s="28" t="s">
        <v>64</v>
      </c>
      <c r="U962" s="28" t="s">
        <v>64</v>
      </c>
      <c r="V962" s="28" t="s">
        <v>63</v>
      </c>
      <c r="W962" s="28" t="s">
        <v>64</v>
      </c>
      <c r="X962" s="30">
        <v>11</v>
      </c>
      <c r="Y962" s="30">
        <f>IF(Q962=1,100-X962,X962)</f>
        <v>89</v>
      </c>
      <c r="Z962" s="31" t="s">
        <v>63</v>
      </c>
      <c r="AA962" s="30" t="b">
        <v>1</v>
      </c>
      <c r="AB962" s="30" t="b">
        <v>0</v>
      </c>
      <c r="AC962" s="25">
        <v>1682619225100</v>
      </c>
      <c r="AD962" s="25">
        <v>1682619246496</v>
      </c>
      <c r="AE962" s="25">
        <v>1682619372845</v>
      </c>
      <c r="AF962" s="25">
        <v>1682619377295</v>
      </c>
      <c r="AG962" s="33"/>
      <c r="AH962" s="33"/>
      <c r="AI962" s="33"/>
    </row>
    <row r="963" spans="1:35" s="2" customFormat="1" ht="20" customHeight="1" x14ac:dyDescent="0.15">
      <c r="A963" s="8">
        <v>10</v>
      </c>
      <c r="B963" s="8">
        <v>0</v>
      </c>
      <c r="C963" s="23" t="s">
        <v>77</v>
      </c>
      <c r="D963" s="8">
        <v>7</v>
      </c>
      <c r="E963" s="10" t="str">
        <f>VLOOKUP(data!F168, avatar_ref!$A$1:$D$31, 4, FALSE)</f>
        <v>Colin</v>
      </c>
      <c r="F963" s="11" t="s">
        <v>208</v>
      </c>
      <c r="G963" s="11" t="s">
        <v>209</v>
      </c>
      <c r="H963" s="14" t="s">
        <v>206</v>
      </c>
      <c r="I963" s="15" t="str">
        <f>VLOOKUP(data!K168, avatar_ref!$A$1:$D$31, 2, FALSE)</f>
        <v>m</v>
      </c>
      <c r="J963" s="15" t="str">
        <f>VLOOKUP(data!K168, avatar_ref!$A$1:$D$31, 3, FALSE)</f>
        <v>white</v>
      </c>
      <c r="K963" s="14" t="s">
        <v>207</v>
      </c>
      <c r="L963" s="19" t="s">
        <v>76</v>
      </c>
      <c r="M963" s="20" t="str">
        <f>IF(L963="other",VLOOKUP(data!P168, avatar_ref!$A$1:$D$31, 4, FALSE),VLOOKUP(data!F168,avatar_ref!$A$1:$D$31, 4,FALSE))</f>
        <v>Colin</v>
      </c>
      <c r="N963" s="20" t="str">
        <f>IF(L963="other",VLOOKUP(data!P168, avatar_ref!$A$1:$D$31, 2, FALSE),VLOOKUP(data!F168,avatar_ref!$A$1:$D$31, 2,FALSE))</f>
        <v>m</v>
      </c>
      <c r="O963" s="20" t="str">
        <f>IF(L963="other",VLOOKUP(data!P168, avatar_ref!$A$1:$D$31, 3, FALSE),VLOOKUP(data!F168,avatar_ref!$A$1:$D$31, 3,FALSE))</f>
        <v>black</v>
      </c>
      <c r="P963" s="19" t="s">
        <v>80</v>
      </c>
      <c r="Q963" s="27">
        <v>0</v>
      </c>
      <c r="R963" s="27">
        <v>1</v>
      </c>
      <c r="S963" s="28" t="s">
        <v>34</v>
      </c>
      <c r="T963" s="28" t="s">
        <v>35</v>
      </c>
      <c r="U963" s="28" t="s">
        <v>34</v>
      </c>
      <c r="V963" s="28" t="s">
        <v>35</v>
      </c>
      <c r="W963" s="28" t="s">
        <v>34</v>
      </c>
      <c r="X963" s="30">
        <v>95</v>
      </c>
      <c r="Y963" s="30">
        <f>IF(Q963=1,100-X963,X963)</f>
        <v>95</v>
      </c>
      <c r="Z963" s="31" t="s">
        <v>34</v>
      </c>
      <c r="AA963" s="30" t="b">
        <v>1</v>
      </c>
      <c r="AB963" s="30" t="b">
        <v>1</v>
      </c>
      <c r="AC963" s="25">
        <v>1682619225100</v>
      </c>
      <c r="AD963" s="25">
        <v>1682619246496</v>
      </c>
      <c r="AE963" s="25">
        <v>1682619381414</v>
      </c>
      <c r="AF963" s="25">
        <v>1682619384869</v>
      </c>
      <c r="AG963" s="33"/>
      <c r="AH963" s="33"/>
      <c r="AI963" s="33"/>
    </row>
    <row r="964" spans="1:35" s="2" customFormat="1" ht="20" customHeight="1" x14ac:dyDescent="0.15">
      <c r="A964" s="8">
        <v>10</v>
      </c>
      <c r="B964" s="8">
        <v>0</v>
      </c>
      <c r="C964" s="23" t="s">
        <v>77</v>
      </c>
      <c r="D964" s="8">
        <v>8</v>
      </c>
      <c r="E964" s="10" t="str">
        <f>VLOOKUP(data!F169, avatar_ref!$A$1:$D$31, 4, FALSE)</f>
        <v>Colin</v>
      </c>
      <c r="F964" s="11" t="s">
        <v>208</v>
      </c>
      <c r="G964" s="11" t="s">
        <v>209</v>
      </c>
      <c r="H964" s="14" t="s">
        <v>206</v>
      </c>
      <c r="I964" s="15" t="str">
        <f>VLOOKUP(data!K169, avatar_ref!$A$1:$D$31, 2, FALSE)</f>
        <v>m</v>
      </c>
      <c r="J964" s="15" t="str">
        <f>VLOOKUP(data!K169, avatar_ref!$A$1:$D$31, 3, FALSE)</f>
        <v>white</v>
      </c>
      <c r="K964" s="14" t="s">
        <v>207</v>
      </c>
      <c r="L964" s="19" t="s">
        <v>76</v>
      </c>
      <c r="M964" s="20" t="str">
        <f>IF(L964="other",VLOOKUP(data!P169, avatar_ref!$A$1:$D$31, 4, FALSE),VLOOKUP(data!F169,avatar_ref!$A$1:$D$31, 4,FALSE))</f>
        <v>Colin</v>
      </c>
      <c r="N964" s="20" t="str">
        <f>IF(L964="other",VLOOKUP(data!P169, avatar_ref!$A$1:$D$31, 2, FALSE),VLOOKUP(data!F169,avatar_ref!$A$1:$D$31, 2,FALSE))</f>
        <v>m</v>
      </c>
      <c r="O964" s="20" t="str">
        <f>IF(L964="other",VLOOKUP(data!P169, avatar_ref!$A$1:$D$31, 3, FALSE),VLOOKUP(data!F169,avatar_ref!$A$1:$D$31, 3,FALSE))</f>
        <v>black</v>
      </c>
      <c r="P964" s="19" t="s">
        <v>80</v>
      </c>
      <c r="Q964" s="27">
        <v>1</v>
      </c>
      <c r="R964" s="27">
        <v>1</v>
      </c>
      <c r="S964" s="28" t="s">
        <v>43</v>
      </c>
      <c r="T964" s="28" t="s">
        <v>44</v>
      </c>
      <c r="U964" s="28" t="s">
        <v>43</v>
      </c>
      <c r="V964" s="28" t="s">
        <v>43</v>
      </c>
      <c r="W964" s="28" t="s">
        <v>44</v>
      </c>
      <c r="X964" s="30">
        <v>58</v>
      </c>
      <c r="Y964" s="30">
        <f>IF(Q964=1,100-X964,X964)</f>
        <v>42</v>
      </c>
      <c r="Z964" s="31" t="s">
        <v>44</v>
      </c>
      <c r="AA964" s="30" t="b">
        <v>0</v>
      </c>
      <c r="AB964" s="30" t="b">
        <v>0</v>
      </c>
      <c r="AC964" s="25">
        <v>1682619225100</v>
      </c>
      <c r="AD964" s="25">
        <v>1682619246496</v>
      </c>
      <c r="AE964" s="25">
        <v>1682619388101</v>
      </c>
      <c r="AF964" s="25">
        <v>1682619391772</v>
      </c>
      <c r="AG964" s="33"/>
      <c r="AH964" s="33"/>
      <c r="AI964" s="33"/>
    </row>
    <row r="965" spans="1:35" s="2" customFormat="1" ht="20" customHeight="1" x14ac:dyDescent="0.15">
      <c r="A965" s="8">
        <v>10</v>
      </c>
      <c r="B965" s="8">
        <v>0</v>
      </c>
      <c r="C965" s="23" t="s">
        <v>77</v>
      </c>
      <c r="D965" s="8">
        <v>9</v>
      </c>
      <c r="E965" s="10" t="str">
        <f>VLOOKUP(data!F170, avatar_ref!$A$1:$D$31, 4, FALSE)</f>
        <v>Colin</v>
      </c>
      <c r="F965" s="11" t="s">
        <v>208</v>
      </c>
      <c r="G965" s="11" t="s">
        <v>209</v>
      </c>
      <c r="H965" s="14" t="s">
        <v>206</v>
      </c>
      <c r="I965" s="15" t="str">
        <f>VLOOKUP(data!K170, avatar_ref!$A$1:$D$31, 2, FALSE)</f>
        <v>m</v>
      </c>
      <c r="J965" s="15" t="str">
        <f>VLOOKUP(data!K170, avatar_ref!$A$1:$D$31, 3, FALSE)</f>
        <v>white</v>
      </c>
      <c r="K965" s="14" t="s">
        <v>207</v>
      </c>
      <c r="L965" s="19" t="s">
        <v>76</v>
      </c>
      <c r="M965" s="20" t="str">
        <f>IF(L965="other",VLOOKUP(data!P170, avatar_ref!$A$1:$D$31, 4, FALSE),VLOOKUP(data!F170,avatar_ref!$A$1:$D$31, 4,FALSE))</f>
        <v>Colin</v>
      </c>
      <c r="N965" s="20" t="str">
        <f>IF(L965="other",VLOOKUP(data!P170, avatar_ref!$A$1:$D$31, 2, FALSE),VLOOKUP(data!F170,avatar_ref!$A$1:$D$31, 2,FALSE))</f>
        <v>m</v>
      </c>
      <c r="O965" s="20" t="str">
        <f>IF(L965="other",VLOOKUP(data!P170, avatar_ref!$A$1:$D$31, 3, FALSE),VLOOKUP(data!F170,avatar_ref!$A$1:$D$31, 3,FALSE))</f>
        <v>black</v>
      </c>
      <c r="P965" s="19" t="s">
        <v>80</v>
      </c>
      <c r="Q965" s="27">
        <v>1</v>
      </c>
      <c r="R965" s="27">
        <v>0</v>
      </c>
      <c r="S965" s="28" t="s">
        <v>37</v>
      </c>
      <c r="T965" s="28" t="s">
        <v>38</v>
      </c>
      <c r="U965" s="28" t="s">
        <v>38</v>
      </c>
      <c r="V965" s="28" t="s">
        <v>37</v>
      </c>
      <c r="W965" s="28" t="s">
        <v>38</v>
      </c>
      <c r="X965" s="30">
        <v>0</v>
      </c>
      <c r="Y965" s="30">
        <f>IF(Q965=1,100-X965,X965)</f>
        <v>100</v>
      </c>
      <c r="Z965" s="31" t="s">
        <v>37</v>
      </c>
      <c r="AA965" s="30" t="b">
        <v>1</v>
      </c>
      <c r="AB965" s="30" t="b">
        <v>0</v>
      </c>
      <c r="AC965" s="25">
        <v>1682619225100</v>
      </c>
      <c r="AD965" s="25">
        <v>1682619246496</v>
      </c>
      <c r="AE965" s="25">
        <v>1682619394784</v>
      </c>
      <c r="AF965" s="25">
        <v>1682619405107</v>
      </c>
      <c r="AG965" s="33"/>
      <c r="AH965" s="33"/>
      <c r="AI965" s="33"/>
    </row>
    <row r="966" spans="1:35" s="2" customFormat="1" ht="20" customHeight="1" x14ac:dyDescent="0.15">
      <c r="A966" s="8">
        <v>10</v>
      </c>
      <c r="B966" s="8">
        <v>0</v>
      </c>
      <c r="C966" s="23" t="s">
        <v>77</v>
      </c>
      <c r="D966" s="8">
        <v>10</v>
      </c>
      <c r="E966" s="10" t="str">
        <f>VLOOKUP(data!F171, avatar_ref!$A$1:$D$31, 4, FALSE)</f>
        <v>Colin</v>
      </c>
      <c r="F966" s="11" t="s">
        <v>208</v>
      </c>
      <c r="G966" s="11" t="s">
        <v>209</v>
      </c>
      <c r="H966" s="14" t="s">
        <v>206</v>
      </c>
      <c r="I966" s="15" t="str">
        <f>VLOOKUP(data!K171, avatar_ref!$A$1:$D$31, 2, FALSE)</f>
        <v>m</v>
      </c>
      <c r="J966" s="15" t="str">
        <f>VLOOKUP(data!K171, avatar_ref!$A$1:$D$31, 3, FALSE)</f>
        <v>white</v>
      </c>
      <c r="K966" s="14" t="s">
        <v>207</v>
      </c>
      <c r="L966" s="19" t="s">
        <v>76</v>
      </c>
      <c r="M966" s="20" t="str">
        <f>IF(L966="other",VLOOKUP(data!P171, avatar_ref!$A$1:$D$31, 4, FALSE),VLOOKUP(data!F171,avatar_ref!$A$1:$D$31, 4,FALSE))</f>
        <v>Colin</v>
      </c>
      <c r="N966" s="20" t="str">
        <f>IF(L966="other",VLOOKUP(data!P171, avatar_ref!$A$1:$D$31, 2, FALSE),VLOOKUP(data!F171,avatar_ref!$A$1:$D$31, 2,FALSE))</f>
        <v>m</v>
      </c>
      <c r="O966" s="20" t="str">
        <f>IF(L966="other",VLOOKUP(data!P171, avatar_ref!$A$1:$D$31, 3, FALSE),VLOOKUP(data!F171,avatar_ref!$A$1:$D$31, 3,FALSE))</f>
        <v>black</v>
      </c>
      <c r="P966" s="19" t="s">
        <v>80</v>
      </c>
      <c r="Q966" s="27">
        <v>1</v>
      </c>
      <c r="R966" s="27">
        <v>1</v>
      </c>
      <c r="S966" s="28" t="s">
        <v>47</v>
      </c>
      <c r="T966" s="28" t="s">
        <v>48</v>
      </c>
      <c r="U966" s="28" t="s">
        <v>47</v>
      </c>
      <c r="V966" s="28" t="s">
        <v>47</v>
      </c>
      <c r="W966" s="28" t="s">
        <v>48</v>
      </c>
      <c r="X966" s="30">
        <v>0</v>
      </c>
      <c r="Y966" s="30">
        <f>IF(Q966=1,100-X966,X966)</f>
        <v>100</v>
      </c>
      <c r="Z966" s="31" t="s">
        <v>47</v>
      </c>
      <c r="AA966" s="30" t="b">
        <v>1</v>
      </c>
      <c r="AB966" s="30" t="b">
        <v>1</v>
      </c>
      <c r="AC966" s="25">
        <v>1682619225100</v>
      </c>
      <c r="AD966" s="25">
        <v>1682619246496</v>
      </c>
      <c r="AE966" s="25">
        <v>1682619408412</v>
      </c>
      <c r="AF966" s="25">
        <v>1682619412090</v>
      </c>
      <c r="AG966" s="33"/>
      <c r="AH966" s="33"/>
      <c r="AI966" s="33"/>
    </row>
    <row r="967" spans="1:35" s="2" customFormat="1" ht="20" customHeight="1" x14ac:dyDescent="0.15">
      <c r="A967" s="8">
        <v>10</v>
      </c>
      <c r="B967" s="8">
        <v>0</v>
      </c>
      <c r="C967" s="23" t="s">
        <v>77</v>
      </c>
      <c r="D967" s="8">
        <v>11</v>
      </c>
      <c r="E967" s="10" t="str">
        <f>VLOOKUP(data!F172, avatar_ref!$A$1:$D$31, 4, FALSE)</f>
        <v>Colin</v>
      </c>
      <c r="F967" s="11" t="s">
        <v>208</v>
      </c>
      <c r="G967" s="11" t="s">
        <v>209</v>
      </c>
      <c r="H967" s="14" t="s">
        <v>206</v>
      </c>
      <c r="I967" s="15" t="str">
        <f>VLOOKUP(data!K172, avatar_ref!$A$1:$D$31, 2, FALSE)</f>
        <v>m</v>
      </c>
      <c r="J967" s="15" t="str">
        <f>VLOOKUP(data!K172, avatar_ref!$A$1:$D$31, 3, FALSE)</f>
        <v>white</v>
      </c>
      <c r="K967" s="14" t="s">
        <v>207</v>
      </c>
      <c r="L967" s="19" t="s">
        <v>76</v>
      </c>
      <c r="M967" s="20" t="str">
        <f>IF(L967="other",VLOOKUP(data!P172, avatar_ref!$A$1:$D$31, 4, FALSE),VLOOKUP(data!F172,avatar_ref!$A$1:$D$31, 4,FALSE))</f>
        <v>Colin</v>
      </c>
      <c r="N967" s="20" t="str">
        <f>IF(L967="other",VLOOKUP(data!P172, avatar_ref!$A$1:$D$31, 2, FALSE),VLOOKUP(data!F172,avatar_ref!$A$1:$D$31, 2,FALSE))</f>
        <v>m</v>
      </c>
      <c r="O967" s="20" t="str">
        <f>IF(L967="other",VLOOKUP(data!P172, avatar_ref!$A$1:$D$31, 3, FALSE),VLOOKUP(data!F172,avatar_ref!$A$1:$D$31, 3,FALSE))</f>
        <v>black</v>
      </c>
      <c r="P967" s="19" t="s">
        <v>80</v>
      </c>
      <c r="Q967" s="27">
        <v>0</v>
      </c>
      <c r="R967" s="27">
        <v>1</v>
      </c>
      <c r="S967" s="28" t="s">
        <v>73</v>
      </c>
      <c r="T967" s="28" t="s">
        <v>74</v>
      </c>
      <c r="U967" s="28" t="s">
        <v>73</v>
      </c>
      <c r="V967" s="28" t="s">
        <v>74</v>
      </c>
      <c r="W967" s="28" t="s">
        <v>73</v>
      </c>
      <c r="X967" s="30">
        <v>50</v>
      </c>
      <c r="Y967" s="30">
        <f>IF(Q967=1,100-X967,X967)</f>
        <v>50</v>
      </c>
      <c r="Z967" s="31" t="s">
        <v>73</v>
      </c>
      <c r="AA967" s="30" t="b">
        <v>1</v>
      </c>
      <c r="AB967" s="30" t="b">
        <v>1</v>
      </c>
      <c r="AC967" s="25">
        <v>1682619225100</v>
      </c>
      <c r="AD967" s="25">
        <v>1682619246496</v>
      </c>
      <c r="AE967" s="25">
        <v>1682619418646</v>
      </c>
      <c r="AF967" s="25">
        <v>1682619422694</v>
      </c>
      <c r="AG967" s="33"/>
      <c r="AH967" s="33"/>
      <c r="AI967" s="33"/>
    </row>
    <row r="968" spans="1:35" s="2" customFormat="1" ht="20" customHeight="1" x14ac:dyDescent="0.15">
      <c r="A968" s="8">
        <v>10</v>
      </c>
      <c r="B968" s="8">
        <v>0</v>
      </c>
      <c r="C968" s="23" t="s">
        <v>77</v>
      </c>
      <c r="D968" s="8">
        <v>12</v>
      </c>
      <c r="E968" s="10" t="str">
        <f>VLOOKUP(data!F173, avatar_ref!$A$1:$D$31, 4, FALSE)</f>
        <v>Colin</v>
      </c>
      <c r="F968" s="11" t="s">
        <v>208</v>
      </c>
      <c r="G968" s="11" t="s">
        <v>209</v>
      </c>
      <c r="H968" s="14" t="s">
        <v>206</v>
      </c>
      <c r="I968" s="15" t="str">
        <f>VLOOKUP(data!K173, avatar_ref!$A$1:$D$31, 2, FALSE)</f>
        <v>m</v>
      </c>
      <c r="J968" s="15" t="str">
        <f>VLOOKUP(data!K173, avatar_ref!$A$1:$D$31, 3, FALSE)</f>
        <v>white</v>
      </c>
      <c r="K968" s="14" t="s">
        <v>207</v>
      </c>
      <c r="L968" s="19" t="s">
        <v>76</v>
      </c>
      <c r="M968" s="20" t="str">
        <f>IF(L968="other",VLOOKUP(data!P173, avatar_ref!$A$1:$D$31, 4, FALSE),VLOOKUP(data!F173,avatar_ref!$A$1:$D$31, 4,FALSE))</f>
        <v>Colin</v>
      </c>
      <c r="N968" s="20" t="str">
        <f>IF(L968="other",VLOOKUP(data!P173, avatar_ref!$A$1:$D$31, 2, FALSE),VLOOKUP(data!F173,avatar_ref!$A$1:$D$31, 2,FALSE))</f>
        <v>m</v>
      </c>
      <c r="O968" s="20" t="str">
        <f>IF(L968="other",VLOOKUP(data!P173, avatar_ref!$A$1:$D$31, 3, FALSE),VLOOKUP(data!F173,avatar_ref!$A$1:$D$31, 3,FALSE))</f>
        <v>black</v>
      </c>
      <c r="P968" s="19" t="s">
        <v>80</v>
      </c>
      <c r="Q968" s="27">
        <v>1</v>
      </c>
      <c r="R968" s="27">
        <v>0</v>
      </c>
      <c r="S968" s="28" t="s">
        <v>45</v>
      </c>
      <c r="T968" s="28" t="s">
        <v>46</v>
      </c>
      <c r="U968" s="28" t="s">
        <v>46</v>
      </c>
      <c r="V968" s="28" t="s">
        <v>45</v>
      </c>
      <c r="W968" s="28" t="s">
        <v>46</v>
      </c>
      <c r="X968" s="30">
        <v>25</v>
      </c>
      <c r="Y968" s="30">
        <f>IF(Q968=1,100-X968,X968)</f>
        <v>75</v>
      </c>
      <c r="Z968" s="31" t="s">
        <v>45</v>
      </c>
      <c r="AA968" s="30" t="b">
        <v>1</v>
      </c>
      <c r="AB968" s="30" t="b">
        <v>0</v>
      </c>
      <c r="AC968" s="25">
        <v>1682619225100</v>
      </c>
      <c r="AD968" s="25">
        <v>1682619246496</v>
      </c>
      <c r="AE968" s="25">
        <v>1682619425211</v>
      </c>
      <c r="AF968" s="25">
        <v>1682619430214</v>
      </c>
      <c r="AG968" s="33"/>
      <c r="AH968" s="33"/>
      <c r="AI968" s="33"/>
    </row>
    <row r="969" spans="1:35" s="2" customFormat="1" ht="20" customHeight="1" x14ac:dyDescent="0.15">
      <c r="A969" s="8">
        <v>10</v>
      </c>
      <c r="B969" s="8">
        <v>0</v>
      </c>
      <c r="C969" s="23" t="s">
        <v>77</v>
      </c>
      <c r="D969" s="8">
        <v>13</v>
      </c>
      <c r="E969" s="10" t="str">
        <f>VLOOKUP(data!F174, avatar_ref!$A$1:$D$31, 4, FALSE)</f>
        <v>Colin</v>
      </c>
      <c r="F969" s="11" t="s">
        <v>208</v>
      </c>
      <c r="G969" s="11" t="s">
        <v>209</v>
      </c>
      <c r="H969" s="14" t="s">
        <v>206</v>
      </c>
      <c r="I969" s="15" t="str">
        <f>VLOOKUP(data!K174, avatar_ref!$A$1:$D$31, 2, FALSE)</f>
        <v>m</v>
      </c>
      <c r="J969" s="15" t="str">
        <f>VLOOKUP(data!K174, avatar_ref!$A$1:$D$31, 3, FALSE)</f>
        <v>white</v>
      </c>
      <c r="K969" s="14" t="s">
        <v>207</v>
      </c>
      <c r="L969" s="19" t="s">
        <v>76</v>
      </c>
      <c r="M969" s="20" t="str">
        <f>IF(L969="other",VLOOKUP(data!P174, avatar_ref!$A$1:$D$31, 4, FALSE),VLOOKUP(data!F174,avatar_ref!$A$1:$D$31, 4,FALSE))</f>
        <v>Colin</v>
      </c>
      <c r="N969" s="20" t="str">
        <f>IF(L969="other",VLOOKUP(data!P174, avatar_ref!$A$1:$D$31, 2, FALSE),VLOOKUP(data!F174,avatar_ref!$A$1:$D$31, 2,FALSE))</f>
        <v>m</v>
      </c>
      <c r="O969" s="20" t="str">
        <f>IF(L969="other",VLOOKUP(data!P174, avatar_ref!$A$1:$D$31, 3, FALSE),VLOOKUP(data!F174,avatar_ref!$A$1:$D$31, 3,FALSE))</f>
        <v>black</v>
      </c>
      <c r="P969" s="19" t="s">
        <v>80</v>
      </c>
      <c r="Q969" s="27">
        <v>0</v>
      </c>
      <c r="R969" s="27">
        <v>1</v>
      </c>
      <c r="S969" s="28" t="s">
        <v>61</v>
      </c>
      <c r="T969" s="28" t="s">
        <v>62</v>
      </c>
      <c r="U969" s="28" t="s">
        <v>61</v>
      </c>
      <c r="V969" s="28" t="s">
        <v>62</v>
      </c>
      <c r="W969" s="28" t="s">
        <v>61</v>
      </c>
      <c r="X969" s="30">
        <v>100</v>
      </c>
      <c r="Y969" s="30">
        <f>IF(Q969=1,100-X969,X969)</f>
        <v>100</v>
      </c>
      <c r="Z969" s="31" t="s">
        <v>61</v>
      </c>
      <c r="AA969" s="30" t="b">
        <v>1</v>
      </c>
      <c r="AB969" s="30" t="b">
        <v>1</v>
      </c>
      <c r="AC969" s="25">
        <v>1682619225100</v>
      </c>
      <c r="AD969" s="25">
        <v>1682619246496</v>
      </c>
      <c r="AE969" s="25">
        <v>1682619432619</v>
      </c>
      <c r="AF969" s="25">
        <v>1682619435662</v>
      </c>
      <c r="AG969" s="33"/>
      <c r="AH969" s="33"/>
      <c r="AI969" s="33"/>
    </row>
    <row r="970" spans="1:35" s="2" customFormat="1" ht="20" customHeight="1" x14ac:dyDescent="0.15">
      <c r="A970" s="8">
        <v>10</v>
      </c>
      <c r="B970" s="8">
        <v>0</v>
      </c>
      <c r="C970" s="23" t="s">
        <v>77</v>
      </c>
      <c r="D970" s="8">
        <v>14</v>
      </c>
      <c r="E970" s="10" t="str">
        <f>VLOOKUP(data!F175, avatar_ref!$A$1:$D$31, 4, FALSE)</f>
        <v>Colin</v>
      </c>
      <c r="F970" s="11" t="s">
        <v>208</v>
      </c>
      <c r="G970" s="11" t="s">
        <v>209</v>
      </c>
      <c r="H970" s="14" t="s">
        <v>206</v>
      </c>
      <c r="I970" s="15" t="str">
        <f>VLOOKUP(data!K175, avatar_ref!$A$1:$D$31, 2, FALSE)</f>
        <v>m</v>
      </c>
      <c r="J970" s="15" t="str">
        <f>VLOOKUP(data!K175, avatar_ref!$A$1:$D$31, 3, FALSE)</f>
        <v>white</v>
      </c>
      <c r="K970" s="14" t="s">
        <v>207</v>
      </c>
      <c r="L970" s="19" t="s">
        <v>76</v>
      </c>
      <c r="M970" s="20" t="str">
        <f>IF(L970="other",VLOOKUP(data!P175, avatar_ref!$A$1:$D$31, 4, FALSE),VLOOKUP(data!F175,avatar_ref!$A$1:$D$31, 4,FALSE))</f>
        <v>Colin</v>
      </c>
      <c r="N970" s="20" t="str">
        <f>IF(L970="other",VLOOKUP(data!P175, avatar_ref!$A$1:$D$31, 2, FALSE),VLOOKUP(data!F175,avatar_ref!$A$1:$D$31, 2,FALSE))</f>
        <v>m</v>
      </c>
      <c r="O970" s="20" t="str">
        <f>IF(L970="other",VLOOKUP(data!P175, avatar_ref!$A$1:$D$31, 3, FALSE),VLOOKUP(data!F175,avatar_ref!$A$1:$D$31, 3,FALSE))</f>
        <v>black</v>
      </c>
      <c r="P970" s="19" t="s">
        <v>80</v>
      </c>
      <c r="Q970" s="27">
        <v>0</v>
      </c>
      <c r="R970" s="27">
        <v>0</v>
      </c>
      <c r="S970" s="28" t="s">
        <v>39</v>
      </c>
      <c r="T970" s="28" t="s">
        <v>40</v>
      </c>
      <c r="U970" s="28" t="s">
        <v>40</v>
      </c>
      <c r="V970" s="28" t="s">
        <v>40</v>
      </c>
      <c r="W970" s="28" t="s">
        <v>39</v>
      </c>
      <c r="X970" s="30">
        <v>100</v>
      </c>
      <c r="Y970" s="30">
        <f>IF(Q970=1,100-X970,X970)</f>
        <v>100</v>
      </c>
      <c r="Z970" s="31" t="s">
        <v>39</v>
      </c>
      <c r="AA970" s="30" t="b">
        <v>1</v>
      </c>
      <c r="AB970" s="30" t="b">
        <v>0</v>
      </c>
      <c r="AC970" s="25">
        <v>1682619225100</v>
      </c>
      <c r="AD970" s="25">
        <v>1682619246496</v>
      </c>
      <c r="AE970" s="25">
        <v>1682619437795</v>
      </c>
      <c r="AF970" s="25">
        <v>1682619441519</v>
      </c>
      <c r="AG970" s="33"/>
      <c r="AH970" s="33"/>
      <c r="AI970" s="33"/>
    </row>
    <row r="971" spans="1:35" s="2" customFormat="1" ht="20" customHeight="1" x14ac:dyDescent="0.15">
      <c r="A971" s="8">
        <v>10</v>
      </c>
      <c r="B971" s="8">
        <v>0</v>
      </c>
      <c r="C971" s="23" t="s">
        <v>77</v>
      </c>
      <c r="D971" s="8">
        <v>15</v>
      </c>
      <c r="E971" s="10" t="str">
        <f>VLOOKUP(data!F176, avatar_ref!$A$1:$D$31, 4, FALSE)</f>
        <v>Colin</v>
      </c>
      <c r="F971" s="11" t="s">
        <v>208</v>
      </c>
      <c r="G971" s="11" t="s">
        <v>209</v>
      </c>
      <c r="H971" s="14" t="s">
        <v>206</v>
      </c>
      <c r="I971" s="15" t="str">
        <f>VLOOKUP(data!K176, avatar_ref!$A$1:$D$31, 2, FALSE)</f>
        <v>m</v>
      </c>
      <c r="J971" s="15" t="str">
        <f>VLOOKUP(data!K176, avatar_ref!$A$1:$D$31, 3, FALSE)</f>
        <v>white</v>
      </c>
      <c r="K971" s="14" t="s">
        <v>207</v>
      </c>
      <c r="L971" s="19" t="s">
        <v>76</v>
      </c>
      <c r="M971" s="20" t="str">
        <f>IF(L971="other",VLOOKUP(data!P176, avatar_ref!$A$1:$D$31, 4, FALSE),VLOOKUP(data!F176,avatar_ref!$A$1:$D$31, 4,FALSE))</f>
        <v>Colin</v>
      </c>
      <c r="N971" s="20" t="str">
        <f>IF(L971="other",VLOOKUP(data!P176, avatar_ref!$A$1:$D$31, 2, FALSE),VLOOKUP(data!F176,avatar_ref!$A$1:$D$31, 2,FALSE))</f>
        <v>m</v>
      </c>
      <c r="O971" s="20" t="str">
        <f>IF(L971="other",VLOOKUP(data!P176, avatar_ref!$A$1:$D$31, 3, FALSE),VLOOKUP(data!F176,avatar_ref!$A$1:$D$31, 3,FALSE))</f>
        <v>black</v>
      </c>
      <c r="P971" s="19" t="s">
        <v>80</v>
      </c>
      <c r="Q971" s="27">
        <v>1</v>
      </c>
      <c r="R971" s="27">
        <v>1</v>
      </c>
      <c r="S971" s="28" t="s">
        <v>53</v>
      </c>
      <c r="T971" s="28" t="s">
        <v>54</v>
      </c>
      <c r="U971" s="28" t="s">
        <v>53</v>
      </c>
      <c r="V971" s="28" t="s">
        <v>53</v>
      </c>
      <c r="W971" s="28" t="s">
        <v>54</v>
      </c>
      <c r="X971" s="30">
        <v>0</v>
      </c>
      <c r="Y971" s="30">
        <f>IF(Q971=1,100-X971,X971)</f>
        <v>100</v>
      </c>
      <c r="Z971" s="31" t="s">
        <v>53</v>
      </c>
      <c r="AA971" s="30" t="b">
        <v>1</v>
      </c>
      <c r="AB971" s="30" t="b">
        <v>1</v>
      </c>
      <c r="AC971" s="25">
        <v>1682619225100</v>
      </c>
      <c r="AD971" s="25">
        <v>1682619246496</v>
      </c>
      <c r="AE971" s="25">
        <v>1682619444400</v>
      </c>
      <c r="AF971" s="25">
        <v>1682619447132</v>
      </c>
      <c r="AG971" s="33"/>
      <c r="AH971" s="33"/>
      <c r="AI971" s="33"/>
    </row>
    <row r="972" spans="1:35" s="2" customFormat="1" ht="20" customHeight="1" x14ac:dyDescent="0.15">
      <c r="A972" s="8">
        <v>10</v>
      </c>
      <c r="B972" s="8">
        <v>0</v>
      </c>
      <c r="C972" s="23" t="s">
        <v>77</v>
      </c>
      <c r="D972" s="8">
        <v>16</v>
      </c>
      <c r="E972" s="10" t="str">
        <f>VLOOKUP(data!F177, avatar_ref!$A$1:$D$31, 4, FALSE)</f>
        <v>Colin</v>
      </c>
      <c r="F972" s="11" t="s">
        <v>208</v>
      </c>
      <c r="G972" s="11" t="s">
        <v>209</v>
      </c>
      <c r="H972" s="14" t="s">
        <v>206</v>
      </c>
      <c r="I972" s="15" t="str">
        <f>VLOOKUP(data!K177, avatar_ref!$A$1:$D$31, 2, FALSE)</f>
        <v>m</v>
      </c>
      <c r="J972" s="15" t="str">
        <f>VLOOKUP(data!K177, avatar_ref!$A$1:$D$31, 3, FALSE)</f>
        <v>white</v>
      </c>
      <c r="K972" s="14" t="s">
        <v>207</v>
      </c>
      <c r="L972" s="19" t="s">
        <v>76</v>
      </c>
      <c r="M972" s="20" t="str">
        <f>IF(L972="other",VLOOKUP(data!P177, avatar_ref!$A$1:$D$31, 4, FALSE),VLOOKUP(data!F177,avatar_ref!$A$1:$D$31, 4,FALSE))</f>
        <v>Colin</v>
      </c>
      <c r="N972" s="20" t="str">
        <f>IF(L972="other",VLOOKUP(data!P177, avatar_ref!$A$1:$D$31, 2, FALSE),VLOOKUP(data!F177,avatar_ref!$A$1:$D$31, 2,FALSE))</f>
        <v>m</v>
      </c>
      <c r="O972" s="20" t="str">
        <f>IF(L972="other",VLOOKUP(data!P177, avatar_ref!$A$1:$D$31, 3, FALSE),VLOOKUP(data!F177,avatar_ref!$A$1:$D$31, 3,FALSE))</f>
        <v>black</v>
      </c>
      <c r="P972" s="19" t="s">
        <v>80</v>
      </c>
      <c r="Q972" s="27">
        <v>0</v>
      </c>
      <c r="R972" s="27">
        <v>0</v>
      </c>
      <c r="S972" s="28" t="s">
        <v>65</v>
      </c>
      <c r="T972" s="28" t="s">
        <v>66</v>
      </c>
      <c r="U972" s="28" t="s">
        <v>66</v>
      </c>
      <c r="V972" s="28" t="s">
        <v>66</v>
      </c>
      <c r="W972" s="28" t="s">
        <v>65</v>
      </c>
      <c r="X972" s="30">
        <v>55</v>
      </c>
      <c r="Y972" s="30">
        <f>IF(Q972=1,100-X972,X972)</f>
        <v>55</v>
      </c>
      <c r="Z972" s="31" t="s">
        <v>65</v>
      </c>
      <c r="AA972" s="30" t="b">
        <v>1</v>
      </c>
      <c r="AB972" s="30" t="b">
        <v>0</v>
      </c>
      <c r="AC972" s="25">
        <v>1682619225100</v>
      </c>
      <c r="AD972" s="25">
        <v>1682619246496</v>
      </c>
      <c r="AE972" s="25">
        <v>1682619449795</v>
      </c>
      <c r="AF972" s="25">
        <v>1682619456198</v>
      </c>
      <c r="AG972" s="33"/>
      <c r="AH972" s="33"/>
      <c r="AI972" s="33"/>
    </row>
    <row r="973" spans="1:35" s="2" customFormat="1" ht="20" customHeight="1" x14ac:dyDescent="0.15">
      <c r="A973" s="8">
        <v>10</v>
      </c>
      <c r="B973" s="8">
        <v>0</v>
      </c>
      <c r="C973" s="23" t="s">
        <v>77</v>
      </c>
      <c r="D973" s="8">
        <v>17</v>
      </c>
      <c r="E973" s="10" t="str">
        <f>VLOOKUP(data!F178, avatar_ref!$A$1:$D$31, 4, FALSE)</f>
        <v>Colin</v>
      </c>
      <c r="F973" s="11" t="s">
        <v>208</v>
      </c>
      <c r="G973" s="11" t="s">
        <v>209</v>
      </c>
      <c r="H973" s="14" t="s">
        <v>206</v>
      </c>
      <c r="I973" s="15" t="str">
        <f>VLOOKUP(data!K178, avatar_ref!$A$1:$D$31, 2, FALSE)</f>
        <v>m</v>
      </c>
      <c r="J973" s="15" t="str">
        <f>VLOOKUP(data!K178, avatar_ref!$A$1:$D$31, 3, FALSE)</f>
        <v>white</v>
      </c>
      <c r="K973" s="14" t="s">
        <v>207</v>
      </c>
      <c r="L973" s="19" t="s">
        <v>76</v>
      </c>
      <c r="M973" s="20" t="str">
        <f>IF(L973="other",VLOOKUP(data!P178, avatar_ref!$A$1:$D$31, 4, FALSE),VLOOKUP(data!F178,avatar_ref!$A$1:$D$31, 4,FALSE))</f>
        <v>Colin</v>
      </c>
      <c r="N973" s="20" t="str">
        <f>IF(L973="other",VLOOKUP(data!P178, avatar_ref!$A$1:$D$31, 2, FALSE),VLOOKUP(data!F178,avatar_ref!$A$1:$D$31, 2,FALSE))</f>
        <v>m</v>
      </c>
      <c r="O973" s="20" t="str">
        <f>IF(L973="other",VLOOKUP(data!P178, avatar_ref!$A$1:$D$31, 3, FALSE),VLOOKUP(data!F178,avatar_ref!$A$1:$D$31, 3,FALSE))</f>
        <v>black</v>
      </c>
      <c r="P973" s="19" t="s">
        <v>80</v>
      </c>
      <c r="Q973" s="27">
        <v>0</v>
      </c>
      <c r="R973" s="27">
        <v>0</v>
      </c>
      <c r="S973" s="28" t="s">
        <v>55</v>
      </c>
      <c r="T973" s="28" t="s">
        <v>56</v>
      </c>
      <c r="U973" s="28" t="s">
        <v>56</v>
      </c>
      <c r="V973" s="28" t="s">
        <v>56</v>
      </c>
      <c r="W973" s="28" t="s">
        <v>55</v>
      </c>
      <c r="X973" s="30">
        <v>99</v>
      </c>
      <c r="Y973" s="30">
        <f>IF(Q973=1,100-X973,X973)</f>
        <v>99</v>
      </c>
      <c r="Z973" s="31" t="s">
        <v>55</v>
      </c>
      <c r="AA973" s="30" t="b">
        <v>1</v>
      </c>
      <c r="AB973" s="30" t="b">
        <v>0</v>
      </c>
      <c r="AC973" s="25">
        <v>1682619225100</v>
      </c>
      <c r="AD973" s="25">
        <v>1682619246496</v>
      </c>
      <c r="AE973" s="25">
        <v>1682619458529</v>
      </c>
      <c r="AF973" s="25">
        <v>1682619461794</v>
      </c>
      <c r="AG973" s="33"/>
      <c r="AH973" s="33"/>
      <c r="AI973" s="33"/>
    </row>
    <row r="974" spans="1:35" s="2" customFormat="1" ht="20" customHeight="1" x14ac:dyDescent="0.15">
      <c r="A974" s="8">
        <v>10</v>
      </c>
      <c r="B974" s="8">
        <v>0</v>
      </c>
      <c r="C974" s="23" t="s">
        <v>77</v>
      </c>
      <c r="D974" s="8">
        <v>18</v>
      </c>
      <c r="E974" s="10" t="str">
        <f>VLOOKUP(data!F179, avatar_ref!$A$1:$D$31, 4, FALSE)</f>
        <v>Colin</v>
      </c>
      <c r="F974" s="11" t="s">
        <v>208</v>
      </c>
      <c r="G974" s="11" t="s">
        <v>209</v>
      </c>
      <c r="H974" s="14" t="s">
        <v>206</v>
      </c>
      <c r="I974" s="15" t="str">
        <f>VLOOKUP(data!K179, avatar_ref!$A$1:$D$31, 2, FALSE)</f>
        <v>m</v>
      </c>
      <c r="J974" s="15" t="str">
        <f>VLOOKUP(data!K179, avatar_ref!$A$1:$D$31, 3, FALSE)</f>
        <v>white</v>
      </c>
      <c r="K974" s="14" t="s">
        <v>207</v>
      </c>
      <c r="L974" s="19" t="s">
        <v>76</v>
      </c>
      <c r="M974" s="20" t="str">
        <f>IF(L974="other",VLOOKUP(data!P179, avatar_ref!$A$1:$D$31, 4, FALSE),VLOOKUP(data!F179,avatar_ref!$A$1:$D$31, 4,FALSE))</f>
        <v>Colin</v>
      </c>
      <c r="N974" s="20" t="str">
        <f>IF(L974="other",VLOOKUP(data!P179, avatar_ref!$A$1:$D$31, 2, FALSE),VLOOKUP(data!F179,avatar_ref!$A$1:$D$31, 2,FALSE))</f>
        <v>m</v>
      </c>
      <c r="O974" s="20" t="str">
        <f>IF(L974="other",VLOOKUP(data!P179, avatar_ref!$A$1:$D$31, 3, FALSE),VLOOKUP(data!F179,avatar_ref!$A$1:$D$31, 3,FALSE))</f>
        <v>black</v>
      </c>
      <c r="P974" s="19" t="s">
        <v>80</v>
      </c>
      <c r="Q974" s="27">
        <v>0</v>
      </c>
      <c r="R974" s="27">
        <v>1</v>
      </c>
      <c r="S974" s="28" t="s">
        <v>59</v>
      </c>
      <c r="T974" s="28" t="s">
        <v>60</v>
      </c>
      <c r="U974" s="28" t="s">
        <v>59</v>
      </c>
      <c r="V974" s="28" t="s">
        <v>60</v>
      </c>
      <c r="W974" s="28" t="s">
        <v>59</v>
      </c>
      <c r="X974" s="30">
        <v>100</v>
      </c>
      <c r="Y974" s="30">
        <f>IF(Q974=1,100-X974,X974)</f>
        <v>100</v>
      </c>
      <c r="Z974" s="31" t="s">
        <v>59</v>
      </c>
      <c r="AA974" s="30" t="b">
        <v>1</v>
      </c>
      <c r="AB974" s="30" t="b">
        <v>1</v>
      </c>
      <c r="AC974" s="25">
        <v>1682619225100</v>
      </c>
      <c r="AD974" s="25">
        <v>1682619246496</v>
      </c>
      <c r="AE974" s="25">
        <v>1682619465263</v>
      </c>
      <c r="AF974" s="25">
        <v>1682619473316</v>
      </c>
      <c r="AG974" s="33"/>
      <c r="AH974" s="33"/>
      <c r="AI974" s="33"/>
    </row>
    <row r="975" spans="1:35" s="2" customFormat="1" ht="20" customHeight="1" x14ac:dyDescent="0.15">
      <c r="A975" s="8">
        <v>10</v>
      </c>
      <c r="B975" s="8">
        <v>0</v>
      </c>
      <c r="C975" s="23" t="s">
        <v>77</v>
      </c>
      <c r="D975" s="8">
        <v>19</v>
      </c>
      <c r="E975" s="10" t="str">
        <f>VLOOKUP(data!F180, avatar_ref!$A$1:$D$31, 4, FALSE)</f>
        <v>Colin</v>
      </c>
      <c r="F975" s="11" t="s">
        <v>208</v>
      </c>
      <c r="G975" s="11" t="s">
        <v>209</v>
      </c>
      <c r="H975" s="14" t="s">
        <v>206</v>
      </c>
      <c r="I975" s="15" t="str">
        <f>VLOOKUP(data!K180, avatar_ref!$A$1:$D$31, 2, FALSE)</f>
        <v>m</v>
      </c>
      <c r="J975" s="15" t="str">
        <f>VLOOKUP(data!K180, avatar_ref!$A$1:$D$31, 3, FALSE)</f>
        <v>white</v>
      </c>
      <c r="K975" s="14" t="s">
        <v>207</v>
      </c>
      <c r="L975" s="19" t="s">
        <v>76</v>
      </c>
      <c r="M975" s="20" t="str">
        <f>IF(L975="other",VLOOKUP(data!P180, avatar_ref!$A$1:$D$31, 4, FALSE),VLOOKUP(data!F180,avatar_ref!$A$1:$D$31, 4,FALSE))</f>
        <v>Colin</v>
      </c>
      <c r="N975" s="20" t="str">
        <f>IF(L975="other",VLOOKUP(data!P180, avatar_ref!$A$1:$D$31, 2, FALSE),VLOOKUP(data!F180,avatar_ref!$A$1:$D$31, 2,FALSE))</f>
        <v>m</v>
      </c>
      <c r="O975" s="20" t="str">
        <f>IF(L975="other",VLOOKUP(data!P180, avatar_ref!$A$1:$D$31, 3, FALSE),VLOOKUP(data!F180,avatar_ref!$A$1:$D$31, 3,FALSE))</f>
        <v>black</v>
      </c>
      <c r="P975" s="19" t="s">
        <v>80</v>
      </c>
      <c r="Q975" s="27">
        <v>0</v>
      </c>
      <c r="R975" s="27">
        <v>1</v>
      </c>
      <c r="S975" s="28" t="s">
        <v>51</v>
      </c>
      <c r="T975" s="28" t="s">
        <v>52</v>
      </c>
      <c r="U975" s="28" t="s">
        <v>51</v>
      </c>
      <c r="V975" s="28" t="s">
        <v>52</v>
      </c>
      <c r="W975" s="28" t="s">
        <v>51</v>
      </c>
      <c r="X975" s="30">
        <v>100</v>
      </c>
      <c r="Y975" s="30">
        <f>IF(Q975=1,100-X975,X975)</f>
        <v>100</v>
      </c>
      <c r="Z975" s="31" t="s">
        <v>51</v>
      </c>
      <c r="AA975" s="30" t="b">
        <v>1</v>
      </c>
      <c r="AB975" s="30" t="b">
        <v>1</v>
      </c>
      <c r="AC975" s="25">
        <v>1682619225100</v>
      </c>
      <c r="AD975" s="25">
        <v>1682619246496</v>
      </c>
      <c r="AE975" s="25">
        <v>1682619475202</v>
      </c>
      <c r="AF975" s="25">
        <v>1682619477749</v>
      </c>
      <c r="AG975" s="33">
        <v>40</v>
      </c>
      <c r="AH975" s="33">
        <v>1682619480203</v>
      </c>
      <c r="AI975" s="33">
        <v>1682619490030</v>
      </c>
    </row>
    <row r="976" spans="1:35" s="2" customFormat="1" ht="20" customHeight="1" x14ac:dyDescent="0.15">
      <c r="A976" s="8">
        <v>10</v>
      </c>
      <c r="B976" s="8">
        <v>1</v>
      </c>
      <c r="C976" s="23" t="s">
        <v>33</v>
      </c>
      <c r="D976" s="8">
        <v>0</v>
      </c>
      <c r="E976" s="10" t="str">
        <f>VLOOKUP(data!F181, avatar_ref!$A$1:$D$31, 4, FALSE)</f>
        <v>Colin</v>
      </c>
      <c r="F976" s="11" t="s">
        <v>208</v>
      </c>
      <c r="G976" s="11" t="s">
        <v>209</v>
      </c>
      <c r="H976" s="14" t="s">
        <v>210</v>
      </c>
      <c r="I976" s="15" t="str">
        <f>VLOOKUP(data!K181, avatar_ref!$A$1:$D$31, 2, FALSE)</f>
        <v>f</v>
      </c>
      <c r="J976" s="15" t="str">
        <f>VLOOKUP(data!K181, avatar_ref!$A$1:$D$31, 3, FALSE)</f>
        <v>white</v>
      </c>
      <c r="K976" s="14" t="s">
        <v>211</v>
      </c>
      <c r="L976" s="19" t="s">
        <v>30</v>
      </c>
      <c r="M976" s="20" t="str">
        <f>IF(L976="other",VLOOKUP(data!P181, avatar_ref!$A$1:$D$31, 4, FALSE),VLOOKUP(data!F181,avatar_ref!$A$1:$D$31, 4,FALSE))</f>
        <v>Mo</v>
      </c>
      <c r="N976" s="20" t="str">
        <f>IF(L976="other",VLOOKUP(data!P181, avatar_ref!$A$1:$D$31, 2, FALSE),VLOOKUP(data!F181,avatar_ref!$A$1:$D$31, 2,FALSE))</f>
        <v>m</v>
      </c>
      <c r="O976" s="20" t="str">
        <f>IF(L976="other",VLOOKUP(data!P181, avatar_ref!$A$1:$D$31, 3, FALSE),VLOOKUP(data!F181,avatar_ref!$A$1:$D$31, 3,FALSE))</f>
        <v>muslim</v>
      </c>
      <c r="P976" s="19" t="s">
        <v>80</v>
      </c>
      <c r="Q976" s="27">
        <v>1</v>
      </c>
      <c r="R976" s="27">
        <v>1</v>
      </c>
      <c r="S976" s="28" t="s">
        <v>91</v>
      </c>
      <c r="T976" s="28" t="s">
        <v>92</v>
      </c>
      <c r="U976" s="28" t="s">
        <v>91</v>
      </c>
      <c r="V976" s="28" t="s">
        <v>91</v>
      </c>
      <c r="W976" s="28" t="s">
        <v>92</v>
      </c>
      <c r="X976" s="30">
        <v>50</v>
      </c>
      <c r="Y976" s="30">
        <f>IF(Q976=1,100-X976,X976)</f>
        <v>50</v>
      </c>
      <c r="Z976" s="31" t="s">
        <v>92</v>
      </c>
      <c r="AA976" s="30" t="b">
        <v>0</v>
      </c>
      <c r="AB976" s="30" t="b">
        <v>0</v>
      </c>
      <c r="AC976" s="25">
        <v>1682619225100</v>
      </c>
      <c r="AD976" s="25">
        <v>1682619490031</v>
      </c>
      <c r="AE976" s="25">
        <v>1682619503854</v>
      </c>
      <c r="AF976" s="25">
        <v>1682619514834</v>
      </c>
      <c r="AG976" s="33"/>
      <c r="AH976" s="33"/>
      <c r="AI976" s="33"/>
    </row>
    <row r="977" spans="1:35" s="2" customFormat="1" ht="20" customHeight="1" x14ac:dyDescent="0.15">
      <c r="A977" s="8">
        <v>10</v>
      </c>
      <c r="B977" s="8">
        <v>1</v>
      </c>
      <c r="C977" s="23" t="s">
        <v>33</v>
      </c>
      <c r="D977" s="8">
        <v>1</v>
      </c>
      <c r="E977" s="10" t="str">
        <f>VLOOKUP(data!F182, avatar_ref!$A$1:$D$31, 4, FALSE)</f>
        <v>Colin</v>
      </c>
      <c r="F977" s="11" t="s">
        <v>208</v>
      </c>
      <c r="G977" s="11" t="s">
        <v>209</v>
      </c>
      <c r="H977" s="14" t="s">
        <v>210</v>
      </c>
      <c r="I977" s="15" t="str">
        <f>VLOOKUP(data!K182, avatar_ref!$A$1:$D$31, 2, FALSE)</f>
        <v>f</v>
      </c>
      <c r="J977" s="15" t="str">
        <f>VLOOKUP(data!K182, avatar_ref!$A$1:$D$31, 3, FALSE)</f>
        <v>white</v>
      </c>
      <c r="K977" s="14" t="s">
        <v>211</v>
      </c>
      <c r="L977" s="19" t="s">
        <v>30</v>
      </c>
      <c r="M977" s="20" t="str">
        <f>IF(L977="other",VLOOKUP(data!P182, avatar_ref!$A$1:$D$31, 4, FALSE),VLOOKUP(data!F182,avatar_ref!$A$1:$D$31, 4,FALSE))</f>
        <v>Mo</v>
      </c>
      <c r="N977" s="20" t="str">
        <f>IF(L977="other",VLOOKUP(data!P182, avatar_ref!$A$1:$D$31, 2, FALSE),VLOOKUP(data!F182,avatar_ref!$A$1:$D$31, 2,FALSE))</f>
        <v>m</v>
      </c>
      <c r="O977" s="20" t="str">
        <f>IF(L977="other",VLOOKUP(data!P182, avatar_ref!$A$1:$D$31, 3, FALSE),VLOOKUP(data!F182,avatar_ref!$A$1:$D$31, 3,FALSE))</f>
        <v>muslim</v>
      </c>
      <c r="P977" s="19" t="s">
        <v>80</v>
      </c>
      <c r="Q977" s="27">
        <v>0</v>
      </c>
      <c r="R977" s="27">
        <v>1</v>
      </c>
      <c r="S977" s="28" t="s">
        <v>113</v>
      </c>
      <c r="T977" s="28" t="s">
        <v>114</v>
      </c>
      <c r="U977" s="28" t="s">
        <v>113</v>
      </c>
      <c r="V977" s="28" t="s">
        <v>114</v>
      </c>
      <c r="W977" s="28" t="s">
        <v>113</v>
      </c>
      <c r="X977" s="30">
        <v>75</v>
      </c>
      <c r="Y977" s="30">
        <f>IF(Q977=1,100-X977,X977)</f>
        <v>75</v>
      </c>
      <c r="Z977" s="31" t="s">
        <v>113</v>
      </c>
      <c r="AA977" s="30" t="b">
        <v>1</v>
      </c>
      <c r="AB977" s="30" t="b">
        <v>1</v>
      </c>
      <c r="AC977" s="25">
        <v>1682619225100</v>
      </c>
      <c r="AD977" s="25">
        <v>1682619490031</v>
      </c>
      <c r="AE977" s="25">
        <v>1682619518666</v>
      </c>
      <c r="AF977" s="25">
        <v>1682619531538</v>
      </c>
      <c r="AG977" s="33"/>
      <c r="AH977" s="33"/>
      <c r="AI977" s="33"/>
    </row>
    <row r="978" spans="1:35" s="2" customFormat="1" ht="20" customHeight="1" x14ac:dyDescent="0.15">
      <c r="A978" s="8">
        <v>10</v>
      </c>
      <c r="B978" s="8">
        <v>1</v>
      </c>
      <c r="C978" s="23" t="s">
        <v>33</v>
      </c>
      <c r="D978" s="8">
        <v>2</v>
      </c>
      <c r="E978" s="10" t="str">
        <f>VLOOKUP(data!F183, avatar_ref!$A$1:$D$31, 4, FALSE)</f>
        <v>Colin</v>
      </c>
      <c r="F978" s="11" t="s">
        <v>208</v>
      </c>
      <c r="G978" s="11" t="s">
        <v>209</v>
      </c>
      <c r="H978" s="14" t="s">
        <v>210</v>
      </c>
      <c r="I978" s="15" t="str">
        <f>VLOOKUP(data!K183, avatar_ref!$A$1:$D$31, 2, FALSE)</f>
        <v>f</v>
      </c>
      <c r="J978" s="15" t="str">
        <f>VLOOKUP(data!K183, avatar_ref!$A$1:$D$31, 3, FALSE)</f>
        <v>white</v>
      </c>
      <c r="K978" s="14" t="s">
        <v>211</v>
      </c>
      <c r="L978" s="19" t="s">
        <v>30</v>
      </c>
      <c r="M978" s="20" t="str">
        <f>IF(L978="other",VLOOKUP(data!P183, avatar_ref!$A$1:$D$31, 4, FALSE),VLOOKUP(data!F183,avatar_ref!$A$1:$D$31, 4,FALSE))</f>
        <v>Mo</v>
      </c>
      <c r="N978" s="20" t="str">
        <f>IF(L978="other",VLOOKUP(data!P183, avatar_ref!$A$1:$D$31, 2, FALSE),VLOOKUP(data!F183,avatar_ref!$A$1:$D$31, 2,FALSE))</f>
        <v>m</v>
      </c>
      <c r="O978" s="20" t="str">
        <f>IF(L978="other",VLOOKUP(data!P183, avatar_ref!$A$1:$D$31, 3, FALSE),VLOOKUP(data!F183,avatar_ref!$A$1:$D$31, 3,FALSE))</f>
        <v>muslim</v>
      </c>
      <c r="P978" s="19" t="s">
        <v>80</v>
      </c>
      <c r="Q978" s="27">
        <v>1</v>
      </c>
      <c r="R978" s="27">
        <v>1</v>
      </c>
      <c r="S978" s="28" t="s">
        <v>93</v>
      </c>
      <c r="T978" s="28" t="s">
        <v>94</v>
      </c>
      <c r="U978" s="28" t="s">
        <v>93</v>
      </c>
      <c r="V978" s="28" t="s">
        <v>93</v>
      </c>
      <c r="W978" s="28" t="s">
        <v>94</v>
      </c>
      <c r="X978" s="30">
        <v>35</v>
      </c>
      <c r="Y978" s="30">
        <f>IF(Q978=1,100-X978,X978)</f>
        <v>65</v>
      </c>
      <c r="Z978" s="31" t="s">
        <v>93</v>
      </c>
      <c r="AA978" s="30" t="b">
        <v>1</v>
      </c>
      <c r="AB978" s="30" t="b">
        <v>1</v>
      </c>
      <c r="AC978" s="25">
        <v>1682619225100</v>
      </c>
      <c r="AD978" s="25">
        <v>1682619490031</v>
      </c>
      <c r="AE978" s="25">
        <v>1682619535493</v>
      </c>
      <c r="AF978" s="25">
        <v>1682619544802</v>
      </c>
      <c r="AG978" s="33"/>
      <c r="AH978" s="33"/>
      <c r="AI978" s="33"/>
    </row>
    <row r="979" spans="1:35" s="2" customFormat="1" ht="20" customHeight="1" x14ac:dyDescent="0.15">
      <c r="A979" s="8">
        <v>10</v>
      </c>
      <c r="B979" s="8">
        <v>1</v>
      </c>
      <c r="C979" s="23" t="s">
        <v>33</v>
      </c>
      <c r="D979" s="8">
        <v>3</v>
      </c>
      <c r="E979" s="10" t="str">
        <f>VLOOKUP(data!F184, avatar_ref!$A$1:$D$31, 4, FALSE)</f>
        <v>Colin</v>
      </c>
      <c r="F979" s="11" t="s">
        <v>208</v>
      </c>
      <c r="G979" s="11" t="s">
        <v>209</v>
      </c>
      <c r="H979" s="14" t="s">
        <v>210</v>
      </c>
      <c r="I979" s="15" t="str">
        <f>VLOOKUP(data!K184, avatar_ref!$A$1:$D$31, 2, FALSE)</f>
        <v>f</v>
      </c>
      <c r="J979" s="15" t="str">
        <f>VLOOKUP(data!K184, avatar_ref!$A$1:$D$31, 3, FALSE)</f>
        <v>white</v>
      </c>
      <c r="K979" s="14" t="s">
        <v>211</v>
      </c>
      <c r="L979" s="19" t="s">
        <v>30</v>
      </c>
      <c r="M979" s="20" t="str">
        <f>IF(L979="other",VLOOKUP(data!P184, avatar_ref!$A$1:$D$31, 4, FALSE),VLOOKUP(data!F184,avatar_ref!$A$1:$D$31, 4,FALSE))</f>
        <v>Mo</v>
      </c>
      <c r="N979" s="20" t="str">
        <f>IF(L979="other",VLOOKUP(data!P184, avatar_ref!$A$1:$D$31, 2, FALSE),VLOOKUP(data!F184,avatar_ref!$A$1:$D$31, 2,FALSE))</f>
        <v>m</v>
      </c>
      <c r="O979" s="20" t="str">
        <f>IF(L979="other",VLOOKUP(data!P184, avatar_ref!$A$1:$D$31, 3, FALSE),VLOOKUP(data!F184,avatar_ref!$A$1:$D$31, 3,FALSE))</f>
        <v>muslim</v>
      </c>
      <c r="P979" s="19" t="s">
        <v>80</v>
      </c>
      <c r="Q979" s="27">
        <v>0</v>
      </c>
      <c r="R979" s="27">
        <v>1</v>
      </c>
      <c r="S979" s="28" t="s">
        <v>85</v>
      </c>
      <c r="T979" s="28" t="s">
        <v>86</v>
      </c>
      <c r="U979" s="28" t="s">
        <v>85</v>
      </c>
      <c r="V979" s="28" t="s">
        <v>86</v>
      </c>
      <c r="W979" s="28" t="s">
        <v>85</v>
      </c>
      <c r="X979" s="30">
        <v>50</v>
      </c>
      <c r="Y979" s="30">
        <f>IF(Q979=1,100-X979,X979)</f>
        <v>50</v>
      </c>
      <c r="Z979" s="31" t="s">
        <v>85</v>
      </c>
      <c r="AA979" s="30" t="b">
        <v>1</v>
      </c>
      <c r="AB979" s="30" t="b">
        <v>1</v>
      </c>
      <c r="AC979" s="25">
        <v>1682619225100</v>
      </c>
      <c r="AD979" s="25">
        <v>1682619490031</v>
      </c>
      <c r="AE979" s="25">
        <v>1682619549745</v>
      </c>
      <c r="AF979" s="25">
        <v>1682619555788</v>
      </c>
      <c r="AG979" s="33"/>
      <c r="AH979" s="33"/>
      <c r="AI979" s="33"/>
    </row>
    <row r="980" spans="1:35" s="2" customFormat="1" ht="20" customHeight="1" x14ac:dyDescent="0.15">
      <c r="A980" s="8">
        <v>10</v>
      </c>
      <c r="B980" s="8">
        <v>1</v>
      </c>
      <c r="C980" s="23" t="s">
        <v>33</v>
      </c>
      <c r="D980" s="8">
        <v>4</v>
      </c>
      <c r="E980" s="10" t="str">
        <f>VLOOKUP(data!F185, avatar_ref!$A$1:$D$31, 4, FALSE)</f>
        <v>Colin</v>
      </c>
      <c r="F980" s="11" t="s">
        <v>208</v>
      </c>
      <c r="G980" s="11" t="s">
        <v>209</v>
      </c>
      <c r="H980" s="14" t="s">
        <v>210</v>
      </c>
      <c r="I980" s="15" t="str">
        <f>VLOOKUP(data!K185, avatar_ref!$A$1:$D$31, 2, FALSE)</f>
        <v>f</v>
      </c>
      <c r="J980" s="15" t="str">
        <f>VLOOKUP(data!K185, avatar_ref!$A$1:$D$31, 3, FALSE)</f>
        <v>white</v>
      </c>
      <c r="K980" s="14" t="s">
        <v>211</v>
      </c>
      <c r="L980" s="19" t="s">
        <v>30</v>
      </c>
      <c r="M980" s="20" t="str">
        <f>IF(L980="other",VLOOKUP(data!P185, avatar_ref!$A$1:$D$31, 4, FALSE),VLOOKUP(data!F185,avatar_ref!$A$1:$D$31, 4,FALSE))</f>
        <v>Mo</v>
      </c>
      <c r="N980" s="20" t="str">
        <f>IF(L980="other",VLOOKUP(data!P185, avatar_ref!$A$1:$D$31, 2, FALSE),VLOOKUP(data!F185,avatar_ref!$A$1:$D$31, 2,FALSE))</f>
        <v>m</v>
      </c>
      <c r="O980" s="20" t="str">
        <f>IF(L980="other",VLOOKUP(data!P185, avatar_ref!$A$1:$D$31, 3, FALSE),VLOOKUP(data!F185,avatar_ref!$A$1:$D$31, 3,FALSE))</f>
        <v>muslim</v>
      </c>
      <c r="P980" s="19" t="s">
        <v>80</v>
      </c>
      <c r="Q980" s="27">
        <v>0</v>
      </c>
      <c r="R980" s="27">
        <v>1</v>
      </c>
      <c r="S980" s="28" t="s">
        <v>107</v>
      </c>
      <c r="T980" s="28" t="s">
        <v>108</v>
      </c>
      <c r="U980" s="28" t="s">
        <v>107</v>
      </c>
      <c r="V980" s="28" t="s">
        <v>108</v>
      </c>
      <c r="W980" s="28" t="s">
        <v>107</v>
      </c>
      <c r="X980" s="30">
        <v>28</v>
      </c>
      <c r="Y980" s="30">
        <f>IF(Q980=1,100-X980,X980)</f>
        <v>28</v>
      </c>
      <c r="Z980" s="31" t="s">
        <v>108</v>
      </c>
      <c r="AA980" s="30" t="b">
        <v>0</v>
      </c>
      <c r="AB980" s="30" t="b">
        <v>0</v>
      </c>
      <c r="AC980" s="25">
        <v>1682619225100</v>
      </c>
      <c r="AD980" s="25">
        <v>1682619490031</v>
      </c>
      <c r="AE980" s="25">
        <v>1682619562758</v>
      </c>
      <c r="AF980" s="25">
        <v>1682619567788</v>
      </c>
      <c r="AG980" s="33"/>
      <c r="AH980" s="33"/>
      <c r="AI980" s="33"/>
    </row>
    <row r="981" spans="1:35" s="2" customFormat="1" ht="20" customHeight="1" x14ac:dyDescent="0.15">
      <c r="A981" s="8">
        <v>10</v>
      </c>
      <c r="B981" s="8">
        <v>1</v>
      </c>
      <c r="C981" s="23" t="s">
        <v>33</v>
      </c>
      <c r="D981" s="8">
        <v>5</v>
      </c>
      <c r="E981" s="10" t="str">
        <f>VLOOKUP(data!F186, avatar_ref!$A$1:$D$31, 4, FALSE)</f>
        <v>Colin</v>
      </c>
      <c r="F981" s="11" t="s">
        <v>208</v>
      </c>
      <c r="G981" s="11" t="s">
        <v>209</v>
      </c>
      <c r="H981" s="14" t="s">
        <v>210</v>
      </c>
      <c r="I981" s="15" t="str">
        <f>VLOOKUP(data!K186, avatar_ref!$A$1:$D$31, 2, FALSE)</f>
        <v>f</v>
      </c>
      <c r="J981" s="15" t="str">
        <f>VLOOKUP(data!K186, avatar_ref!$A$1:$D$31, 3, FALSE)</f>
        <v>white</v>
      </c>
      <c r="K981" s="14" t="s">
        <v>211</v>
      </c>
      <c r="L981" s="19" t="s">
        <v>30</v>
      </c>
      <c r="M981" s="20" t="str">
        <f>IF(L981="other",VLOOKUP(data!P186, avatar_ref!$A$1:$D$31, 4, FALSE),VLOOKUP(data!F186,avatar_ref!$A$1:$D$31, 4,FALSE))</f>
        <v>Mo</v>
      </c>
      <c r="N981" s="20" t="str">
        <f>IF(L981="other",VLOOKUP(data!P186, avatar_ref!$A$1:$D$31, 2, FALSE),VLOOKUP(data!F186,avatar_ref!$A$1:$D$31, 2,FALSE))</f>
        <v>m</v>
      </c>
      <c r="O981" s="20" t="str">
        <f>IF(L981="other",VLOOKUP(data!P186, avatar_ref!$A$1:$D$31, 3, FALSE),VLOOKUP(data!F186,avatar_ref!$A$1:$D$31, 3,FALSE))</f>
        <v>muslim</v>
      </c>
      <c r="P981" s="19" t="s">
        <v>80</v>
      </c>
      <c r="Q981" s="27">
        <v>0</v>
      </c>
      <c r="R981" s="27">
        <v>1</v>
      </c>
      <c r="S981" s="28" t="s">
        <v>109</v>
      </c>
      <c r="T981" s="28" t="s">
        <v>110</v>
      </c>
      <c r="U981" s="28" t="s">
        <v>109</v>
      </c>
      <c r="V981" s="28" t="s">
        <v>110</v>
      </c>
      <c r="W981" s="28" t="s">
        <v>109</v>
      </c>
      <c r="X981" s="30">
        <v>80</v>
      </c>
      <c r="Y981" s="30">
        <f>IF(Q981=1,100-X981,X981)</f>
        <v>80</v>
      </c>
      <c r="Z981" s="31" t="s">
        <v>109</v>
      </c>
      <c r="AA981" s="30" t="b">
        <v>1</v>
      </c>
      <c r="AB981" s="30" t="b">
        <v>1</v>
      </c>
      <c r="AC981" s="25">
        <v>1682619225100</v>
      </c>
      <c r="AD981" s="25">
        <v>1682619490031</v>
      </c>
      <c r="AE981" s="25">
        <v>1682619570844</v>
      </c>
      <c r="AF981" s="25">
        <v>1682619577727</v>
      </c>
      <c r="AG981" s="33"/>
      <c r="AH981" s="33"/>
      <c r="AI981" s="33"/>
    </row>
    <row r="982" spans="1:35" s="2" customFormat="1" ht="20" customHeight="1" x14ac:dyDescent="0.15">
      <c r="A982" s="8">
        <v>10</v>
      </c>
      <c r="B982" s="8">
        <v>1</v>
      </c>
      <c r="C982" s="23" t="s">
        <v>33</v>
      </c>
      <c r="D982" s="8">
        <v>6</v>
      </c>
      <c r="E982" s="10" t="str">
        <f>VLOOKUP(data!F187, avatar_ref!$A$1:$D$31, 4, FALSE)</f>
        <v>Colin</v>
      </c>
      <c r="F982" s="11" t="s">
        <v>208</v>
      </c>
      <c r="G982" s="11" t="s">
        <v>209</v>
      </c>
      <c r="H982" s="14" t="s">
        <v>210</v>
      </c>
      <c r="I982" s="15" t="str">
        <f>VLOOKUP(data!K187, avatar_ref!$A$1:$D$31, 2, FALSE)</f>
        <v>f</v>
      </c>
      <c r="J982" s="15" t="str">
        <f>VLOOKUP(data!K187, avatar_ref!$A$1:$D$31, 3, FALSE)</f>
        <v>white</v>
      </c>
      <c r="K982" s="14" t="s">
        <v>211</v>
      </c>
      <c r="L982" s="19" t="s">
        <v>30</v>
      </c>
      <c r="M982" s="20" t="str">
        <f>IF(L982="other",VLOOKUP(data!P187, avatar_ref!$A$1:$D$31, 4, FALSE),VLOOKUP(data!F187,avatar_ref!$A$1:$D$31, 4,FALSE))</f>
        <v>Mo</v>
      </c>
      <c r="N982" s="20" t="str">
        <f>IF(L982="other",VLOOKUP(data!P187, avatar_ref!$A$1:$D$31, 2, FALSE),VLOOKUP(data!F187,avatar_ref!$A$1:$D$31, 2,FALSE))</f>
        <v>m</v>
      </c>
      <c r="O982" s="20" t="str">
        <f>IF(L982="other",VLOOKUP(data!P187, avatar_ref!$A$1:$D$31, 3, FALSE),VLOOKUP(data!F187,avatar_ref!$A$1:$D$31, 3,FALSE))</f>
        <v>muslim</v>
      </c>
      <c r="P982" s="19" t="s">
        <v>80</v>
      </c>
      <c r="Q982" s="27">
        <v>1</v>
      </c>
      <c r="R982" s="27">
        <v>1</v>
      </c>
      <c r="S982" s="28" t="s">
        <v>103</v>
      </c>
      <c r="T982" s="28" t="s">
        <v>104</v>
      </c>
      <c r="U982" s="28" t="s">
        <v>103</v>
      </c>
      <c r="V982" s="28" t="s">
        <v>103</v>
      </c>
      <c r="W982" s="28" t="s">
        <v>104</v>
      </c>
      <c r="X982" s="30">
        <v>65</v>
      </c>
      <c r="Y982" s="30">
        <f>IF(Q982=1,100-X982,X982)</f>
        <v>35</v>
      </c>
      <c r="Z982" s="31" t="s">
        <v>104</v>
      </c>
      <c r="AA982" s="30" t="b">
        <v>0</v>
      </c>
      <c r="AB982" s="30" t="b">
        <v>0</v>
      </c>
      <c r="AC982" s="25">
        <v>1682619225100</v>
      </c>
      <c r="AD982" s="25">
        <v>1682619490031</v>
      </c>
      <c r="AE982" s="25">
        <v>1682619582759</v>
      </c>
      <c r="AF982" s="25">
        <v>1682619593877</v>
      </c>
      <c r="AG982" s="33"/>
      <c r="AH982" s="33"/>
      <c r="AI982" s="33"/>
    </row>
    <row r="983" spans="1:35" s="2" customFormat="1" ht="20" customHeight="1" x14ac:dyDescent="0.15">
      <c r="A983" s="8">
        <v>10</v>
      </c>
      <c r="B983" s="8">
        <v>1</v>
      </c>
      <c r="C983" s="23" t="s">
        <v>33</v>
      </c>
      <c r="D983" s="8">
        <v>7</v>
      </c>
      <c r="E983" s="10" t="str">
        <f>VLOOKUP(data!F188, avatar_ref!$A$1:$D$31, 4, FALSE)</f>
        <v>Colin</v>
      </c>
      <c r="F983" s="11" t="s">
        <v>208</v>
      </c>
      <c r="G983" s="11" t="s">
        <v>209</v>
      </c>
      <c r="H983" s="14" t="s">
        <v>210</v>
      </c>
      <c r="I983" s="15" t="str">
        <f>VLOOKUP(data!K188, avatar_ref!$A$1:$D$31, 2, FALSE)</f>
        <v>f</v>
      </c>
      <c r="J983" s="15" t="str">
        <f>VLOOKUP(data!K188, avatar_ref!$A$1:$D$31, 3, FALSE)</f>
        <v>white</v>
      </c>
      <c r="K983" s="14" t="s">
        <v>211</v>
      </c>
      <c r="L983" s="19" t="s">
        <v>30</v>
      </c>
      <c r="M983" s="20" t="str">
        <f>IF(L983="other",VLOOKUP(data!P188, avatar_ref!$A$1:$D$31, 4, FALSE),VLOOKUP(data!F188,avatar_ref!$A$1:$D$31, 4,FALSE))</f>
        <v>Mo</v>
      </c>
      <c r="N983" s="20" t="str">
        <f>IF(L983="other",VLOOKUP(data!P188, avatar_ref!$A$1:$D$31, 2, FALSE),VLOOKUP(data!F188,avatar_ref!$A$1:$D$31, 2,FALSE))</f>
        <v>m</v>
      </c>
      <c r="O983" s="20" t="str">
        <f>IF(L983="other",VLOOKUP(data!P188, avatar_ref!$A$1:$D$31, 3, FALSE),VLOOKUP(data!F188,avatar_ref!$A$1:$D$31, 3,FALSE))</f>
        <v>muslim</v>
      </c>
      <c r="P983" s="19" t="s">
        <v>80</v>
      </c>
      <c r="Q983" s="27">
        <v>0</v>
      </c>
      <c r="R983" s="27">
        <v>1</v>
      </c>
      <c r="S983" s="28" t="s">
        <v>105</v>
      </c>
      <c r="T983" s="28" t="s">
        <v>106</v>
      </c>
      <c r="U983" s="28" t="s">
        <v>105</v>
      </c>
      <c r="V983" s="28" t="s">
        <v>106</v>
      </c>
      <c r="W983" s="28" t="s">
        <v>105</v>
      </c>
      <c r="X983" s="30">
        <v>79</v>
      </c>
      <c r="Y983" s="30">
        <f>IF(Q983=1,100-X983,X983)</f>
        <v>79</v>
      </c>
      <c r="Z983" s="31" t="s">
        <v>105</v>
      </c>
      <c r="AA983" s="30" t="b">
        <v>1</v>
      </c>
      <c r="AB983" s="30" t="b">
        <v>1</v>
      </c>
      <c r="AC983" s="25">
        <v>1682619225100</v>
      </c>
      <c r="AD983" s="25">
        <v>1682619490031</v>
      </c>
      <c r="AE983" s="25">
        <v>1682619598683</v>
      </c>
      <c r="AF983" s="25">
        <v>1682619606512</v>
      </c>
      <c r="AG983" s="33"/>
      <c r="AH983" s="33"/>
      <c r="AI983" s="33"/>
    </row>
    <row r="984" spans="1:35" s="2" customFormat="1" ht="20" customHeight="1" x14ac:dyDescent="0.15">
      <c r="A984" s="8">
        <v>10</v>
      </c>
      <c r="B984" s="8">
        <v>1</v>
      </c>
      <c r="C984" s="23" t="s">
        <v>33</v>
      </c>
      <c r="D984" s="8">
        <v>8</v>
      </c>
      <c r="E984" s="10" t="str">
        <f>VLOOKUP(data!F189, avatar_ref!$A$1:$D$31, 4, FALSE)</f>
        <v>Colin</v>
      </c>
      <c r="F984" s="11" t="s">
        <v>208</v>
      </c>
      <c r="G984" s="11" t="s">
        <v>209</v>
      </c>
      <c r="H984" s="14" t="s">
        <v>210</v>
      </c>
      <c r="I984" s="15" t="str">
        <f>VLOOKUP(data!K189, avatar_ref!$A$1:$D$31, 2, FALSE)</f>
        <v>f</v>
      </c>
      <c r="J984" s="15" t="str">
        <f>VLOOKUP(data!K189, avatar_ref!$A$1:$D$31, 3, FALSE)</f>
        <v>white</v>
      </c>
      <c r="K984" s="14" t="s">
        <v>211</v>
      </c>
      <c r="L984" s="19" t="s">
        <v>30</v>
      </c>
      <c r="M984" s="20" t="str">
        <f>IF(L984="other",VLOOKUP(data!P189, avatar_ref!$A$1:$D$31, 4, FALSE),VLOOKUP(data!F189,avatar_ref!$A$1:$D$31, 4,FALSE))</f>
        <v>Mo</v>
      </c>
      <c r="N984" s="20" t="str">
        <f>IF(L984="other",VLOOKUP(data!P189, avatar_ref!$A$1:$D$31, 2, FALSE),VLOOKUP(data!F189,avatar_ref!$A$1:$D$31, 2,FALSE))</f>
        <v>m</v>
      </c>
      <c r="O984" s="20" t="str">
        <f>IF(L984="other",VLOOKUP(data!P189, avatar_ref!$A$1:$D$31, 3, FALSE),VLOOKUP(data!F189,avatar_ref!$A$1:$D$31, 3,FALSE))</f>
        <v>muslim</v>
      </c>
      <c r="P984" s="19" t="s">
        <v>80</v>
      </c>
      <c r="Q984" s="27">
        <v>0</v>
      </c>
      <c r="R984" s="27">
        <v>1</v>
      </c>
      <c r="S984" s="28" t="s">
        <v>78</v>
      </c>
      <c r="T984" s="28" t="s">
        <v>79</v>
      </c>
      <c r="U984" s="28" t="s">
        <v>78</v>
      </c>
      <c r="V984" s="28" t="s">
        <v>79</v>
      </c>
      <c r="W984" s="28" t="s">
        <v>78</v>
      </c>
      <c r="X984" s="30">
        <v>74</v>
      </c>
      <c r="Y984" s="30">
        <f>IF(Q984=1,100-X984,X984)</f>
        <v>74</v>
      </c>
      <c r="Z984" s="31" t="s">
        <v>78</v>
      </c>
      <c r="AA984" s="30" t="b">
        <v>1</v>
      </c>
      <c r="AB984" s="30" t="b">
        <v>1</v>
      </c>
      <c r="AC984" s="25">
        <v>1682619225100</v>
      </c>
      <c r="AD984" s="25">
        <v>1682619490031</v>
      </c>
      <c r="AE984" s="25">
        <v>1682619609682</v>
      </c>
      <c r="AF984" s="25">
        <v>1682619612978</v>
      </c>
      <c r="AG984" s="33"/>
      <c r="AH984" s="33"/>
      <c r="AI984" s="33"/>
    </row>
    <row r="985" spans="1:35" s="2" customFormat="1" ht="20" customHeight="1" x14ac:dyDescent="0.15">
      <c r="A985" s="8">
        <v>10</v>
      </c>
      <c r="B985" s="8">
        <v>1</v>
      </c>
      <c r="C985" s="23" t="s">
        <v>33</v>
      </c>
      <c r="D985" s="8">
        <v>9</v>
      </c>
      <c r="E985" s="10" t="str">
        <f>VLOOKUP(data!F190, avatar_ref!$A$1:$D$31, 4, FALSE)</f>
        <v>Colin</v>
      </c>
      <c r="F985" s="11" t="s">
        <v>208</v>
      </c>
      <c r="G985" s="11" t="s">
        <v>209</v>
      </c>
      <c r="H985" s="14" t="s">
        <v>210</v>
      </c>
      <c r="I985" s="15" t="str">
        <f>VLOOKUP(data!K190, avatar_ref!$A$1:$D$31, 2, FALSE)</f>
        <v>f</v>
      </c>
      <c r="J985" s="15" t="str">
        <f>VLOOKUP(data!K190, avatar_ref!$A$1:$D$31, 3, FALSE)</f>
        <v>white</v>
      </c>
      <c r="K985" s="14" t="s">
        <v>211</v>
      </c>
      <c r="L985" s="19" t="s">
        <v>30</v>
      </c>
      <c r="M985" s="20" t="str">
        <f>IF(L985="other",VLOOKUP(data!P190, avatar_ref!$A$1:$D$31, 4, FALSE),VLOOKUP(data!F190,avatar_ref!$A$1:$D$31, 4,FALSE))</f>
        <v>Mo</v>
      </c>
      <c r="N985" s="20" t="str">
        <f>IF(L985="other",VLOOKUP(data!P190, avatar_ref!$A$1:$D$31, 2, FALSE),VLOOKUP(data!F190,avatar_ref!$A$1:$D$31, 2,FALSE))</f>
        <v>m</v>
      </c>
      <c r="O985" s="20" t="str">
        <f>IF(L985="other",VLOOKUP(data!P190, avatar_ref!$A$1:$D$31, 3, FALSE),VLOOKUP(data!F190,avatar_ref!$A$1:$D$31, 3,FALSE))</f>
        <v>muslim</v>
      </c>
      <c r="P985" s="19" t="s">
        <v>80</v>
      </c>
      <c r="Q985" s="27">
        <v>1</v>
      </c>
      <c r="R985" s="27">
        <v>1</v>
      </c>
      <c r="S985" s="28" t="s">
        <v>89</v>
      </c>
      <c r="T985" s="28" t="s">
        <v>90</v>
      </c>
      <c r="U985" s="28" t="s">
        <v>89</v>
      </c>
      <c r="V985" s="28" t="s">
        <v>89</v>
      </c>
      <c r="W985" s="28" t="s">
        <v>90</v>
      </c>
      <c r="X985" s="30">
        <v>27</v>
      </c>
      <c r="Y985" s="30">
        <f>IF(Q985=1,100-X985,X985)</f>
        <v>73</v>
      </c>
      <c r="Z985" s="31" t="s">
        <v>89</v>
      </c>
      <c r="AA985" s="30" t="b">
        <v>1</v>
      </c>
      <c r="AB985" s="30" t="b">
        <v>1</v>
      </c>
      <c r="AC985" s="25">
        <v>1682619225100</v>
      </c>
      <c r="AD985" s="25">
        <v>1682619490031</v>
      </c>
      <c r="AE985" s="25">
        <v>1682619616296</v>
      </c>
      <c r="AF985" s="25">
        <v>1682619620594</v>
      </c>
      <c r="AG985" s="33"/>
      <c r="AH985" s="33"/>
      <c r="AI985" s="33"/>
    </row>
    <row r="986" spans="1:35" s="2" customFormat="1" ht="20" customHeight="1" x14ac:dyDescent="0.15">
      <c r="A986" s="8">
        <v>10</v>
      </c>
      <c r="B986" s="8">
        <v>1</v>
      </c>
      <c r="C986" s="23" t="s">
        <v>33</v>
      </c>
      <c r="D986" s="8">
        <v>10</v>
      </c>
      <c r="E986" s="10" t="str">
        <f>VLOOKUP(data!F191, avatar_ref!$A$1:$D$31, 4, FALSE)</f>
        <v>Colin</v>
      </c>
      <c r="F986" s="11" t="s">
        <v>208</v>
      </c>
      <c r="G986" s="11" t="s">
        <v>209</v>
      </c>
      <c r="H986" s="14" t="s">
        <v>210</v>
      </c>
      <c r="I986" s="15" t="str">
        <f>VLOOKUP(data!K191, avatar_ref!$A$1:$D$31, 2, FALSE)</f>
        <v>f</v>
      </c>
      <c r="J986" s="15" t="str">
        <f>VLOOKUP(data!K191, avatar_ref!$A$1:$D$31, 3, FALSE)</f>
        <v>white</v>
      </c>
      <c r="K986" s="14" t="s">
        <v>211</v>
      </c>
      <c r="L986" s="19" t="s">
        <v>30</v>
      </c>
      <c r="M986" s="20" t="str">
        <f>IF(L986="other",VLOOKUP(data!P191, avatar_ref!$A$1:$D$31, 4, FALSE),VLOOKUP(data!F191,avatar_ref!$A$1:$D$31, 4,FALSE))</f>
        <v>Mo</v>
      </c>
      <c r="N986" s="20" t="str">
        <f>IF(L986="other",VLOOKUP(data!P191, avatar_ref!$A$1:$D$31, 2, FALSE),VLOOKUP(data!F191,avatar_ref!$A$1:$D$31, 2,FALSE))</f>
        <v>m</v>
      </c>
      <c r="O986" s="20" t="str">
        <f>IF(L986="other",VLOOKUP(data!P191, avatar_ref!$A$1:$D$31, 3, FALSE),VLOOKUP(data!F191,avatar_ref!$A$1:$D$31, 3,FALSE))</f>
        <v>muslim</v>
      </c>
      <c r="P986" s="19" t="s">
        <v>80</v>
      </c>
      <c r="Q986" s="27">
        <v>1</v>
      </c>
      <c r="R986" s="27">
        <v>1</v>
      </c>
      <c r="S986" s="28" t="s">
        <v>81</v>
      </c>
      <c r="T986" s="28" t="s">
        <v>82</v>
      </c>
      <c r="U986" s="28" t="s">
        <v>81</v>
      </c>
      <c r="V986" s="28" t="s">
        <v>81</v>
      </c>
      <c r="W986" s="28" t="s">
        <v>82</v>
      </c>
      <c r="X986" s="30">
        <v>27</v>
      </c>
      <c r="Y986" s="30">
        <f>IF(Q986=1,100-X986,X986)</f>
        <v>73</v>
      </c>
      <c r="Z986" s="31" t="s">
        <v>81</v>
      </c>
      <c r="AA986" s="30" t="b">
        <v>1</v>
      </c>
      <c r="AB986" s="30" t="b">
        <v>1</v>
      </c>
      <c r="AC986" s="25">
        <v>1682619225100</v>
      </c>
      <c r="AD986" s="25">
        <v>1682619490031</v>
      </c>
      <c r="AE986" s="25">
        <v>1682619622913</v>
      </c>
      <c r="AF986" s="25">
        <v>1682619626144</v>
      </c>
      <c r="AG986" s="33"/>
      <c r="AH986" s="33"/>
      <c r="AI986" s="33"/>
    </row>
    <row r="987" spans="1:35" s="2" customFormat="1" ht="20" customHeight="1" x14ac:dyDescent="0.15">
      <c r="A987" s="8">
        <v>10</v>
      </c>
      <c r="B987" s="8">
        <v>1</v>
      </c>
      <c r="C987" s="23" t="s">
        <v>33</v>
      </c>
      <c r="D987" s="8">
        <v>11</v>
      </c>
      <c r="E987" s="10" t="str">
        <f>VLOOKUP(data!F192, avatar_ref!$A$1:$D$31, 4, FALSE)</f>
        <v>Colin</v>
      </c>
      <c r="F987" s="11" t="s">
        <v>208</v>
      </c>
      <c r="G987" s="11" t="s">
        <v>209</v>
      </c>
      <c r="H987" s="14" t="s">
        <v>210</v>
      </c>
      <c r="I987" s="15" t="str">
        <f>VLOOKUP(data!K192, avatar_ref!$A$1:$D$31, 2, FALSE)</f>
        <v>f</v>
      </c>
      <c r="J987" s="15" t="str">
        <f>VLOOKUP(data!K192, avatar_ref!$A$1:$D$31, 3, FALSE)</f>
        <v>white</v>
      </c>
      <c r="K987" s="14" t="s">
        <v>211</v>
      </c>
      <c r="L987" s="19" t="s">
        <v>30</v>
      </c>
      <c r="M987" s="20" t="str">
        <f>IF(L987="other",VLOOKUP(data!P192, avatar_ref!$A$1:$D$31, 4, FALSE),VLOOKUP(data!F192,avatar_ref!$A$1:$D$31, 4,FALSE))</f>
        <v>Mo</v>
      </c>
      <c r="N987" s="20" t="str">
        <f>IF(L987="other",VLOOKUP(data!P192, avatar_ref!$A$1:$D$31, 2, FALSE),VLOOKUP(data!F192,avatar_ref!$A$1:$D$31, 2,FALSE))</f>
        <v>m</v>
      </c>
      <c r="O987" s="20" t="str">
        <f>IF(L987="other",VLOOKUP(data!P192, avatar_ref!$A$1:$D$31, 3, FALSE),VLOOKUP(data!F192,avatar_ref!$A$1:$D$31, 3,FALSE))</f>
        <v>muslim</v>
      </c>
      <c r="P987" s="19" t="s">
        <v>80</v>
      </c>
      <c r="Q987" s="27">
        <v>0</v>
      </c>
      <c r="R987" s="27">
        <v>1</v>
      </c>
      <c r="S987" s="28" t="s">
        <v>97</v>
      </c>
      <c r="T987" s="28" t="s">
        <v>98</v>
      </c>
      <c r="U987" s="28" t="s">
        <v>97</v>
      </c>
      <c r="V987" s="28" t="s">
        <v>98</v>
      </c>
      <c r="W987" s="28" t="s">
        <v>97</v>
      </c>
      <c r="X987" s="30">
        <v>76</v>
      </c>
      <c r="Y987" s="30">
        <f>IF(Q987=1,100-X987,X987)</f>
        <v>76</v>
      </c>
      <c r="Z987" s="31" t="s">
        <v>97</v>
      </c>
      <c r="AA987" s="30" t="b">
        <v>1</v>
      </c>
      <c r="AB987" s="30" t="b">
        <v>1</v>
      </c>
      <c r="AC987" s="25">
        <v>1682619225100</v>
      </c>
      <c r="AD987" s="25">
        <v>1682619490031</v>
      </c>
      <c r="AE987" s="25">
        <v>1682619627897</v>
      </c>
      <c r="AF987" s="25">
        <v>1682619631064</v>
      </c>
      <c r="AG987" s="33"/>
      <c r="AH987" s="33"/>
      <c r="AI987" s="33"/>
    </row>
    <row r="988" spans="1:35" s="2" customFormat="1" ht="20" customHeight="1" x14ac:dyDescent="0.15">
      <c r="A988" s="8">
        <v>10</v>
      </c>
      <c r="B988" s="8">
        <v>1</v>
      </c>
      <c r="C988" s="23" t="s">
        <v>33</v>
      </c>
      <c r="D988" s="8">
        <v>12</v>
      </c>
      <c r="E988" s="10" t="str">
        <f>VLOOKUP(data!F193, avatar_ref!$A$1:$D$31, 4, FALSE)</f>
        <v>Colin</v>
      </c>
      <c r="F988" s="11" t="s">
        <v>208</v>
      </c>
      <c r="G988" s="11" t="s">
        <v>209</v>
      </c>
      <c r="H988" s="14" t="s">
        <v>210</v>
      </c>
      <c r="I988" s="15" t="str">
        <f>VLOOKUP(data!K193, avatar_ref!$A$1:$D$31, 2, FALSE)</f>
        <v>f</v>
      </c>
      <c r="J988" s="15" t="str">
        <f>VLOOKUP(data!K193, avatar_ref!$A$1:$D$31, 3, FALSE)</f>
        <v>white</v>
      </c>
      <c r="K988" s="14" t="s">
        <v>211</v>
      </c>
      <c r="L988" s="19" t="s">
        <v>30</v>
      </c>
      <c r="M988" s="20" t="str">
        <f>IF(L988="other",VLOOKUP(data!P193, avatar_ref!$A$1:$D$31, 4, FALSE),VLOOKUP(data!F193,avatar_ref!$A$1:$D$31, 4,FALSE))</f>
        <v>Mo</v>
      </c>
      <c r="N988" s="20" t="str">
        <f>IF(L988="other",VLOOKUP(data!P193, avatar_ref!$A$1:$D$31, 2, FALSE),VLOOKUP(data!F193,avatar_ref!$A$1:$D$31, 2,FALSE))</f>
        <v>m</v>
      </c>
      <c r="O988" s="20" t="str">
        <f>IF(L988="other",VLOOKUP(data!P193, avatar_ref!$A$1:$D$31, 3, FALSE),VLOOKUP(data!F193,avatar_ref!$A$1:$D$31, 3,FALSE))</f>
        <v>muslim</v>
      </c>
      <c r="P988" s="19" t="s">
        <v>80</v>
      </c>
      <c r="Q988" s="27">
        <v>1</v>
      </c>
      <c r="R988" s="27">
        <v>1</v>
      </c>
      <c r="S988" s="28" t="s">
        <v>99</v>
      </c>
      <c r="T988" s="28" t="s">
        <v>100</v>
      </c>
      <c r="U988" s="28" t="s">
        <v>99</v>
      </c>
      <c r="V988" s="28" t="s">
        <v>99</v>
      </c>
      <c r="W988" s="28" t="s">
        <v>100</v>
      </c>
      <c r="X988" s="30">
        <v>28</v>
      </c>
      <c r="Y988" s="30">
        <f>IF(Q988=1,100-X988,X988)</f>
        <v>72</v>
      </c>
      <c r="Z988" s="31" t="s">
        <v>99</v>
      </c>
      <c r="AA988" s="30" t="b">
        <v>1</v>
      </c>
      <c r="AB988" s="30" t="b">
        <v>1</v>
      </c>
      <c r="AC988" s="25">
        <v>1682619225100</v>
      </c>
      <c r="AD988" s="25">
        <v>1682619490031</v>
      </c>
      <c r="AE988" s="25">
        <v>1682619633250</v>
      </c>
      <c r="AF988" s="25">
        <v>1682619637411</v>
      </c>
      <c r="AG988" s="33"/>
      <c r="AH988" s="33"/>
      <c r="AI988" s="33"/>
    </row>
    <row r="989" spans="1:35" s="2" customFormat="1" ht="20" customHeight="1" x14ac:dyDescent="0.15">
      <c r="A989" s="8">
        <v>10</v>
      </c>
      <c r="B989" s="8">
        <v>1</v>
      </c>
      <c r="C989" s="23" t="s">
        <v>33</v>
      </c>
      <c r="D989" s="8">
        <v>13</v>
      </c>
      <c r="E989" s="10" t="str">
        <f>VLOOKUP(data!F194, avatar_ref!$A$1:$D$31, 4, FALSE)</f>
        <v>Colin</v>
      </c>
      <c r="F989" s="11" t="s">
        <v>208</v>
      </c>
      <c r="G989" s="11" t="s">
        <v>209</v>
      </c>
      <c r="H989" s="14" t="s">
        <v>210</v>
      </c>
      <c r="I989" s="15" t="str">
        <f>VLOOKUP(data!K194, avatar_ref!$A$1:$D$31, 2, FALSE)</f>
        <v>f</v>
      </c>
      <c r="J989" s="15" t="str">
        <f>VLOOKUP(data!K194, avatar_ref!$A$1:$D$31, 3, FALSE)</f>
        <v>white</v>
      </c>
      <c r="K989" s="14" t="s">
        <v>211</v>
      </c>
      <c r="L989" s="19" t="s">
        <v>30</v>
      </c>
      <c r="M989" s="20" t="str">
        <f>IF(L989="other",VLOOKUP(data!P194, avatar_ref!$A$1:$D$31, 4, FALSE),VLOOKUP(data!F194,avatar_ref!$A$1:$D$31, 4,FALSE))</f>
        <v>Mo</v>
      </c>
      <c r="N989" s="20" t="str">
        <f>IF(L989="other",VLOOKUP(data!P194, avatar_ref!$A$1:$D$31, 2, FALSE),VLOOKUP(data!F194,avatar_ref!$A$1:$D$31, 2,FALSE))</f>
        <v>m</v>
      </c>
      <c r="O989" s="20" t="str">
        <f>IF(L989="other",VLOOKUP(data!P194, avatar_ref!$A$1:$D$31, 3, FALSE),VLOOKUP(data!F194,avatar_ref!$A$1:$D$31, 3,FALSE))</f>
        <v>muslim</v>
      </c>
      <c r="P989" s="19" t="s">
        <v>80</v>
      </c>
      <c r="Q989" s="27">
        <v>0</v>
      </c>
      <c r="R989" s="27">
        <v>0</v>
      </c>
      <c r="S989" s="28" t="s">
        <v>95</v>
      </c>
      <c r="T989" s="28" t="s">
        <v>96</v>
      </c>
      <c r="U989" s="28" t="s">
        <v>96</v>
      </c>
      <c r="V989" s="28" t="s">
        <v>96</v>
      </c>
      <c r="W989" s="28" t="s">
        <v>95</v>
      </c>
      <c r="X989" s="30">
        <v>70</v>
      </c>
      <c r="Y989" s="30">
        <f>IF(Q989=1,100-X989,X989)</f>
        <v>70</v>
      </c>
      <c r="Z989" s="31" t="s">
        <v>95</v>
      </c>
      <c r="AA989" s="30" t="b">
        <v>1</v>
      </c>
      <c r="AB989" s="30" t="b">
        <v>0</v>
      </c>
      <c r="AC989" s="25">
        <v>1682619225100</v>
      </c>
      <c r="AD989" s="25">
        <v>1682619490031</v>
      </c>
      <c r="AE989" s="25">
        <v>1682619640016</v>
      </c>
      <c r="AF989" s="25">
        <v>1682619643460</v>
      </c>
      <c r="AG989" s="33"/>
      <c r="AH989" s="33"/>
      <c r="AI989" s="33"/>
    </row>
    <row r="990" spans="1:35" s="2" customFormat="1" ht="20" customHeight="1" x14ac:dyDescent="0.15">
      <c r="A990" s="8">
        <v>10</v>
      </c>
      <c r="B990" s="8">
        <v>1</v>
      </c>
      <c r="C990" s="23" t="s">
        <v>33</v>
      </c>
      <c r="D990" s="8">
        <v>14</v>
      </c>
      <c r="E990" s="10" t="str">
        <f>VLOOKUP(data!F195, avatar_ref!$A$1:$D$31, 4, FALSE)</f>
        <v>Colin</v>
      </c>
      <c r="F990" s="11" t="s">
        <v>208</v>
      </c>
      <c r="G990" s="11" t="s">
        <v>209</v>
      </c>
      <c r="H990" s="14" t="s">
        <v>210</v>
      </c>
      <c r="I990" s="15" t="str">
        <f>VLOOKUP(data!K195, avatar_ref!$A$1:$D$31, 2, FALSE)</f>
        <v>f</v>
      </c>
      <c r="J990" s="15" t="str">
        <f>VLOOKUP(data!K195, avatar_ref!$A$1:$D$31, 3, FALSE)</f>
        <v>white</v>
      </c>
      <c r="K990" s="14" t="s">
        <v>211</v>
      </c>
      <c r="L990" s="19" t="s">
        <v>30</v>
      </c>
      <c r="M990" s="20" t="str">
        <f>IF(L990="other",VLOOKUP(data!P195, avatar_ref!$A$1:$D$31, 4, FALSE),VLOOKUP(data!F195,avatar_ref!$A$1:$D$31, 4,FALSE))</f>
        <v>Mo</v>
      </c>
      <c r="N990" s="20" t="str">
        <f>IF(L990="other",VLOOKUP(data!P195, avatar_ref!$A$1:$D$31, 2, FALSE),VLOOKUP(data!F195,avatar_ref!$A$1:$D$31, 2,FALSE))</f>
        <v>m</v>
      </c>
      <c r="O990" s="20" t="str">
        <f>IF(L990="other",VLOOKUP(data!P195, avatar_ref!$A$1:$D$31, 3, FALSE),VLOOKUP(data!F195,avatar_ref!$A$1:$D$31, 3,FALSE))</f>
        <v>muslim</v>
      </c>
      <c r="P990" s="19" t="s">
        <v>80</v>
      </c>
      <c r="Q990" s="27">
        <v>1</v>
      </c>
      <c r="R990" s="27">
        <v>0</v>
      </c>
      <c r="S990" s="28" t="s">
        <v>83</v>
      </c>
      <c r="T990" s="28" t="s">
        <v>84</v>
      </c>
      <c r="U990" s="28" t="s">
        <v>84</v>
      </c>
      <c r="V990" s="28" t="s">
        <v>83</v>
      </c>
      <c r="W990" s="28" t="s">
        <v>84</v>
      </c>
      <c r="X990" s="30">
        <v>14</v>
      </c>
      <c r="Y990" s="30">
        <f>IF(Q990=1,100-X990,X990)</f>
        <v>86</v>
      </c>
      <c r="Z990" s="31" t="s">
        <v>83</v>
      </c>
      <c r="AA990" s="30" t="b">
        <v>1</v>
      </c>
      <c r="AB990" s="30" t="b">
        <v>0</v>
      </c>
      <c r="AC990" s="25">
        <v>1682619225100</v>
      </c>
      <c r="AD990" s="25">
        <v>1682619490031</v>
      </c>
      <c r="AE990" s="25">
        <v>1682619645949</v>
      </c>
      <c r="AF990" s="25">
        <v>1682619649728</v>
      </c>
      <c r="AG990" s="33"/>
      <c r="AH990" s="33"/>
      <c r="AI990" s="33"/>
    </row>
    <row r="991" spans="1:35" s="2" customFormat="1" ht="20" customHeight="1" x14ac:dyDescent="0.15">
      <c r="A991" s="8">
        <v>10</v>
      </c>
      <c r="B991" s="8">
        <v>1</v>
      </c>
      <c r="C991" s="23" t="s">
        <v>33</v>
      </c>
      <c r="D991" s="8">
        <v>15</v>
      </c>
      <c r="E991" s="10" t="str">
        <f>VLOOKUP(data!F196, avatar_ref!$A$1:$D$31, 4, FALSE)</f>
        <v>Colin</v>
      </c>
      <c r="F991" s="11" t="s">
        <v>208</v>
      </c>
      <c r="G991" s="11" t="s">
        <v>209</v>
      </c>
      <c r="H991" s="14" t="s">
        <v>210</v>
      </c>
      <c r="I991" s="15" t="str">
        <f>VLOOKUP(data!K196, avatar_ref!$A$1:$D$31, 2, FALSE)</f>
        <v>f</v>
      </c>
      <c r="J991" s="15" t="str">
        <f>VLOOKUP(data!K196, avatar_ref!$A$1:$D$31, 3, FALSE)</f>
        <v>white</v>
      </c>
      <c r="K991" s="14" t="s">
        <v>211</v>
      </c>
      <c r="L991" s="19" t="s">
        <v>30</v>
      </c>
      <c r="M991" s="20" t="str">
        <f>IF(L991="other",VLOOKUP(data!P196, avatar_ref!$A$1:$D$31, 4, FALSE),VLOOKUP(data!F196,avatar_ref!$A$1:$D$31, 4,FALSE))</f>
        <v>Mo</v>
      </c>
      <c r="N991" s="20" t="str">
        <f>IF(L991="other",VLOOKUP(data!P196, avatar_ref!$A$1:$D$31, 2, FALSE),VLOOKUP(data!F196,avatar_ref!$A$1:$D$31, 2,FALSE))</f>
        <v>m</v>
      </c>
      <c r="O991" s="20" t="str">
        <f>IF(L991="other",VLOOKUP(data!P196, avatar_ref!$A$1:$D$31, 3, FALSE),VLOOKUP(data!F196,avatar_ref!$A$1:$D$31, 3,FALSE))</f>
        <v>muslim</v>
      </c>
      <c r="P991" s="19" t="s">
        <v>80</v>
      </c>
      <c r="Q991" s="27">
        <v>1</v>
      </c>
      <c r="R991" s="27">
        <v>1</v>
      </c>
      <c r="S991" s="28" t="s">
        <v>111</v>
      </c>
      <c r="T991" s="28" t="s">
        <v>112</v>
      </c>
      <c r="U991" s="28" t="s">
        <v>111</v>
      </c>
      <c r="V991" s="28" t="s">
        <v>111</v>
      </c>
      <c r="W991" s="28" t="s">
        <v>112</v>
      </c>
      <c r="X991" s="30">
        <v>76</v>
      </c>
      <c r="Y991" s="30">
        <f>IF(Q991=1,100-X991,X991)</f>
        <v>24</v>
      </c>
      <c r="Z991" s="31" t="s">
        <v>112</v>
      </c>
      <c r="AA991" s="30" t="b">
        <v>0</v>
      </c>
      <c r="AB991" s="30" t="b">
        <v>0</v>
      </c>
      <c r="AC991" s="25">
        <v>1682619225100</v>
      </c>
      <c r="AD991" s="25">
        <v>1682619490031</v>
      </c>
      <c r="AE991" s="25">
        <v>1682619652241</v>
      </c>
      <c r="AF991" s="25">
        <v>1682619654915</v>
      </c>
      <c r="AG991" s="33"/>
      <c r="AH991" s="33"/>
      <c r="AI991" s="33"/>
    </row>
    <row r="992" spans="1:35" s="2" customFormat="1" ht="20" customHeight="1" x14ac:dyDescent="0.15">
      <c r="A992" s="8">
        <v>10</v>
      </c>
      <c r="B992" s="8">
        <v>1</v>
      </c>
      <c r="C992" s="23" t="s">
        <v>33</v>
      </c>
      <c r="D992" s="8">
        <v>16</v>
      </c>
      <c r="E992" s="10" t="str">
        <f>VLOOKUP(data!F197, avatar_ref!$A$1:$D$31, 4, FALSE)</f>
        <v>Colin</v>
      </c>
      <c r="F992" s="11" t="s">
        <v>208</v>
      </c>
      <c r="G992" s="11" t="s">
        <v>209</v>
      </c>
      <c r="H992" s="14" t="s">
        <v>210</v>
      </c>
      <c r="I992" s="15" t="str">
        <f>VLOOKUP(data!K197, avatar_ref!$A$1:$D$31, 2, FALSE)</f>
        <v>f</v>
      </c>
      <c r="J992" s="15" t="str">
        <f>VLOOKUP(data!K197, avatar_ref!$A$1:$D$31, 3, FALSE)</f>
        <v>white</v>
      </c>
      <c r="K992" s="14" t="s">
        <v>211</v>
      </c>
      <c r="L992" s="19" t="s">
        <v>30</v>
      </c>
      <c r="M992" s="20" t="str">
        <f>IF(L992="other",VLOOKUP(data!P197, avatar_ref!$A$1:$D$31, 4, FALSE),VLOOKUP(data!F197,avatar_ref!$A$1:$D$31, 4,FALSE))</f>
        <v>Mo</v>
      </c>
      <c r="N992" s="20" t="str">
        <f>IF(L992="other",VLOOKUP(data!P197, avatar_ref!$A$1:$D$31, 2, FALSE),VLOOKUP(data!F197,avatar_ref!$A$1:$D$31, 2,FALSE))</f>
        <v>m</v>
      </c>
      <c r="O992" s="20" t="str">
        <f>IF(L992="other",VLOOKUP(data!P197, avatar_ref!$A$1:$D$31, 3, FALSE),VLOOKUP(data!F197,avatar_ref!$A$1:$D$31, 3,FALSE))</f>
        <v>muslim</v>
      </c>
      <c r="P992" s="19" t="s">
        <v>80</v>
      </c>
      <c r="Q992" s="27">
        <v>1</v>
      </c>
      <c r="R992" s="27">
        <v>0</v>
      </c>
      <c r="S992" s="28" t="s">
        <v>117</v>
      </c>
      <c r="T992" s="28" t="s">
        <v>118</v>
      </c>
      <c r="U992" s="28" t="s">
        <v>118</v>
      </c>
      <c r="V992" s="28" t="s">
        <v>117</v>
      </c>
      <c r="W992" s="28" t="s">
        <v>118</v>
      </c>
      <c r="X992" s="30">
        <v>19</v>
      </c>
      <c r="Y992" s="30">
        <f>IF(Q992=1,100-X992,X992)</f>
        <v>81</v>
      </c>
      <c r="Z992" s="31" t="s">
        <v>117</v>
      </c>
      <c r="AA992" s="30" t="b">
        <v>1</v>
      </c>
      <c r="AB992" s="30" t="b">
        <v>0</v>
      </c>
      <c r="AC992" s="25">
        <v>1682619225100</v>
      </c>
      <c r="AD992" s="25">
        <v>1682619490031</v>
      </c>
      <c r="AE992" s="25">
        <v>1682619656898</v>
      </c>
      <c r="AF992" s="25">
        <v>1682619659278</v>
      </c>
      <c r="AG992" s="33"/>
      <c r="AH992" s="33"/>
      <c r="AI992" s="33"/>
    </row>
    <row r="993" spans="1:35" s="2" customFormat="1" ht="20" customHeight="1" x14ac:dyDescent="0.15">
      <c r="A993" s="8">
        <v>10</v>
      </c>
      <c r="B993" s="8">
        <v>1</v>
      </c>
      <c r="C993" s="23" t="s">
        <v>33</v>
      </c>
      <c r="D993" s="8">
        <v>17</v>
      </c>
      <c r="E993" s="10" t="str">
        <f>VLOOKUP(data!F198, avatar_ref!$A$1:$D$31, 4, FALSE)</f>
        <v>Colin</v>
      </c>
      <c r="F993" s="11" t="s">
        <v>208</v>
      </c>
      <c r="G993" s="11" t="s">
        <v>209</v>
      </c>
      <c r="H993" s="14" t="s">
        <v>210</v>
      </c>
      <c r="I993" s="15" t="str">
        <f>VLOOKUP(data!K198, avatar_ref!$A$1:$D$31, 2, FALSE)</f>
        <v>f</v>
      </c>
      <c r="J993" s="15" t="str">
        <f>VLOOKUP(data!K198, avatar_ref!$A$1:$D$31, 3, FALSE)</f>
        <v>white</v>
      </c>
      <c r="K993" s="14" t="s">
        <v>211</v>
      </c>
      <c r="L993" s="19" t="s">
        <v>30</v>
      </c>
      <c r="M993" s="20" t="str">
        <f>IF(L993="other",VLOOKUP(data!P198, avatar_ref!$A$1:$D$31, 4, FALSE),VLOOKUP(data!F198,avatar_ref!$A$1:$D$31, 4,FALSE))</f>
        <v>Mo</v>
      </c>
      <c r="N993" s="20" t="str">
        <f>IF(L993="other",VLOOKUP(data!P198, avatar_ref!$A$1:$D$31, 2, FALSE),VLOOKUP(data!F198,avatar_ref!$A$1:$D$31, 2,FALSE))</f>
        <v>m</v>
      </c>
      <c r="O993" s="20" t="str">
        <f>IF(L993="other",VLOOKUP(data!P198, avatar_ref!$A$1:$D$31, 3, FALSE),VLOOKUP(data!F198,avatar_ref!$A$1:$D$31, 3,FALSE))</f>
        <v>muslim</v>
      </c>
      <c r="P993" s="19" t="s">
        <v>80</v>
      </c>
      <c r="Q993" s="27">
        <v>0</v>
      </c>
      <c r="R993" s="27">
        <v>0</v>
      </c>
      <c r="S993" s="28" t="s">
        <v>115</v>
      </c>
      <c r="T993" s="28" t="s">
        <v>116</v>
      </c>
      <c r="U993" s="28" t="s">
        <v>116</v>
      </c>
      <c r="V993" s="28" t="s">
        <v>116</v>
      </c>
      <c r="W993" s="28" t="s">
        <v>115</v>
      </c>
      <c r="X993" s="30">
        <v>92</v>
      </c>
      <c r="Y993" s="30">
        <f>IF(Q993=1,100-X993,X993)</f>
        <v>92</v>
      </c>
      <c r="Z993" s="31" t="s">
        <v>115</v>
      </c>
      <c r="AA993" s="30" t="b">
        <v>1</v>
      </c>
      <c r="AB993" s="30" t="b">
        <v>0</v>
      </c>
      <c r="AC993" s="25">
        <v>1682619225100</v>
      </c>
      <c r="AD993" s="25">
        <v>1682619490031</v>
      </c>
      <c r="AE993" s="25">
        <v>1682619661486</v>
      </c>
      <c r="AF993" s="25">
        <v>1682619663899</v>
      </c>
      <c r="AG993" s="33"/>
      <c r="AH993" s="33"/>
      <c r="AI993" s="33"/>
    </row>
    <row r="994" spans="1:35" s="2" customFormat="1" ht="20" customHeight="1" x14ac:dyDescent="0.15">
      <c r="A994" s="8">
        <v>10</v>
      </c>
      <c r="B994" s="8">
        <v>1</v>
      </c>
      <c r="C994" s="23" t="s">
        <v>33</v>
      </c>
      <c r="D994" s="8">
        <v>18</v>
      </c>
      <c r="E994" s="10" t="str">
        <f>VLOOKUP(data!F199, avatar_ref!$A$1:$D$31, 4, FALSE)</f>
        <v>Colin</v>
      </c>
      <c r="F994" s="11" t="s">
        <v>208</v>
      </c>
      <c r="G994" s="11" t="s">
        <v>209</v>
      </c>
      <c r="H994" s="14" t="s">
        <v>210</v>
      </c>
      <c r="I994" s="15" t="str">
        <f>VLOOKUP(data!K199, avatar_ref!$A$1:$D$31, 2, FALSE)</f>
        <v>f</v>
      </c>
      <c r="J994" s="15" t="str">
        <f>VLOOKUP(data!K199, avatar_ref!$A$1:$D$31, 3, FALSE)</f>
        <v>white</v>
      </c>
      <c r="K994" s="14" t="s">
        <v>211</v>
      </c>
      <c r="L994" s="19" t="s">
        <v>30</v>
      </c>
      <c r="M994" s="20" t="str">
        <f>IF(L994="other",VLOOKUP(data!P199, avatar_ref!$A$1:$D$31, 4, FALSE),VLOOKUP(data!F199,avatar_ref!$A$1:$D$31, 4,FALSE))</f>
        <v>Mo</v>
      </c>
      <c r="N994" s="20" t="str">
        <f>IF(L994="other",VLOOKUP(data!P199, avatar_ref!$A$1:$D$31, 2, FALSE),VLOOKUP(data!F199,avatar_ref!$A$1:$D$31, 2,FALSE))</f>
        <v>m</v>
      </c>
      <c r="O994" s="20" t="str">
        <f>IF(L994="other",VLOOKUP(data!P199, avatar_ref!$A$1:$D$31, 3, FALSE),VLOOKUP(data!F199,avatar_ref!$A$1:$D$31, 3,FALSE))</f>
        <v>muslim</v>
      </c>
      <c r="P994" s="19" t="s">
        <v>80</v>
      </c>
      <c r="Q994" s="27">
        <v>1</v>
      </c>
      <c r="R994" s="27">
        <v>1</v>
      </c>
      <c r="S994" s="28" t="s">
        <v>101</v>
      </c>
      <c r="T994" s="28" t="s">
        <v>102</v>
      </c>
      <c r="U994" s="28" t="s">
        <v>101</v>
      </c>
      <c r="V994" s="28" t="s">
        <v>101</v>
      </c>
      <c r="W994" s="28" t="s">
        <v>102</v>
      </c>
      <c r="X994" s="30">
        <v>76</v>
      </c>
      <c r="Y994" s="30">
        <f>IF(Q994=1,100-X994,X994)</f>
        <v>24</v>
      </c>
      <c r="Z994" s="31" t="s">
        <v>102</v>
      </c>
      <c r="AA994" s="30" t="b">
        <v>0</v>
      </c>
      <c r="AB994" s="30" t="b">
        <v>0</v>
      </c>
      <c r="AC994" s="25">
        <v>1682619225100</v>
      </c>
      <c r="AD994" s="25">
        <v>1682619490031</v>
      </c>
      <c r="AE994" s="25">
        <v>1682619666185</v>
      </c>
      <c r="AF994" s="25">
        <v>1682619669132</v>
      </c>
      <c r="AG994" s="33"/>
      <c r="AH994" s="33"/>
      <c r="AI994" s="33"/>
    </row>
    <row r="995" spans="1:35" s="2" customFormat="1" ht="20" customHeight="1" x14ac:dyDescent="0.15">
      <c r="A995" s="8">
        <v>10</v>
      </c>
      <c r="B995" s="8">
        <v>1</v>
      </c>
      <c r="C995" s="23" t="s">
        <v>33</v>
      </c>
      <c r="D995" s="8">
        <v>19</v>
      </c>
      <c r="E995" s="10" t="str">
        <f>VLOOKUP(data!F200, avatar_ref!$A$1:$D$31, 4, FALSE)</f>
        <v>Colin</v>
      </c>
      <c r="F995" s="11" t="s">
        <v>208</v>
      </c>
      <c r="G995" s="11" t="s">
        <v>209</v>
      </c>
      <c r="H995" s="14" t="s">
        <v>210</v>
      </c>
      <c r="I995" s="15" t="str">
        <f>VLOOKUP(data!K200, avatar_ref!$A$1:$D$31, 2, FALSE)</f>
        <v>f</v>
      </c>
      <c r="J995" s="15" t="str">
        <f>VLOOKUP(data!K200, avatar_ref!$A$1:$D$31, 3, FALSE)</f>
        <v>white</v>
      </c>
      <c r="K995" s="14" t="s">
        <v>211</v>
      </c>
      <c r="L995" s="19" t="s">
        <v>30</v>
      </c>
      <c r="M995" s="20" t="str">
        <f>IF(L995="other",VLOOKUP(data!P200, avatar_ref!$A$1:$D$31, 4, FALSE),VLOOKUP(data!F200,avatar_ref!$A$1:$D$31, 4,FALSE))</f>
        <v>Mo</v>
      </c>
      <c r="N995" s="20" t="str">
        <f>IF(L995="other",VLOOKUP(data!P200, avatar_ref!$A$1:$D$31, 2, FALSE),VLOOKUP(data!F200,avatar_ref!$A$1:$D$31, 2,FALSE))</f>
        <v>m</v>
      </c>
      <c r="O995" s="20" t="str">
        <f>IF(L995="other",VLOOKUP(data!P200, avatar_ref!$A$1:$D$31, 3, FALSE),VLOOKUP(data!F200,avatar_ref!$A$1:$D$31, 3,FALSE))</f>
        <v>muslim</v>
      </c>
      <c r="P995" s="19" t="s">
        <v>80</v>
      </c>
      <c r="Q995" s="27">
        <v>0</v>
      </c>
      <c r="R995" s="27">
        <v>1</v>
      </c>
      <c r="S995" s="28" t="s">
        <v>87</v>
      </c>
      <c r="T995" s="28" t="s">
        <v>88</v>
      </c>
      <c r="U995" s="28" t="s">
        <v>87</v>
      </c>
      <c r="V995" s="28" t="s">
        <v>88</v>
      </c>
      <c r="W995" s="28" t="s">
        <v>87</v>
      </c>
      <c r="X995" s="30">
        <v>79</v>
      </c>
      <c r="Y995" s="30">
        <f>IF(Q995=1,100-X995,X995)</f>
        <v>79</v>
      </c>
      <c r="Z995" s="31" t="s">
        <v>87</v>
      </c>
      <c r="AA995" s="30" t="b">
        <v>1</v>
      </c>
      <c r="AB995" s="30" t="b">
        <v>1</v>
      </c>
      <c r="AC995" s="25">
        <v>1682619225100</v>
      </c>
      <c r="AD995" s="25">
        <v>1682619490031</v>
      </c>
      <c r="AE995" s="25">
        <v>1682619671215</v>
      </c>
      <c r="AF995" s="25">
        <v>1682619676498</v>
      </c>
      <c r="AG995" s="33">
        <v>61</v>
      </c>
      <c r="AH995" s="33">
        <v>1682619678450</v>
      </c>
      <c r="AI995" s="33">
        <v>1682619683602</v>
      </c>
    </row>
    <row r="996" spans="1:35" s="2" customFormat="1" ht="20" customHeight="1" x14ac:dyDescent="0.15">
      <c r="A996" s="8">
        <v>10</v>
      </c>
      <c r="B996" s="8">
        <v>2</v>
      </c>
      <c r="C996" s="23" t="s">
        <v>120</v>
      </c>
      <c r="D996" s="8">
        <v>0</v>
      </c>
      <c r="E996" s="10" t="str">
        <f>VLOOKUP(data!F201, avatar_ref!$A$1:$D$31, 4, FALSE)</f>
        <v>Colin</v>
      </c>
      <c r="F996" s="11" t="s">
        <v>208</v>
      </c>
      <c r="G996" s="11" t="s">
        <v>209</v>
      </c>
      <c r="H996" s="14" t="s">
        <v>212</v>
      </c>
      <c r="I996" s="15" t="str">
        <f>VLOOKUP(data!K201, avatar_ref!$A$1:$D$31, 2, FALSE)</f>
        <v>f</v>
      </c>
      <c r="J996" s="15" t="str">
        <f>VLOOKUP(data!K201, avatar_ref!$A$1:$D$31, 3, FALSE)</f>
        <v>white/asian</v>
      </c>
      <c r="K996" s="14" t="s">
        <v>213</v>
      </c>
      <c r="L996" s="19" t="s">
        <v>76</v>
      </c>
      <c r="M996" s="20" t="str">
        <f>IF(L996="other",VLOOKUP(data!P201, avatar_ref!$A$1:$D$31, 4, FALSE),VLOOKUP(data!F201,avatar_ref!$A$1:$D$31, 4,FALSE))</f>
        <v>Colin</v>
      </c>
      <c r="N996" s="20" t="str">
        <f>IF(L996="other",VLOOKUP(data!P201, avatar_ref!$A$1:$D$31, 2, FALSE),VLOOKUP(data!F201,avatar_ref!$A$1:$D$31, 2,FALSE))</f>
        <v>m</v>
      </c>
      <c r="O996" s="20" t="str">
        <f>IF(L996="other",VLOOKUP(data!P201, avatar_ref!$A$1:$D$31, 3, FALSE),VLOOKUP(data!F201,avatar_ref!$A$1:$D$31, 3,FALSE))</f>
        <v>black</v>
      </c>
      <c r="P996" s="19" t="s">
        <v>80</v>
      </c>
      <c r="Q996" s="27">
        <v>0</v>
      </c>
      <c r="R996" s="27">
        <v>0</v>
      </c>
      <c r="S996" s="28" t="s">
        <v>156</v>
      </c>
      <c r="T996" s="28" t="s">
        <v>157</v>
      </c>
      <c r="U996" s="28" t="s">
        <v>157</v>
      </c>
      <c r="V996" s="28" t="s">
        <v>157</v>
      </c>
      <c r="W996" s="28" t="s">
        <v>156</v>
      </c>
      <c r="X996" s="30">
        <v>77</v>
      </c>
      <c r="Y996" s="30">
        <f>IF(Q996=1,100-X996,X996)</f>
        <v>77</v>
      </c>
      <c r="Z996" s="31" t="s">
        <v>156</v>
      </c>
      <c r="AA996" s="30" t="b">
        <v>1</v>
      </c>
      <c r="AB996" s="30" t="b">
        <v>0</v>
      </c>
      <c r="AC996" s="25">
        <v>1682619225100</v>
      </c>
      <c r="AD996" s="25">
        <v>1682619683602</v>
      </c>
      <c r="AE996" s="25">
        <v>1682619687934</v>
      </c>
      <c r="AF996" s="25">
        <v>1682619692203</v>
      </c>
      <c r="AG996" s="33"/>
      <c r="AH996" s="33"/>
      <c r="AI996" s="33"/>
    </row>
    <row r="997" spans="1:35" s="2" customFormat="1" ht="20" customHeight="1" x14ac:dyDescent="0.15">
      <c r="A997" s="8">
        <v>10</v>
      </c>
      <c r="B997" s="8">
        <v>2</v>
      </c>
      <c r="C997" s="23" t="s">
        <v>120</v>
      </c>
      <c r="D997" s="8">
        <v>1</v>
      </c>
      <c r="E997" s="10" t="str">
        <f>VLOOKUP(data!F202, avatar_ref!$A$1:$D$31, 4, FALSE)</f>
        <v>Colin</v>
      </c>
      <c r="F997" s="11" t="s">
        <v>208</v>
      </c>
      <c r="G997" s="11" t="s">
        <v>209</v>
      </c>
      <c r="H997" s="14" t="s">
        <v>212</v>
      </c>
      <c r="I997" s="15" t="str">
        <f>VLOOKUP(data!K202, avatar_ref!$A$1:$D$31, 2, FALSE)</f>
        <v>f</v>
      </c>
      <c r="J997" s="15" t="str">
        <f>VLOOKUP(data!K202, avatar_ref!$A$1:$D$31, 3, FALSE)</f>
        <v>white/asian</v>
      </c>
      <c r="K997" s="14" t="s">
        <v>213</v>
      </c>
      <c r="L997" s="19" t="s">
        <v>76</v>
      </c>
      <c r="M997" s="20" t="str">
        <f>IF(L997="other",VLOOKUP(data!P202, avatar_ref!$A$1:$D$31, 4, FALSE),VLOOKUP(data!F202,avatar_ref!$A$1:$D$31, 4,FALSE))</f>
        <v>Colin</v>
      </c>
      <c r="N997" s="20" t="str">
        <f>IF(L997="other",VLOOKUP(data!P202, avatar_ref!$A$1:$D$31, 2, FALSE),VLOOKUP(data!F202,avatar_ref!$A$1:$D$31, 2,FALSE))</f>
        <v>m</v>
      </c>
      <c r="O997" s="20" t="str">
        <f>IF(L997="other",VLOOKUP(data!P202, avatar_ref!$A$1:$D$31, 3, FALSE),VLOOKUP(data!F202,avatar_ref!$A$1:$D$31, 3,FALSE))</f>
        <v>black</v>
      </c>
      <c r="P997" s="19" t="s">
        <v>80</v>
      </c>
      <c r="Q997" s="27">
        <v>1</v>
      </c>
      <c r="R997" s="27">
        <v>0</v>
      </c>
      <c r="S997" s="28" t="s">
        <v>124</v>
      </c>
      <c r="T997" s="28" t="s">
        <v>125</v>
      </c>
      <c r="U997" s="28" t="s">
        <v>125</v>
      </c>
      <c r="V997" s="28" t="s">
        <v>124</v>
      </c>
      <c r="W997" s="28" t="s">
        <v>125</v>
      </c>
      <c r="X997" s="30">
        <v>79</v>
      </c>
      <c r="Y997" s="30">
        <f>IF(Q997=1,100-X997,X997)</f>
        <v>21</v>
      </c>
      <c r="Z997" s="31" t="s">
        <v>125</v>
      </c>
      <c r="AA997" s="30" t="b">
        <v>0</v>
      </c>
      <c r="AB997" s="30" t="b">
        <v>1</v>
      </c>
      <c r="AC997" s="25">
        <v>1682619225100</v>
      </c>
      <c r="AD997" s="25">
        <v>1682619683602</v>
      </c>
      <c r="AE997" s="25">
        <v>1682619694287</v>
      </c>
      <c r="AF997" s="25">
        <v>1682619697060</v>
      </c>
      <c r="AG997" s="33"/>
      <c r="AH997" s="33"/>
      <c r="AI997" s="33"/>
    </row>
    <row r="998" spans="1:35" s="2" customFormat="1" ht="20" customHeight="1" x14ac:dyDescent="0.15">
      <c r="A998" s="8">
        <v>10</v>
      </c>
      <c r="B998" s="8">
        <v>2</v>
      </c>
      <c r="C998" s="23" t="s">
        <v>120</v>
      </c>
      <c r="D998" s="8">
        <v>2</v>
      </c>
      <c r="E998" s="10" t="str">
        <f>VLOOKUP(data!F203, avatar_ref!$A$1:$D$31, 4, FALSE)</f>
        <v>Colin</v>
      </c>
      <c r="F998" s="11" t="s">
        <v>208</v>
      </c>
      <c r="G998" s="11" t="s">
        <v>209</v>
      </c>
      <c r="H998" s="14" t="s">
        <v>212</v>
      </c>
      <c r="I998" s="15" t="str">
        <f>VLOOKUP(data!K203, avatar_ref!$A$1:$D$31, 2, FALSE)</f>
        <v>f</v>
      </c>
      <c r="J998" s="15" t="str">
        <f>VLOOKUP(data!K203, avatar_ref!$A$1:$D$31, 3, FALSE)</f>
        <v>white/asian</v>
      </c>
      <c r="K998" s="14" t="s">
        <v>213</v>
      </c>
      <c r="L998" s="19" t="s">
        <v>76</v>
      </c>
      <c r="M998" s="20" t="str">
        <f>IF(L998="other",VLOOKUP(data!P203, avatar_ref!$A$1:$D$31, 4, FALSE),VLOOKUP(data!F203,avatar_ref!$A$1:$D$31, 4,FALSE))</f>
        <v>Colin</v>
      </c>
      <c r="N998" s="20" t="str">
        <f>IF(L998="other",VLOOKUP(data!P203, avatar_ref!$A$1:$D$31, 2, FALSE),VLOOKUP(data!F203,avatar_ref!$A$1:$D$31, 2,FALSE))</f>
        <v>m</v>
      </c>
      <c r="O998" s="20" t="str">
        <f>IF(L998="other",VLOOKUP(data!P203, avatar_ref!$A$1:$D$31, 3, FALSE),VLOOKUP(data!F203,avatar_ref!$A$1:$D$31, 3,FALSE))</f>
        <v>black</v>
      </c>
      <c r="P998" s="19" t="s">
        <v>80</v>
      </c>
      <c r="Q998" s="27">
        <v>0</v>
      </c>
      <c r="R998" s="27">
        <v>0</v>
      </c>
      <c r="S998" s="28" t="s">
        <v>152</v>
      </c>
      <c r="T998" s="28" t="s">
        <v>153</v>
      </c>
      <c r="U998" s="28" t="s">
        <v>153</v>
      </c>
      <c r="V998" s="28" t="s">
        <v>153</v>
      </c>
      <c r="W998" s="28" t="s">
        <v>152</v>
      </c>
      <c r="X998" s="30">
        <v>25</v>
      </c>
      <c r="Y998" s="30">
        <f>IF(Q998=1,100-X998,X998)</f>
        <v>25</v>
      </c>
      <c r="Z998" s="31" t="s">
        <v>153</v>
      </c>
      <c r="AA998" s="30" t="b">
        <v>0</v>
      </c>
      <c r="AB998" s="30" t="b">
        <v>1</v>
      </c>
      <c r="AC998" s="25">
        <v>1682619225100</v>
      </c>
      <c r="AD998" s="25">
        <v>1682619683602</v>
      </c>
      <c r="AE998" s="25">
        <v>1682619700566</v>
      </c>
      <c r="AF998" s="25">
        <v>1682619703287</v>
      </c>
      <c r="AG998" s="33"/>
      <c r="AH998" s="33"/>
      <c r="AI998" s="33"/>
    </row>
    <row r="999" spans="1:35" s="2" customFormat="1" ht="20" customHeight="1" x14ac:dyDescent="0.15">
      <c r="A999" s="8">
        <v>10</v>
      </c>
      <c r="B999" s="8">
        <v>2</v>
      </c>
      <c r="C999" s="23" t="s">
        <v>120</v>
      </c>
      <c r="D999" s="8">
        <v>3</v>
      </c>
      <c r="E999" s="10" t="str">
        <f>VLOOKUP(data!F204, avatar_ref!$A$1:$D$31, 4, FALSE)</f>
        <v>Colin</v>
      </c>
      <c r="F999" s="11" t="s">
        <v>208</v>
      </c>
      <c r="G999" s="11" t="s">
        <v>209</v>
      </c>
      <c r="H999" s="14" t="s">
        <v>212</v>
      </c>
      <c r="I999" s="15" t="str">
        <f>VLOOKUP(data!K204, avatar_ref!$A$1:$D$31, 2, FALSE)</f>
        <v>f</v>
      </c>
      <c r="J999" s="15" t="str">
        <f>VLOOKUP(data!K204, avatar_ref!$A$1:$D$31, 3, FALSE)</f>
        <v>white/asian</v>
      </c>
      <c r="K999" s="14" t="s">
        <v>213</v>
      </c>
      <c r="L999" s="19" t="s">
        <v>76</v>
      </c>
      <c r="M999" s="20" t="str">
        <f>IF(L999="other",VLOOKUP(data!P204, avatar_ref!$A$1:$D$31, 4, FALSE),VLOOKUP(data!F204,avatar_ref!$A$1:$D$31, 4,FALSE))</f>
        <v>Colin</v>
      </c>
      <c r="N999" s="20" t="str">
        <f>IF(L999="other",VLOOKUP(data!P204, avatar_ref!$A$1:$D$31, 2, FALSE),VLOOKUP(data!F204,avatar_ref!$A$1:$D$31, 2,FALSE))</f>
        <v>m</v>
      </c>
      <c r="O999" s="20" t="str">
        <f>IF(L999="other",VLOOKUP(data!P204, avatar_ref!$A$1:$D$31, 3, FALSE),VLOOKUP(data!F204,avatar_ref!$A$1:$D$31, 3,FALSE))</f>
        <v>black</v>
      </c>
      <c r="P999" s="19" t="s">
        <v>80</v>
      </c>
      <c r="Q999" s="27">
        <v>1</v>
      </c>
      <c r="R999" s="27">
        <v>0</v>
      </c>
      <c r="S999" s="28" t="s">
        <v>136</v>
      </c>
      <c r="T999" s="28" t="s">
        <v>137</v>
      </c>
      <c r="U999" s="28" t="s">
        <v>137</v>
      </c>
      <c r="V999" s="28" t="s">
        <v>136</v>
      </c>
      <c r="W999" s="28" t="s">
        <v>137</v>
      </c>
      <c r="X999" s="30">
        <v>77</v>
      </c>
      <c r="Y999" s="30">
        <f>IF(Q999=1,100-X999,X999)</f>
        <v>23</v>
      </c>
      <c r="Z999" s="31" t="s">
        <v>137</v>
      </c>
      <c r="AA999" s="30" t="b">
        <v>0</v>
      </c>
      <c r="AB999" s="30" t="b">
        <v>1</v>
      </c>
      <c r="AC999" s="25">
        <v>1682619225100</v>
      </c>
      <c r="AD999" s="25">
        <v>1682619683602</v>
      </c>
      <c r="AE999" s="25">
        <v>1682619704914</v>
      </c>
      <c r="AF999" s="25">
        <v>1682619707088</v>
      </c>
      <c r="AG999" s="33"/>
      <c r="AH999" s="33"/>
      <c r="AI999" s="33"/>
    </row>
    <row r="1000" spans="1:35" s="2" customFormat="1" ht="20" customHeight="1" x14ac:dyDescent="0.15">
      <c r="A1000" s="8">
        <v>10</v>
      </c>
      <c r="B1000" s="8">
        <v>2</v>
      </c>
      <c r="C1000" s="23" t="s">
        <v>120</v>
      </c>
      <c r="D1000" s="8">
        <v>4</v>
      </c>
      <c r="E1000" s="10" t="str">
        <f>VLOOKUP(data!F205, avatar_ref!$A$1:$D$31, 4, FALSE)</f>
        <v>Colin</v>
      </c>
      <c r="F1000" s="11" t="s">
        <v>208</v>
      </c>
      <c r="G1000" s="11" t="s">
        <v>209</v>
      </c>
      <c r="H1000" s="14" t="s">
        <v>212</v>
      </c>
      <c r="I1000" s="15" t="str">
        <f>VLOOKUP(data!K205, avatar_ref!$A$1:$D$31, 2, FALSE)</f>
        <v>f</v>
      </c>
      <c r="J1000" s="15" t="str">
        <f>VLOOKUP(data!K205, avatar_ref!$A$1:$D$31, 3, FALSE)</f>
        <v>white/asian</v>
      </c>
      <c r="K1000" s="14" t="s">
        <v>213</v>
      </c>
      <c r="L1000" s="19" t="s">
        <v>76</v>
      </c>
      <c r="M1000" s="20" t="str">
        <f>IF(L1000="other",VLOOKUP(data!P205, avatar_ref!$A$1:$D$31, 4, FALSE),VLOOKUP(data!F205,avatar_ref!$A$1:$D$31, 4,FALSE))</f>
        <v>Colin</v>
      </c>
      <c r="N1000" s="20" t="str">
        <f>IF(L1000="other",VLOOKUP(data!P205, avatar_ref!$A$1:$D$31, 2, FALSE),VLOOKUP(data!F205,avatar_ref!$A$1:$D$31, 2,FALSE))</f>
        <v>m</v>
      </c>
      <c r="O1000" s="20" t="str">
        <f>IF(L1000="other",VLOOKUP(data!P205, avatar_ref!$A$1:$D$31, 3, FALSE),VLOOKUP(data!F205,avatar_ref!$A$1:$D$31, 3,FALSE))</f>
        <v>black</v>
      </c>
      <c r="P1000" s="19" t="s">
        <v>80</v>
      </c>
      <c r="Q1000" s="27">
        <v>1</v>
      </c>
      <c r="R1000" s="27">
        <v>0</v>
      </c>
      <c r="S1000" s="28" t="s">
        <v>150</v>
      </c>
      <c r="T1000" s="28" t="s">
        <v>151</v>
      </c>
      <c r="U1000" s="28" t="s">
        <v>151</v>
      </c>
      <c r="V1000" s="28" t="s">
        <v>150</v>
      </c>
      <c r="W1000" s="28" t="s">
        <v>151</v>
      </c>
      <c r="X1000" s="30">
        <v>30</v>
      </c>
      <c r="Y1000" s="30">
        <f>IF(Q1000=1,100-X1000,X1000)</f>
        <v>70</v>
      </c>
      <c r="Z1000" s="31" t="s">
        <v>150</v>
      </c>
      <c r="AA1000" s="30" t="b">
        <v>1</v>
      </c>
      <c r="AB1000" s="30" t="b">
        <v>0</v>
      </c>
      <c r="AC1000" s="25">
        <v>1682619225100</v>
      </c>
      <c r="AD1000" s="25">
        <v>1682619683602</v>
      </c>
      <c r="AE1000" s="25">
        <v>1682619709601</v>
      </c>
      <c r="AF1000" s="25">
        <v>1682619711905</v>
      </c>
      <c r="AG1000" s="33"/>
      <c r="AH1000" s="33"/>
      <c r="AI1000" s="33"/>
    </row>
    <row r="1001" spans="1:35" s="2" customFormat="1" ht="20" customHeight="1" x14ac:dyDescent="0.15">
      <c r="A1001" s="8">
        <v>10</v>
      </c>
      <c r="B1001" s="8">
        <v>2</v>
      </c>
      <c r="C1001" s="23" t="s">
        <v>120</v>
      </c>
      <c r="D1001" s="8">
        <v>5</v>
      </c>
      <c r="E1001" s="10" t="str">
        <f>VLOOKUP(data!F206, avatar_ref!$A$1:$D$31, 4, FALSE)</f>
        <v>Colin</v>
      </c>
      <c r="F1001" s="11" t="s">
        <v>208</v>
      </c>
      <c r="G1001" s="11" t="s">
        <v>209</v>
      </c>
      <c r="H1001" s="14" t="s">
        <v>212</v>
      </c>
      <c r="I1001" s="15" t="str">
        <f>VLOOKUP(data!K206, avatar_ref!$A$1:$D$31, 2, FALSE)</f>
        <v>f</v>
      </c>
      <c r="J1001" s="15" t="str">
        <f>VLOOKUP(data!K206, avatar_ref!$A$1:$D$31, 3, FALSE)</f>
        <v>white/asian</v>
      </c>
      <c r="K1001" s="14" t="s">
        <v>213</v>
      </c>
      <c r="L1001" s="19" t="s">
        <v>76</v>
      </c>
      <c r="M1001" s="20" t="str">
        <f>IF(L1001="other",VLOOKUP(data!P206, avatar_ref!$A$1:$D$31, 4, FALSE),VLOOKUP(data!F206,avatar_ref!$A$1:$D$31, 4,FALSE))</f>
        <v>Colin</v>
      </c>
      <c r="N1001" s="20" t="str">
        <f>IF(L1001="other",VLOOKUP(data!P206, avatar_ref!$A$1:$D$31, 2, FALSE),VLOOKUP(data!F206,avatar_ref!$A$1:$D$31, 2,FALSE))</f>
        <v>m</v>
      </c>
      <c r="O1001" s="20" t="str">
        <f>IF(L1001="other",VLOOKUP(data!P206, avatar_ref!$A$1:$D$31, 3, FALSE),VLOOKUP(data!F206,avatar_ref!$A$1:$D$31, 3,FALSE))</f>
        <v>black</v>
      </c>
      <c r="P1001" s="19" t="s">
        <v>80</v>
      </c>
      <c r="Q1001" s="27">
        <v>0</v>
      </c>
      <c r="R1001" s="27">
        <v>0</v>
      </c>
      <c r="S1001" s="28" t="s">
        <v>134</v>
      </c>
      <c r="T1001" s="28" t="s">
        <v>135</v>
      </c>
      <c r="U1001" s="28" t="s">
        <v>135</v>
      </c>
      <c r="V1001" s="28" t="s">
        <v>135</v>
      </c>
      <c r="W1001" s="28" t="s">
        <v>134</v>
      </c>
      <c r="X1001" s="30">
        <v>82</v>
      </c>
      <c r="Y1001" s="30">
        <f>IF(Q1001=1,100-X1001,X1001)</f>
        <v>82</v>
      </c>
      <c r="Z1001" s="31" t="s">
        <v>134</v>
      </c>
      <c r="AA1001" s="30" t="b">
        <v>1</v>
      </c>
      <c r="AB1001" s="30" t="b">
        <v>0</v>
      </c>
      <c r="AC1001" s="25">
        <v>1682619225100</v>
      </c>
      <c r="AD1001" s="25">
        <v>1682619683602</v>
      </c>
      <c r="AE1001" s="25">
        <v>1682619714368</v>
      </c>
      <c r="AF1001" s="25">
        <v>1682619718134</v>
      </c>
      <c r="AG1001" s="33"/>
      <c r="AH1001" s="33"/>
      <c r="AI1001" s="33"/>
    </row>
    <row r="1002" spans="1:35" s="2" customFormat="1" ht="20" customHeight="1" x14ac:dyDescent="0.15">
      <c r="A1002" s="8">
        <v>10</v>
      </c>
      <c r="B1002" s="8">
        <v>2</v>
      </c>
      <c r="C1002" s="23" t="s">
        <v>120</v>
      </c>
      <c r="D1002" s="8">
        <v>6</v>
      </c>
      <c r="E1002" s="10" t="str">
        <f>VLOOKUP(data!F207, avatar_ref!$A$1:$D$31, 4, FALSE)</f>
        <v>Colin</v>
      </c>
      <c r="F1002" s="11" t="s">
        <v>208</v>
      </c>
      <c r="G1002" s="11" t="s">
        <v>209</v>
      </c>
      <c r="H1002" s="14" t="s">
        <v>212</v>
      </c>
      <c r="I1002" s="15" t="str">
        <f>VLOOKUP(data!K207, avatar_ref!$A$1:$D$31, 2, FALSE)</f>
        <v>f</v>
      </c>
      <c r="J1002" s="15" t="str">
        <f>VLOOKUP(data!K207, avatar_ref!$A$1:$D$31, 3, FALSE)</f>
        <v>white/asian</v>
      </c>
      <c r="K1002" s="14" t="s">
        <v>213</v>
      </c>
      <c r="L1002" s="19" t="s">
        <v>76</v>
      </c>
      <c r="M1002" s="20" t="str">
        <f>IF(L1002="other",VLOOKUP(data!P207, avatar_ref!$A$1:$D$31, 4, FALSE),VLOOKUP(data!F207,avatar_ref!$A$1:$D$31, 4,FALSE))</f>
        <v>Colin</v>
      </c>
      <c r="N1002" s="20" t="str">
        <f>IF(L1002="other",VLOOKUP(data!P207, avatar_ref!$A$1:$D$31, 2, FALSE),VLOOKUP(data!F207,avatar_ref!$A$1:$D$31, 2,FALSE))</f>
        <v>m</v>
      </c>
      <c r="O1002" s="20" t="str">
        <f>IF(L1002="other",VLOOKUP(data!P207, avatar_ref!$A$1:$D$31, 3, FALSE),VLOOKUP(data!F207,avatar_ref!$A$1:$D$31, 3,FALSE))</f>
        <v>black</v>
      </c>
      <c r="P1002" s="19" t="s">
        <v>80</v>
      </c>
      <c r="Q1002" s="27">
        <v>0</v>
      </c>
      <c r="R1002" s="27">
        <v>0</v>
      </c>
      <c r="S1002" s="28" t="s">
        <v>128</v>
      </c>
      <c r="T1002" s="28" t="s">
        <v>129</v>
      </c>
      <c r="U1002" s="28" t="s">
        <v>129</v>
      </c>
      <c r="V1002" s="28" t="s">
        <v>129</v>
      </c>
      <c r="W1002" s="28" t="s">
        <v>128</v>
      </c>
      <c r="X1002" s="30">
        <v>18</v>
      </c>
      <c r="Y1002" s="30">
        <f>IF(Q1002=1,100-X1002,X1002)</f>
        <v>18</v>
      </c>
      <c r="Z1002" s="31" t="s">
        <v>129</v>
      </c>
      <c r="AA1002" s="30" t="b">
        <v>0</v>
      </c>
      <c r="AB1002" s="30" t="b">
        <v>1</v>
      </c>
      <c r="AC1002" s="25">
        <v>1682619225100</v>
      </c>
      <c r="AD1002" s="25">
        <v>1682619683602</v>
      </c>
      <c r="AE1002" s="25">
        <v>1682619720572</v>
      </c>
      <c r="AF1002" s="25">
        <v>1682619724064</v>
      </c>
      <c r="AG1002" s="33"/>
      <c r="AH1002" s="33"/>
      <c r="AI1002" s="33"/>
    </row>
    <row r="1003" spans="1:35" s="2" customFormat="1" ht="20" customHeight="1" x14ac:dyDescent="0.15">
      <c r="A1003" s="8">
        <v>10</v>
      </c>
      <c r="B1003" s="8">
        <v>2</v>
      </c>
      <c r="C1003" s="23" t="s">
        <v>120</v>
      </c>
      <c r="D1003" s="8">
        <v>7</v>
      </c>
      <c r="E1003" s="10" t="str">
        <f>VLOOKUP(data!F208, avatar_ref!$A$1:$D$31, 4, FALSE)</f>
        <v>Colin</v>
      </c>
      <c r="F1003" s="11" t="s">
        <v>208</v>
      </c>
      <c r="G1003" s="11" t="s">
        <v>209</v>
      </c>
      <c r="H1003" s="14" t="s">
        <v>212</v>
      </c>
      <c r="I1003" s="15" t="str">
        <f>VLOOKUP(data!K208, avatar_ref!$A$1:$D$31, 2, FALSE)</f>
        <v>f</v>
      </c>
      <c r="J1003" s="15" t="str">
        <f>VLOOKUP(data!K208, avatar_ref!$A$1:$D$31, 3, FALSE)</f>
        <v>white/asian</v>
      </c>
      <c r="K1003" s="14" t="s">
        <v>213</v>
      </c>
      <c r="L1003" s="19" t="s">
        <v>76</v>
      </c>
      <c r="M1003" s="20" t="str">
        <f>IF(L1003="other",VLOOKUP(data!P208, avatar_ref!$A$1:$D$31, 4, FALSE),VLOOKUP(data!F208,avatar_ref!$A$1:$D$31, 4,FALSE))</f>
        <v>Colin</v>
      </c>
      <c r="N1003" s="20" t="str">
        <f>IF(L1003="other",VLOOKUP(data!P208, avatar_ref!$A$1:$D$31, 2, FALSE),VLOOKUP(data!F208,avatar_ref!$A$1:$D$31, 2,FALSE))</f>
        <v>m</v>
      </c>
      <c r="O1003" s="20" t="str">
        <f>IF(L1003="other",VLOOKUP(data!P208, avatar_ref!$A$1:$D$31, 3, FALSE),VLOOKUP(data!F208,avatar_ref!$A$1:$D$31, 3,FALSE))</f>
        <v>black</v>
      </c>
      <c r="P1003" s="19" t="s">
        <v>80</v>
      </c>
      <c r="Q1003" s="27">
        <v>0</v>
      </c>
      <c r="R1003" s="27">
        <v>0</v>
      </c>
      <c r="S1003" s="28" t="s">
        <v>146</v>
      </c>
      <c r="T1003" s="28" t="s">
        <v>147</v>
      </c>
      <c r="U1003" s="28" t="s">
        <v>147</v>
      </c>
      <c r="V1003" s="28" t="s">
        <v>147</v>
      </c>
      <c r="W1003" s="28" t="s">
        <v>146</v>
      </c>
      <c r="X1003" s="30">
        <v>30</v>
      </c>
      <c r="Y1003" s="30">
        <f>IF(Q1003=1,100-X1003,X1003)</f>
        <v>30</v>
      </c>
      <c r="Z1003" s="31" t="s">
        <v>147</v>
      </c>
      <c r="AA1003" s="30" t="b">
        <v>0</v>
      </c>
      <c r="AB1003" s="30" t="b">
        <v>1</v>
      </c>
      <c r="AC1003" s="25">
        <v>1682619225100</v>
      </c>
      <c r="AD1003" s="25">
        <v>1682619683602</v>
      </c>
      <c r="AE1003" s="25">
        <v>1682619726017</v>
      </c>
      <c r="AF1003" s="25">
        <v>1682619729050</v>
      </c>
      <c r="AG1003" s="33"/>
      <c r="AH1003" s="33"/>
      <c r="AI1003" s="33"/>
    </row>
    <row r="1004" spans="1:35" s="2" customFormat="1" ht="20" customHeight="1" x14ac:dyDescent="0.15">
      <c r="A1004" s="8">
        <v>10</v>
      </c>
      <c r="B1004" s="8">
        <v>2</v>
      </c>
      <c r="C1004" s="23" t="s">
        <v>120</v>
      </c>
      <c r="D1004" s="8">
        <v>8</v>
      </c>
      <c r="E1004" s="10" t="str">
        <f>VLOOKUP(data!F209, avatar_ref!$A$1:$D$31, 4, FALSE)</f>
        <v>Colin</v>
      </c>
      <c r="F1004" s="11" t="s">
        <v>208</v>
      </c>
      <c r="G1004" s="11" t="s">
        <v>209</v>
      </c>
      <c r="H1004" s="14" t="s">
        <v>212</v>
      </c>
      <c r="I1004" s="15" t="str">
        <f>VLOOKUP(data!K209, avatar_ref!$A$1:$D$31, 2, FALSE)</f>
        <v>f</v>
      </c>
      <c r="J1004" s="15" t="str">
        <f>VLOOKUP(data!K209, avatar_ref!$A$1:$D$31, 3, FALSE)</f>
        <v>white/asian</v>
      </c>
      <c r="K1004" s="14" t="s">
        <v>213</v>
      </c>
      <c r="L1004" s="19" t="s">
        <v>76</v>
      </c>
      <c r="M1004" s="20" t="str">
        <f>IF(L1004="other",VLOOKUP(data!P209, avatar_ref!$A$1:$D$31, 4, FALSE),VLOOKUP(data!F209,avatar_ref!$A$1:$D$31, 4,FALSE))</f>
        <v>Colin</v>
      </c>
      <c r="N1004" s="20" t="str">
        <f>IF(L1004="other",VLOOKUP(data!P209, avatar_ref!$A$1:$D$31, 2, FALSE),VLOOKUP(data!F209,avatar_ref!$A$1:$D$31, 2,FALSE))</f>
        <v>m</v>
      </c>
      <c r="O1004" s="20" t="str">
        <f>IF(L1004="other",VLOOKUP(data!P209, avatar_ref!$A$1:$D$31, 3, FALSE),VLOOKUP(data!F209,avatar_ref!$A$1:$D$31, 3,FALSE))</f>
        <v>black</v>
      </c>
      <c r="P1004" s="19" t="s">
        <v>80</v>
      </c>
      <c r="Q1004" s="27">
        <v>1</v>
      </c>
      <c r="R1004" s="27">
        <v>0</v>
      </c>
      <c r="S1004" s="28" t="s">
        <v>142</v>
      </c>
      <c r="T1004" s="28" t="s">
        <v>143</v>
      </c>
      <c r="U1004" s="28" t="s">
        <v>143</v>
      </c>
      <c r="V1004" s="28" t="s">
        <v>142</v>
      </c>
      <c r="W1004" s="28" t="s">
        <v>143</v>
      </c>
      <c r="X1004" s="30">
        <v>78</v>
      </c>
      <c r="Y1004" s="30">
        <f>IF(Q1004=1,100-X1004,X1004)</f>
        <v>22</v>
      </c>
      <c r="Z1004" s="31" t="s">
        <v>143</v>
      </c>
      <c r="AA1004" s="30" t="b">
        <v>0</v>
      </c>
      <c r="AB1004" s="30" t="b">
        <v>1</v>
      </c>
      <c r="AC1004" s="25">
        <v>1682619225100</v>
      </c>
      <c r="AD1004" s="25">
        <v>1682619683602</v>
      </c>
      <c r="AE1004" s="25">
        <v>1682619730688</v>
      </c>
      <c r="AF1004" s="25">
        <v>1682619733884</v>
      </c>
      <c r="AG1004" s="33"/>
      <c r="AH1004" s="33"/>
      <c r="AI1004" s="33"/>
    </row>
    <row r="1005" spans="1:35" s="2" customFormat="1" ht="20" customHeight="1" x14ac:dyDescent="0.15">
      <c r="A1005" s="8">
        <v>10</v>
      </c>
      <c r="B1005" s="8">
        <v>2</v>
      </c>
      <c r="C1005" s="23" t="s">
        <v>120</v>
      </c>
      <c r="D1005" s="8">
        <v>9</v>
      </c>
      <c r="E1005" s="10" t="str">
        <f>VLOOKUP(data!F210, avatar_ref!$A$1:$D$31, 4, FALSE)</f>
        <v>Colin</v>
      </c>
      <c r="F1005" s="11" t="s">
        <v>208</v>
      </c>
      <c r="G1005" s="11" t="s">
        <v>209</v>
      </c>
      <c r="H1005" s="14" t="s">
        <v>212</v>
      </c>
      <c r="I1005" s="15" t="str">
        <f>VLOOKUP(data!K210, avatar_ref!$A$1:$D$31, 2, FALSE)</f>
        <v>f</v>
      </c>
      <c r="J1005" s="15" t="str">
        <f>VLOOKUP(data!K210, avatar_ref!$A$1:$D$31, 3, FALSE)</f>
        <v>white/asian</v>
      </c>
      <c r="K1005" s="14" t="s">
        <v>213</v>
      </c>
      <c r="L1005" s="19" t="s">
        <v>76</v>
      </c>
      <c r="M1005" s="20" t="str">
        <f>IF(L1005="other",VLOOKUP(data!P210, avatar_ref!$A$1:$D$31, 4, FALSE),VLOOKUP(data!F210,avatar_ref!$A$1:$D$31, 4,FALSE))</f>
        <v>Colin</v>
      </c>
      <c r="N1005" s="20" t="str">
        <f>IF(L1005="other",VLOOKUP(data!P210, avatar_ref!$A$1:$D$31, 2, FALSE),VLOOKUP(data!F210,avatar_ref!$A$1:$D$31, 2,FALSE))</f>
        <v>m</v>
      </c>
      <c r="O1005" s="20" t="str">
        <f>IF(L1005="other",VLOOKUP(data!P210, avatar_ref!$A$1:$D$31, 3, FALSE),VLOOKUP(data!F210,avatar_ref!$A$1:$D$31, 3,FALSE))</f>
        <v>black</v>
      </c>
      <c r="P1005" s="19" t="s">
        <v>80</v>
      </c>
      <c r="Q1005" s="27">
        <v>1</v>
      </c>
      <c r="R1005" s="27">
        <v>0</v>
      </c>
      <c r="S1005" s="28" t="s">
        <v>144</v>
      </c>
      <c r="T1005" s="28" t="s">
        <v>145</v>
      </c>
      <c r="U1005" s="28" t="s">
        <v>145</v>
      </c>
      <c r="V1005" s="28" t="s">
        <v>144</v>
      </c>
      <c r="W1005" s="28" t="s">
        <v>145</v>
      </c>
      <c r="X1005" s="30">
        <v>75</v>
      </c>
      <c r="Y1005" s="30">
        <f>IF(Q1005=1,100-X1005,X1005)</f>
        <v>25</v>
      </c>
      <c r="Z1005" s="31" t="s">
        <v>145</v>
      </c>
      <c r="AA1005" s="30" t="b">
        <v>0</v>
      </c>
      <c r="AB1005" s="30" t="b">
        <v>1</v>
      </c>
      <c r="AC1005" s="25">
        <v>1682619225100</v>
      </c>
      <c r="AD1005" s="25">
        <v>1682619683602</v>
      </c>
      <c r="AE1005" s="25">
        <v>1682619736469</v>
      </c>
      <c r="AF1005" s="25">
        <v>1682619739150</v>
      </c>
      <c r="AG1005" s="33"/>
      <c r="AH1005" s="33"/>
      <c r="AI1005" s="33"/>
    </row>
    <row r="1006" spans="1:35" s="2" customFormat="1" ht="20" customHeight="1" x14ac:dyDescent="0.15">
      <c r="A1006" s="8">
        <v>10</v>
      </c>
      <c r="B1006" s="8">
        <v>2</v>
      </c>
      <c r="C1006" s="23" t="s">
        <v>120</v>
      </c>
      <c r="D1006" s="8">
        <v>10</v>
      </c>
      <c r="E1006" s="10" t="str">
        <f>VLOOKUP(data!F211, avatar_ref!$A$1:$D$31, 4, FALSE)</f>
        <v>Colin</v>
      </c>
      <c r="F1006" s="11" t="s">
        <v>208</v>
      </c>
      <c r="G1006" s="11" t="s">
        <v>209</v>
      </c>
      <c r="H1006" s="14" t="s">
        <v>212</v>
      </c>
      <c r="I1006" s="15" t="str">
        <f>VLOOKUP(data!K211, avatar_ref!$A$1:$D$31, 2, FALSE)</f>
        <v>f</v>
      </c>
      <c r="J1006" s="15" t="str">
        <f>VLOOKUP(data!K211, avatar_ref!$A$1:$D$31, 3, FALSE)</f>
        <v>white/asian</v>
      </c>
      <c r="K1006" s="14" t="s">
        <v>213</v>
      </c>
      <c r="L1006" s="19" t="s">
        <v>76</v>
      </c>
      <c r="M1006" s="20" t="str">
        <f>IF(L1006="other",VLOOKUP(data!P211, avatar_ref!$A$1:$D$31, 4, FALSE),VLOOKUP(data!F211,avatar_ref!$A$1:$D$31, 4,FALSE))</f>
        <v>Colin</v>
      </c>
      <c r="N1006" s="20" t="str">
        <f>IF(L1006="other",VLOOKUP(data!P211, avatar_ref!$A$1:$D$31, 2, FALSE),VLOOKUP(data!F211,avatar_ref!$A$1:$D$31, 2,FALSE))</f>
        <v>m</v>
      </c>
      <c r="O1006" s="20" t="str">
        <f>IF(L1006="other",VLOOKUP(data!P211, avatar_ref!$A$1:$D$31, 3, FALSE),VLOOKUP(data!F211,avatar_ref!$A$1:$D$31, 3,FALSE))</f>
        <v>black</v>
      </c>
      <c r="P1006" s="19" t="s">
        <v>80</v>
      </c>
      <c r="Q1006" s="27">
        <v>0</v>
      </c>
      <c r="R1006" s="27">
        <v>0</v>
      </c>
      <c r="S1006" s="28" t="s">
        <v>158</v>
      </c>
      <c r="T1006" s="28" t="s">
        <v>159</v>
      </c>
      <c r="U1006" s="28" t="s">
        <v>159</v>
      </c>
      <c r="V1006" s="28" t="s">
        <v>159</v>
      </c>
      <c r="W1006" s="28" t="s">
        <v>158</v>
      </c>
      <c r="X1006" s="30">
        <v>72</v>
      </c>
      <c r="Y1006" s="30">
        <f>IF(Q1006=1,100-X1006,X1006)</f>
        <v>72</v>
      </c>
      <c r="Z1006" s="31" t="s">
        <v>158</v>
      </c>
      <c r="AA1006" s="30" t="b">
        <v>1</v>
      </c>
      <c r="AB1006" s="30" t="b">
        <v>0</v>
      </c>
      <c r="AC1006" s="25">
        <v>1682619225100</v>
      </c>
      <c r="AD1006" s="25">
        <v>1682619683602</v>
      </c>
      <c r="AE1006" s="25">
        <v>1682619741141</v>
      </c>
      <c r="AF1006" s="25">
        <v>1682619743786</v>
      </c>
      <c r="AG1006" s="33"/>
      <c r="AH1006" s="33"/>
      <c r="AI1006" s="33"/>
    </row>
    <row r="1007" spans="1:35" s="2" customFormat="1" ht="20" customHeight="1" x14ac:dyDescent="0.15">
      <c r="A1007" s="8">
        <v>10</v>
      </c>
      <c r="B1007" s="8">
        <v>2</v>
      </c>
      <c r="C1007" s="23" t="s">
        <v>120</v>
      </c>
      <c r="D1007" s="8">
        <v>11</v>
      </c>
      <c r="E1007" s="10" t="str">
        <f>VLOOKUP(data!F212, avatar_ref!$A$1:$D$31, 4, FALSE)</f>
        <v>Colin</v>
      </c>
      <c r="F1007" s="11" t="s">
        <v>208</v>
      </c>
      <c r="G1007" s="11" t="s">
        <v>209</v>
      </c>
      <c r="H1007" s="14" t="s">
        <v>212</v>
      </c>
      <c r="I1007" s="15" t="str">
        <f>VLOOKUP(data!K212, avatar_ref!$A$1:$D$31, 2, FALSE)</f>
        <v>f</v>
      </c>
      <c r="J1007" s="15" t="str">
        <f>VLOOKUP(data!K212, avatar_ref!$A$1:$D$31, 3, FALSE)</f>
        <v>white/asian</v>
      </c>
      <c r="K1007" s="14" t="s">
        <v>213</v>
      </c>
      <c r="L1007" s="19" t="s">
        <v>76</v>
      </c>
      <c r="M1007" s="20" t="str">
        <f>IF(L1007="other",VLOOKUP(data!P212, avatar_ref!$A$1:$D$31, 4, FALSE),VLOOKUP(data!F212,avatar_ref!$A$1:$D$31, 4,FALSE))</f>
        <v>Colin</v>
      </c>
      <c r="N1007" s="20" t="str">
        <f>IF(L1007="other",VLOOKUP(data!P212, avatar_ref!$A$1:$D$31, 2, FALSE),VLOOKUP(data!F212,avatar_ref!$A$1:$D$31, 2,FALSE))</f>
        <v>m</v>
      </c>
      <c r="O1007" s="20" t="str">
        <f>IF(L1007="other",VLOOKUP(data!P212, avatar_ref!$A$1:$D$31, 3, FALSE),VLOOKUP(data!F212,avatar_ref!$A$1:$D$31, 3,FALSE))</f>
        <v>black</v>
      </c>
      <c r="P1007" s="19" t="s">
        <v>80</v>
      </c>
      <c r="Q1007" s="27">
        <v>1</v>
      </c>
      <c r="R1007" s="27">
        <v>0</v>
      </c>
      <c r="S1007" s="28" t="s">
        <v>154</v>
      </c>
      <c r="T1007" s="28" t="s">
        <v>155</v>
      </c>
      <c r="U1007" s="28" t="s">
        <v>155</v>
      </c>
      <c r="V1007" s="28" t="s">
        <v>154</v>
      </c>
      <c r="W1007" s="28" t="s">
        <v>155</v>
      </c>
      <c r="X1007" s="30">
        <v>83</v>
      </c>
      <c r="Y1007" s="30">
        <f>IF(Q1007=1,100-X1007,X1007)</f>
        <v>17</v>
      </c>
      <c r="Z1007" s="31" t="s">
        <v>155</v>
      </c>
      <c r="AA1007" s="30" t="b">
        <v>0</v>
      </c>
      <c r="AB1007" s="30" t="b">
        <v>1</v>
      </c>
      <c r="AC1007" s="25">
        <v>1682619225100</v>
      </c>
      <c r="AD1007" s="25">
        <v>1682619683602</v>
      </c>
      <c r="AE1007" s="25">
        <v>1682619746755</v>
      </c>
      <c r="AF1007" s="25">
        <v>1682619748833</v>
      </c>
      <c r="AG1007" s="33"/>
      <c r="AH1007" s="33"/>
      <c r="AI1007" s="33"/>
    </row>
    <row r="1008" spans="1:35" s="2" customFormat="1" ht="20" customHeight="1" x14ac:dyDescent="0.15">
      <c r="A1008" s="8">
        <v>10</v>
      </c>
      <c r="B1008" s="8">
        <v>2</v>
      </c>
      <c r="C1008" s="23" t="s">
        <v>120</v>
      </c>
      <c r="D1008" s="8">
        <v>12</v>
      </c>
      <c r="E1008" s="10" t="str">
        <f>VLOOKUP(data!F213, avatar_ref!$A$1:$D$31, 4, FALSE)</f>
        <v>Colin</v>
      </c>
      <c r="F1008" s="11" t="s">
        <v>208</v>
      </c>
      <c r="G1008" s="11" t="s">
        <v>209</v>
      </c>
      <c r="H1008" s="14" t="s">
        <v>212</v>
      </c>
      <c r="I1008" s="15" t="str">
        <f>VLOOKUP(data!K213, avatar_ref!$A$1:$D$31, 2, FALSE)</f>
        <v>f</v>
      </c>
      <c r="J1008" s="15" t="str">
        <f>VLOOKUP(data!K213, avatar_ref!$A$1:$D$31, 3, FALSE)</f>
        <v>white/asian</v>
      </c>
      <c r="K1008" s="14" t="s">
        <v>213</v>
      </c>
      <c r="L1008" s="19" t="s">
        <v>76</v>
      </c>
      <c r="M1008" s="20" t="str">
        <f>IF(L1008="other",VLOOKUP(data!P213, avatar_ref!$A$1:$D$31, 4, FALSE),VLOOKUP(data!F213,avatar_ref!$A$1:$D$31, 4,FALSE))</f>
        <v>Colin</v>
      </c>
      <c r="N1008" s="20" t="str">
        <f>IF(L1008="other",VLOOKUP(data!P213, avatar_ref!$A$1:$D$31, 2, FALSE),VLOOKUP(data!F213,avatar_ref!$A$1:$D$31, 2,FALSE))</f>
        <v>m</v>
      </c>
      <c r="O1008" s="20" t="str">
        <f>IF(L1008="other",VLOOKUP(data!P213, avatar_ref!$A$1:$D$31, 3, FALSE),VLOOKUP(data!F213,avatar_ref!$A$1:$D$31, 3,FALSE))</f>
        <v>black</v>
      </c>
      <c r="P1008" s="19" t="s">
        <v>80</v>
      </c>
      <c r="Q1008" s="27">
        <v>1</v>
      </c>
      <c r="R1008" s="27">
        <v>0</v>
      </c>
      <c r="S1008" s="28" t="s">
        <v>140</v>
      </c>
      <c r="T1008" s="28" t="s">
        <v>141</v>
      </c>
      <c r="U1008" s="28" t="s">
        <v>141</v>
      </c>
      <c r="V1008" s="28" t="s">
        <v>140</v>
      </c>
      <c r="W1008" s="28" t="s">
        <v>141</v>
      </c>
      <c r="X1008" s="30">
        <v>73</v>
      </c>
      <c r="Y1008" s="30">
        <f>IF(Q1008=1,100-X1008,X1008)</f>
        <v>27</v>
      </c>
      <c r="Z1008" s="31" t="s">
        <v>141</v>
      </c>
      <c r="AA1008" s="30" t="b">
        <v>0</v>
      </c>
      <c r="AB1008" s="30" t="b">
        <v>1</v>
      </c>
      <c r="AC1008" s="25">
        <v>1682619225100</v>
      </c>
      <c r="AD1008" s="25">
        <v>1682619683602</v>
      </c>
      <c r="AE1008" s="25">
        <v>1682619751264</v>
      </c>
      <c r="AF1008" s="25">
        <v>1682619754890</v>
      </c>
      <c r="AG1008" s="33"/>
      <c r="AH1008" s="33"/>
      <c r="AI1008" s="33"/>
    </row>
    <row r="1009" spans="1:35" s="2" customFormat="1" ht="20" customHeight="1" x14ac:dyDescent="0.15">
      <c r="A1009" s="8">
        <v>10</v>
      </c>
      <c r="B1009" s="8">
        <v>2</v>
      </c>
      <c r="C1009" s="23" t="s">
        <v>120</v>
      </c>
      <c r="D1009" s="8">
        <v>13</v>
      </c>
      <c r="E1009" s="10" t="str">
        <f>VLOOKUP(data!F214, avatar_ref!$A$1:$D$31, 4, FALSE)</f>
        <v>Colin</v>
      </c>
      <c r="F1009" s="11" t="s">
        <v>208</v>
      </c>
      <c r="G1009" s="11" t="s">
        <v>209</v>
      </c>
      <c r="H1009" s="14" t="s">
        <v>212</v>
      </c>
      <c r="I1009" s="15" t="str">
        <f>VLOOKUP(data!K214, avatar_ref!$A$1:$D$31, 2, FALSE)</f>
        <v>f</v>
      </c>
      <c r="J1009" s="15" t="str">
        <f>VLOOKUP(data!K214, avatar_ref!$A$1:$D$31, 3, FALSE)</f>
        <v>white/asian</v>
      </c>
      <c r="K1009" s="14" t="s">
        <v>213</v>
      </c>
      <c r="L1009" s="19" t="s">
        <v>76</v>
      </c>
      <c r="M1009" s="20" t="str">
        <f>IF(L1009="other",VLOOKUP(data!P214, avatar_ref!$A$1:$D$31, 4, FALSE),VLOOKUP(data!F214,avatar_ref!$A$1:$D$31, 4,FALSE))</f>
        <v>Colin</v>
      </c>
      <c r="N1009" s="20" t="str">
        <f>IF(L1009="other",VLOOKUP(data!P214, avatar_ref!$A$1:$D$31, 2, FALSE),VLOOKUP(data!F214,avatar_ref!$A$1:$D$31, 2,FALSE))</f>
        <v>m</v>
      </c>
      <c r="O1009" s="20" t="str">
        <f>IF(L1009="other",VLOOKUP(data!P214, avatar_ref!$A$1:$D$31, 3, FALSE),VLOOKUP(data!F214,avatar_ref!$A$1:$D$31, 3,FALSE))</f>
        <v>black</v>
      </c>
      <c r="P1009" s="19" t="s">
        <v>80</v>
      </c>
      <c r="Q1009" s="27">
        <v>0</v>
      </c>
      <c r="R1009" s="27">
        <v>0</v>
      </c>
      <c r="S1009" s="28" t="s">
        <v>148</v>
      </c>
      <c r="T1009" s="28" t="s">
        <v>149</v>
      </c>
      <c r="U1009" s="28" t="s">
        <v>149</v>
      </c>
      <c r="V1009" s="28" t="s">
        <v>149</v>
      </c>
      <c r="W1009" s="28" t="s">
        <v>148</v>
      </c>
      <c r="X1009" s="30">
        <v>31</v>
      </c>
      <c r="Y1009" s="30">
        <f>IF(Q1009=1,100-X1009,X1009)</f>
        <v>31</v>
      </c>
      <c r="Z1009" s="31" t="s">
        <v>149</v>
      </c>
      <c r="AA1009" s="30" t="b">
        <v>0</v>
      </c>
      <c r="AB1009" s="30" t="b">
        <v>1</v>
      </c>
      <c r="AC1009" s="25">
        <v>1682619225100</v>
      </c>
      <c r="AD1009" s="25">
        <v>1682619683602</v>
      </c>
      <c r="AE1009" s="25">
        <v>1682619756487</v>
      </c>
      <c r="AF1009" s="25">
        <v>1682619758908</v>
      </c>
      <c r="AG1009" s="33"/>
      <c r="AH1009" s="33"/>
      <c r="AI1009" s="33"/>
    </row>
    <row r="1010" spans="1:35" s="2" customFormat="1" ht="20" customHeight="1" x14ac:dyDescent="0.15">
      <c r="A1010" s="8">
        <v>10</v>
      </c>
      <c r="B1010" s="8">
        <v>2</v>
      </c>
      <c r="C1010" s="23" t="s">
        <v>120</v>
      </c>
      <c r="D1010" s="8">
        <v>14</v>
      </c>
      <c r="E1010" s="10" t="str">
        <f>VLOOKUP(data!F215, avatar_ref!$A$1:$D$31, 4, FALSE)</f>
        <v>Colin</v>
      </c>
      <c r="F1010" s="11" t="s">
        <v>208</v>
      </c>
      <c r="G1010" s="11" t="s">
        <v>209</v>
      </c>
      <c r="H1010" s="14" t="s">
        <v>212</v>
      </c>
      <c r="I1010" s="15" t="str">
        <f>VLOOKUP(data!K215, avatar_ref!$A$1:$D$31, 2, FALSE)</f>
        <v>f</v>
      </c>
      <c r="J1010" s="15" t="str">
        <f>VLOOKUP(data!K215, avatar_ref!$A$1:$D$31, 3, FALSE)</f>
        <v>white/asian</v>
      </c>
      <c r="K1010" s="14" t="s">
        <v>213</v>
      </c>
      <c r="L1010" s="19" t="s">
        <v>76</v>
      </c>
      <c r="M1010" s="20" t="str">
        <f>IF(L1010="other",VLOOKUP(data!P215, avatar_ref!$A$1:$D$31, 4, FALSE),VLOOKUP(data!F215,avatar_ref!$A$1:$D$31, 4,FALSE))</f>
        <v>Colin</v>
      </c>
      <c r="N1010" s="20" t="str">
        <f>IF(L1010="other",VLOOKUP(data!P215, avatar_ref!$A$1:$D$31, 2, FALSE),VLOOKUP(data!F215,avatar_ref!$A$1:$D$31, 2,FALSE))</f>
        <v>m</v>
      </c>
      <c r="O1010" s="20" t="str">
        <f>IF(L1010="other",VLOOKUP(data!P215, avatar_ref!$A$1:$D$31, 3, FALSE),VLOOKUP(data!F215,avatar_ref!$A$1:$D$31, 3,FALSE))</f>
        <v>black</v>
      </c>
      <c r="P1010" s="19" t="s">
        <v>80</v>
      </c>
      <c r="Q1010" s="27">
        <v>1</v>
      </c>
      <c r="R1010" s="27">
        <v>1</v>
      </c>
      <c r="S1010" s="28" t="s">
        <v>138</v>
      </c>
      <c r="T1010" s="28" t="s">
        <v>139</v>
      </c>
      <c r="U1010" s="28" t="s">
        <v>138</v>
      </c>
      <c r="V1010" s="28" t="s">
        <v>138</v>
      </c>
      <c r="W1010" s="28" t="s">
        <v>139</v>
      </c>
      <c r="X1010" s="30">
        <v>79</v>
      </c>
      <c r="Y1010" s="30">
        <f>IF(Q1010=1,100-X1010,X1010)</f>
        <v>21</v>
      </c>
      <c r="Z1010" s="31" t="s">
        <v>139</v>
      </c>
      <c r="AA1010" s="30" t="b">
        <v>0</v>
      </c>
      <c r="AB1010" s="30" t="b">
        <v>0</v>
      </c>
      <c r="AC1010" s="25">
        <v>1682619225100</v>
      </c>
      <c r="AD1010" s="25">
        <v>1682619683602</v>
      </c>
      <c r="AE1010" s="25">
        <v>1682619760853</v>
      </c>
      <c r="AF1010" s="25">
        <v>1682619763401</v>
      </c>
      <c r="AG1010" s="33"/>
      <c r="AH1010" s="33"/>
      <c r="AI1010" s="33"/>
    </row>
    <row r="1011" spans="1:35" s="2" customFormat="1" ht="20" customHeight="1" x14ac:dyDescent="0.15">
      <c r="A1011" s="8">
        <v>10</v>
      </c>
      <c r="B1011" s="8">
        <v>2</v>
      </c>
      <c r="C1011" s="23" t="s">
        <v>120</v>
      </c>
      <c r="D1011" s="8">
        <v>15</v>
      </c>
      <c r="E1011" s="10" t="str">
        <f>VLOOKUP(data!F216, avatar_ref!$A$1:$D$31, 4, FALSE)</f>
        <v>Colin</v>
      </c>
      <c r="F1011" s="11" t="s">
        <v>208</v>
      </c>
      <c r="G1011" s="11" t="s">
        <v>209</v>
      </c>
      <c r="H1011" s="14" t="s">
        <v>212</v>
      </c>
      <c r="I1011" s="15" t="str">
        <f>VLOOKUP(data!K216, avatar_ref!$A$1:$D$31, 2, FALSE)</f>
        <v>f</v>
      </c>
      <c r="J1011" s="15" t="str">
        <f>VLOOKUP(data!K216, avatar_ref!$A$1:$D$31, 3, FALSE)</f>
        <v>white/asian</v>
      </c>
      <c r="K1011" s="14" t="s">
        <v>213</v>
      </c>
      <c r="L1011" s="19" t="s">
        <v>76</v>
      </c>
      <c r="M1011" s="20" t="str">
        <f>IF(L1011="other",VLOOKUP(data!P216, avatar_ref!$A$1:$D$31, 4, FALSE),VLOOKUP(data!F216,avatar_ref!$A$1:$D$31, 4,FALSE))</f>
        <v>Colin</v>
      </c>
      <c r="N1011" s="20" t="str">
        <f>IF(L1011="other",VLOOKUP(data!P216, avatar_ref!$A$1:$D$31, 2, FALSE),VLOOKUP(data!F216,avatar_ref!$A$1:$D$31, 2,FALSE))</f>
        <v>m</v>
      </c>
      <c r="O1011" s="20" t="str">
        <f>IF(L1011="other",VLOOKUP(data!P216, avatar_ref!$A$1:$D$31, 3, FALSE),VLOOKUP(data!F216,avatar_ref!$A$1:$D$31, 3,FALSE))</f>
        <v>black</v>
      </c>
      <c r="P1011" s="19" t="s">
        <v>80</v>
      </c>
      <c r="Q1011" s="27">
        <v>0</v>
      </c>
      <c r="R1011" s="27">
        <v>0</v>
      </c>
      <c r="S1011" s="28" t="s">
        <v>121</v>
      </c>
      <c r="T1011" s="28" t="s">
        <v>122</v>
      </c>
      <c r="U1011" s="28" t="s">
        <v>122</v>
      </c>
      <c r="V1011" s="28" t="s">
        <v>122</v>
      </c>
      <c r="W1011" s="28" t="s">
        <v>121</v>
      </c>
      <c r="X1011" s="30">
        <v>29</v>
      </c>
      <c r="Y1011" s="30">
        <f>IF(Q1011=1,100-X1011,X1011)</f>
        <v>29</v>
      </c>
      <c r="Z1011" s="31" t="s">
        <v>122</v>
      </c>
      <c r="AA1011" s="30" t="b">
        <v>0</v>
      </c>
      <c r="AB1011" s="30" t="b">
        <v>1</v>
      </c>
      <c r="AC1011" s="25">
        <v>1682619225100</v>
      </c>
      <c r="AD1011" s="25">
        <v>1682619683602</v>
      </c>
      <c r="AE1011" s="25">
        <v>1682619766804</v>
      </c>
      <c r="AF1011" s="25">
        <v>1682619769801</v>
      </c>
      <c r="AG1011" s="33"/>
      <c r="AH1011" s="33"/>
      <c r="AI1011" s="33"/>
    </row>
    <row r="1012" spans="1:35" s="2" customFormat="1" ht="20" customHeight="1" x14ac:dyDescent="0.15">
      <c r="A1012" s="8">
        <v>10</v>
      </c>
      <c r="B1012" s="8">
        <v>2</v>
      </c>
      <c r="C1012" s="23" t="s">
        <v>120</v>
      </c>
      <c r="D1012" s="8">
        <v>16</v>
      </c>
      <c r="E1012" s="10" t="str">
        <f>VLOOKUP(data!F217, avatar_ref!$A$1:$D$31, 4, FALSE)</f>
        <v>Colin</v>
      </c>
      <c r="F1012" s="11" t="s">
        <v>208</v>
      </c>
      <c r="G1012" s="11" t="s">
        <v>209</v>
      </c>
      <c r="H1012" s="14" t="s">
        <v>212</v>
      </c>
      <c r="I1012" s="15" t="str">
        <f>VLOOKUP(data!K217, avatar_ref!$A$1:$D$31, 2, FALSE)</f>
        <v>f</v>
      </c>
      <c r="J1012" s="15" t="str">
        <f>VLOOKUP(data!K217, avatar_ref!$A$1:$D$31, 3, FALSE)</f>
        <v>white/asian</v>
      </c>
      <c r="K1012" s="14" t="s">
        <v>213</v>
      </c>
      <c r="L1012" s="19" t="s">
        <v>76</v>
      </c>
      <c r="M1012" s="20" t="str">
        <f>IF(L1012="other",VLOOKUP(data!P217, avatar_ref!$A$1:$D$31, 4, FALSE),VLOOKUP(data!F217,avatar_ref!$A$1:$D$31, 4,FALSE))</f>
        <v>Colin</v>
      </c>
      <c r="N1012" s="20" t="str">
        <f>IF(L1012="other",VLOOKUP(data!P217, avatar_ref!$A$1:$D$31, 2, FALSE),VLOOKUP(data!F217,avatar_ref!$A$1:$D$31, 2,FALSE))</f>
        <v>m</v>
      </c>
      <c r="O1012" s="20" t="str">
        <f>IF(L1012="other",VLOOKUP(data!P217, avatar_ref!$A$1:$D$31, 3, FALSE),VLOOKUP(data!F217,avatar_ref!$A$1:$D$31, 3,FALSE))</f>
        <v>black</v>
      </c>
      <c r="P1012" s="19" t="s">
        <v>80</v>
      </c>
      <c r="Q1012" s="27">
        <v>1</v>
      </c>
      <c r="R1012" s="27">
        <v>1</v>
      </c>
      <c r="S1012" s="28" t="s">
        <v>132</v>
      </c>
      <c r="T1012" s="28" t="s">
        <v>133</v>
      </c>
      <c r="U1012" s="28" t="s">
        <v>132</v>
      </c>
      <c r="V1012" s="28" t="s">
        <v>132</v>
      </c>
      <c r="W1012" s="28" t="s">
        <v>133</v>
      </c>
      <c r="X1012" s="30">
        <v>32</v>
      </c>
      <c r="Y1012" s="30">
        <f>IF(Q1012=1,100-X1012,X1012)</f>
        <v>68</v>
      </c>
      <c r="Z1012" s="31" t="s">
        <v>132</v>
      </c>
      <c r="AA1012" s="30" t="b">
        <v>1</v>
      </c>
      <c r="AB1012" s="30" t="b">
        <v>1</v>
      </c>
      <c r="AC1012" s="25">
        <v>1682619225100</v>
      </c>
      <c r="AD1012" s="25">
        <v>1682619683602</v>
      </c>
      <c r="AE1012" s="25">
        <v>1682619771552</v>
      </c>
      <c r="AF1012" s="25">
        <v>1682619774403</v>
      </c>
      <c r="AG1012" s="33"/>
      <c r="AH1012" s="33"/>
      <c r="AI1012" s="33"/>
    </row>
    <row r="1013" spans="1:35" s="2" customFormat="1" ht="20" customHeight="1" x14ac:dyDescent="0.15">
      <c r="A1013" s="8">
        <v>10</v>
      </c>
      <c r="B1013" s="8">
        <v>2</v>
      </c>
      <c r="C1013" s="23" t="s">
        <v>120</v>
      </c>
      <c r="D1013" s="8">
        <v>17</v>
      </c>
      <c r="E1013" s="10" t="str">
        <f>VLOOKUP(data!F218, avatar_ref!$A$1:$D$31, 4, FALSE)</f>
        <v>Colin</v>
      </c>
      <c r="F1013" s="11" t="s">
        <v>208</v>
      </c>
      <c r="G1013" s="11" t="s">
        <v>209</v>
      </c>
      <c r="H1013" s="14" t="s">
        <v>212</v>
      </c>
      <c r="I1013" s="15" t="str">
        <f>VLOOKUP(data!K218, avatar_ref!$A$1:$D$31, 2, FALSE)</f>
        <v>f</v>
      </c>
      <c r="J1013" s="15" t="str">
        <f>VLOOKUP(data!K218, avatar_ref!$A$1:$D$31, 3, FALSE)</f>
        <v>white/asian</v>
      </c>
      <c r="K1013" s="14" t="s">
        <v>213</v>
      </c>
      <c r="L1013" s="19" t="s">
        <v>76</v>
      </c>
      <c r="M1013" s="20" t="str">
        <f>IF(L1013="other",VLOOKUP(data!P218, avatar_ref!$A$1:$D$31, 4, FALSE),VLOOKUP(data!F218,avatar_ref!$A$1:$D$31, 4,FALSE))</f>
        <v>Colin</v>
      </c>
      <c r="N1013" s="20" t="str">
        <f>IF(L1013="other",VLOOKUP(data!P218, avatar_ref!$A$1:$D$31, 2, FALSE),VLOOKUP(data!F218,avatar_ref!$A$1:$D$31, 2,FALSE))</f>
        <v>m</v>
      </c>
      <c r="O1013" s="20" t="str">
        <f>IF(L1013="other",VLOOKUP(data!P218, avatar_ref!$A$1:$D$31, 3, FALSE),VLOOKUP(data!F218,avatar_ref!$A$1:$D$31, 3,FALSE))</f>
        <v>black</v>
      </c>
      <c r="P1013" s="19" t="s">
        <v>80</v>
      </c>
      <c r="Q1013" s="27">
        <v>0</v>
      </c>
      <c r="R1013" s="27">
        <v>1</v>
      </c>
      <c r="S1013" s="28" t="s">
        <v>130</v>
      </c>
      <c r="T1013" s="28" t="s">
        <v>131</v>
      </c>
      <c r="U1013" s="28" t="s">
        <v>130</v>
      </c>
      <c r="V1013" s="28" t="s">
        <v>131</v>
      </c>
      <c r="W1013" s="28" t="s">
        <v>130</v>
      </c>
      <c r="X1013" s="30">
        <v>73</v>
      </c>
      <c r="Y1013" s="30">
        <f>IF(Q1013=1,100-X1013,X1013)</f>
        <v>73</v>
      </c>
      <c r="Z1013" s="31" t="s">
        <v>130</v>
      </c>
      <c r="AA1013" s="30" t="b">
        <v>1</v>
      </c>
      <c r="AB1013" s="30" t="b">
        <v>1</v>
      </c>
      <c r="AC1013" s="25">
        <v>1682619225100</v>
      </c>
      <c r="AD1013" s="25">
        <v>1682619683602</v>
      </c>
      <c r="AE1013" s="25">
        <v>1682619776463</v>
      </c>
      <c r="AF1013" s="25">
        <v>1682619779027</v>
      </c>
      <c r="AG1013" s="33"/>
      <c r="AH1013" s="33"/>
      <c r="AI1013" s="33"/>
    </row>
    <row r="1014" spans="1:35" s="2" customFormat="1" ht="20" customHeight="1" x14ac:dyDescent="0.15">
      <c r="A1014" s="8">
        <v>10</v>
      </c>
      <c r="B1014" s="8">
        <v>2</v>
      </c>
      <c r="C1014" s="23" t="s">
        <v>120</v>
      </c>
      <c r="D1014" s="8">
        <v>18</v>
      </c>
      <c r="E1014" s="10" t="str">
        <f>VLOOKUP(data!F219, avatar_ref!$A$1:$D$31, 4, FALSE)</f>
        <v>Colin</v>
      </c>
      <c r="F1014" s="11" t="s">
        <v>208</v>
      </c>
      <c r="G1014" s="11" t="s">
        <v>209</v>
      </c>
      <c r="H1014" s="14" t="s">
        <v>212</v>
      </c>
      <c r="I1014" s="15" t="str">
        <f>VLOOKUP(data!K219, avatar_ref!$A$1:$D$31, 2, FALSE)</f>
        <v>f</v>
      </c>
      <c r="J1014" s="15" t="str">
        <f>VLOOKUP(data!K219, avatar_ref!$A$1:$D$31, 3, FALSE)</f>
        <v>white/asian</v>
      </c>
      <c r="K1014" s="14" t="s">
        <v>213</v>
      </c>
      <c r="L1014" s="19" t="s">
        <v>76</v>
      </c>
      <c r="M1014" s="20" t="str">
        <f>IF(L1014="other",VLOOKUP(data!P219, avatar_ref!$A$1:$D$31, 4, FALSE),VLOOKUP(data!F219,avatar_ref!$A$1:$D$31, 4,FALSE))</f>
        <v>Colin</v>
      </c>
      <c r="N1014" s="20" t="str">
        <f>IF(L1014="other",VLOOKUP(data!P219, avatar_ref!$A$1:$D$31, 2, FALSE),VLOOKUP(data!F219,avatar_ref!$A$1:$D$31, 2,FALSE))</f>
        <v>m</v>
      </c>
      <c r="O1014" s="20" t="str">
        <f>IF(L1014="other",VLOOKUP(data!P219, avatar_ref!$A$1:$D$31, 3, FALSE),VLOOKUP(data!F219,avatar_ref!$A$1:$D$31, 3,FALSE))</f>
        <v>black</v>
      </c>
      <c r="P1014" s="19" t="s">
        <v>80</v>
      </c>
      <c r="Q1014" s="27">
        <v>0</v>
      </c>
      <c r="R1014" s="27">
        <v>1</v>
      </c>
      <c r="S1014" s="28" t="s">
        <v>126</v>
      </c>
      <c r="T1014" s="28" t="s">
        <v>127</v>
      </c>
      <c r="U1014" s="28" t="s">
        <v>126</v>
      </c>
      <c r="V1014" s="28" t="s">
        <v>127</v>
      </c>
      <c r="W1014" s="28" t="s">
        <v>126</v>
      </c>
      <c r="X1014" s="30">
        <v>34</v>
      </c>
      <c r="Y1014" s="30">
        <f>IF(Q1014=1,100-X1014,X1014)</f>
        <v>34</v>
      </c>
      <c r="Z1014" s="31" t="s">
        <v>127</v>
      </c>
      <c r="AA1014" s="30" t="b">
        <v>0</v>
      </c>
      <c r="AB1014" s="30" t="b">
        <v>0</v>
      </c>
      <c r="AC1014" s="25">
        <v>1682619225100</v>
      </c>
      <c r="AD1014" s="25">
        <v>1682619683602</v>
      </c>
      <c r="AE1014" s="25">
        <v>1682619781095</v>
      </c>
      <c r="AF1014" s="25">
        <v>1682619783541</v>
      </c>
      <c r="AG1014" s="33"/>
      <c r="AH1014" s="33"/>
      <c r="AI1014" s="33"/>
    </row>
    <row r="1015" spans="1:35" s="2" customFormat="1" ht="20" customHeight="1" x14ac:dyDescent="0.15">
      <c r="A1015" s="8">
        <v>10</v>
      </c>
      <c r="B1015" s="8">
        <v>2</v>
      </c>
      <c r="C1015" s="23" t="s">
        <v>120</v>
      </c>
      <c r="D1015" s="8">
        <v>19</v>
      </c>
      <c r="E1015" s="10" t="str">
        <f>VLOOKUP(data!F220, avatar_ref!$A$1:$D$31, 4, FALSE)</f>
        <v>Colin</v>
      </c>
      <c r="F1015" s="11" t="s">
        <v>208</v>
      </c>
      <c r="G1015" s="11" t="s">
        <v>209</v>
      </c>
      <c r="H1015" s="14" t="s">
        <v>212</v>
      </c>
      <c r="I1015" s="15" t="str">
        <f>VLOOKUP(data!K220, avatar_ref!$A$1:$D$31, 2, FALSE)</f>
        <v>f</v>
      </c>
      <c r="J1015" s="15" t="str">
        <f>VLOOKUP(data!K220, avatar_ref!$A$1:$D$31, 3, FALSE)</f>
        <v>white/asian</v>
      </c>
      <c r="K1015" s="14" t="s">
        <v>213</v>
      </c>
      <c r="L1015" s="19" t="s">
        <v>76</v>
      </c>
      <c r="M1015" s="20" t="str">
        <f>IF(L1015="other",VLOOKUP(data!P220, avatar_ref!$A$1:$D$31, 4, FALSE),VLOOKUP(data!F220,avatar_ref!$A$1:$D$31, 4,FALSE))</f>
        <v>Colin</v>
      </c>
      <c r="N1015" s="20" t="str">
        <f>IF(L1015="other",VLOOKUP(data!P220, avatar_ref!$A$1:$D$31, 2, FALSE),VLOOKUP(data!F220,avatar_ref!$A$1:$D$31, 2,FALSE))</f>
        <v>m</v>
      </c>
      <c r="O1015" s="20" t="str">
        <f>IF(L1015="other",VLOOKUP(data!P220, avatar_ref!$A$1:$D$31, 3, FALSE),VLOOKUP(data!F220,avatar_ref!$A$1:$D$31, 3,FALSE))</f>
        <v>black</v>
      </c>
      <c r="P1015" s="19" t="s">
        <v>80</v>
      </c>
      <c r="Q1015" s="27">
        <v>1</v>
      </c>
      <c r="R1015" s="27">
        <v>0</v>
      </c>
      <c r="S1015" s="28" t="s">
        <v>160</v>
      </c>
      <c r="T1015" s="28" t="s">
        <v>161</v>
      </c>
      <c r="U1015" s="28" t="s">
        <v>161</v>
      </c>
      <c r="V1015" s="28" t="s">
        <v>160</v>
      </c>
      <c r="W1015" s="28" t="s">
        <v>161</v>
      </c>
      <c r="X1015" s="30">
        <v>34</v>
      </c>
      <c r="Y1015" s="30">
        <f>IF(Q1015=1,100-X1015,X1015)</f>
        <v>66</v>
      </c>
      <c r="Z1015" s="31" t="s">
        <v>160</v>
      </c>
      <c r="AA1015" s="30" t="b">
        <v>1</v>
      </c>
      <c r="AB1015" s="30" t="b">
        <v>0</v>
      </c>
      <c r="AC1015" s="25">
        <v>1682619225100</v>
      </c>
      <c r="AD1015" s="25">
        <v>1682619683602</v>
      </c>
      <c r="AE1015" s="25">
        <v>1682619785598</v>
      </c>
      <c r="AF1015" s="25">
        <v>1682619788070</v>
      </c>
      <c r="AG1015" s="33">
        <v>24</v>
      </c>
      <c r="AH1015" s="33">
        <v>1682619790107</v>
      </c>
      <c r="AI1015" s="33">
        <v>1682619792596</v>
      </c>
    </row>
    <row r="1016" spans="1:35" s="2" customFormat="1" ht="20" customHeight="1" x14ac:dyDescent="0.15">
      <c r="A1016" s="8">
        <v>10</v>
      </c>
      <c r="B1016" s="8">
        <v>3</v>
      </c>
      <c r="C1016" s="23" t="s">
        <v>120</v>
      </c>
      <c r="D1016" s="8">
        <v>0</v>
      </c>
      <c r="E1016" s="10" t="str">
        <f>VLOOKUP(data!F221, avatar_ref!$A$1:$D$31, 4, FALSE)</f>
        <v>Colin</v>
      </c>
      <c r="F1016" s="11" t="s">
        <v>208</v>
      </c>
      <c r="G1016" s="11" t="s">
        <v>209</v>
      </c>
      <c r="H1016" s="14" t="s">
        <v>119</v>
      </c>
      <c r="I1016" s="15" t="str">
        <f>VLOOKUP(data!K221, avatar_ref!$A$1:$D$31, 2, FALSE)</f>
        <v>f</v>
      </c>
      <c r="J1016" s="15" t="str">
        <f>VLOOKUP(data!K221, avatar_ref!$A$1:$D$31, 3, FALSE)</f>
        <v>black</v>
      </c>
      <c r="K1016" s="14" t="s">
        <v>123</v>
      </c>
      <c r="L1016" s="19" t="s">
        <v>30</v>
      </c>
      <c r="M1016" s="20" t="str">
        <f>IF(L1016="other",VLOOKUP(data!P221, avatar_ref!$A$1:$D$31, 4, FALSE),VLOOKUP(data!F221,avatar_ref!$A$1:$D$31, 4,FALSE))</f>
        <v>Mo</v>
      </c>
      <c r="N1016" s="20" t="str">
        <f>IF(L1016="other",VLOOKUP(data!P221, avatar_ref!$A$1:$D$31, 2, FALSE),VLOOKUP(data!F221,avatar_ref!$A$1:$D$31, 2,FALSE))</f>
        <v>m</v>
      </c>
      <c r="O1016" s="20" t="str">
        <f>IF(L1016="other",VLOOKUP(data!P221, avatar_ref!$A$1:$D$31, 3, FALSE),VLOOKUP(data!F221,avatar_ref!$A$1:$D$31, 3,FALSE))</f>
        <v>muslim</v>
      </c>
      <c r="P1016" s="19" t="s">
        <v>80</v>
      </c>
      <c r="Q1016" s="27">
        <v>1</v>
      </c>
      <c r="R1016" s="27">
        <v>1</v>
      </c>
      <c r="S1016" s="28" t="s">
        <v>168</v>
      </c>
      <c r="T1016" s="28" t="s">
        <v>169</v>
      </c>
      <c r="U1016" s="28" t="s">
        <v>168</v>
      </c>
      <c r="V1016" s="28" t="s">
        <v>168</v>
      </c>
      <c r="W1016" s="28" t="s">
        <v>169</v>
      </c>
      <c r="X1016" s="30">
        <v>30</v>
      </c>
      <c r="Y1016" s="30">
        <f>IF(Q1016=1,100-X1016,X1016)</f>
        <v>70</v>
      </c>
      <c r="Z1016" s="31" t="s">
        <v>168</v>
      </c>
      <c r="AA1016" s="30" t="b">
        <v>1</v>
      </c>
      <c r="AB1016" s="30" t="b">
        <v>1</v>
      </c>
      <c r="AC1016" s="25">
        <v>1682619225100</v>
      </c>
      <c r="AD1016" s="25">
        <v>1682619792597</v>
      </c>
      <c r="AE1016" s="25">
        <v>1682619799343</v>
      </c>
      <c r="AF1016" s="25">
        <v>1682619807802</v>
      </c>
      <c r="AG1016" s="33"/>
      <c r="AH1016" s="33"/>
      <c r="AI1016" s="33"/>
    </row>
    <row r="1017" spans="1:35" s="2" customFormat="1" ht="20" customHeight="1" x14ac:dyDescent="0.15">
      <c r="A1017" s="8">
        <v>10</v>
      </c>
      <c r="B1017" s="8">
        <v>3</v>
      </c>
      <c r="C1017" s="23" t="s">
        <v>120</v>
      </c>
      <c r="D1017" s="8">
        <v>1</v>
      </c>
      <c r="E1017" s="10" t="str">
        <f>VLOOKUP(data!F222, avatar_ref!$A$1:$D$31, 4, FALSE)</f>
        <v>Colin</v>
      </c>
      <c r="F1017" s="11" t="s">
        <v>208</v>
      </c>
      <c r="G1017" s="11" t="s">
        <v>209</v>
      </c>
      <c r="H1017" s="14" t="s">
        <v>119</v>
      </c>
      <c r="I1017" s="15" t="str">
        <f>VLOOKUP(data!K222, avatar_ref!$A$1:$D$31, 2, FALSE)</f>
        <v>f</v>
      </c>
      <c r="J1017" s="15" t="str">
        <f>VLOOKUP(data!K222, avatar_ref!$A$1:$D$31, 3, FALSE)</f>
        <v>black</v>
      </c>
      <c r="K1017" s="14" t="s">
        <v>123</v>
      </c>
      <c r="L1017" s="19" t="s">
        <v>30</v>
      </c>
      <c r="M1017" s="20" t="str">
        <f>IF(L1017="other",VLOOKUP(data!P222, avatar_ref!$A$1:$D$31, 4, FALSE),VLOOKUP(data!F222,avatar_ref!$A$1:$D$31, 4,FALSE))</f>
        <v>Mo</v>
      </c>
      <c r="N1017" s="20" t="str">
        <f>IF(L1017="other",VLOOKUP(data!P222, avatar_ref!$A$1:$D$31, 2, FALSE),VLOOKUP(data!F222,avatar_ref!$A$1:$D$31, 2,FALSE))</f>
        <v>m</v>
      </c>
      <c r="O1017" s="20" t="str">
        <f>IF(L1017="other",VLOOKUP(data!P222, avatar_ref!$A$1:$D$31, 3, FALSE),VLOOKUP(data!F222,avatar_ref!$A$1:$D$31, 3,FALSE))</f>
        <v>muslim</v>
      </c>
      <c r="P1017" s="19" t="s">
        <v>80</v>
      </c>
      <c r="Q1017" s="27">
        <v>1</v>
      </c>
      <c r="R1017" s="27">
        <v>1</v>
      </c>
      <c r="S1017" s="28" t="s">
        <v>178</v>
      </c>
      <c r="T1017" s="28" t="s">
        <v>179</v>
      </c>
      <c r="U1017" s="28" t="s">
        <v>178</v>
      </c>
      <c r="V1017" s="28" t="s">
        <v>178</v>
      </c>
      <c r="W1017" s="28" t="s">
        <v>179</v>
      </c>
      <c r="X1017" s="30">
        <v>78</v>
      </c>
      <c r="Y1017" s="30">
        <f>IF(Q1017=1,100-X1017,X1017)</f>
        <v>22</v>
      </c>
      <c r="Z1017" s="31" t="s">
        <v>179</v>
      </c>
      <c r="AA1017" s="30" t="b">
        <v>0</v>
      </c>
      <c r="AB1017" s="30" t="b">
        <v>0</v>
      </c>
      <c r="AC1017" s="25">
        <v>1682619225100</v>
      </c>
      <c r="AD1017" s="25">
        <v>1682619792597</v>
      </c>
      <c r="AE1017" s="25">
        <v>1682619810767</v>
      </c>
      <c r="AF1017" s="25">
        <v>1682619813142</v>
      </c>
      <c r="AG1017" s="33"/>
      <c r="AH1017" s="33"/>
      <c r="AI1017" s="33"/>
    </row>
    <row r="1018" spans="1:35" s="2" customFormat="1" ht="20" customHeight="1" x14ac:dyDescent="0.15">
      <c r="A1018" s="8">
        <v>10</v>
      </c>
      <c r="B1018" s="8">
        <v>3</v>
      </c>
      <c r="C1018" s="23" t="s">
        <v>120</v>
      </c>
      <c r="D1018" s="8">
        <v>2</v>
      </c>
      <c r="E1018" s="10" t="str">
        <f>VLOOKUP(data!F223, avatar_ref!$A$1:$D$31, 4, FALSE)</f>
        <v>Colin</v>
      </c>
      <c r="F1018" s="11" t="s">
        <v>208</v>
      </c>
      <c r="G1018" s="11" t="s">
        <v>209</v>
      </c>
      <c r="H1018" s="14" t="s">
        <v>119</v>
      </c>
      <c r="I1018" s="15" t="str">
        <f>VLOOKUP(data!K223, avatar_ref!$A$1:$D$31, 2, FALSE)</f>
        <v>f</v>
      </c>
      <c r="J1018" s="15" t="str">
        <f>VLOOKUP(data!K223, avatar_ref!$A$1:$D$31, 3, FALSE)</f>
        <v>black</v>
      </c>
      <c r="K1018" s="14" t="s">
        <v>123</v>
      </c>
      <c r="L1018" s="19" t="s">
        <v>30</v>
      </c>
      <c r="M1018" s="20" t="str">
        <f>IF(L1018="other",VLOOKUP(data!P223, avatar_ref!$A$1:$D$31, 4, FALSE),VLOOKUP(data!F223,avatar_ref!$A$1:$D$31, 4,FALSE))</f>
        <v>Mo</v>
      </c>
      <c r="N1018" s="20" t="str">
        <f>IF(L1018="other",VLOOKUP(data!P223, avatar_ref!$A$1:$D$31, 2, FALSE),VLOOKUP(data!F223,avatar_ref!$A$1:$D$31, 2,FALSE))</f>
        <v>m</v>
      </c>
      <c r="O1018" s="20" t="str">
        <f>IF(L1018="other",VLOOKUP(data!P223, avatar_ref!$A$1:$D$31, 3, FALSE),VLOOKUP(data!F223,avatar_ref!$A$1:$D$31, 3,FALSE))</f>
        <v>muslim</v>
      </c>
      <c r="P1018" s="19" t="s">
        <v>80</v>
      </c>
      <c r="Q1018" s="27">
        <v>1</v>
      </c>
      <c r="R1018" s="27">
        <v>1</v>
      </c>
      <c r="S1018" s="28" t="s">
        <v>166</v>
      </c>
      <c r="T1018" s="28" t="s">
        <v>167</v>
      </c>
      <c r="U1018" s="28" t="s">
        <v>166</v>
      </c>
      <c r="V1018" s="28" t="s">
        <v>166</v>
      </c>
      <c r="W1018" s="28" t="s">
        <v>167</v>
      </c>
      <c r="X1018" s="30">
        <v>18</v>
      </c>
      <c r="Y1018" s="30">
        <f>IF(Q1018=1,100-X1018,X1018)</f>
        <v>82</v>
      </c>
      <c r="Z1018" s="31" t="s">
        <v>166</v>
      </c>
      <c r="AA1018" s="30" t="b">
        <v>1</v>
      </c>
      <c r="AB1018" s="30" t="b">
        <v>1</v>
      </c>
      <c r="AC1018" s="25">
        <v>1682619225100</v>
      </c>
      <c r="AD1018" s="25">
        <v>1682619792597</v>
      </c>
      <c r="AE1018" s="25">
        <v>1682619814940</v>
      </c>
      <c r="AF1018" s="25">
        <v>1682619817512</v>
      </c>
      <c r="AG1018" s="33"/>
      <c r="AH1018" s="33"/>
      <c r="AI1018" s="33"/>
    </row>
    <row r="1019" spans="1:35" s="2" customFormat="1" ht="20" customHeight="1" x14ac:dyDescent="0.15">
      <c r="A1019" s="8">
        <v>10</v>
      </c>
      <c r="B1019" s="8">
        <v>3</v>
      </c>
      <c r="C1019" s="23" t="s">
        <v>120</v>
      </c>
      <c r="D1019" s="8">
        <v>3</v>
      </c>
      <c r="E1019" s="10" t="str">
        <f>VLOOKUP(data!F224, avatar_ref!$A$1:$D$31, 4, FALSE)</f>
        <v>Colin</v>
      </c>
      <c r="F1019" s="11" t="s">
        <v>208</v>
      </c>
      <c r="G1019" s="11" t="s">
        <v>209</v>
      </c>
      <c r="H1019" s="14" t="s">
        <v>119</v>
      </c>
      <c r="I1019" s="15" t="str">
        <f>VLOOKUP(data!K224, avatar_ref!$A$1:$D$31, 2, FALSE)</f>
        <v>f</v>
      </c>
      <c r="J1019" s="15" t="str">
        <f>VLOOKUP(data!K224, avatar_ref!$A$1:$D$31, 3, FALSE)</f>
        <v>black</v>
      </c>
      <c r="K1019" s="14" t="s">
        <v>123</v>
      </c>
      <c r="L1019" s="19" t="s">
        <v>30</v>
      </c>
      <c r="M1019" s="20" t="str">
        <f>IF(L1019="other",VLOOKUP(data!P224, avatar_ref!$A$1:$D$31, 4, FALSE),VLOOKUP(data!F224,avatar_ref!$A$1:$D$31, 4,FALSE))</f>
        <v>Mo</v>
      </c>
      <c r="N1019" s="20" t="str">
        <f>IF(L1019="other",VLOOKUP(data!P224, avatar_ref!$A$1:$D$31, 2, FALSE),VLOOKUP(data!F224,avatar_ref!$A$1:$D$31, 2,FALSE))</f>
        <v>m</v>
      </c>
      <c r="O1019" s="20" t="str">
        <f>IF(L1019="other",VLOOKUP(data!P224, avatar_ref!$A$1:$D$31, 3, FALSE),VLOOKUP(data!F224,avatar_ref!$A$1:$D$31, 3,FALSE))</f>
        <v>muslim</v>
      </c>
      <c r="P1019" s="19" t="s">
        <v>80</v>
      </c>
      <c r="Q1019" s="27">
        <v>0</v>
      </c>
      <c r="R1019" s="27">
        <v>0</v>
      </c>
      <c r="S1019" s="28" t="s">
        <v>176</v>
      </c>
      <c r="T1019" s="28" t="s">
        <v>177</v>
      </c>
      <c r="U1019" s="28" t="s">
        <v>177</v>
      </c>
      <c r="V1019" s="28" t="s">
        <v>177</v>
      </c>
      <c r="W1019" s="28" t="s">
        <v>176</v>
      </c>
      <c r="X1019" s="30">
        <v>79</v>
      </c>
      <c r="Y1019" s="30">
        <f>IF(Q1019=1,100-X1019,X1019)</f>
        <v>79</v>
      </c>
      <c r="Z1019" s="31" t="s">
        <v>176</v>
      </c>
      <c r="AA1019" s="30" t="b">
        <v>1</v>
      </c>
      <c r="AB1019" s="30" t="b">
        <v>0</v>
      </c>
      <c r="AC1019" s="25">
        <v>1682619225100</v>
      </c>
      <c r="AD1019" s="25">
        <v>1682619792597</v>
      </c>
      <c r="AE1019" s="25">
        <v>1682619819396</v>
      </c>
      <c r="AF1019" s="25">
        <v>1682619823809</v>
      </c>
      <c r="AG1019" s="33"/>
      <c r="AH1019" s="33"/>
      <c r="AI1019" s="33"/>
    </row>
    <row r="1020" spans="1:35" s="2" customFormat="1" ht="20" customHeight="1" x14ac:dyDescent="0.15">
      <c r="A1020" s="8">
        <v>10</v>
      </c>
      <c r="B1020" s="8">
        <v>3</v>
      </c>
      <c r="C1020" s="23" t="s">
        <v>120</v>
      </c>
      <c r="D1020" s="8">
        <v>4</v>
      </c>
      <c r="E1020" s="10" t="str">
        <f>VLOOKUP(data!F225, avatar_ref!$A$1:$D$31, 4, FALSE)</f>
        <v>Colin</v>
      </c>
      <c r="F1020" s="11" t="s">
        <v>208</v>
      </c>
      <c r="G1020" s="11" t="s">
        <v>209</v>
      </c>
      <c r="H1020" s="14" t="s">
        <v>119</v>
      </c>
      <c r="I1020" s="15" t="str">
        <f>VLOOKUP(data!K225, avatar_ref!$A$1:$D$31, 2, FALSE)</f>
        <v>f</v>
      </c>
      <c r="J1020" s="15" t="str">
        <f>VLOOKUP(data!K225, avatar_ref!$A$1:$D$31, 3, FALSE)</f>
        <v>black</v>
      </c>
      <c r="K1020" s="14" t="s">
        <v>123</v>
      </c>
      <c r="L1020" s="19" t="s">
        <v>30</v>
      </c>
      <c r="M1020" s="20" t="str">
        <f>IF(L1020="other",VLOOKUP(data!P225, avatar_ref!$A$1:$D$31, 4, FALSE),VLOOKUP(data!F225,avatar_ref!$A$1:$D$31, 4,FALSE))</f>
        <v>Mo</v>
      </c>
      <c r="N1020" s="20" t="str">
        <f>IF(L1020="other",VLOOKUP(data!P225, avatar_ref!$A$1:$D$31, 2, FALSE),VLOOKUP(data!F225,avatar_ref!$A$1:$D$31, 2,FALSE))</f>
        <v>m</v>
      </c>
      <c r="O1020" s="20" t="str">
        <f>IF(L1020="other",VLOOKUP(data!P225, avatar_ref!$A$1:$D$31, 3, FALSE),VLOOKUP(data!F225,avatar_ref!$A$1:$D$31, 3,FALSE))</f>
        <v>muslim</v>
      </c>
      <c r="P1020" s="19" t="s">
        <v>80</v>
      </c>
      <c r="Q1020" s="27">
        <v>1</v>
      </c>
      <c r="R1020" s="27">
        <v>0</v>
      </c>
      <c r="S1020" s="28" t="s">
        <v>184</v>
      </c>
      <c r="T1020" s="28" t="s">
        <v>185</v>
      </c>
      <c r="U1020" s="28" t="s">
        <v>185</v>
      </c>
      <c r="V1020" s="28" t="s">
        <v>184</v>
      </c>
      <c r="W1020" s="28" t="s">
        <v>185</v>
      </c>
      <c r="X1020" s="30">
        <v>78</v>
      </c>
      <c r="Y1020" s="30">
        <f>IF(Q1020=1,100-X1020,X1020)</f>
        <v>22</v>
      </c>
      <c r="Z1020" s="31" t="s">
        <v>185</v>
      </c>
      <c r="AA1020" s="30" t="b">
        <v>0</v>
      </c>
      <c r="AB1020" s="30" t="b">
        <v>1</v>
      </c>
      <c r="AC1020" s="25">
        <v>1682619225100</v>
      </c>
      <c r="AD1020" s="25">
        <v>1682619792597</v>
      </c>
      <c r="AE1020" s="25">
        <v>1682619826314</v>
      </c>
      <c r="AF1020" s="25">
        <v>1682619828646</v>
      </c>
      <c r="AG1020" s="33"/>
      <c r="AH1020" s="33"/>
      <c r="AI1020" s="33"/>
    </row>
    <row r="1021" spans="1:35" s="2" customFormat="1" ht="20" customHeight="1" x14ac:dyDescent="0.15">
      <c r="A1021" s="8">
        <v>10</v>
      </c>
      <c r="B1021" s="8">
        <v>3</v>
      </c>
      <c r="C1021" s="23" t="s">
        <v>120</v>
      </c>
      <c r="D1021" s="8">
        <v>5</v>
      </c>
      <c r="E1021" s="10" t="str">
        <f>VLOOKUP(data!F226, avatar_ref!$A$1:$D$31, 4, FALSE)</f>
        <v>Colin</v>
      </c>
      <c r="F1021" s="11" t="s">
        <v>208</v>
      </c>
      <c r="G1021" s="11" t="s">
        <v>209</v>
      </c>
      <c r="H1021" s="14" t="s">
        <v>119</v>
      </c>
      <c r="I1021" s="15" t="str">
        <f>VLOOKUP(data!K226, avatar_ref!$A$1:$D$31, 2, FALSE)</f>
        <v>f</v>
      </c>
      <c r="J1021" s="15" t="str">
        <f>VLOOKUP(data!K226, avatar_ref!$A$1:$D$31, 3, FALSE)</f>
        <v>black</v>
      </c>
      <c r="K1021" s="14" t="s">
        <v>123</v>
      </c>
      <c r="L1021" s="19" t="s">
        <v>30</v>
      </c>
      <c r="M1021" s="20" t="str">
        <f>IF(L1021="other",VLOOKUP(data!P226, avatar_ref!$A$1:$D$31, 4, FALSE),VLOOKUP(data!F226,avatar_ref!$A$1:$D$31, 4,FALSE))</f>
        <v>Mo</v>
      </c>
      <c r="N1021" s="20" t="str">
        <f>IF(L1021="other",VLOOKUP(data!P226, avatar_ref!$A$1:$D$31, 2, FALSE),VLOOKUP(data!F226,avatar_ref!$A$1:$D$31, 2,FALSE))</f>
        <v>m</v>
      </c>
      <c r="O1021" s="20" t="str">
        <f>IF(L1021="other",VLOOKUP(data!P226, avatar_ref!$A$1:$D$31, 3, FALSE),VLOOKUP(data!F226,avatar_ref!$A$1:$D$31, 3,FALSE))</f>
        <v>muslim</v>
      </c>
      <c r="P1021" s="19" t="s">
        <v>80</v>
      </c>
      <c r="Q1021" s="27">
        <v>0</v>
      </c>
      <c r="R1021" s="27">
        <v>0</v>
      </c>
      <c r="S1021" s="28" t="s">
        <v>174</v>
      </c>
      <c r="T1021" s="28" t="s">
        <v>175</v>
      </c>
      <c r="U1021" s="28" t="s">
        <v>175</v>
      </c>
      <c r="V1021" s="28" t="s">
        <v>175</v>
      </c>
      <c r="W1021" s="28" t="s">
        <v>174</v>
      </c>
      <c r="X1021" s="30">
        <v>78</v>
      </c>
      <c r="Y1021" s="30">
        <f>IF(Q1021=1,100-X1021,X1021)</f>
        <v>78</v>
      </c>
      <c r="Z1021" s="31" t="s">
        <v>174</v>
      </c>
      <c r="AA1021" s="30" t="b">
        <v>1</v>
      </c>
      <c r="AB1021" s="30" t="b">
        <v>0</v>
      </c>
      <c r="AC1021" s="25">
        <v>1682619225100</v>
      </c>
      <c r="AD1021" s="25">
        <v>1682619792597</v>
      </c>
      <c r="AE1021" s="25">
        <v>1682619830695</v>
      </c>
      <c r="AF1021" s="25">
        <v>1682619833746</v>
      </c>
      <c r="AG1021" s="33"/>
      <c r="AH1021" s="33"/>
      <c r="AI1021" s="33"/>
    </row>
    <row r="1022" spans="1:35" s="2" customFormat="1" ht="20" customHeight="1" x14ac:dyDescent="0.15">
      <c r="A1022" s="8">
        <v>10</v>
      </c>
      <c r="B1022" s="8">
        <v>3</v>
      </c>
      <c r="C1022" s="23" t="s">
        <v>120</v>
      </c>
      <c r="D1022" s="8">
        <v>6</v>
      </c>
      <c r="E1022" s="10" t="str">
        <f>VLOOKUP(data!F227, avatar_ref!$A$1:$D$31, 4, FALSE)</f>
        <v>Colin</v>
      </c>
      <c r="F1022" s="11" t="s">
        <v>208</v>
      </c>
      <c r="G1022" s="11" t="s">
        <v>209</v>
      </c>
      <c r="H1022" s="14" t="s">
        <v>119</v>
      </c>
      <c r="I1022" s="15" t="str">
        <f>VLOOKUP(data!K227, avatar_ref!$A$1:$D$31, 2, FALSE)</f>
        <v>f</v>
      </c>
      <c r="J1022" s="15" t="str">
        <f>VLOOKUP(data!K227, avatar_ref!$A$1:$D$31, 3, FALSE)</f>
        <v>black</v>
      </c>
      <c r="K1022" s="14" t="s">
        <v>123</v>
      </c>
      <c r="L1022" s="19" t="s">
        <v>30</v>
      </c>
      <c r="M1022" s="20" t="str">
        <f>IF(L1022="other",VLOOKUP(data!P227, avatar_ref!$A$1:$D$31, 4, FALSE),VLOOKUP(data!F227,avatar_ref!$A$1:$D$31, 4,FALSE))</f>
        <v>Mo</v>
      </c>
      <c r="N1022" s="20" t="str">
        <f>IF(L1022="other",VLOOKUP(data!P227, avatar_ref!$A$1:$D$31, 2, FALSE),VLOOKUP(data!F227,avatar_ref!$A$1:$D$31, 2,FALSE))</f>
        <v>m</v>
      </c>
      <c r="O1022" s="20" t="str">
        <f>IF(L1022="other",VLOOKUP(data!P227, avatar_ref!$A$1:$D$31, 3, FALSE),VLOOKUP(data!F227,avatar_ref!$A$1:$D$31, 3,FALSE))</f>
        <v>muslim</v>
      </c>
      <c r="P1022" s="19" t="s">
        <v>80</v>
      </c>
      <c r="Q1022" s="27">
        <v>0</v>
      </c>
      <c r="R1022" s="27">
        <v>0</v>
      </c>
      <c r="S1022" s="28" t="s">
        <v>190</v>
      </c>
      <c r="T1022" s="28" t="s">
        <v>191</v>
      </c>
      <c r="U1022" s="28" t="s">
        <v>191</v>
      </c>
      <c r="V1022" s="28" t="s">
        <v>191</v>
      </c>
      <c r="W1022" s="28" t="s">
        <v>190</v>
      </c>
      <c r="X1022" s="30">
        <v>75</v>
      </c>
      <c r="Y1022" s="30">
        <f>IF(Q1022=1,100-X1022,X1022)</f>
        <v>75</v>
      </c>
      <c r="Z1022" s="31" t="s">
        <v>190</v>
      </c>
      <c r="AA1022" s="30" t="b">
        <v>1</v>
      </c>
      <c r="AB1022" s="30" t="b">
        <v>0</v>
      </c>
      <c r="AC1022" s="25">
        <v>1682619225100</v>
      </c>
      <c r="AD1022" s="25">
        <v>1682619792597</v>
      </c>
      <c r="AE1022" s="25">
        <v>1682619836802</v>
      </c>
      <c r="AF1022" s="25">
        <v>1682619839281</v>
      </c>
      <c r="AG1022" s="33"/>
      <c r="AH1022" s="33"/>
      <c r="AI1022" s="33"/>
    </row>
    <row r="1023" spans="1:35" s="2" customFormat="1" ht="20" customHeight="1" x14ac:dyDescent="0.15">
      <c r="A1023" s="8">
        <v>10</v>
      </c>
      <c r="B1023" s="8">
        <v>3</v>
      </c>
      <c r="C1023" s="23" t="s">
        <v>120</v>
      </c>
      <c r="D1023" s="8">
        <v>7</v>
      </c>
      <c r="E1023" s="10" t="str">
        <f>VLOOKUP(data!F228, avatar_ref!$A$1:$D$31, 4, FALSE)</f>
        <v>Colin</v>
      </c>
      <c r="F1023" s="11" t="s">
        <v>208</v>
      </c>
      <c r="G1023" s="11" t="s">
        <v>209</v>
      </c>
      <c r="H1023" s="14" t="s">
        <v>119</v>
      </c>
      <c r="I1023" s="15" t="str">
        <f>VLOOKUP(data!K228, avatar_ref!$A$1:$D$31, 2, FALSE)</f>
        <v>f</v>
      </c>
      <c r="J1023" s="15" t="str">
        <f>VLOOKUP(data!K228, avatar_ref!$A$1:$D$31, 3, FALSE)</f>
        <v>black</v>
      </c>
      <c r="K1023" s="14" t="s">
        <v>123</v>
      </c>
      <c r="L1023" s="19" t="s">
        <v>30</v>
      </c>
      <c r="M1023" s="20" t="str">
        <f>IF(L1023="other",VLOOKUP(data!P228, avatar_ref!$A$1:$D$31, 4, FALSE),VLOOKUP(data!F228,avatar_ref!$A$1:$D$31, 4,FALSE))</f>
        <v>Mo</v>
      </c>
      <c r="N1023" s="20" t="str">
        <f>IF(L1023="other",VLOOKUP(data!P228, avatar_ref!$A$1:$D$31, 2, FALSE),VLOOKUP(data!F228,avatar_ref!$A$1:$D$31, 2,FALSE))</f>
        <v>m</v>
      </c>
      <c r="O1023" s="20" t="str">
        <f>IF(L1023="other",VLOOKUP(data!P228, avatar_ref!$A$1:$D$31, 3, FALSE),VLOOKUP(data!F228,avatar_ref!$A$1:$D$31, 3,FALSE))</f>
        <v>muslim</v>
      </c>
      <c r="P1023" s="19" t="s">
        <v>80</v>
      </c>
      <c r="Q1023" s="27">
        <v>1</v>
      </c>
      <c r="R1023" s="27">
        <v>0</v>
      </c>
      <c r="S1023" s="28" t="s">
        <v>180</v>
      </c>
      <c r="T1023" s="28" t="s">
        <v>181</v>
      </c>
      <c r="U1023" s="28" t="s">
        <v>181</v>
      </c>
      <c r="V1023" s="28" t="s">
        <v>180</v>
      </c>
      <c r="W1023" s="28" t="s">
        <v>181</v>
      </c>
      <c r="X1023" s="30">
        <v>78</v>
      </c>
      <c r="Y1023" s="30">
        <f>IF(Q1023=1,100-X1023,X1023)</f>
        <v>22</v>
      </c>
      <c r="Z1023" s="31" t="s">
        <v>181</v>
      </c>
      <c r="AA1023" s="30" t="b">
        <v>0</v>
      </c>
      <c r="AB1023" s="30" t="b">
        <v>1</v>
      </c>
      <c r="AC1023" s="25">
        <v>1682619225100</v>
      </c>
      <c r="AD1023" s="25">
        <v>1682619792597</v>
      </c>
      <c r="AE1023" s="25">
        <v>1682619841057</v>
      </c>
      <c r="AF1023" s="25">
        <v>1682619844524</v>
      </c>
      <c r="AG1023" s="33"/>
      <c r="AH1023" s="33"/>
      <c r="AI1023" s="33"/>
    </row>
    <row r="1024" spans="1:35" s="2" customFormat="1" ht="20" customHeight="1" x14ac:dyDescent="0.15">
      <c r="A1024" s="8">
        <v>10</v>
      </c>
      <c r="B1024" s="8">
        <v>3</v>
      </c>
      <c r="C1024" s="23" t="s">
        <v>120</v>
      </c>
      <c r="D1024" s="8">
        <v>8</v>
      </c>
      <c r="E1024" s="10" t="str">
        <f>VLOOKUP(data!F229, avatar_ref!$A$1:$D$31, 4, FALSE)</f>
        <v>Colin</v>
      </c>
      <c r="F1024" s="11" t="s">
        <v>208</v>
      </c>
      <c r="G1024" s="11" t="s">
        <v>209</v>
      </c>
      <c r="H1024" s="14" t="s">
        <v>119</v>
      </c>
      <c r="I1024" s="15" t="str">
        <f>VLOOKUP(data!K229, avatar_ref!$A$1:$D$31, 2, FALSE)</f>
        <v>f</v>
      </c>
      <c r="J1024" s="15" t="str">
        <f>VLOOKUP(data!K229, avatar_ref!$A$1:$D$31, 3, FALSE)</f>
        <v>black</v>
      </c>
      <c r="K1024" s="14" t="s">
        <v>123</v>
      </c>
      <c r="L1024" s="19" t="s">
        <v>30</v>
      </c>
      <c r="M1024" s="20" t="str">
        <f>IF(L1024="other",VLOOKUP(data!P229, avatar_ref!$A$1:$D$31, 4, FALSE),VLOOKUP(data!F229,avatar_ref!$A$1:$D$31, 4,FALSE))</f>
        <v>Mo</v>
      </c>
      <c r="N1024" s="20" t="str">
        <f>IF(L1024="other",VLOOKUP(data!P229, avatar_ref!$A$1:$D$31, 2, FALSE),VLOOKUP(data!F229,avatar_ref!$A$1:$D$31, 2,FALSE))</f>
        <v>m</v>
      </c>
      <c r="O1024" s="20" t="str">
        <f>IF(L1024="other",VLOOKUP(data!P229, avatar_ref!$A$1:$D$31, 3, FALSE),VLOOKUP(data!F229,avatar_ref!$A$1:$D$31, 3,FALSE))</f>
        <v>muslim</v>
      </c>
      <c r="P1024" s="19" t="s">
        <v>80</v>
      </c>
      <c r="Q1024" s="27">
        <v>0</v>
      </c>
      <c r="R1024" s="27">
        <v>1</v>
      </c>
      <c r="S1024" s="28" t="s">
        <v>196</v>
      </c>
      <c r="T1024" s="28" t="s">
        <v>197</v>
      </c>
      <c r="U1024" s="28" t="s">
        <v>196</v>
      </c>
      <c r="V1024" s="28" t="s">
        <v>197</v>
      </c>
      <c r="W1024" s="28" t="s">
        <v>196</v>
      </c>
      <c r="X1024" s="30">
        <v>24</v>
      </c>
      <c r="Y1024" s="30">
        <f>IF(Q1024=1,100-X1024,X1024)</f>
        <v>24</v>
      </c>
      <c r="Z1024" s="31" t="s">
        <v>197</v>
      </c>
      <c r="AA1024" s="30" t="b">
        <v>0</v>
      </c>
      <c r="AB1024" s="30" t="b">
        <v>0</v>
      </c>
      <c r="AC1024" s="25">
        <v>1682619225100</v>
      </c>
      <c r="AD1024" s="25">
        <v>1682619792597</v>
      </c>
      <c r="AE1024" s="25">
        <v>1682619846243</v>
      </c>
      <c r="AF1024" s="25">
        <v>1682619849513</v>
      </c>
      <c r="AG1024" s="33"/>
      <c r="AH1024" s="33"/>
      <c r="AI1024" s="33"/>
    </row>
    <row r="1025" spans="1:35" s="2" customFormat="1" ht="20" customHeight="1" x14ac:dyDescent="0.15">
      <c r="A1025" s="8">
        <v>10</v>
      </c>
      <c r="B1025" s="8">
        <v>3</v>
      </c>
      <c r="C1025" s="23" t="s">
        <v>120</v>
      </c>
      <c r="D1025" s="8">
        <v>9</v>
      </c>
      <c r="E1025" s="10" t="str">
        <f>VLOOKUP(data!F230, avatar_ref!$A$1:$D$31, 4, FALSE)</f>
        <v>Colin</v>
      </c>
      <c r="F1025" s="11" t="s">
        <v>208</v>
      </c>
      <c r="G1025" s="11" t="s">
        <v>209</v>
      </c>
      <c r="H1025" s="14" t="s">
        <v>119</v>
      </c>
      <c r="I1025" s="15" t="str">
        <f>VLOOKUP(data!K230, avatar_ref!$A$1:$D$31, 2, FALSE)</f>
        <v>f</v>
      </c>
      <c r="J1025" s="15" t="str">
        <f>VLOOKUP(data!K230, avatar_ref!$A$1:$D$31, 3, FALSE)</f>
        <v>black</v>
      </c>
      <c r="K1025" s="14" t="s">
        <v>123</v>
      </c>
      <c r="L1025" s="19" t="s">
        <v>30</v>
      </c>
      <c r="M1025" s="20" t="str">
        <f>IF(L1025="other",VLOOKUP(data!P230, avatar_ref!$A$1:$D$31, 4, FALSE),VLOOKUP(data!F230,avatar_ref!$A$1:$D$31, 4,FALSE))</f>
        <v>Mo</v>
      </c>
      <c r="N1025" s="20" t="str">
        <f>IF(L1025="other",VLOOKUP(data!P230, avatar_ref!$A$1:$D$31, 2, FALSE),VLOOKUP(data!F230,avatar_ref!$A$1:$D$31, 2,FALSE))</f>
        <v>m</v>
      </c>
      <c r="O1025" s="20" t="str">
        <f>IF(L1025="other",VLOOKUP(data!P230, avatar_ref!$A$1:$D$31, 3, FALSE),VLOOKUP(data!F230,avatar_ref!$A$1:$D$31, 3,FALSE))</f>
        <v>muslim</v>
      </c>
      <c r="P1025" s="19" t="s">
        <v>80</v>
      </c>
      <c r="Q1025" s="27">
        <v>0</v>
      </c>
      <c r="R1025" s="27">
        <v>0</v>
      </c>
      <c r="S1025" s="28" t="s">
        <v>198</v>
      </c>
      <c r="T1025" s="28" t="s">
        <v>199</v>
      </c>
      <c r="U1025" s="28" t="s">
        <v>199</v>
      </c>
      <c r="V1025" s="28" t="s">
        <v>199</v>
      </c>
      <c r="W1025" s="28" t="s">
        <v>198</v>
      </c>
      <c r="X1025" s="30">
        <v>25</v>
      </c>
      <c r="Y1025" s="30">
        <f>IF(Q1025=1,100-X1025,X1025)</f>
        <v>25</v>
      </c>
      <c r="Z1025" s="31" t="s">
        <v>199</v>
      </c>
      <c r="AA1025" s="30" t="b">
        <v>0</v>
      </c>
      <c r="AB1025" s="30" t="b">
        <v>1</v>
      </c>
      <c r="AC1025" s="25">
        <v>1682619225100</v>
      </c>
      <c r="AD1025" s="25">
        <v>1682619792597</v>
      </c>
      <c r="AE1025" s="25">
        <v>1682619851694</v>
      </c>
      <c r="AF1025" s="25">
        <v>1682619854375</v>
      </c>
      <c r="AG1025" s="33"/>
      <c r="AH1025" s="33"/>
      <c r="AI1025" s="33"/>
    </row>
    <row r="1026" spans="1:35" s="2" customFormat="1" ht="20" customHeight="1" x14ac:dyDescent="0.15">
      <c r="A1026" s="8">
        <v>10</v>
      </c>
      <c r="B1026" s="8">
        <v>3</v>
      </c>
      <c r="C1026" s="23" t="s">
        <v>120</v>
      </c>
      <c r="D1026" s="8">
        <v>10</v>
      </c>
      <c r="E1026" s="10" t="str">
        <f>VLOOKUP(data!F231, avatar_ref!$A$1:$D$31, 4, FALSE)</f>
        <v>Colin</v>
      </c>
      <c r="F1026" s="11" t="s">
        <v>208</v>
      </c>
      <c r="G1026" s="11" t="s">
        <v>209</v>
      </c>
      <c r="H1026" s="14" t="s">
        <v>119</v>
      </c>
      <c r="I1026" s="15" t="str">
        <f>VLOOKUP(data!K231, avatar_ref!$A$1:$D$31, 2, FALSE)</f>
        <v>f</v>
      </c>
      <c r="J1026" s="15" t="str">
        <f>VLOOKUP(data!K231, avatar_ref!$A$1:$D$31, 3, FALSE)</f>
        <v>black</v>
      </c>
      <c r="K1026" s="14" t="s">
        <v>123</v>
      </c>
      <c r="L1026" s="19" t="s">
        <v>30</v>
      </c>
      <c r="M1026" s="20" t="str">
        <f>IF(L1026="other",VLOOKUP(data!P231, avatar_ref!$A$1:$D$31, 4, FALSE),VLOOKUP(data!F231,avatar_ref!$A$1:$D$31, 4,FALSE))</f>
        <v>Mo</v>
      </c>
      <c r="N1026" s="20" t="str">
        <f>IF(L1026="other",VLOOKUP(data!P231, avatar_ref!$A$1:$D$31, 2, FALSE),VLOOKUP(data!F231,avatar_ref!$A$1:$D$31, 2,FALSE))</f>
        <v>m</v>
      </c>
      <c r="O1026" s="20" t="str">
        <f>IF(L1026="other",VLOOKUP(data!P231, avatar_ref!$A$1:$D$31, 3, FALSE),VLOOKUP(data!F231,avatar_ref!$A$1:$D$31, 3,FALSE))</f>
        <v>muslim</v>
      </c>
      <c r="P1026" s="19" t="s">
        <v>80</v>
      </c>
      <c r="Q1026" s="27">
        <v>1</v>
      </c>
      <c r="R1026" s="27">
        <v>0</v>
      </c>
      <c r="S1026" s="28" t="s">
        <v>163</v>
      </c>
      <c r="T1026" s="28" t="s">
        <v>164</v>
      </c>
      <c r="U1026" s="28" t="s">
        <v>164</v>
      </c>
      <c r="V1026" s="28" t="s">
        <v>163</v>
      </c>
      <c r="W1026" s="28" t="s">
        <v>164</v>
      </c>
      <c r="X1026" s="30">
        <v>73</v>
      </c>
      <c r="Y1026" s="30">
        <f>IF(Q1026=1,100-X1026,X1026)</f>
        <v>27</v>
      </c>
      <c r="Z1026" s="31" t="s">
        <v>164</v>
      </c>
      <c r="AA1026" s="30" t="b">
        <v>0</v>
      </c>
      <c r="AB1026" s="30" t="b">
        <v>1</v>
      </c>
      <c r="AC1026" s="25">
        <v>1682619225100</v>
      </c>
      <c r="AD1026" s="25">
        <v>1682619792597</v>
      </c>
      <c r="AE1026" s="25">
        <v>1682619856649</v>
      </c>
      <c r="AF1026" s="25">
        <v>1682619860477</v>
      </c>
      <c r="AG1026" s="33"/>
      <c r="AH1026" s="33"/>
      <c r="AI1026" s="33"/>
    </row>
    <row r="1027" spans="1:35" s="2" customFormat="1" ht="20" customHeight="1" x14ac:dyDescent="0.15">
      <c r="A1027" s="8">
        <v>10</v>
      </c>
      <c r="B1027" s="8">
        <v>3</v>
      </c>
      <c r="C1027" s="23" t="s">
        <v>120</v>
      </c>
      <c r="D1027" s="8">
        <v>11</v>
      </c>
      <c r="E1027" s="10" t="str">
        <f>VLOOKUP(data!F232, avatar_ref!$A$1:$D$31, 4, FALSE)</f>
        <v>Colin</v>
      </c>
      <c r="F1027" s="11" t="s">
        <v>208</v>
      </c>
      <c r="G1027" s="11" t="s">
        <v>209</v>
      </c>
      <c r="H1027" s="14" t="s">
        <v>119</v>
      </c>
      <c r="I1027" s="15" t="str">
        <f>VLOOKUP(data!K232, avatar_ref!$A$1:$D$31, 2, FALSE)</f>
        <v>f</v>
      </c>
      <c r="J1027" s="15" t="str">
        <f>VLOOKUP(data!K232, avatar_ref!$A$1:$D$31, 3, FALSE)</f>
        <v>black</v>
      </c>
      <c r="K1027" s="14" t="s">
        <v>123</v>
      </c>
      <c r="L1027" s="19" t="s">
        <v>30</v>
      </c>
      <c r="M1027" s="20" t="str">
        <f>IF(L1027="other",VLOOKUP(data!P232, avatar_ref!$A$1:$D$31, 4, FALSE),VLOOKUP(data!F232,avatar_ref!$A$1:$D$31, 4,FALSE))</f>
        <v>Mo</v>
      </c>
      <c r="N1027" s="20" t="str">
        <f>IF(L1027="other",VLOOKUP(data!P232, avatar_ref!$A$1:$D$31, 2, FALSE),VLOOKUP(data!F232,avatar_ref!$A$1:$D$31, 2,FALSE))</f>
        <v>m</v>
      </c>
      <c r="O1027" s="20" t="str">
        <f>IF(L1027="other",VLOOKUP(data!P232, avatar_ref!$A$1:$D$31, 3, FALSE),VLOOKUP(data!F232,avatar_ref!$A$1:$D$31, 3,FALSE))</f>
        <v>muslim</v>
      </c>
      <c r="P1027" s="19" t="s">
        <v>80</v>
      </c>
      <c r="Q1027" s="27">
        <v>0</v>
      </c>
      <c r="R1027" s="27">
        <v>0</v>
      </c>
      <c r="S1027" s="28" t="s">
        <v>194</v>
      </c>
      <c r="T1027" s="28" t="s">
        <v>195</v>
      </c>
      <c r="U1027" s="28" t="s">
        <v>195</v>
      </c>
      <c r="V1027" s="28" t="s">
        <v>195</v>
      </c>
      <c r="W1027" s="28" t="s">
        <v>194</v>
      </c>
      <c r="X1027" s="30">
        <v>100</v>
      </c>
      <c r="Y1027" s="30">
        <f>IF(Q1027=1,100-X1027,X1027)</f>
        <v>100</v>
      </c>
      <c r="Z1027" s="31" t="s">
        <v>194</v>
      </c>
      <c r="AA1027" s="30" t="b">
        <v>1</v>
      </c>
      <c r="AB1027" s="30" t="b">
        <v>0</v>
      </c>
      <c r="AC1027" s="25">
        <v>1682619225100</v>
      </c>
      <c r="AD1027" s="25">
        <v>1682619792597</v>
      </c>
      <c r="AE1027" s="25">
        <v>1682619862294</v>
      </c>
      <c r="AF1027" s="25">
        <v>1682619870745</v>
      </c>
      <c r="AG1027" s="33"/>
      <c r="AH1027" s="33"/>
      <c r="AI1027" s="33"/>
    </row>
    <row r="1028" spans="1:35" s="2" customFormat="1" ht="20" customHeight="1" x14ac:dyDescent="0.15">
      <c r="A1028" s="8">
        <v>10</v>
      </c>
      <c r="B1028" s="8">
        <v>3</v>
      </c>
      <c r="C1028" s="23" t="s">
        <v>120</v>
      </c>
      <c r="D1028" s="8">
        <v>12</v>
      </c>
      <c r="E1028" s="10" t="str">
        <f>VLOOKUP(data!F233, avatar_ref!$A$1:$D$31, 4, FALSE)</f>
        <v>Colin</v>
      </c>
      <c r="F1028" s="11" t="s">
        <v>208</v>
      </c>
      <c r="G1028" s="11" t="s">
        <v>209</v>
      </c>
      <c r="H1028" s="14" t="s">
        <v>119</v>
      </c>
      <c r="I1028" s="15" t="str">
        <f>VLOOKUP(data!K233, avatar_ref!$A$1:$D$31, 2, FALSE)</f>
        <v>f</v>
      </c>
      <c r="J1028" s="15" t="str">
        <f>VLOOKUP(data!K233, avatar_ref!$A$1:$D$31, 3, FALSE)</f>
        <v>black</v>
      </c>
      <c r="K1028" s="14" t="s">
        <v>123</v>
      </c>
      <c r="L1028" s="19" t="s">
        <v>30</v>
      </c>
      <c r="M1028" s="20" t="str">
        <f>IF(L1028="other",VLOOKUP(data!P233, avatar_ref!$A$1:$D$31, 4, FALSE),VLOOKUP(data!F233,avatar_ref!$A$1:$D$31, 4,FALSE))</f>
        <v>Mo</v>
      </c>
      <c r="N1028" s="20" t="str">
        <f>IF(L1028="other",VLOOKUP(data!P233, avatar_ref!$A$1:$D$31, 2, FALSE),VLOOKUP(data!F233,avatar_ref!$A$1:$D$31, 2,FALSE))</f>
        <v>m</v>
      </c>
      <c r="O1028" s="20" t="str">
        <f>IF(L1028="other",VLOOKUP(data!P233, avatar_ref!$A$1:$D$31, 3, FALSE),VLOOKUP(data!F233,avatar_ref!$A$1:$D$31, 3,FALSE))</f>
        <v>muslim</v>
      </c>
      <c r="P1028" s="19" t="s">
        <v>80</v>
      </c>
      <c r="Q1028" s="27">
        <v>0</v>
      </c>
      <c r="R1028" s="27">
        <v>0</v>
      </c>
      <c r="S1028" s="28" t="s">
        <v>170</v>
      </c>
      <c r="T1028" s="28" t="s">
        <v>171</v>
      </c>
      <c r="U1028" s="28" t="s">
        <v>171</v>
      </c>
      <c r="V1028" s="28" t="s">
        <v>171</v>
      </c>
      <c r="W1028" s="28" t="s">
        <v>170</v>
      </c>
      <c r="X1028" s="30">
        <v>28</v>
      </c>
      <c r="Y1028" s="30">
        <f>IF(Q1028=1,100-X1028,X1028)</f>
        <v>28</v>
      </c>
      <c r="Z1028" s="31" t="s">
        <v>171</v>
      </c>
      <c r="AA1028" s="30" t="b">
        <v>0</v>
      </c>
      <c r="AB1028" s="30" t="b">
        <v>1</v>
      </c>
      <c r="AC1028" s="25">
        <v>1682619225100</v>
      </c>
      <c r="AD1028" s="25">
        <v>1682619792597</v>
      </c>
      <c r="AE1028" s="25">
        <v>1682619873168</v>
      </c>
      <c r="AF1028" s="25">
        <v>1682619877672</v>
      </c>
      <c r="AG1028" s="33"/>
      <c r="AH1028" s="33"/>
      <c r="AI1028" s="33"/>
    </row>
    <row r="1029" spans="1:35" s="2" customFormat="1" ht="20" customHeight="1" x14ac:dyDescent="0.15">
      <c r="A1029" s="8">
        <v>10</v>
      </c>
      <c r="B1029" s="8">
        <v>3</v>
      </c>
      <c r="C1029" s="23" t="s">
        <v>120</v>
      </c>
      <c r="D1029" s="8">
        <v>13</v>
      </c>
      <c r="E1029" s="10" t="str">
        <f>VLOOKUP(data!F234, avatar_ref!$A$1:$D$31, 4, FALSE)</f>
        <v>Colin</v>
      </c>
      <c r="F1029" s="11" t="s">
        <v>208</v>
      </c>
      <c r="G1029" s="11" t="s">
        <v>209</v>
      </c>
      <c r="H1029" s="14" t="s">
        <v>119</v>
      </c>
      <c r="I1029" s="15" t="str">
        <f>VLOOKUP(data!K234, avatar_ref!$A$1:$D$31, 2, FALSE)</f>
        <v>f</v>
      </c>
      <c r="J1029" s="15" t="str">
        <f>VLOOKUP(data!K234, avatar_ref!$A$1:$D$31, 3, FALSE)</f>
        <v>black</v>
      </c>
      <c r="K1029" s="14" t="s">
        <v>123</v>
      </c>
      <c r="L1029" s="19" t="s">
        <v>30</v>
      </c>
      <c r="M1029" s="20" t="str">
        <f>IF(L1029="other",VLOOKUP(data!P234, avatar_ref!$A$1:$D$31, 4, FALSE),VLOOKUP(data!F234,avatar_ref!$A$1:$D$31, 4,FALSE))</f>
        <v>Mo</v>
      </c>
      <c r="N1029" s="20" t="str">
        <f>IF(L1029="other",VLOOKUP(data!P234, avatar_ref!$A$1:$D$31, 2, FALSE),VLOOKUP(data!F234,avatar_ref!$A$1:$D$31, 2,FALSE))</f>
        <v>m</v>
      </c>
      <c r="O1029" s="20" t="str">
        <f>IF(L1029="other",VLOOKUP(data!P234, avatar_ref!$A$1:$D$31, 3, FALSE),VLOOKUP(data!F234,avatar_ref!$A$1:$D$31, 3,FALSE))</f>
        <v>muslim</v>
      </c>
      <c r="P1029" s="19" t="s">
        <v>80</v>
      </c>
      <c r="Q1029" s="27">
        <v>1</v>
      </c>
      <c r="R1029" s="27">
        <v>0</v>
      </c>
      <c r="S1029" s="28" t="s">
        <v>188</v>
      </c>
      <c r="T1029" s="28" t="s">
        <v>189</v>
      </c>
      <c r="U1029" s="28" t="s">
        <v>189</v>
      </c>
      <c r="V1029" s="28" t="s">
        <v>188</v>
      </c>
      <c r="W1029" s="28" t="s">
        <v>189</v>
      </c>
      <c r="X1029" s="30">
        <v>17</v>
      </c>
      <c r="Y1029" s="30">
        <f>IF(Q1029=1,100-X1029,X1029)</f>
        <v>83</v>
      </c>
      <c r="Z1029" s="31" t="s">
        <v>188</v>
      </c>
      <c r="AA1029" s="30" t="b">
        <v>1</v>
      </c>
      <c r="AB1029" s="30" t="b">
        <v>0</v>
      </c>
      <c r="AC1029" s="25">
        <v>1682619225100</v>
      </c>
      <c r="AD1029" s="25">
        <v>1682619792597</v>
      </c>
      <c r="AE1029" s="25">
        <v>1682619879880</v>
      </c>
      <c r="AF1029" s="25">
        <v>1682619885057</v>
      </c>
      <c r="AG1029" s="33"/>
      <c r="AH1029" s="33"/>
      <c r="AI1029" s="33"/>
    </row>
    <row r="1030" spans="1:35" s="2" customFormat="1" ht="20" customHeight="1" x14ac:dyDescent="0.15">
      <c r="A1030" s="8">
        <v>10</v>
      </c>
      <c r="B1030" s="8">
        <v>3</v>
      </c>
      <c r="C1030" s="23" t="s">
        <v>120</v>
      </c>
      <c r="D1030" s="8">
        <v>14</v>
      </c>
      <c r="E1030" s="10" t="str">
        <f>VLOOKUP(data!F235, avatar_ref!$A$1:$D$31, 4, FALSE)</f>
        <v>Colin</v>
      </c>
      <c r="F1030" s="11" t="s">
        <v>208</v>
      </c>
      <c r="G1030" s="11" t="s">
        <v>209</v>
      </c>
      <c r="H1030" s="14" t="s">
        <v>119</v>
      </c>
      <c r="I1030" s="15" t="str">
        <f>VLOOKUP(data!K235, avatar_ref!$A$1:$D$31, 2, FALSE)</f>
        <v>f</v>
      </c>
      <c r="J1030" s="15" t="str">
        <f>VLOOKUP(data!K235, avatar_ref!$A$1:$D$31, 3, FALSE)</f>
        <v>black</v>
      </c>
      <c r="K1030" s="14" t="s">
        <v>123</v>
      </c>
      <c r="L1030" s="19" t="s">
        <v>30</v>
      </c>
      <c r="M1030" s="20" t="str">
        <f>IF(L1030="other",VLOOKUP(data!P235, avatar_ref!$A$1:$D$31, 4, FALSE),VLOOKUP(data!F235,avatar_ref!$A$1:$D$31, 4,FALSE))</f>
        <v>Mo</v>
      </c>
      <c r="N1030" s="20" t="str">
        <f>IF(L1030="other",VLOOKUP(data!P235, avatar_ref!$A$1:$D$31, 2, FALSE),VLOOKUP(data!F235,avatar_ref!$A$1:$D$31, 2,FALSE))</f>
        <v>m</v>
      </c>
      <c r="O1030" s="20" t="str">
        <f>IF(L1030="other",VLOOKUP(data!P235, avatar_ref!$A$1:$D$31, 3, FALSE),VLOOKUP(data!F235,avatar_ref!$A$1:$D$31, 3,FALSE))</f>
        <v>muslim</v>
      </c>
      <c r="P1030" s="19" t="s">
        <v>80</v>
      </c>
      <c r="Q1030" s="27">
        <v>1</v>
      </c>
      <c r="R1030" s="27">
        <v>0</v>
      </c>
      <c r="S1030" s="28" t="s">
        <v>182</v>
      </c>
      <c r="T1030" s="28" t="s">
        <v>183</v>
      </c>
      <c r="U1030" s="28" t="s">
        <v>183</v>
      </c>
      <c r="V1030" s="28" t="s">
        <v>182</v>
      </c>
      <c r="W1030" s="28" t="s">
        <v>183</v>
      </c>
      <c r="X1030" s="30">
        <v>87</v>
      </c>
      <c r="Y1030" s="30">
        <f>IF(Q1030=1,100-X1030,X1030)</f>
        <v>13</v>
      </c>
      <c r="Z1030" s="31" t="s">
        <v>183</v>
      </c>
      <c r="AA1030" s="30" t="b">
        <v>0</v>
      </c>
      <c r="AB1030" s="30" t="b">
        <v>1</v>
      </c>
      <c r="AC1030" s="25">
        <v>1682619225100</v>
      </c>
      <c r="AD1030" s="25">
        <v>1682619792597</v>
      </c>
      <c r="AE1030" s="25">
        <v>1682619887301</v>
      </c>
      <c r="AF1030" s="25">
        <v>1682619889873</v>
      </c>
      <c r="AG1030" s="33"/>
      <c r="AH1030" s="33"/>
      <c r="AI1030" s="33"/>
    </row>
    <row r="1031" spans="1:35" s="2" customFormat="1" ht="20" customHeight="1" x14ac:dyDescent="0.15">
      <c r="A1031" s="8">
        <v>10</v>
      </c>
      <c r="B1031" s="8">
        <v>3</v>
      </c>
      <c r="C1031" s="23" t="s">
        <v>120</v>
      </c>
      <c r="D1031" s="8">
        <v>15</v>
      </c>
      <c r="E1031" s="10" t="str">
        <f>VLOOKUP(data!F236, avatar_ref!$A$1:$D$31, 4, FALSE)</f>
        <v>Colin</v>
      </c>
      <c r="F1031" s="11" t="s">
        <v>208</v>
      </c>
      <c r="G1031" s="11" t="s">
        <v>209</v>
      </c>
      <c r="H1031" s="14" t="s">
        <v>119</v>
      </c>
      <c r="I1031" s="15" t="str">
        <f>VLOOKUP(data!K236, avatar_ref!$A$1:$D$31, 2, FALSE)</f>
        <v>f</v>
      </c>
      <c r="J1031" s="15" t="str">
        <f>VLOOKUP(data!K236, avatar_ref!$A$1:$D$31, 3, FALSE)</f>
        <v>black</v>
      </c>
      <c r="K1031" s="14" t="s">
        <v>123</v>
      </c>
      <c r="L1031" s="19" t="s">
        <v>30</v>
      </c>
      <c r="M1031" s="20" t="str">
        <f>IF(L1031="other",VLOOKUP(data!P236, avatar_ref!$A$1:$D$31, 4, FALSE),VLOOKUP(data!F236,avatar_ref!$A$1:$D$31, 4,FALSE))</f>
        <v>Mo</v>
      </c>
      <c r="N1031" s="20" t="str">
        <f>IF(L1031="other",VLOOKUP(data!P236, avatar_ref!$A$1:$D$31, 2, FALSE),VLOOKUP(data!F236,avatar_ref!$A$1:$D$31, 2,FALSE))</f>
        <v>m</v>
      </c>
      <c r="O1031" s="20" t="str">
        <f>IF(L1031="other",VLOOKUP(data!P236, avatar_ref!$A$1:$D$31, 3, FALSE),VLOOKUP(data!F236,avatar_ref!$A$1:$D$31, 3,FALSE))</f>
        <v>muslim</v>
      </c>
      <c r="P1031" s="19" t="s">
        <v>80</v>
      </c>
      <c r="Q1031" s="27">
        <v>1</v>
      </c>
      <c r="R1031" s="27">
        <v>0</v>
      </c>
      <c r="S1031" s="28" t="s">
        <v>200</v>
      </c>
      <c r="T1031" s="28" t="s">
        <v>201</v>
      </c>
      <c r="U1031" s="28" t="s">
        <v>201</v>
      </c>
      <c r="V1031" s="28" t="s">
        <v>200</v>
      </c>
      <c r="W1031" s="28" t="s">
        <v>201</v>
      </c>
      <c r="X1031" s="30">
        <v>80</v>
      </c>
      <c r="Y1031" s="30">
        <f>IF(Q1031=1,100-X1031,X1031)</f>
        <v>20</v>
      </c>
      <c r="Z1031" s="31" t="s">
        <v>201</v>
      </c>
      <c r="AA1031" s="30" t="b">
        <v>0</v>
      </c>
      <c r="AB1031" s="30" t="b">
        <v>1</v>
      </c>
      <c r="AC1031" s="25">
        <v>1682619225100</v>
      </c>
      <c r="AD1031" s="25">
        <v>1682619792597</v>
      </c>
      <c r="AE1031" s="25">
        <v>1682619892052</v>
      </c>
      <c r="AF1031" s="25">
        <v>1682619894765</v>
      </c>
      <c r="AG1031" s="33"/>
      <c r="AH1031" s="33"/>
      <c r="AI1031" s="33"/>
    </row>
    <row r="1032" spans="1:35" s="2" customFormat="1" ht="20" customHeight="1" x14ac:dyDescent="0.15">
      <c r="A1032" s="8">
        <v>10</v>
      </c>
      <c r="B1032" s="8">
        <v>3</v>
      </c>
      <c r="C1032" s="23" t="s">
        <v>120</v>
      </c>
      <c r="D1032" s="8">
        <v>16</v>
      </c>
      <c r="E1032" s="10" t="str">
        <f>VLOOKUP(data!F237, avatar_ref!$A$1:$D$31, 4, FALSE)</f>
        <v>Colin</v>
      </c>
      <c r="F1032" s="11" t="s">
        <v>208</v>
      </c>
      <c r="G1032" s="11" t="s">
        <v>209</v>
      </c>
      <c r="H1032" s="14" t="s">
        <v>119</v>
      </c>
      <c r="I1032" s="15" t="str">
        <f>VLOOKUP(data!K237, avatar_ref!$A$1:$D$31, 2, FALSE)</f>
        <v>f</v>
      </c>
      <c r="J1032" s="15" t="str">
        <f>VLOOKUP(data!K237, avatar_ref!$A$1:$D$31, 3, FALSE)</f>
        <v>black</v>
      </c>
      <c r="K1032" s="14" t="s">
        <v>123</v>
      </c>
      <c r="L1032" s="19" t="s">
        <v>30</v>
      </c>
      <c r="M1032" s="20" t="str">
        <f>IF(L1032="other",VLOOKUP(data!P237, avatar_ref!$A$1:$D$31, 4, FALSE),VLOOKUP(data!F237,avatar_ref!$A$1:$D$31, 4,FALSE))</f>
        <v>Mo</v>
      </c>
      <c r="N1032" s="20" t="str">
        <f>IF(L1032="other",VLOOKUP(data!P237, avatar_ref!$A$1:$D$31, 2, FALSE),VLOOKUP(data!F237,avatar_ref!$A$1:$D$31, 2,FALSE))</f>
        <v>m</v>
      </c>
      <c r="O1032" s="20" t="str">
        <f>IF(L1032="other",VLOOKUP(data!P237, avatar_ref!$A$1:$D$31, 3, FALSE),VLOOKUP(data!F237,avatar_ref!$A$1:$D$31, 3,FALSE))</f>
        <v>muslim</v>
      </c>
      <c r="P1032" s="19" t="s">
        <v>80</v>
      </c>
      <c r="Q1032" s="27">
        <v>0</v>
      </c>
      <c r="R1032" s="27">
        <v>0</v>
      </c>
      <c r="S1032" s="28" t="s">
        <v>186</v>
      </c>
      <c r="T1032" s="28" t="s">
        <v>187</v>
      </c>
      <c r="U1032" s="28" t="s">
        <v>187</v>
      </c>
      <c r="V1032" s="28" t="s">
        <v>187</v>
      </c>
      <c r="W1032" s="28" t="s">
        <v>186</v>
      </c>
      <c r="X1032" s="30">
        <v>31</v>
      </c>
      <c r="Y1032" s="30">
        <f>IF(Q1032=1,100-X1032,X1032)</f>
        <v>31</v>
      </c>
      <c r="Z1032" s="31" t="s">
        <v>187</v>
      </c>
      <c r="AA1032" s="30" t="b">
        <v>0</v>
      </c>
      <c r="AB1032" s="30" t="b">
        <v>1</v>
      </c>
      <c r="AC1032" s="25">
        <v>1682619225100</v>
      </c>
      <c r="AD1032" s="25">
        <v>1682619792597</v>
      </c>
      <c r="AE1032" s="25">
        <v>1682619896978</v>
      </c>
      <c r="AF1032" s="25">
        <v>1682619905099</v>
      </c>
      <c r="AG1032" s="33"/>
      <c r="AH1032" s="33"/>
      <c r="AI1032" s="33"/>
    </row>
    <row r="1033" spans="1:35" s="2" customFormat="1" ht="20" customHeight="1" x14ac:dyDescent="0.15">
      <c r="A1033" s="8">
        <v>10</v>
      </c>
      <c r="B1033" s="8">
        <v>3</v>
      </c>
      <c r="C1033" s="23" t="s">
        <v>120</v>
      </c>
      <c r="D1033" s="8">
        <v>17</v>
      </c>
      <c r="E1033" s="10" t="str">
        <f>VLOOKUP(data!F238, avatar_ref!$A$1:$D$31, 4, FALSE)</f>
        <v>Colin</v>
      </c>
      <c r="F1033" s="11" t="s">
        <v>208</v>
      </c>
      <c r="G1033" s="11" t="s">
        <v>209</v>
      </c>
      <c r="H1033" s="14" t="s">
        <v>119</v>
      </c>
      <c r="I1033" s="15" t="str">
        <f>VLOOKUP(data!K238, avatar_ref!$A$1:$D$31, 2, FALSE)</f>
        <v>f</v>
      </c>
      <c r="J1033" s="15" t="str">
        <f>VLOOKUP(data!K238, avatar_ref!$A$1:$D$31, 3, FALSE)</f>
        <v>black</v>
      </c>
      <c r="K1033" s="14" t="s">
        <v>123</v>
      </c>
      <c r="L1033" s="19" t="s">
        <v>30</v>
      </c>
      <c r="M1033" s="20" t="str">
        <f>IF(L1033="other",VLOOKUP(data!P238, avatar_ref!$A$1:$D$31, 4, FALSE),VLOOKUP(data!F238,avatar_ref!$A$1:$D$31, 4,FALSE))</f>
        <v>Mo</v>
      </c>
      <c r="N1033" s="20" t="str">
        <f>IF(L1033="other",VLOOKUP(data!P238, avatar_ref!$A$1:$D$31, 2, FALSE),VLOOKUP(data!F238,avatar_ref!$A$1:$D$31, 2,FALSE))</f>
        <v>m</v>
      </c>
      <c r="O1033" s="20" t="str">
        <f>IF(L1033="other",VLOOKUP(data!P238, avatar_ref!$A$1:$D$31, 3, FALSE),VLOOKUP(data!F238,avatar_ref!$A$1:$D$31, 3,FALSE))</f>
        <v>muslim</v>
      </c>
      <c r="P1033" s="19" t="s">
        <v>80</v>
      </c>
      <c r="Q1033" s="27">
        <v>1</v>
      </c>
      <c r="R1033" s="27">
        <v>0</v>
      </c>
      <c r="S1033" s="28" t="s">
        <v>202</v>
      </c>
      <c r="T1033" s="28" t="s">
        <v>203</v>
      </c>
      <c r="U1033" s="28" t="s">
        <v>203</v>
      </c>
      <c r="V1033" s="28" t="s">
        <v>202</v>
      </c>
      <c r="W1033" s="28" t="s">
        <v>203</v>
      </c>
      <c r="X1033" s="30">
        <v>25</v>
      </c>
      <c r="Y1033" s="30">
        <f>IF(Q1033=1,100-X1033,X1033)</f>
        <v>75</v>
      </c>
      <c r="Z1033" s="31" t="s">
        <v>202</v>
      </c>
      <c r="AA1033" s="30" t="b">
        <v>1</v>
      </c>
      <c r="AB1033" s="30" t="b">
        <v>0</v>
      </c>
      <c r="AC1033" s="25">
        <v>1682619225100</v>
      </c>
      <c r="AD1033" s="25">
        <v>1682619792597</v>
      </c>
      <c r="AE1033" s="25">
        <v>1682619907344</v>
      </c>
      <c r="AF1033" s="25">
        <v>1682619912751</v>
      </c>
      <c r="AG1033" s="33"/>
      <c r="AH1033" s="33"/>
      <c r="AI1033" s="33"/>
    </row>
    <row r="1034" spans="1:35" s="2" customFormat="1" ht="20" customHeight="1" x14ac:dyDescent="0.15">
      <c r="A1034" s="8">
        <v>10</v>
      </c>
      <c r="B1034" s="8">
        <v>3</v>
      </c>
      <c r="C1034" s="23" t="s">
        <v>120</v>
      </c>
      <c r="D1034" s="8">
        <v>18</v>
      </c>
      <c r="E1034" s="10" t="str">
        <f>VLOOKUP(data!F239, avatar_ref!$A$1:$D$31, 4, FALSE)</f>
        <v>Colin</v>
      </c>
      <c r="F1034" s="11" t="s">
        <v>208</v>
      </c>
      <c r="G1034" s="11" t="s">
        <v>209</v>
      </c>
      <c r="H1034" s="14" t="s">
        <v>119</v>
      </c>
      <c r="I1034" s="15" t="str">
        <f>VLOOKUP(data!K239, avatar_ref!$A$1:$D$31, 2, FALSE)</f>
        <v>f</v>
      </c>
      <c r="J1034" s="15" t="str">
        <f>VLOOKUP(data!K239, avatar_ref!$A$1:$D$31, 3, FALSE)</f>
        <v>black</v>
      </c>
      <c r="K1034" s="14" t="s">
        <v>123</v>
      </c>
      <c r="L1034" s="19" t="s">
        <v>30</v>
      </c>
      <c r="M1034" s="20" t="str">
        <f>IF(L1034="other",VLOOKUP(data!P239, avatar_ref!$A$1:$D$31, 4, FALSE),VLOOKUP(data!F239,avatar_ref!$A$1:$D$31, 4,FALSE))</f>
        <v>Mo</v>
      </c>
      <c r="N1034" s="20" t="str">
        <f>IF(L1034="other",VLOOKUP(data!P239, avatar_ref!$A$1:$D$31, 2, FALSE),VLOOKUP(data!F239,avatar_ref!$A$1:$D$31, 2,FALSE))</f>
        <v>m</v>
      </c>
      <c r="O1034" s="20" t="str">
        <f>IF(L1034="other",VLOOKUP(data!P239, avatar_ref!$A$1:$D$31, 3, FALSE),VLOOKUP(data!F239,avatar_ref!$A$1:$D$31, 3,FALSE))</f>
        <v>muslim</v>
      </c>
      <c r="P1034" s="19" t="s">
        <v>80</v>
      </c>
      <c r="Q1034" s="27">
        <v>0</v>
      </c>
      <c r="R1034" s="27">
        <v>0</v>
      </c>
      <c r="S1034" s="28" t="s">
        <v>192</v>
      </c>
      <c r="T1034" s="28" t="s">
        <v>193</v>
      </c>
      <c r="U1034" s="28" t="s">
        <v>193</v>
      </c>
      <c r="V1034" s="28" t="s">
        <v>193</v>
      </c>
      <c r="W1034" s="28" t="s">
        <v>192</v>
      </c>
      <c r="X1034" s="30">
        <v>6</v>
      </c>
      <c r="Y1034" s="30">
        <f>IF(Q1034=1,100-X1034,X1034)</f>
        <v>6</v>
      </c>
      <c r="Z1034" s="31" t="s">
        <v>193</v>
      </c>
      <c r="AA1034" s="30" t="b">
        <v>0</v>
      </c>
      <c r="AB1034" s="30" t="b">
        <v>1</v>
      </c>
      <c r="AC1034" s="25">
        <v>1682619225100</v>
      </c>
      <c r="AD1034" s="25">
        <v>1682619792597</v>
      </c>
      <c r="AE1034" s="25">
        <v>1682619914817</v>
      </c>
      <c r="AF1034" s="25">
        <v>1682619918320</v>
      </c>
      <c r="AG1034" s="33"/>
      <c r="AH1034" s="33"/>
      <c r="AI1034" s="33"/>
    </row>
    <row r="1035" spans="1:35" s="2" customFormat="1" ht="20" customHeight="1" x14ac:dyDescent="0.15">
      <c r="A1035" s="8">
        <v>10</v>
      </c>
      <c r="B1035" s="8">
        <v>3</v>
      </c>
      <c r="C1035" s="23" t="s">
        <v>120</v>
      </c>
      <c r="D1035" s="8">
        <v>19</v>
      </c>
      <c r="E1035" s="10" t="str">
        <f>VLOOKUP(data!F240, avatar_ref!$A$1:$D$31, 4, FALSE)</f>
        <v>Colin</v>
      </c>
      <c r="F1035" s="11" t="s">
        <v>208</v>
      </c>
      <c r="G1035" s="11" t="s">
        <v>209</v>
      </c>
      <c r="H1035" s="14" t="s">
        <v>119</v>
      </c>
      <c r="I1035" s="15" t="str">
        <f>VLOOKUP(data!K240, avatar_ref!$A$1:$D$31, 2, FALSE)</f>
        <v>f</v>
      </c>
      <c r="J1035" s="15" t="str">
        <f>VLOOKUP(data!K240, avatar_ref!$A$1:$D$31, 3, FALSE)</f>
        <v>black</v>
      </c>
      <c r="K1035" s="14" t="s">
        <v>123</v>
      </c>
      <c r="L1035" s="19" t="s">
        <v>30</v>
      </c>
      <c r="M1035" s="20" t="str">
        <f>IF(L1035="other",VLOOKUP(data!P240, avatar_ref!$A$1:$D$31, 4, FALSE),VLOOKUP(data!F240,avatar_ref!$A$1:$D$31, 4,FALSE))</f>
        <v>Mo</v>
      </c>
      <c r="N1035" s="20" t="str">
        <f>IF(L1035="other",VLOOKUP(data!P240, avatar_ref!$A$1:$D$31, 2, FALSE),VLOOKUP(data!F240,avatar_ref!$A$1:$D$31, 2,FALSE))</f>
        <v>m</v>
      </c>
      <c r="O1035" s="20" t="str">
        <f>IF(L1035="other",VLOOKUP(data!P240, avatar_ref!$A$1:$D$31, 3, FALSE),VLOOKUP(data!F240,avatar_ref!$A$1:$D$31, 3,FALSE))</f>
        <v>muslim</v>
      </c>
      <c r="P1035" s="19" t="s">
        <v>80</v>
      </c>
      <c r="Q1035" s="27">
        <v>0</v>
      </c>
      <c r="R1035" s="27">
        <v>0</v>
      </c>
      <c r="S1035" s="28" t="s">
        <v>172</v>
      </c>
      <c r="T1035" s="28" t="s">
        <v>173</v>
      </c>
      <c r="U1035" s="28" t="s">
        <v>173</v>
      </c>
      <c r="V1035" s="28" t="s">
        <v>173</v>
      </c>
      <c r="W1035" s="28" t="s">
        <v>172</v>
      </c>
      <c r="X1035" s="30">
        <v>8</v>
      </c>
      <c r="Y1035" s="30">
        <f>IF(Q1035=1,100-X1035,X1035)</f>
        <v>8</v>
      </c>
      <c r="Z1035" s="31" t="s">
        <v>173</v>
      </c>
      <c r="AA1035" s="30" t="b">
        <v>0</v>
      </c>
      <c r="AB1035" s="30" t="b">
        <v>1</v>
      </c>
      <c r="AC1035" s="25">
        <v>1682619225100</v>
      </c>
      <c r="AD1035" s="25">
        <v>1682619792597</v>
      </c>
      <c r="AE1035" s="25">
        <v>1682619920585</v>
      </c>
      <c r="AF1035" s="25">
        <v>1682619923500</v>
      </c>
      <c r="AG1035" s="33">
        <v>50</v>
      </c>
      <c r="AH1035" s="33">
        <v>1682619925854</v>
      </c>
      <c r="AI1035" s="33">
        <v>1682619925982</v>
      </c>
    </row>
    <row r="1036" spans="1:35" s="2" customFormat="1" ht="20" customHeight="1" x14ac:dyDescent="0.15">
      <c r="A1036" s="8">
        <v>10</v>
      </c>
      <c r="B1036" s="8">
        <v>4</v>
      </c>
      <c r="C1036" s="23" t="s">
        <v>33</v>
      </c>
      <c r="D1036" s="8">
        <v>0</v>
      </c>
      <c r="E1036" s="10" t="str">
        <f>VLOOKUP(data!F241, avatar_ref!$A$1:$D$31, 4, FALSE)</f>
        <v>Colin</v>
      </c>
      <c r="F1036" s="11" t="s">
        <v>208</v>
      </c>
      <c r="G1036" s="11" t="s">
        <v>209</v>
      </c>
      <c r="H1036" s="14" t="s">
        <v>212</v>
      </c>
      <c r="I1036" s="15" t="str">
        <f>VLOOKUP(data!K241, avatar_ref!$A$1:$D$31, 2, FALSE)</f>
        <v>f</v>
      </c>
      <c r="J1036" s="15" t="str">
        <f>VLOOKUP(data!K241, avatar_ref!$A$1:$D$31, 3, FALSE)</f>
        <v>white/asian</v>
      </c>
      <c r="K1036" s="14" t="s">
        <v>213</v>
      </c>
      <c r="L1036" s="19" t="s">
        <v>76</v>
      </c>
      <c r="M1036" s="20" t="str">
        <f>IF(L1036="other",VLOOKUP(data!P241, avatar_ref!$A$1:$D$31, 4, FALSE),VLOOKUP(data!F241,avatar_ref!$A$1:$D$31, 4,FALSE))</f>
        <v>Colin</v>
      </c>
      <c r="N1036" s="20" t="str">
        <f>IF(L1036="other",VLOOKUP(data!P241, avatar_ref!$A$1:$D$31, 2, FALSE),VLOOKUP(data!F241,avatar_ref!$A$1:$D$31, 2,FALSE))</f>
        <v>m</v>
      </c>
      <c r="O1036" s="20" t="str">
        <f>IF(L1036="other",VLOOKUP(data!P241, avatar_ref!$A$1:$D$31, 3, FALSE),VLOOKUP(data!F241,avatar_ref!$A$1:$D$31, 3,FALSE))</f>
        <v>black</v>
      </c>
      <c r="P1036" s="19" t="s">
        <v>80</v>
      </c>
      <c r="Q1036" s="27">
        <v>1</v>
      </c>
      <c r="R1036" s="27">
        <v>1</v>
      </c>
      <c r="S1036" s="28" t="s">
        <v>71</v>
      </c>
      <c r="T1036" s="28" t="s">
        <v>72</v>
      </c>
      <c r="U1036" s="28" t="s">
        <v>71</v>
      </c>
      <c r="V1036" s="28" t="s">
        <v>71</v>
      </c>
      <c r="W1036" s="28" t="s">
        <v>72</v>
      </c>
      <c r="X1036" s="30">
        <v>6</v>
      </c>
      <c r="Y1036" s="30">
        <f>IF(Q1036=1,100-X1036,X1036)</f>
        <v>94</v>
      </c>
      <c r="Z1036" s="31" t="s">
        <v>71</v>
      </c>
      <c r="AA1036" s="30" t="b">
        <v>1</v>
      </c>
      <c r="AB1036" s="30" t="b">
        <v>1</v>
      </c>
      <c r="AC1036" s="25">
        <v>1682619225100</v>
      </c>
      <c r="AD1036" s="25">
        <v>1682619933136</v>
      </c>
      <c r="AE1036" s="25">
        <v>1682619940513</v>
      </c>
      <c r="AF1036" s="25">
        <v>1682619957922</v>
      </c>
      <c r="AG1036" s="33"/>
      <c r="AH1036" s="33"/>
      <c r="AI1036" s="33"/>
    </row>
    <row r="1037" spans="1:35" s="2" customFormat="1" ht="20" customHeight="1" x14ac:dyDescent="0.15">
      <c r="A1037" s="8">
        <v>10</v>
      </c>
      <c r="B1037" s="8">
        <v>4</v>
      </c>
      <c r="C1037" s="23" t="s">
        <v>33</v>
      </c>
      <c r="D1037" s="8">
        <v>1</v>
      </c>
      <c r="E1037" s="10" t="str">
        <f>VLOOKUP(data!F242, avatar_ref!$A$1:$D$31, 4, FALSE)</f>
        <v>Colin</v>
      </c>
      <c r="F1037" s="11" t="s">
        <v>208</v>
      </c>
      <c r="G1037" s="11" t="s">
        <v>209</v>
      </c>
      <c r="H1037" s="14" t="s">
        <v>212</v>
      </c>
      <c r="I1037" s="15" t="str">
        <f>VLOOKUP(data!K242, avatar_ref!$A$1:$D$31, 2, FALSE)</f>
        <v>f</v>
      </c>
      <c r="J1037" s="15" t="str">
        <f>VLOOKUP(data!K242, avatar_ref!$A$1:$D$31, 3, FALSE)</f>
        <v>white/asian</v>
      </c>
      <c r="K1037" s="14" t="s">
        <v>213</v>
      </c>
      <c r="L1037" s="19" t="s">
        <v>76</v>
      </c>
      <c r="M1037" s="20" t="str">
        <f>IF(L1037="other",VLOOKUP(data!P242, avatar_ref!$A$1:$D$31, 4, FALSE),VLOOKUP(data!F242,avatar_ref!$A$1:$D$31, 4,FALSE))</f>
        <v>Colin</v>
      </c>
      <c r="N1037" s="20" t="str">
        <f>IF(L1037="other",VLOOKUP(data!P242, avatar_ref!$A$1:$D$31, 2, FALSE),VLOOKUP(data!F242,avatar_ref!$A$1:$D$31, 2,FALSE))</f>
        <v>m</v>
      </c>
      <c r="O1037" s="20" t="str">
        <f>IF(L1037="other",VLOOKUP(data!P242, avatar_ref!$A$1:$D$31, 3, FALSE),VLOOKUP(data!F242,avatar_ref!$A$1:$D$31, 3,FALSE))</f>
        <v>black</v>
      </c>
      <c r="P1037" s="19" t="s">
        <v>80</v>
      </c>
      <c r="Q1037" s="27">
        <v>1</v>
      </c>
      <c r="R1037" s="27">
        <v>1</v>
      </c>
      <c r="S1037" s="28" t="s">
        <v>65</v>
      </c>
      <c r="T1037" s="28" t="s">
        <v>66</v>
      </c>
      <c r="U1037" s="28" t="s">
        <v>65</v>
      </c>
      <c r="V1037" s="28" t="s">
        <v>65</v>
      </c>
      <c r="W1037" s="28" t="s">
        <v>66</v>
      </c>
      <c r="X1037" s="30">
        <v>62</v>
      </c>
      <c r="Y1037" s="30">
        <f>IF(Q1037=1,100-X1037,X1037)</f>
        <v>38</v>
      </c>
      <c r="Z1037" s="31" t="s">
        <v>66</v>
      </c>
      <c r="AA1037" s="30" t="b">
        <v>0</v>
      </c>
      <c r="AB1037" s="30" t="b">
        <v>0</v>
      </c>
      <c r="AC1037" s="25">
        <v>1682619225100</v>
      </c>
      <c r="AD1037" s="25">
        <v>1682619933136</v>
      </c>
      <c r="AE1037" s="25">
        <v>1682619960072</v>
      </c>
      <c r="AF1037" s="25">
        <v>1682619963902</v>
      </c>
      <c r="AG1037" s="33"/>
      <c r="AH1037" s="33"/>
      <c r="AI1037" s="33"/>
    </row>
    <row r="1038" spans="1:35" s="2" customFormat="1" ht="20" customHeight="1" x14ac:dyDescent="0.15">
      <c r="A1038" s="8">
        <v>10</v>
      </c>
      <c r="B1038" s="8">
        <v>4</v>
      </c>
      <c r="C1038" s="23" t="s">
        <v>33</v>
      </c>
      <c r="D1038" s="8">
        <v>2</v>
      </c>
      <c r="E1038" s="10" t="str">
        <f>VLOOKUP(data!F243, avatar_ref!$A$1:$D$31, 4, FALSE)</f>
        <v>Colin</v>
      </c>
      <c r="F1038" s="11" t="s">
        <v>208</v>
      </c>
      <c r="G1038" s="11" t="s">
        <v>209</v>
      </c>
      <c r="H1038" s="14" t="s">
        <v>212</v>
      </c>
      <c r="I1038" s="15" t="str">
        <f>VLOOKUP(data!K243, avatar_ref!$A$1:$D$31, 2, FALSE)</f>
        <v>f</v>
      </c>
      <c r="J1038" s="15" t="str">
        <f>VLOOKUP(data!K243, avatar_ref!$A$1:$D$31, 3, FALSE)</f>
        <v>white/asian</v>
      </c>
      <c r="K1038" s="14" t="s">
        <v>213</v>
      </c>
      <c r="L1038" s="19" t="s">
        <v>76</v>
      </c>
      <c r="M1038" s="20" t="str">
        <f>IF(L1038="other",VLOOKUP(data!P243, avatar_ref!$A$1:$D$31, 4, FALSE),VLOOKUP(data!F243,avatar_ref!$A$1:$D$31, 4,FALSE))</f>
        <v>Colin</v>
      </c>
      <c r="N1038" s="20" t="str">
        <f>IF(L1038="other",VLOOKUP(data!P243, avatar_ref!$A$1:$D$31, 2, FALSE),VLOOKUP(data!F243,avatar_ref!$A$1:$D$31, 2,FALSE))</f>
        <v>m</v>
      </c>
      <c r="O1038" s="20" t="str">
        <f>IF(L1038="other",VLOOKUP(data!P243, avatar_ref!$A$1:$D$31, 3, FALSE),VLOOKUP(data!F243,avatar_ref!$A$1:$D$31, 3,FALSE))</f>
        <v>black</v>
      </c>
      <c r="P1038" s="19" t="s">
        <v>80</v>
      </c>
      <c r="Q1038" s="27">
        <v>1</v>
      </c>
      <c r="R1038" s="27">
        <v>1</v>
      </c>
      <c r="S1038" s="28" t="s">
        <v>45</v>
      </c>
      <c r="T1038" s="28" t="s">
        <v>46</v>
      </c>
      <c r="U1038" s="28" t="s">
        <v>45</v>
      </c>
      <c r="V1038" s="28" t="s">
        <v>45</v>
      </c>
      <c r="W1038" s="28" t="s">
        <v>46</v>
      </c>
      <c r="X1038" s="30">
        <v>14</v>
      </c>
      <c r="Y1038" s="30">
        <f>IF(Q1038=1,100-X1038,X1038)</f>
        <v>86</v>
      </c>
      <c r="Z1038" s="31" t="s">
        <v>45</v>
      </c>
      <c r="AA1038" s="30" t="b">
        <v>1</v>
      </c>
      <c r="AB1038" s="30" t="b">
        <v>1</v>
      </c>
      <c r="AC1038" s="25">
        <v>1682619225100</v>
      </c>
      <c r="AD1038" s="25">
        <v>1682619933136</v>
      </c>
      <c r="AE1038" s="25">
        <v>1682619965504</v>
      </c>
      <c r="AF1038" s="25">
        <v>1682619968039</v>
      </c>
      <c r="AG1038" s="33"/>
      <c r="AH1038" s="33"/>
      <c r="AI1038" s="33"/>
    </row>
    <row r="1039" spans="1:35" s="2" customFormat="1" ht="20" customHeight="1" x14ac:dyDescent="0.15">
      <c r="A1039" s="8">
        <v>10</v>
      </c>
      <c r="B1039" s="8">
        <v>4</v>
      </c>
      <c r="C1039" s="23" t="s">
        <v>33</v>
      </c>
      <c r="D1039" s="8">
        <v>3</v>
      </c>
      <c r="E1039" s="10" t="str">
        <f>VLOOKUP(data!F244, avatar_ref!$A$1:$D$31, 4, FALSE)</f>
        <v>Colin</v>
      </c>
      <c r="F1039" s="11" t="s">
        <v>208</v>
      </c>
      <c r="G1039" s="11" t="s">
        <v>209</v>
      </c>
      <c r="H1039" s="14" t="s">
        <v>212</v>
      </c>
      <c r="I1039" s="15" t="str">
        <f>VLOOKUP(data!K244, avatar_ref!$A$1:$D$31, 2, FALSE)</f>
        <v>f</v>
      </c>
      <c r="J1039" s="15" t="str">
        <f>VLOOKUP(data!K244, avatar_ref!$A$1:$D$31, 3, FALSE)</f>
        <v>white/asian</v>
      </c>
      <c r="K1039" s="14" t="s">
        <v>213</v>
      </c>
      <c r="L1039" s="19" t="s">
        <v>76</v>
      </c>
      <c r="M1039" s="20" t="str">
        <f>IF(L1039="other",VLOOKUP(data!P244, avatar_ref!$A$1:$D$31, 4, FALSE),VLOOKUP(data!F244,avatar_ref!$A$1:$D$31, 4,FALSE))</f>
        <v>Colin</v>
      </c>
      <c r="N1039" s="20" t="str">
        <f>IF(L1039="other",VLOOKUP(data!P244, avatar_ref!$A$1:$D$31, 2, FALSE),VLOOKUP(data!F244,avatar_ref!$A$1:$D$31, 2,FALSE))</f>
        <v>m</v>
      </c>
      <c r="O1039" s="20" t="str">
        <f>IF(L1039="other",VLOOKUP(data!P244, avatar_ref!$A$1:$D$31, 3, FALSE),VLOOKUP(data!F244,avatar_ref!$A$1:$D$31, 3,FALSE))</f>
        <v>black</v>
      </c>
      <c r="P1039" s="19" t="s">
        <v>80</v>
      </c>
      <c r="Q1039" s="27">
        <v>1</v>
      </c>
      <c r="R1039" s="27">
        <v>1</v>
      </c>
      <c r="S1039" s="28" t="s">
        <v>49</v>
      </c>
      <c r="T1039" s="28" t="s">
        <v>50</v>
      </c>
      <c r="U1039" s="28" t="s">
        <v>49</v>
      </c>
      <c r="V1039" s="28" t="s">
        <v>49</v>
      </c>
      <c r="W1039" s="28" t="s">
        <v>50</v>
      </c>
      <c r="X1039" s="30">
        <v>17</v>
      </c>
      <c r="Y1039" s="30">
        <f>IF(Q1039=1,100-X1039,X1039)</f>
        <v>83</v>
      </c>
      <c r="Z1039" s="31" t="s">
        <v>49</v>
      </c>
      <c r="AA1039" s="30" t="b">
        <v>1</v>
      </c>
      <c r="AB1039" s="30" t="b">
        <v>1</v>
      </c>
      <c r="AC1039" s="25">
        <v>1682619225100</v>
      </c>
      <c r="AD1039" s="25">
        <v>1682619933136</v>
      </c>
      <c r="AE1039" s="25">
        <v>1682619969665</v>
      </c>
      <c r="AF1039" s="25">
        <v>1682619971466</v>
      </c>
      <c r="AG1039" s="33"/>
      <c r="AH1039" s="33"/>
      <c r="AI1039" s="33"/>
    </row>
    <row r="1040" spans="1:35" s="2" customFormat="1" ht="20" customHeight="1" x14ac:dyDescent="0.15">
      <c r="A1040" s="8">
        <v>10</v>
      </c>
      <c r="B1040" s="8">
        <v>4</v>
      </c>
      <c r="C1040" s="23" t="s">
        <v>33</v>
      </c>
      <c r="D1040" s="8">
        <v>4</v>
      </c>
      <c r="E1040" s="10" t="str">
        <f>VLOOKUP(data!F245, avatar_ref!$A$1:$D$31, 4, FALSE)</f>
        <v>Colin</v>
      </c>
      <c r="F1040" s="11" t="s">
        <v>208</v>
      </c>
      <c r="G1040" s="11" t="s">
        <v>209</v>
      </c>
      <c r="H1040" s="14" t="s">
        <v>212</v>
      </c>
      <c r="I1040" s="15" t="str">
        <f>VLOOKUP(data!K245, avatar_ref!$A$1:$D$31, 2, FALSE)</f>
        <v>f</v>
      </c>
      <c r="J1040" s="15" t="str">
        <f>VLOOKUP(data!K245, avatar_ref!$A$1:$D$31, 3, FALSE)</f>
        <v>white/asian</v>
      </c>
      <c r="K1040" s="14" t="s">
        <v>213</v>
      </c>
      <c r="L1040" s="19" t="s">
        <v>76</v>
      </c>
      <c r="M1040" s="20" t="str">
        <f>IF(L1040="other",VLOOKUP(data!P245, avatar_ref!$A$1:$D$31, 4, FALSE),VLOOKUP(data!F245,avatar_ref!$A$1:$D$31, 4,FALSE))</f>
        <v>Colin</v>
      </c>
      <c r="N1040" s="20" t="str">
        <f>IF(L1040="other",VLOOKUP(data!P245, avatar_ref!$A$1:$D$31, 2, FALSE),VLOOKUP(data!F245,avatar_ref!$A$1:$D$31, 2,FALSE))</f>
        <v>m</v>
      </c>
      <c r="O1040" s="20" t="str">
        <f>IF(L1040="other",VLOOKUP(data!P245, avatar_ref!$A$1:$D$31, 3, FALSE),VLOOKUP(data!F245,avatar_ref!$A$1:$D$31, 3,FALSE))</f>
        <v>black</v>
      </c>
      <c r="P1040" s="19" t="s">
        <v>80</v>
      </c>
      <c r="Q1040" s="27">
        <v>0</v>
      </c>
      <c r="R1040" s="27">
        <v>1</v>
      </c>
      <c r="S1040" s="28" t="s">
        <v>43</v>
      </c>
      <c r="T1040" s="28" t="s">
        <v>44</v>
      </c>
      <c r="U1040" s="28" t="s">
        <v>43</v>
      </c>
      <c r="V1040" s="28" t="s">
        <v>44</v>
      </c>
      <c r="W1040" s="28" t="s">
        <v>43</v>
      </c>
      <c r="X1040" s="30">
        <v>77</v>
      </c>
      <c r="Y1040" s="30">
        <f>IF(Q1040=1,100-X1040,X1040)</f>
        <v>77</v>
      </c>
      <c r="Z1040" s="31" t="s">
        <v>43</v>
      </c>
      <c r="AA1040" s="30" t="b">
        <v>1</v>
      </c>
      <c r="AB1040" s="30" t="b">
        <v>1</v>
      </c>
      <c r="AC1040" s="25">
        <v>1682619225100</v>
      </c>
      <c r="AD1040" s="25">
        <v>1682619933136</v>
      </c>
      <c r="AE1040" s="25">
        <v>1682619973405</v>
      </c>
      <c r="AF1040" s="25">
        <v>1682619975392</v>
      </c>
      <c r="AG1040" s="33"/>
      <c r="AH1040" s="33"/>
      <c r="AI1040" s="33"/>
    </row>
    <row r="1041" spans="1:35" s="2" customFormat="1" ht="20" customHeight="1" x14ac:dyDescent="0.15">
      <c r="A1041" s="8">
        <v>10</v>
      </c>
      <c r="B1041" s="8">
        <v>4</v>
      </c>
      <c r="C1041" s="23" t="s">
        <v>33</v>
      </c>
      <c r="D1041" s="8">
        <v>5</v>
      </c>
      <c r="E1041" s="10" t="str">
        <f>VLOOKUP(data!F246, avatar_ref!$A$1:$D$31, 4, FALSE)</f>
        <v>Colin</v>
      </c>
      <c r="F1041" s="11" t="s">
        <v>208</v>
      </c>
      <c r="G1041" s="11" t="s">
        <v>209</v>
      </c>
      <c r="H1041" s="14" t="s">
        <v>212</v>
      </c>
      <c r="I1041" s="15" t="str">
        <f>VLOOKUP(data!K246, avatar_ref!$A$1:$D$31, 2, FALSE)</f>
        <v>f</v>
      </c>
      <c r="J1041" s="15" t="str">
        <f>VLOOKUP(data!K246, avatar_ref!$A$1:$D$31, 3, FALSE)</f>
        <v>white/asian</v>
      </c>
      <c r="K1041" s="14" t="s">
        <v>213</v>
      </c>
      <c r="L1041" s="19" t="s">
        <v>76</v>
      </c>
      <c r="M1041" s="20" t="str">
        <f>IF(L1041="other",VLOOKUP(data!P246, avatar_ref!$A$1:$D$31, 4, FALSE),VLOOKUP(data!F246,avatar_ref!$A$1:$D$31, 4,FALSE))</f>
        <v>Colin</v>
      </c>
      <c r="N1041" s="20" t="str">
        <f>IF(L1041="other",VLOOKUP(data!P246, avatar_ref!$A$1:$D$31, 2, FALSE),VLOOKUP(data!F246,avatar_ref!$A$1:$D$31, 2,FALSE))</f>
        <v>m</v>
      </c>
      <c r="O1041" s="20" t="str">
        <f>IF(L1041="other",VLOOKUP(data!P246, avatar_ref!$A$1:$D$31, 3, FALSE),VLOOKUP(data!F246,avatar_ref!$A$1:$D$31, 3,FALSE))</f>
        <v>black</v>
      </c>
      <c r="P1041" s="19" t="s">
        <v>80</v>
      </c>
      <c r="Q1041" s="27">
        <v>0</v>
      </c>
      <c r="R1041" s="27">
        <v>1</v>
      </c>
      <c r="S1041" s="28" t="s">
        <v>61</v>
      </c>
      <c r="T1041" s="28" t="s">
        <v>62</v>
      </c>
      <c r="U1041" s="28" t="s">
        <v>61</v>
      </c>
      <c r="V1041" s="28" t="s">
        <v>62</v>
      </c>
      <c r="W1041" s="28" t="s">
        <v>61</v>
      </c>
      <c r="X1041" s="30">
        <v>96</v>
      </c>
      <c r="Y1041" s="30">
        <f>IF(Q1041=1,100-X1041,X1041)</f>
        <v>96</v>
      </c>
      <c r="Z1041" s="31" t="s">
        <v>61</v>
      </c>
      <c r="AA1041" s="30" t="b">
        <v>1</v>
      </c>
      <c r="AB1041" s="30" t="b">
        <v>1</v>
      </c>
      <c r="AC1041" s="25">
        <v>1682619225100</v>
      </c>
      <c r="AD1041" s="25">
        <v>1682619933136</v>
      </c>
      <c r="AE1041" s="25">
        <v>1682619976919</v>
      </c>
      <c r="AF1041" s="25">
        <v>1682619979051</v>
      </c>
      <c r="AG1041" s="33"/>
      <c r="AH1041" s="33"/>
      <c r="AI1041" s="33"/>
    </row>
    <row r="1042" spans="1:35" s="2" customFormat="1" ht="20" customHeight="1" x14ac:dyDescent="0.15">
      <c r="A1042" s="8">
        <v>10</v>
      </c>
      <c r="B1042" s="8">
        <v>4</v>
      </c>
      <c r="C1042" s="23" t="s">
        <v>33</v>
      </c>
      <c r="D1042" s="8">
        <v>6</v>
      </c>
      <c r="E1042" s="10" t="str">
        <f>VLOOKUP(data!F247, avatar_ref!$A$1:$D$31, 4, FALSE)</f>
        <v>Colin</v>
      </c>
      <c r="F1042" s="11" t="s">
        <v>208</v>
      </c>
      <c r="G1042" s="11" t="s">
        <v>209</v>
      </c>
      <c r="H1042" s="14" t="s">
        <v>212</v>
      </c>
      <c r="I1042" s="15" t="str">
        <f>VLOOKUP(data!K247, avatar_ref!$A$1:$D$31, 2, FALSE)</f>
        <v>f</v>
      </c>
      <c r="J1042" s="15" t="str">
        <f>VLOOKUP(data!K247, avatar_ref!$A$1:$D$31, 3, FALSE)</f>
        <v>white/asian</v>
      </c>
      <c r="K1042" s="14" t="s">
        <v>213</v>
      </c>
      <c r="L1042" s="19" t="s">
        <v>76</v>
      </c>
      <c r="M1042" s="20" t="str">
        <f>IF(L1042="other",VLOOKUP(data!P247, avatar_ref!$A$1:$D$31, 4, FALSE),VLOOKUP(data!F247,avatar_ref!$A$1:$D$31, 4,FALSE))</f>
        <v>Colin</v>
      </c>
      <c r="N1042" s="20" t="str">
        <f>IF(L1042="other",VLOOKUP(data!P247, avatar_ref!$A$1:$D$31, 2, FALSE),VLOOKUP(data!F247,avatar_ref!$A$1:$D$31, 2,FALSE))</f>
        <v>m</v>
      </c>
      <c r="O1042" s="20" t="str">
        <f>IF(L1042="other",VLOOKUP(data!P247, avatar_ref!$A$1:$D$31, 3, FALSE),VLOOKUP(data!F247,avatar_ref!$A$1:$D$31, 3,FALSE))</f>
        <v>black</v>
      </c>
      <c r="P1042" s="19" t="s">
        <v>80</v>
      </c>
      <c r="Q1042" s="27">
        <v>1</v>
      </c>
      <c r="R1042" s="27">
        <v>1</v>
      </c>
      <c r="S1042" s="28" t="s">
        <v>41</v>
      </c>
      <c r="T1042" s="28" t="s">
        <v>42</v>
      </c>
      <c r="U1042" s="28" t="s">
        <v>41</v>
      </c>
      <c r="V1042" s="28" t="s">
        <v>41</v>
      </c>
      <c r="W1042" s="28" t="s">
        <v>42</v>
      </c>
      <c r="X1042" s="30">
        <v>16</v>
      </c>
      <c r="Y1042" s="30">
        <f>IF(Q1042=1,100-X1042,X1042)</f>
        <v>84</v>
      </c>
      <c r="Z1042" s="31" t="s">
        <v>41</v>
      </c>
      <c r="AA1042" s="30" t="b">
        <v>1</v>
      </c>
      <c r="AB1042" s="30" t="b">
        <v>1</v>
      </c>
      <c r="AC1042" s="25">
        <v>1682619225100</v>
      </c>
      <c r="AD1042" s="25">
        <v>1682619933136</v>
      </c>
      <c r="AE1042" s="25">
        <v>1682619980635</v>
      </c>
      <c r="AF1042" s="25">
        <v>1682619984932</v>
      </c>
      <c r="AG1042" s="33"/>
      <c r="AH1042" s="33"/>
      <c r="AI1042" s="33"/>
    </row>
    <row r="1043" spans="1:35" s="2" customFormat="1" ht="20" customHeight="1" x14ac:dyDescent="0.15">
      <c r="A1043" s="8">
        <v>10</v>
      </c>
      <c r="B1043" s="8">
        <v>4</v>
      </c>
      <c r="C1043" s="23" t="s">
        <v>33</v>
      </c>
      <c r="D1043" s="8">
        <v>7</v>
      </c>
      <c r="E1043" s="10" t="str">
        <f>VLOOKUP(data!F248, avatar_ref!$A$1:$D$31, 4, FALSE)</f>
        <v>Colin</v>
      </c>
      <c r="F1043" s="11" t="s">
        <v>208</v>
      </c>
      <c r="G1043" s="11" t="s">
        <v>209</v>
      </c>
      <c r="H1043" s="14" t="s">
        <v>212</v>
      </c>
      <c r="I1043" s="15" t="str">
        <f>VLOOKUP(data!K248, avatar_ref!$A$1:$D$31, 2, FALSE)</f>
        <v>f</v>
      </c>
      <c r="J1043" s="15" t="str">
        <f>VLOOKUP(data!K248, avatar_ref!$A$1:$D$31, 3, FALSE)</f>
        <v>white/asian</v>
      </c>
      <c r="K1043" s="14" t="s">
        <v>213</v>
      </c>
      <c r="L1043" s="19" t="s">
        <v>76</v>
      </c>
      <c r="M1043" s="20" t="str">
        <f>IF(L1043="other",VLOOKUP(data!P248, avatar_ref!$A$1:$D$31, 4, FALSE),VLOOKUP(data!F248,avatar_ref!$A$1:$D$31, 4,FALSE))</f>
        <v>Colin</v>
      </c>
      <c r="N1043" s="20" t="str">
        <f>IF(L1043="other",VLOOKUP(data!P248, avatar_ref!$A$1:$D$31, 2, FALSE),VLOOKUP(data!F248,avatar_ref!$A$1:$D$31, 2,FALSE))</f>
        <v>m</v>
      </c>
      <c r="O1043" s="20" t="str">
        <f>IF(L1043="other",VLOOKUP(data!P248, avatar_ref!$A$1:$D$31, 3, FALSE),VLOOKUP(data!F248,avatar_ref!$A$1:$D$31, 3,FALSE))</f>
        <v>black</v>
      </c>
      <c r="P1043" s="19" t="s">
        <v>80</v>
      </c>
      <c r="Q1043" s="27">
        <v>1</v>
      </c>
      <c r="R1043" s="27">
        <v>1</v>
      </c>
      <c r="S1043" s="28" t="s">
        <v>73</v>
      </c>
      <c r="T1043" s="28" t="s">
        <v>74</v>
      </c>
      <c r="U1043" s="28" t="s">
        <v>73</v>
      </c>
      <c r="V1043" s="28" t="s">
        <v>73</v>
      </c>
      <c r="W1043" s="28" t="s">
        <v>74</v>
      </c>
      <c r="X1043" s="30">
        <v>62</v>
      </c>
      <c r="Y1043" s="30">
        <f>IF(Q1043=1,100-X1043,X1043)</f>
        <v>38</v>
      </c>
      <c r="Z1043" s="31" t="s">
        <v>74</v>
      </c>
      <c r="AA1043" s="30" t="b">
        <v>0</v>
      </c>
      <c r="AB1043" s="30" t="b">
        <v>0</v>
      </c>
      <c r="AC1043" s="25">
        <v>1682619225100</v>
      </c>
      <c r="AD1043" s="25">
        <v>1682619933136</v>
      </c>
      <c r="AE1043" s="25">
        <v>1682619987786</v>
      </c>
      <c r="AF1043" s="25">
        <v>1682619999552</v>
      </c>
      <c r="AG1043" s="33"/>
      <c r="AH1043" s="33"/>
      <c r="AI1043" s="33"/>
    </row>
    <row r="1044" spans="1:35" s="2" customFormat="1" ht="20" customHeight="1" x14ac:dyDescent="0.15">
      <c r="A1044" s="8">
        <v>10</v>
      </c>
      <c r="B1044" s="8">
        <v>4</v>
      </c>
      <c r="C1044" s="23" t="s">
        <v>33</v>
      </c>
      <c r="D1044" s="8">
        <v>8</v>
      </c>
      <c r="E1044" s="10" t="str">
        <f>VLOOKUP(data!F249, avatar_ref!$A$1:$D$31, 4, FALSE)</f>
        <v>Colin</v>
      </c>
      <c r="F1044" s="11" t="s">
        <v>208</v>
      </c>
      <c r="G1044" s="11" t="s">
        <v>209</v>
      </c>
      <c r="H1044" s="14" t="s">
        <v>212</v>
      </c>
      <c r="I1044" s="15" t="str">
        <f>VLOOKUP(data!K249, avatar_ref!$A$1:$D$31, 2, FALSE)</f>
        <v>f</v>
      </c>
      <c r="J1044" s="15" t="str">
        <f>VLOOKUP(data!K249, avatar_ref!$A$1:$D$31, 3, FALSE)</f>
        <v>white/asian</v>
      </c>
      <c r="K1044" s="14" t="s">
        <v>213</v>
      </c>
      <c r="L1044" s="19" t="s">
        <v>76</v>
      </c>
      <c r="M1044" s="20" t="str">
        <f>IF(L1044="other",VLOOKUP(data!P249, avatar_ref!$A$1:$D$31, 4, FALSE),VLOOKUP(data!F249,avatar_ref!$A$1:$D$31, 4,FALSE))</f>
        <v>Colin</v>
      </c>
      <c r="N1044" s="20" t="str">
        <f>IF(L1044="other",VLOOKUP(data!P249, avatar_ref!$A$1:$D$31, 2, FALSE),VLOOKUP(data!F249,avatar_ref!$A$1:$D$31, 2,FALSE))</f>
        <v>m</v>
      </c>
      <c r="O1044" s="20" t="str">
        <f>IF(L1044="other",VLOOKUP(data!P249, avatar_ref!$A$1:$D$31, 3, FALSE),VLOOKUP(data!F249,avatar_ref!$A$1:$D$31, 3,FALSE))</f>
        <v>black</v>
      </c>
      <c r="P1044" s="19" t="s">
        <v>80</v>
      </c>
      <c r="Q1044" s="27">
        <v>1</v>
      </c>
      <c r="R1044" s="27">
        <v>1</v>
      </c>
      <c r="S1044" s="28" t="s">
        <v>47</v>
      </c>
      <c r="T1044" s="28" t="s">
        <v>48</v>
      </c>
      <c r="U1044" s="28" t="s">
        <v>47</v>
      </c>
      <c r="V1044" s="28" t="s">
        <v>47</v>
      </c>
      <c r="W1044" s="28" t="s">
        <v>48</v>
      </c>
      <c r="X1044" s="30">
        <v>1</v>
      </c>
      <c r="Y1044" s="30">
        <f>IF(Q1044=1,100-X1044,X1044)</f>
        <v>99</v>
      </c>
      <c r="Z1044" s="31" t="s">
        <v>47</v>
      </c>
      <c r="AA1044" s="30" t="b">
        <v>1</v>
      </c>
      <c r="AB1044" s="30" t="b">
        <v>1</v>
      </c>
      <c r="AC1044" s="25">
        <v>1682619225100</v>
      </c>
      <c r="AD1044" s="25">
        <v>1682619933136</v>
      </c>
      <c r="AE1044" s="25">
        <v>1682620002370</v>
      </c>
      <c r="AF1044" s="25">
        <v>1682620029217</v>
      </c>
      <c r="AG1044" s="33"/>
      <c r="AH1044" s="33"/>
      <c r="AI1044" s="33"/>
    </row>
    <row r="1045" spans="1:35" s="2" customFormat="1" ht="20" customHeight="1" x14ac:dyDescent="0.15">
      <c r="A1045" s="8">
        <v>10</v>
      </c>
      <c r="B1045" s="8">
        <v>4</v>
      </c>
      <c r="C1045" s="23" t="s">
        <v>33</v>
      </c>
      <c r="D1045" s="8">
        <v>9</v>
      </c>
      <c r="E1045" s="10" t="str">
        <f>VLOOKUP(data!F250, avatar_ref!$A$1:$D$31, 4, FALSE)</f>
        <v>Colin</v>
      </c>
      <c r="F1045" s="11" t="s">
        <v>208</v>
      </c>
      <c r="G1045" s="11" t="s">
        <v>209</v>
      </c>
      <c r="H1045" s="14" t="s">
        <v>212</v>
      </c>
      <c r="I1045" s="15" t="str">
        <f>VLOOKUP(data!K250, avatar_ref!$A$1:$D$31, 2, FALSE)</f>
        <v>f</v>
      </c>
      <c r="J1045" s="15" t="str">
        <f>VLOOKUP(data!K250, avatar_ref!$A$1:$D$31, 3, FALSE)</f>
        <v>white/asian</v>
      </c>
      <c r="K1045" s="14" t="s">
        <v>213</v>
      </c>
      <c r="L1045" s="19" t="s">
        <v>76</v>
      </c>
      <c r="M1045" s="20" t="str">
        <f>IF(L1045="other",VLOOKUP(data!P250, avatar_ref!$A$1:$D$31, 4, FALSE),VLOOKUP(data!F250,avatar_ref!$A$1:$D$31, 4,FALSE))</f>
        <v>Colin</v>
      </c>
      <c r="N1045" s="20" t="str">
        <f>IF(L1045="other",VLOOKUP(data!P250, avatar_ref!$A$1:$D$31, 2, FALSE),VLOOKUP(data!F250,avatar_ref!$A$1:$D$31, 2,FALSE))</f>
        <v>m</v>
      </c>
      <c r="O1045" s="20" t="str">
        <f>IF(L1045="other",VLOOKUP(data!P250, avatar_ref!$A$1:$D$31, 3, FALSE),VLOOKUP(data!F250,avatar_ref!$A$1:$D$31, 3,FALSE))</f>
        <v>black</v>
      </c>
      <c r="P1045" s="19" t="s">
        <v>80</v>
      </c>
      <c r="Q1045" s="27">
        <v>1</v>
      </c>
      <c r="R1045" s="27">
        <v>1</v>
      </c>
      <c r="S1045" s="28" t="s">
        <v>53</v>
      </c>
      <c r="T1045" s="28" t="s">
        <v>54</v>
      </c>
      <c r="U1045" s="28" t="s">
        <v>53</v>
      </c>
      <c r="V1045" s="28" t="s">
        <v>53</v>
      </c>
      <c r="W1045" s="28" t="s">
        <v>54</v>
      </c>
      <c r="X1045" s="30">
        <v>0</v>
      </c>
      <c r="Y1045" s="30">
        <f>IF(Q1045=1,100-X1045,X1045)</f>
        <v>100</v>
      </c>
      <c r="Z1045" s="31" t="s">
        <v>53</v>
      </c>
      <c r="AA1045" s="30" t="b">
        <v>1</v>
      </c>
      <c r="AB1045" s="30" t="b">
        <v>1</v>
      </c>
      <c r="AC1045" s="25">
        <v>1682619225100</v>
      </c>
      <c r="AD1045" s="25">
        <v>1682619933136</v>
      </c>
      <c r="AE1045" s="25">
        <v>1682620032203</v>
      </c>
      <c r="AF1045" s="25">
        <v>1682620035939</v>
      </c>
      <c r="AG1045" s="33"/>
      <c r="AH1045" s="33"/>
      <c r="AI1045" s="33"/>
    </row>
    <row r="1046" spans="1:35" s="2" customFormat="1" ht="20" customHeight="1" x14ac:dyDescent="0.15">
      <c r="A1046" s="8">
        <v>10</v>
      </c>
      <c r="B1046" s="8">
        <v>4</v>
      </c>
      <c r="C1046" s="23" t="s">
        <v>33</v>
      </c>
      <c r="D1046" s="8">
        <v>10</v>
      </c>
      <c r="E1046" s="10" t="str">
        <f>VLOOKUP(data!F251, avatar_ref!$A$1:$D$31, 4, FALSE)</f>
        <v>Colin</v>
      </c>
      <c r="F1046" s="11" t="s">
        <v>208</v>
      </c>
      <c r="G1046" s="11" t="s">
        <v>209</v>
      </c>
      <c r="H1046" s="14" t="s">
        <v>212</v>
      </c>
      <c r="I1046" s="15" t="str">
        <f>VLOOKUP(data!K251, avatar_ref!$A$1:$D$31, 2, FALSE)</f>
        <v>f</v>
      </c>
      <c r="J1046" s="15" t="str">
        <f>VLOOKUP(data!K251, avatar_ref!$A$1:$D$31, 3, FALSE)</f>
        <v>white/asian</v>
      </c>
      <c r="K1046" s="14" t="s">
        <v>213</v>
      </c>
      <c r="L1046" s="19" t="s">
        <v>76</v>
      </c>
      <c r="M1046" s="20" t="str">
        <f>IF(L1046="other",VLOOKUP(data!P251, avatar_ref!$A$1:$D$31, 4, FALSE),VLOOKUP(data!F251,avatar_ref!$A$1:$D$31, 4,FALSE))</f>
        <v>Colin</v>
      </c>
      <c r="N1046" s="20" t="str">
        <f>IF(L1046="other",VLOOKUP(data!P251, avatar_ref!$A$1:$D$31, 2, FALSE),VLOOKUP(data!F251,avatar_ref!$A$1:$D$31, 2,FALSE))</f>
        <v>m</v>
      </c>
      <c r="O1046" s="20" t="str">
        <f>IF(L1046="other",VLOOKUP(data!P251, avatar_ref!$A$1:$D$31, 3, FALSE),VLOOKUP(data!F251,avatar_ref!$A$1:$D$31, 3,FALSE))</f>
        <v>black</v>
      </c>
      <c r="P1046" s="19" t="s">
        <v>80</v>
      </c>
      <c r="Q1046" s="27">
        <v>1</v>
      </c>
      <c r="R1046" s="27">
        <v>0</v>
      </c>
      <c r="S1046" s="28" t="s">
        <v>51</v>
      </c>
      <c r="T1046" s="28" t="s">
        <v>52</v>
      </c>
      <c r="U1046" s="28" t="s">
        <v>52</v>
      </c>
      <c r="V1046" s="28" t="s">
        <v>51</v>
      </c>
      <c r="W1046" s="28" t="s">
        <v>52</v>
      </c>
      <c r="X1046" s="30">
        <v>1</v>
      </c>
      <c r="Y1046" s="30">
        <f>IF(Q1046=1,100-X1046,X1046)</f>
        <v>99</v>
      </c>
      <c r="Z1046" s="31" t="s">
        <v>51</v>
      </c>
      <c r="AA1046" s="30" t="b">
        <v>1</v>
      </c>
      <c r="AB1046" s="30" t="b">
        <v>0</v>
      </c>
      <c r="AC1046" s="25">
        <v>1682619225100</v>
      </c>
      <c r="AD1046" s="25">
        <v>1682619933136</v>
      </c>
      <c r="AE1046" s="25">
        <v>1682620041241</v>
      </c>
      <c r="AF1046" s="25">
        <v>1682620044270</v>
      </c>
      <c r="AG1046" s="33"/>
      <c r="AH1046" s="33"/>
      <c r="AI1046" s="33"/>
    </row>
    <row r="1047" spans="1:35" s="2" customFormat="1" ht="20" customHeight="1" x14ac:dyDescent="0.15">
      <c r="A1047" s="8">
        <v>10</v>
      </c>
      <c r="B1047" s="8">
        <v>4</v>
      </c>
      <c r="C1047" s="23" t="s">
        <v>33</v>
      </c>
      <c r="D1047" s="8">
        <v>11</v>
      </c>
      <c r="E1047" s="10" t="str">
        <f>VLOOKUP(data!F252, avatar_ref!$A$1:$D$31, 4, FALSE)</f>
        <v>Colin</v>
      </c>
      <c r="F1047" s="11" t="s">
        <v>208</v>
      </c>
      <c r="G1047" s="11" t="s">
        <v>209</v>
      </c>
      <c r="H1047" s="14" t="s">
        <v>212</v>
      </c>
      <c r="I1047" s="15" t="str">
        <f>VLOOKUP(data!K252, avatar_ref!$A$1:$D$31, 2, FALSE)</f>
        <v>f</v>
      </c>
      <c r="J1047" s="15" t="str">
        <f>VLOOKUP(data!K252, avatar_ref!$A$1:$D$31, 3, FALSE)</f>
        <v>white/asian</v>
      </c>
      <c r="K1047" s="14" t="s">
        <v>213</v>
      </c>
      <c r="L1047" s="19" t="s">
        <v>76</v>
      </c>
      <c r="M1047" s="20" t="str">
        <f>IF(L1047="other",VLOOKUP(data!P252, avatar_ref!$A$1:$D$31, 4, FALSE),VLOOKUP(data!F252,avatar_ref!$A$1:$D$31, 4,FALSE))</f>
        <v>Colin</v>
      </c>
      <c r="N1047" s="20" t="str">
        <f>IF(L1047="other",VLOOKUP(data!P252, avatar_ref!$A$1:$D$31, 2, FALSE),VLOOKUP(data!F252,avatar_ref!$A$1:$D$31, 2,FALSE))</f>
        <v>m</v>
      </c>
      <c r="O1047" s="20" t="str">
        <f>IF(L1047="other",VLOOKUP(data!P252, avatar_ref!$A$1:$D$31, 3, FALSE),VLOOKUP(data!F252,avatar_ref!$A$1:$D$31, 3,FALSE))</f>
        <v>black</v>
      </c>
      <c r="P1047" s="19" t="s">
        <v>80</v>
      </c>
      <c r="Q1047" s="27">
        <v>0</v>
      </c>
      <c r="R1047" s="27">
        <v>1</v>
      </c>
      <c r="S1047" s="28" t="s">
        <v>67</v>
      </c>
      <c r="T1047" s="28" t="s">
        <v>68</v>
      </c>
      <c r="U1047" s="28" t="s">
        <v>67</v>
      </c>
      <c r="V1047" s="28" t="s">
        <v>68</v>
      </c>
      <c r="W1047" s="28" t="s">
        <v>67</v>
      </c>
      <c r="X1047" s="30">
        <v>100</v>
      </c>
      <c r="Y1047" s="30">
        <f>IF(Q1047=1,100-X1047,X1047)</f>
        <v>100</v>
      </c>
      <c r="Z1047" s="31" t="s">
        <v>67</v>
      </c>
      <c r="AA1047" s="30" t="b">
        <v>1</v>
      </c>
      <c r="AB1047" s="30" t="b">
        <v>1</v>
      </c>
      <c r="AC1047" s="25">
        <v>1682619225100</v>
      </c>
      <c r="AD1047" s="25">
        <v>1682619933136</v>
      </c>
      <c r="AE1047" s="25">
        <v>1682620047390</v>
      </c>
      <c r="AF1047" s="25">
        <v>1682620054005</v>
      </c>
      <c r="AG1047" s="33"/>
      <c r="AH1047" s="33"/>
      <c r="AI1047" s="33"/>
    </row>
    <row r="1048" spans="1:35" s="2" customFormat="1" ht="20" customHeight="1" x14ac:dyDescent="0.15">
      <c r="A1048" s="8">
        <v>10</v>
      </c>
      <c r="B1048" s="8">
        <v>4</v>
      </c>
      <c r="C1048" s="23" t="s">
        <v>33</v>
      </c>
      <c r="D1048" s="8">
        <v>12</v>
      </c>
      <c r="E1048" s="10" t="str">
        <f>VLOOKUP(data!F253, avatar_ref!$A$1:$D$31, 4, FALSE)</f>
        <v>Colin</v>
      </c>
      <c r="F1048" s="11" t="s">
        <v>208</v>
      </c>
      <c r="G1048" s="11" t="s">
        <v>209</v>
      </c>
      <c r="H1048" s="14" t="s">
        <v>212</v>
      </c>
      <c r="I1048" s="15" t="str">
        <f>VLOOKUP(data!K253, avatar_ref!$A$1:$D$31, 2, FALSE)</f>
        <v>f</v>
      </c>
      <c r="J1048" s="15" t="str">
        <f>VLOOKUP(data!K253, avatar_ref!$A$1:$D$31, 3, FALSE)</f>
        <v>white/asian</v>
      </c>
      <c r="K1048" s="14" t="s">
        <v>213</v>
      </c>
      <c r="L1048" s="19" t="s">
        <v>76</v>
      </c>
      <c r="M1048" s="20" t="str">
        <f>IF(L1048="other",VLOOKUP(data!P253, avatar_ref!$A$1:$D$31, 4, FALSE),VLOOKUP(data!F253,avatar_ref!$A$1:$D$31, 4,FALSE))</f>
        <v>Colin</v>
      </c>
      <c r="N1048" s="20" t="str">
        <f>IF(L1048="other",VLOOKUP(data!P253, avatar_ref!$A$1:$D$31, 2, FALSE),VLOOKUP(data!F253,avatar_ref!$A$1:$D$31, 2,FALSE))</f>
        <v>m</v>
      </c>
      <c r="O1048" s="20" t="str">
        <f>IF(L1048="other",VLOOKUP(data!P253, avatar_ref!$A$1:$D$31, 3, FALSE),VLOOKUP(data!F253,avatar_ref!$A$1:$D$31, 3,FALSE))</f>
        <v>black</v>
      </c>
      <c r="P1048" s="19" t="s">
        <v>80</v>
      </c>
      <c r="Q1048" s="27">
        <v>0</v>
      </c>
      <c r="R1048" s="27">
        <v>1</v>
      </c>
      <c r="S1048" s="28" t="s">
        <v>55</v>
      </c>
      <c r="T1048" s="28" t="s">
        <v>56</v>
      </c>
      <c r="U1048" s="28" t="s">
        <v>55</v>
      </c>
      <c r="V1048" s="28" t="s">
        <v>56</v>
      </c>
      <c r="W1048" s="28" t="s">
        <v>55</v>
      </c>
      <c r="X1048" s="30">
        <v>100</v>
      </c>
      <c r="Y1048" s="30">
        <f>IF(Q1048=1,100-X1048,X1048)</f>
        <v>100</v>
      </c>
      <c r="Z1048" s="31" t="s">
        <v>55</v>
      </c>
      <c r="AA1048" s="30" t="b">
        <v>1</v>
      </c>
      <c r="AB1048" s="30" t="b">
        <v>1</v>
      </c>
      <c r="AC1048" s="25">
        <v>1682619225100</v>
      </c>
      <c r="AD1048" s="25">
        <v>1682619933136</v>
      </c>
      <c r="AE1048" s="25">
        <v>1682620055788</v>
      </c>
      <c r="AF1048" s="25">
        <v>1682620057957</v>
      </c>
      <c r="AG1048" s="33"/>
      <c r="AH1048" s="33"/>
      <c r="AI1048" s="33"/>
    </row>
    <row r="1049" spans="1:35" s="2" customFormat="1" ht="20" customHeight="1" x14ac:dyDescent="0.15">
      <c r="A1049" s="8">
        <v>10</v>
      </c>
      <c r="B1049" s="8">
        <v>4</v>
      </c>
      <c r="C1049" s="23" t="s">
        <v>33</v>
      </c>
      <c r="D1049" s="8">
        <v>13</v>
      </c>
      <c r="E1049" s="10" t="str">
        <f>VLOOKUP(data!F254, avatar_ref!$A$1:$D$31, 4, FALSE)</f>
        <v>Colin</v>
      </c>
      <c r="F1049" s="11" t="s">
        <v>208</v>
      </c>
      <c r="G1049" s="11" t="s">
        <v>209</v>
      </c>
      <c r="H1049" s="14" t="s">
        <v>212</v>
      </c>
      <c r="I1049" s="15" t="str">
        <f>VLOOKUP(data!K254, avatar_ref!$A$1:$D$31, 2, FALSE)</f>
        <v>f</v>
      </c>
      <c r="J1049" s="15" t="str">
        <f>VLOOKUP(data!K254, avatar_ref!$A$1:$D$31, 3, FALSE)</f>
        <v>white/asian</v>
      </c>
      <c r="K1049" s="14" t="s">
        <v>213</v>
      </c>
      <c r="L1049" s="19" t="s">
        <v>76</v>
      </c>
      <c r="M1049" s="20" t="str">
        <f>IF(L1049="other",VLOOKUP(data!P254, avatar_ref!$A$1:$D$31, 4, FALSE),VLOOKUP(data!F254,avatar_ref!$A$1:$D$31, 4,FALSE))</f>
        <v>Colin</v>
      </c>
      <c r="N1049" s="20" t="str">
        <f>IF(L1049="other",VLOOKUP(data!P254, avatar_ref!$A$1:$D$31, 2, FALSE),VLOOKUP(data!F254,avatar_ref!$A$1:$D$31, 2,FALSE))</f>
        <v>m</v>
      </c>
      <c r="O1049" s="20" t="str">
        <f>IF(L1049="other",VLOOKUP(data!P254, avatar_ref!$A$1:$D$31, 3, FALSE),VLOOKUP(data!F254,avatar_ref!$A$1:$D$31, 3,FALSE))</f>
        <v>black</v>
      </c>
      <c r="P1049" s="19" t="s">
        <v>80</v>
      </c>
      <c r="Q1049" s="27">
        <v>0</v>
      </c>
      <c r="R1049" s="27">
        <v>1</v>
      </c>
      <c r="S1049" s="28" t="s">
        <v>57</v>
      </c>
      <c r="T1049" s="28" t="s">
        <v>58</v>
      </c>
      <c r="U1049" s="28" t="s">
        <v>57</v>
      </c>
      <c r="V1049" s="28" t="s">
        <v>58</v>
      </c>
      <c r="W1049" s="28" t="s">
        <v>57</v>
      </c>
      <c r="X1049" s="30">
        <v>100</v>
      </c>
      <c r="Y1049" s="30">
        <f>IF(Q1049=1,100-X1049,X1049)</f>
        <v>100</v>
      </c>
      <c r="Z1049" s="31" t="s">
        <v>57</v>
      </c>
      <c r="AA1049" s="30" t="b">
        <v>1</v>
      </c>
      <c r="AB1049" s="30" t="b">
        <v>1</v>
      </c>
      <c r="AC1049" s="25">
        <v>1682619225100</v>
      </c>
      <c r="AD1049" s="25">
        <v>1682619933136</v>
      </c>
      <c r="AE1049" s="25">
        <v>1682620060090</v>
      </c>
      <c r="AF1049" s="25">
        <v>1682620068344</v>
      </c>
      <c r="AG1049" s="33"/>
      <c r="AH1049" s="33"/>
      <c r="AI1049" s="33"/>
    </row>
    <row r="1050" spans="1:35" s="2" customFormat="1" ht="20" customHeight="1" x14ac:dyDescent="0.15">
      <c r="A1050" s="8">
        <v>10</v>
      </c>
      <c r="B1050" s="8">
        <v>4</v>
      </c>
      <c r="C1050" s="23" t="s">
        <v>33</v>
      </c>
      <c r="D1050" s="8">
        <v>14</v>
      </c>
      <c r="E1050" s="10" t="str">
        <f>VLOOKUP(data!F255, avatar_ref!$A$1:$D$31, 4, FALSE)</f>
        <v>Colin</v>
      </c>
      <c r="F1050" s="11" t="s">
        <v>208</v>
      </c>
      <c r="G1050" s="11" t="s">
        <v>209</v>
      </c>
      <c r="H1050" s="14" t="s">
        <v>212</v>
      </c>
      <c r="I1050" s="15" t="str">
        <f>VLOOKUP(data!K255, avatar_ref!$A$1:$D$31, 2, FALSE)</f>
        <v>f</v>
      </c>
      <c r="J1050" s="15" t="str">
        <f>VLOOKUP(data!K255, avatar_ref!$A$1:$D$31, 3, FALSE)</f>
        <v>white/asian</v>
      </c>
      <c r="K1050" s="14" t="s">
        <v>213</v>
      </c>
      <c r="L1050" s="19" t="s">
        <v>76</v>
      </c>
      <c r="M1050" s="20" t="str">
        <f>IF(L1050="other",VLOOKUP(data!P255, avatar_ref!$A$1:$D$31, 4, FALSE),VLOOKUP(data!F255,avatar_ref!$A$1:$D$31, 4,FALSE))</f>
        <v>Colin</v>
      </c>
      <c r="N1050" s="20" t="str">
        <f>IF(L1050="other",VLOOKUP(data!P255, avatar_ref!$A$1:$D$31, 2, FALSE),VLOOKUP(data!F255,avatar_ref!$A$1:$D$31, 2,FALSE))</f>
        <v>m</v>
      </c>
      <c r="O1050" s="20" t="str">
        <f>IF(L1050="other",VLOOKUP(data!P255, avatar_ref!$A$1:$D$31, 3, FALSE),VLOOKUP(data!F255,avatar_ref!$A$1:$D$31, 3,FALSE))</f>
        <v>black</v>
      </c>
      <c r="P1050" s="19" t="s">
        <v>80</v>
      </c>
      <c r="Q1050" s="27">
        <v>0</v>
      </c>
      <c r="R1050" s="27">
        <v>1</v>
      </c>
      <c r="S1050" s="28" t="s">
        <v>39</v>
      </c>
      <c r="T1050" s="28" t="s">
        <v>40</v>
      </c>
      <c r="U1050" s="28" t="s">
        <v>39</v>
      </c>
      <c r="V1050" s="28" t="s">
        <v>40</v>
      </c>
      <c r="W1050" s="28" t="s">
        <v>39</v>
      </c>
      <c r="X1050" s="30">
        <v>100</v>
      </c>
      <c r="Y1050" s="30">
        <f>IF(Q1050=1,100-X1050,X1050)</f>
        <v>100</v>
      </c>
      <c r="Z1050" s="31" t="s">
        <v>39</v>
      </c>
      <c r="AA1050" s="30" t="b">
        <v>1</v>
      </c>
      <c r="AB1050" s="30" t="b">
        <v>1</v>
      </c>
      <c r="AC1050" s="25">
        <v>1682619225100</v>
      </c>
      <c r="AD1050" s="25">
        <v>1682619933136</v>
      </c>
      <c r="AE1050" s="25">
        <v>1682620070095</v>
      </c>
      <c r="AF1050" s="25">
        <v>1682620083790</v>
      </c>
      <c r="AG1050" s="33"/>
      <c r="AH1050" s="33"/>
      <c r="AI1050" s="33"/>
    </row>
    <row r="1051" spans="1:35" s="2" customFormat="1" ht="20" customHeight="1" x14ac:dyDescent="0.15">
      <c r="A1051" s="8">
        <v>10</v>
      </c>
      <c r="B1051" s="8">
        <v>4</v>
      </c>
      <c r="C1051" s="23" t="s">
        <v>33</v>
      </c>
      <c r="D1051" s="8">
        <v>15</v>
      </c>
      <c r="E1051" s="10" t="str">
        <f>VLOOKUP(data!F256, avatar_ref!$A$1:$D$31, 4, FALSE)</f>
        <v>Colin</v>
      </c>
      <c r="F1051" s="11" t="s">
        <v>208</v>
      </c>
      <c r="G1051" s="11" t="s">
        <v>209</v>
      </c>
      <c r="H1051" s="14" t="s">
        <v>212</v>
      </c>
      <c r="I1051" s="15" t="str">
        <f>VLOOKUP(data!K256, avatar_ref!$A$1:$D$31, 2, FALSE)</f>
        <v>f</v>
      </c>
      <c r="J1051" s="15" t="str">
        <f>VLOOKUP(data!K256, avatar_ref!$A$1:$D$31, 3, FALSE)</f>
        <v>white/asian</v>
      </c>
      <c r="K1051" s="14" t="s">
        <v>213</v>
      </c>
      <c r="L1051" s="19" t="s">
        <v>76</v>
      </c>
      <c r="M1051" s="20" t="str">
        <f>IF(L1051="other",VLOOKUP(data!P256, avatar_ref!$A$1:$D$31, 4, FALSE),VLOOKUP(data!F256,avatar_ref!$A$1:$D$31, 4,FALSE))</f>
        <v>Colin</v>
      </c>
      <c r="N1051" s="20" t="str">
        <f>IF(L1051="other",VLOOKUP(data!P256, avatar_ref!$A$1:$D$31, 2, FALSE),VLOOKUP(data!F256,avatar_ref!$A$1:$D$31, 2,FALSE))</f>
        <v>m</v>
      </c>
      <c r="O1051" s="20" t="str">
        <f>IF(L1051="other",VLOOKUP(data!P256, avatar_ref!$A$1:$D$31, 3, FALSE),VLOOKUP(data!F256,avatar_ref!$A$1:$D$31, 3,FALSE))</f>
        <v>black</v>
      </c>
      <c r="P1051" s="19" t="s">
        <v>80</v>
      </c>
      <c r="Q1051" s="27">
        <v>0</v>
      </c>
      <c r="R1051" s="27">
        <v>0</v>
      </c>
      <c r="S1051" s="28" t="s">
        <v>37</v>
      </c>
      <c r="T1051" s="28" t="s">
        <v>38</v>
      </c>
      <c r="U1051" s="28" t="s">
        <v>38</v>
      </c>
      <c r="V1051" s="28" t="s">
        <v>38</v>
      </c>
      <c r="W1051" s="28" t="s">
        <v>37</v>
      </c>
      <c r="X1051" s="30">
        <v>96</v>
      </c>
      <c r="Y1051" s="30">
        <f>IF(Q1051=1,100-X1051,X1051)</f>
        <v>96</v>
      </c>
      <c r="Z1051" s="31" t="s">
        <v>37</v>
      </c>
      <c r="AA1051" s="30" t="b">
        <v>1</v>
      </c>
      <c r="AB1051" s="30" t="b">
        <v>0</v>
      </c>
      <c r="AC1051" s="25">
        <v>1682619225100</v>
      </c>
      <c r="AD1051" s="25">
        <v>1682619933136</v>
      </c>
      <c r="AE1051" s="25">
        <v>1682620085828</v>
      </c>
      <c r="AF1051" s="25">
        <v>1682620095779</v>
      </c>
      <c r="AG1051" s="33"/>
      <c r="AH1051" s="33"/>
      <c r="AI1051" s="33"/>
    </row>
    <row r="1052" spans="1:35" s="2" customFormat="1" ht="20" customHeight="1" x14ac:dyDescent="0.15">
      <c r="A1052" s="8">
        <v>10</v>
      </c>
      <c r="B1052" s="8">
        <v>4</v>
      </c>
      <c r="C1052" s="23" t="s">
        <v>33</v>
      </c>
      <c r="D1052" s="8">
        <v>16</v>
      </c>
      <c r="E1052" s="10" t="str">
        <f>VLOOKUP(data!F257, avatar_ref!$A$1:$D$31, 4, FALSE)</f>
        <v>Colin</v>
      </c>
      <c r="F1052" s="11" t="s">
        <v>208</v>
      </c>
      <c r="G1052" s="11" t="s">
        <v>209</v>
      </c>
      <c r="H1052" s="14" t="s">
        <v>212</v>
      </c>
      <c r="I1052" s="15" t="str">
        <f>VLOOKUP(data!K257, avatar_ref!$A$1:$D$31, 2, FALSE)</f>
        <v>f</v>
      </c>
      <c r="J1052" s="15" t="str">
        <f>VLOOKUP(data!K257, avatar_ref!$A$1:$D$31, 3, FALSE)</f>
        <v>white/asian</v>
      </c>
      <c r="K1052" s="14" t="s">
        <v>213</v>
      </c>
      <c r="L1052" s="19" t="s">
        <v>76</v>
      </c>
      <c r="M1052" s="20" t="str">
        <f>IF(L1052="other",VLOOKUP(data!P257, avatar_ref!$A$1:$D$31, 4, FALSE),VLOOKUP(data!F257,avatar_ref!$A$1:$D$31, 4,FALSE))</f>
        <v>Colin</v>
      </c>
      <c r="N1052" s="20" t="str">
        <f>IF(L1052="other",VLOOKUP(data!P257, avatar_ref!$A$1:$D$31, 2, FALSE),VLOOKUP(data!F257,avatar_ref!$A$1:$D$31, 2,FALSE))</f>
        <v>m</v>
      </c>
      <c r="O1052" s="20" t="str">
        <f>IF(L1052="other",VLOOKUP(data!P257, avatar_ref!$A$1:$D$31, 3, FALSE),VLOOKUP(data!F257,avatar_ref!$A$1:$D$31, 3,FALSE))</f>
        <v>black</v>
      </c>
      <c r="P1052" s="19" t="s">
        <v>80</v>
      </c>
      <c r="Q1052" s="27">
        <v>0</v>
      </c>
      <c r="R1052" s="27">
        <v>1</v>
      </c>
      <c r="S1052" s="28" t="s">
        <v>63</v>
      </c>
      <c r="T1052" s="28" t="s">
        <v>64</v>
      </c>
      <c r="U1052" s="28" t="s">
        <v>63</v>
      </c>
      <c r="V1052" s="28" t="s">
        <v>64</v>
      </c>
      <c r="W1052" s="28" t="s">
        <v>63</v>
      </c>
      <c r="X1052" s="30">
        <v>100</v>
      </c>
      <c r="Y1052" s="30">
        <f>IF(Q1052=1,100-X1052,X1052)</f>
        <v>100</v>
      </c>
      <c r="Z1052" s="31" t="s">
        <v>63</v>
      </c>
      <c r="AA1052" s="30" t="b">
        <v>1</v>
      </c>
      <c r="AB1052" s="30" t="b">
        <v>1</v>
      </c>
      <c r="AC1052" s="25">
        <v>1682619225100</v>
      </c>
      <c r="AD1052" s="25">
        <v>1682619933136</v>
      </c>
      <c r="AE1052" s="25">
        <v>1682620098249</v>
      </c>
      <c r="AF1052" s="25">
        <v>1682620121377</v>
      </c>
      <c r="AG1052" s="33"/>
      <c r="AH1052" s="33"/>
      <c r="AI1052" s="33"/>
    </row>
    <row r="1053" spans="1:35" s="2" customFormat="1" ht="20" customHeight="1" x14ac:dyDescent="0.15">
      <c r="A1053" s="8">
        <v>10</v>
      </c>
      <c r="B1053" s="8">
        <v>4</v>
      </c>
      <c r="C1053" s="23" t="s">
        <v>33</v>
      </c>
      <c r="D1053" s="8">
        <v>17</v>
      </c>
      <c r="E1053" s="10" t="str">
        <f>VLOOKUP(data!F258, avatar_ref!$A$1:$D$31, 4, FALSE)</f>
        <v>Colin</v>
      </c>
      <c r="F1053" s="11" t="s">
        <v>208</v>
      </c>
      <c r="G1053" s="11" t="s">
        <v>209</v>
      </c>
      <c r="H1053" s="14" t="s">
        <v>212</v>
      </c>
      <c r="I1053" s="15" t="str">
        <f>VLOOKUP(data!K258, avatar_ref!$A$1:$D$31, 2, FALSE)</f>
        <v>f</v>
      </c>
      <c r="J1053" s="15" t="str">
        <f>VLOOKUP(data!K258, avatar_ref!$A$1:$D$31, 3, FALSE)</f>
        <v>white/asian</v>
      </c>
      <c r="K1053" s="14" t="s">
        <v>213</v>
      </c>
      <c r="L1053" s="19" t="s">
        <v>76</v>
      </c>
      <c r="M1053" s="20" t="str">
        <f>IF(L1053="other",VLOOKUP(data!P258, avatar_ref!$A$1:$D$31, 4, FALSE),VLOOKUP(data!F258,avatar_ref!$A$1:$D$31, 4,FALSE))</f>
        <v>Colin</v>
      </c>
      <c r="N1053" s="20" t="str">
        <f>IF(L1053="other",VLOOKUP(data!P258, avatar_ref!$A$1:$D$31, 2, FALSE),VLOOKUP(data!F258,avatar_ref!$A$1:$D$31, 2,FALSE))</f>
        <v>m</v>
      </c>
      <c r="O1053" s="20" t="str">
        <f>IF(L1053="other",VLOOKUP(data!P258, avatar_ref!$A$1:$D$31, 3, FALSE),VLOOKUP(data!F258,avatar_ref!$A$1:$D$31, 3,FALSE))</f>
        <v>black</v>
      </c>
      <c r="P1053" s="19" t="s">
        <v>80</v>
      </c>
      <c r="Q1053" s="27">
        <v>0</v>
      </c>
      <c r="R1053" s="27">
        <v>0</v>
      </c>
      <c r="S1053" s="28" t="s">
        <v>59</v>
      </c>
      <c r="T1053" s="28" t="s">
        <v>60</v>
      </c>
      <c r="U1053" s="28" t="s">
        <v>60</v>
      </c>
      <c r="V1053" s="28" t="s">
        <v>60</v>
      </c>
      <c r="W1053" s="28" t="s">
        <v>59</v>
      </c>
      <c r="X1053" s="30">
        <v>100</v>
      </c>
      <c r="Y1053" s="30">
        <f>IF(Q1053=1,100-X1053,X1053)</f>
        <v>100</v>
      </c>
      <c r="Z1053" s="31" t="s">
        <v>59</v>
      </c>
      <c r="AA1053" s="30" t="b">
        <v>1</v>
      </c>
      <c r="AB1053" s="30" t="b">
        <v>0</v>
      </c>
      <c r="AC1053" s="25">
        <v>1682619225100</v>
      </c>
      <c r="AD1053" s="25">
        <v>1682619933136</v>
      </c>
      <c r="AE1053" s="25">
        <v>1682620122565</v>
      </c>
      <c r="AF1053" s="25">
        <v>1682620127217</v>
      </c>
      <c r="AG1053" s="33"/>
      <c r="AH1053" s="33"/>
      <c r="AI1053" s="33"/>
    </row>
    <row r="1054" spans="1:35" s="2" customFormat="1" ht="20" customHeight="1" x14ac:dyDescent="0.15">
      <c r="A1054" s="8">
        <v>10</v>
      </c>
      <c r="B1054" s="8">
        <v>4</v>
      </c>
      <c r="C1054" s="23" t="s">
        <v>33</v>
      </c>
      <c r="D1054" s="8">
        <v>18</v>
      </c>
      <c r="E1054" s="10" t="str">
        <f>VLOOKUP(data!F259, avatar_ref!$A$1:$D$31, 4, FALSE)</f>
        <v>Colin</v>
      </c>
      <c r="F1054" s="11" t="s">
        <v>208</v>
      </c>
      <c r="G1054" s="11" t="s">
        <v>209</v>
      </c>
      <c r="H1054" s="14" t="s">
        <v>212</v>
      </c>
      <c r="I1054" s="15" t="str">
        <f>VLOOKUP(data!K259, avatar_ref!$A$1:$D$31, 2, FALSE)</f>
        <v>f</v>
      </c>
      <c r="J1054" s="15" t="str">
        <f>VLOOKUP(data!K259, avatar_ref!$A$1:$D$31, 3, FALSE)</f>
        <v>white/asian</v>
      </c>
      <c r="K1054" s="14" t="s">
        <v>213</v>
      </c>
      <c r="L1054" s="19" t="s">
        <v>76</v>
      </c>
      <c r="M1054" s="20" t="str">
        <f>IF(L1054="other",VLOOKUP(data!P259, avatar_ref!$A$1:$D$31, 4, FALSE),VLOOKUP(data!F259,avatar_ref!$A$1:$D$31, 4,FALSE))</f>
        <v>Colin</v>
      </c>
      <c r="N1054" s="20" t="str">
        <f>IF(L1054="other",VLOOKUP(data!P259, avatar_ref!$A$1:$D$31, 2, FALSE),VLOOKUP(data!F259,avatar_ref!$A$1:$D$31, 2,FALSE))</f>
        <v>m</v>
      </c>
      <c r="O1054" s="20" t="str">
        <f>IF(L1054="other",VLOOKUP(data!P259, avatar_ref!$A$1:$D$31, 3, FALSE),VLOOKUP(data!F259,avatar_ref!$A$1:$D$31, 3,FALSE))</f>
        <v>black</v>
      </c>
      <c r="P1054" s="19" t="s">
        <v>80</v>
      </c>
      <c r="Q1054" s="27">
        <v>0</v>
      </c>
      <c r="R1054" s="27">
        <v>1</v>
      </c>
      <c r="S1054" s="28" t="s">
        <v>69</v>
      </c>
      <c r="T1054" s="28" t="s">
        <v>70</v>
      </c>
      <c r="U1054" s="28" t="s">
        <v>69</v>
      </c>
      <c r="V1054" s="28" t="s">
        <v>70</v>
      </c>
      <c r="W1054" s="28" t="s">
        <v>69</v>
      </c>
      <c r="X1054" s="30">
        <v>0</v>
      </c>
      <c r="Y1054" s="30">
        <f>IF(Q1054=1,100-X1054,X1054)</f>
        <v>0</v>
      </c>
      <c r="Z1054" s="31" t="s">
        <v>70</v>
      </c>
      <c r="AA1054" s="30" t="b">
        <v>0</v>
      </c>
      <c r="AB1054" s="30" t="b">
        <v>0</v>
      </c>
      <c r="AC1054" s="25">
        <v>1682619225100</v>
      </c>
      <c r="AD1054" s="25">
        <v>1682619933136</v>
      </c>
      <c r="AE1054" s="25">
        <v>1682620129618</v>
      </c>
      <c r="AF1054" s="25">
        <v>1682620140599</v>
      </c>
      <c r="AG1054" s="33"/>
      <c r="AH1054" s="33"/>
      <c r="AI1054" s="33"/>
    </row>
    <row r="1055" spans="1:35" s="2" customFormat="1" ht="20" customHeight="1" x14ac:dyDescent="0.15">
      <c r="A1055" s="8">
        <v>10</v>
      </c>
      <c r="B1055" s="8">
        <v>4</v>
      </c>
      <c r="C1055" s="23" t="s">
        <v>33</v>
      </c>
      <c r="D1055" s="8">
        <v>19</v>
      </c>
      <c r="E1055" s="10" t="str">
        <f>VLOOKUP(data!F260, avatar_ref!$A$1:$D$31, 4, FALSE)</f>
        <v>Colin</v>
      </c>
      <c r="F1055" s="11" t="s">
        <v>208</v>
      </c>
      <c r="G1055" s="11" t="s">
        <v>209</v>
      </c>
      <c r="H1055" s="14" t="s">
        <v>212</v>
      </c>
      <c r="I1055" s="15" t="str">
        <f>VLOOKUP(data!K260, avatar_ref!$A$1:$D$31, 2, FALSE)</f>
        <v>f</v>
      </c>
      <c r="J1055" s="15" t="str">
        <f>VLOOKUP(data!K260, avatar_ref!$A$1:$D$31, 3, FALSE)</f>
        <v>white/asian</v>
      </c>
      <c r="K1055" s="14" t="s">
        <v>213</v>
      </c>
      <c r="L1055" s="19" t="s">
        <v>76</v>
      </c>
      <c r="M1055" s="20" t="str">
        <f>IF(L1055="other",VLOOKUP(data!P260, avatar_ref!$A$1:$D$31, 4, FALSE),VLOOKUP(data!F260,avatar_ref!$A$1:$D$31, 4,FALSE))</f>
        <v>Colin</v>
      </c>
      <c r="N1055" s="20" t="str">
        <f>IF(L1055="other",VLOOKUP(data!P260, avatar_ref!$A$1:$D$31, 2, FALSE),VLOOKUP(data!F260,avatar_ref!$A$1:$D$31, 2,FALSE))</f>
        <v>m</v>
      </c>
      <c r="O1055" s="20" t="str">
        <f>IF(L1055="other",VLOOKUP(data!P260, avatar_ref!$A$1:$D$31, 3, FALSE),VLOOKUP(data!F260,avatar_ref!$A$1:$D$31, 3,FALSE))</f>
        <v>black</v>
      </c>
      <c r="P1055" s="19" t="s">
        <v>80</v>
      </c>
      <c r="Q1055" s="27">
        <v>1</v>
      </c>
      <c r="R1055" s="27">
        <v>0</v>
      </c>
      <c r="S1055" s="28" t="s">
        <v>34</v>
      </c>
      <c r="T1055" s="28" t="s">
        <v>35</v>
      </c>
      <c r="U1055" s="28" t="s">
        <v>35</v>
      </c>
      <c r="V1055" s="28" t="s">
        <v>34</v>
      </c>
      <c r="W1055" s="28" t="s">
        <v>35</v>
      </c>
      <c r="X1055" s="30">
        <v>0</v>
      </c>
      <c r="Y1055" s="30">
        <f>IF(Q1055=1,100-X1055,X1055)</f>
        <v>100</v>
      </c>
      <c r="Z1055" s="31" t="s">
        <v>34</v>
      </c>
      <c r="AA1055" s="30" t="b">
        <v>1</v>
      </c>
      <c r="AB1055" s="30" t="b">
        <v>0</v>
      </c>
      <c r="AC1055" s="25">
        <v>1682619225100</v>
      </c>
      <c r="AD1055" s="25">
        <v>1682619933136</v>
      </c>
      <c r="AE1055" s="25">
        <v>1682620142753</v>
      </c>
      <c r="AF1055" s="25">
        <v>1682620153628</v>
      </c>
      <c r="AG1055" s="33">
        <v>80</v>
      </c>
      <c r="AH1055" s="33">
        <v>1682620155850</v>
      </c>
      <c r="AI1055" s="33">
        <v>1682620159665</v>
      </c>
    </row>
    <row r="1056" spans="1:35" s="2" customFormat="1" ht="20" customHeight="1" x14ac:dyDescent="0.15">
      <c r="A1056" s="8">
        <v>10</v>
      </c>
      <c r="B1056" s="8">
        <v>5</v>
      </c>
      <c r="C1056" s="23" t="s">
        <v>33</v>
      </c>
      <c r="D1056" s="8">
        <v>0</v>
      </c>
      <c r="E1056" s="10" t="str">
        <f>VLOOKUP(data!F261, avatar_ref!$A$1:$D$31, 4, FALSE)</f>
        <v>Colin</v>
      </c>
      <c r="F1056" s="11" t="s">
        <v>208</v>
      </c>
      <c r="G1056" s="11" t="s">
        <v>209</v>
      </c>
      <c r="H1056" s="14" t="s">
        <v>119</v>
      </c>
      <c r="I1056" s="15" t="str">
        <f>VLOOKUP(data!K261, avatar_ref!$A$1:$D$31, 2, FALSE)</f>
        <v>f</v>
      </c>
      <c r="J1056" s="15" t="str">
        <f>VLOOKUP(data!K261, avatar_ref!$A$1:$D$31, 3, FALSE)</f>
        <v>black</v>
      </c>
      <c r="K1056" s="14" t="s">
        <v>123</v>
      </c>
      <c r="L1056" s="19" t="s">
        <v>30</v>
      </c>
      <c r="M1056" s="20" t="str">
        <f>IF(L1056="other",VLOOKUP(data!P261, avatar_ref!$A$1:$D$31, 4, FALSE),VLOOKUP(data!F261,avatar_ref!$A$1:$D$31, 4,FALSE))</f>
        <v>Mo</v>
      </c>
      <c r="N1056" s="20" t="str">
        <f>IF(L1056="other",VLOOKUP(data!P261, avatar_ref!$A$1:$D$31, 2, FALSE),VLOOKUP(data!F261,avatar_ref!$A$1:$D$31, 2,FALSE))</f>
        <v>m</v>
      </c>
      <c r="O1056" s="20" t="str">
        <f>IF(L1056="other",VLOOKUP(data!P261, avatar_ref!$A$1:$D$31, 3, FALSE),VLOOKUP(data!F261,avatar_ref!$A$1:$D$31, 3,FALSE))</f>
        <v>muslim</v>
      </c>
      <c r="P1056" s="19" t="s">
        <v>80</v>
      </c>
      <c r="Q1056" s="27">
        <v>0</v>
      </c>
      <c r="R1056" s="27">
        <v>1</v>
      </c>
      <c r="S1056" s="28" t="s">
        <v>117</v>
      </c>
      <c r="T1056" s="28" t="s">
        <v>118</v>
      </c>
      <c r="U1056" s="28" t="s">
        <v>117</v>
      </c>
      <c r="V1056" s="28" t="s">
        <v>118</v>
      </c>
      <c r="W1056" s="28" t="s">
        <v>117</v>
      </c>
      <c r="X1056" s="30">
        <v>80</v>
      </c>
      <c r="Y1056" s="30">
        <f>IF(Q1056=1,100-X1056,X1056)</f>
        <v>80</v>
      </c>
      <c r="Z1056" s="31" t="s">
        <v>117</v>
      </c>
      <c r="AA1056" s="30" t="b">
        <v>1</v>
      </c>
      <c r="AB1056" s="30" t="b">
        <v>1</v>
      </c>
      <c r="AC1056" s="25">
        <v>1682619225100</v>
      </c>
      <c r="AD1056" s="25">
        <v>1682620159665</v>
      </c>
      <c r="AE1056" s="25">
        <v>1682620168957</v>
      </c>
      <c r="AF1056" s="25">
        <v>1682620170853</v>
      </c>
      <c r="AG1056" s="33"/>
      <c r="AH1056" s="33"/>
      <c r="AI1056" s="33"/>
    </row>
    <row r="1057" spans="1:35" s="2" customFormat="1" ht="20" customHeight="1" x14ac:dyDescent="0.15">
      <c r="A1057" s="8">
        <v>10</v>
      </c>
      <c r="B1057" s="8">
        <v>5</v>
      </c>
      <c r="C1057" s="23" t="s">
        <v>33</v>
      </c>
      <c r="D1057" s="8">
        <v>1</v>
      </c>
      <c r="E1057" s="10" t="str">
        <f>VLOOKUP(data!F262, avatar_ref!$A$1:$D$31, 4, FALSE)</f>
        <v>Colin</v>
      </c>
      <c r="F1057" s="11" t="s">
        <v>208</v>
      </c>
      <c r="G1057" s="11" t="s">
        <v>209</v>
      </c>
      <c r="H1057" s="14" t="s">
        <v>119</v>
      </c>
      <c r="I1057" s="15" t="str">
        <f>VLOOKUP(data!K262, avatar_ref!$A$1:$D$31, 2, FALSE)</f>
        <v>f</v>
      </c>
      <c r="J1057" s="15" t="str">
        <f>VLOOKUP(data!K262, avatar_ref!$A$1:$D$31, 3, FALSE)</f>
        <v>black</v>
      </c>
      <c r="K1057" s="14" t="s">
        <v>123</v>
      </c>
      <c r="L1057" s="19" t="s">
        <v>30</v>
      </c>
      <c r="M1057" s="20" t="str">
        <f>IF(L1057="other",VLOOKUP(data!P262, avatar_ref!$A$1:$D$31, 4, FALSE),VLOOKUP(data!F262,avatar_ref!$A$1:$D$31, 4,FALSE))</f>
        <v>Mo</v>
      </c>
      <c r="N1057" s="20" t="str">
        <f>IF(L1057="other",VLOOKUP(data!P262, avatar_ref!$A$1:$D$31, 2, FALSE),VLOOKUP(data!F262,avatar_ref!$A$1:$D$31, 2,FALSE))</f>
        <v>m</v>
      </c>
      <c r="O1057" s="20" t="str">
        <f>IF(L1057="other",VLOOKUP(data!P262, avatar_ref!$A$1:$D$31, 3, FALSE),VLOOKUP(data!F262,avatar_ref!$A$1:$D$31, 3,FALSE))</f>
        <v>muslim</v>
      </c>
      <c r="P1057" s="19" t="s">
        <v>80</v>
      </c>
      <c r="Q1057" s="27">
        <v>0</v>
      </c>
      <c r="R1057" s="27">
        <v>1</v>
      </c>
      <c r="S1057" s="28" t="s">
        <v>101</v>
      </c>
      <c r="T1057" s="28" t="s">
        <v>102</v>
      </c>
      <c r="U1057" s="28" t="s">
        <v>101</v>
      </c>
      <c r="V1057" s="28" t="s">
        <v>102</v>
      </c>
      <c r="W1057" s="28" t="s">
        <v>101</v>
      </c>
      <c r="X1057" s="30">
        <v>84</v>
      </c>
      <c r="Y1057" s="30">
        <f>IF(Q1057=1,100-X1057,X1057)</f>
        <v>84</v>
      </c>
      <c r="Z1057" s="31" t="s">
        <v>101</v>
      </c>
      <c r="AA1057" s="30" t="b">
        <v>1</v>
      </c>
      <c r="AB1057" s="30" t="b">
        <v>1</v>
      </c>
      <c r="AC1057" s="25">
        <v>1682619225100</v>
      </c>
      <c r="AD1057" s="25">
        <v>1682620159665</v>
      </c>
      <c r="AE1057" s="25">
        <v>1682620173651</v>
      </c>
      <c r="AF1057" s="25">
        <v>1682620175565</v>
      </c>
      <c r="AG1057" s="33"/>
      <c r="AH1057" s="33"/>
      <c r="AI1057" s="33"/>
    </row>
    <row r="1058" spans="1:35" s="2" customFormat="1" ht="20" customHeight="1" x14ac:dyDescent="0.15">
      <c r="A1058" s="8">
        <v>10</v>
      </c>
      <c r="B1058" s="8">
        <v>5</v>
      </c>
      <c r="C1058" s="23" t="s">
        <v>33</v>
      </c>
      <c r="D1058" s="8">
        <v>2</v>
      </c>
      <c r="E1058" s="10" t="str">
        <f>VLOOKUP(data!F263, avatar_ref!$A$1:$D$31, 4, FALSE)</f>
        <v>Colin</v>
      </c>
      <c r="F1058" s="11" t="s">
        <v>208</v>
      </c>
      <c r="G1058" s="11" t="s">
        <v>209</v>
      </c>
      <c r="H1058" s="14" t="s">
        <v>119</v>
      </c>
      <c r="I1058" s="15" t="str">
        <f>VLOOKUP(data!K263, avatar_ref!$A$1:$D$31, 2, FALSE)</f>
        <v>f</v>
      </c>
      <c r="J1058" s="15" t="str">
        <f>VLOOKUP(data!K263, avatar_ref!$A$1:$D$31, 3, FALSE)</f>
        <v>black</v>
      </c>
      <c r="K1058" s="14" t="s">
        <v>123</v>
      </c>
      <c r="L1058" s="19" t="s">
        <v>30</v>
      </c>
      <c r="M1058" s="20" t="str">
        <f>IF(L1058="other",VLOOKUP(data!P263, avatar_ref!$A$1:$D$31, 4, FALSE),VLOOKUP(data!F263,avatar_ref!$A$1:$D$31, 4,FALSE))</f>
        <v>Mo</v>
      </c>
      <c r="N1058" s="20" t="str">
        <f>IF(L1058="other",VLOOKUP(data!P263, avatar_ref!$A$1:$D$31, 2, FALSE),VLOOKUP(data!F263,avatar_ref!$A$1:$D$31, 2,FALSE))</f>
        <v>m</v>
      </c>
      <c r="O1058" s="20" t="str">
        <f>IF(L1058="other",VLOOKUP(data!P263, avatar_ref!$A$1:$D$31, 3, FALSE),VLOOKUP(data!F263,avatar_ref!$A$1:$D$31, 3,FALSE))</f>
        <v>muslim</v>
      </c>
      <c r="P1058" s="19" t="s">
        <v>80</v>
      </c>
      <c r="Q1058" s="27">
        <v>0</v>
      </c>
      <c r="R1058" s="27">
        <v>0</v>
      </c>
      <c r="S1058" s="28" t="s">
        <v>103</v>
      </c>
      <c r="T1058" s="28" t="s">
        <v>104</v>
      </c>
      <c r="U1058" s="28" t="s">
        <v>104</v>
      </c>
      <c r="V1058" s="28" t="s">
        <v>104</v>
      </c>
      <c r="W1058" s="28" t="s">
        <v>103</v>
      </c>
      <c r="X1058" s="30">
        <v>58</v>
      </c>
      <c r="Y1058" s="30">
        <f>IF(Q1058=1,100-X1058,X1058)</f>
        <v>58</v>
      </c>
      <c r="Z1058" s="31" t="s">
        <v>103</v>
      </c>
      <c r="AA1058" s="30" t="b">
        <v>1</v>
      </c>
      <c r="AB1058" s="30" t="b">
        <v>0</v>
      </c>
      <c r="AC1058" s="25">
        <v>1682619225100</v>
      </c>
      <c r="AD1058" s="25">
        <v>1682620159665</v>
      </c>
      <c r="AE1058" s="25">
        <v>1682620177251</v>
      </c>
      <c r="AF1058" s="25">
        <v>1682620179914</v>
      </c>
      <c r="AG1058" s="33"/>
      <c r="AH1058" s="33"/>
      <c r="AI1058" s="33"/>
    </row>
    <row r="1059" spans="1:35" s="2" customFormat="1" ht="20" customHeight="1" x14ac:dyDescent="0.15">
      <c r="A1059" s="8">
        <v>10</v>
      </c>
      <c r="B1059" s="8">
        <v>5</v>
      </c>
      <c r="C1059" s="23" t="s">
        <v>33</v>
      </c>
      <c r="D1059" s="8">
        <v>3</v>
      </c>
      <c r="E1059" s="10" t="str">
        <f>VLOOKUP(data!F264, avatar_ref!$A$1:$D$31, 4, FALSE)</f>
        <v>Colin</v>
      </c>
      <c r="F1059" s="11" t="s">
        <v>208</v>
      </c>
      <c r="G1059" s="11" t="s">
        <v>209</v>
      </c>
      <c r="H1059" s="14" t="s">
        <v>119</v>
      </c>
      <c r="I1059" s="15" t="str">
        <f>VLOOKUP(data!K264, avatar_ref!$A$1:$D$31, 2, FALSE)</f>
        <v>f</v>
      </c>
      <c r="J1059" s="15" t="str">
        <f>VLOOKUP(data!K264, avatar_ref!$A$1:$D$31, 3, FALSE)</f>
        <v>black</v>
      </c>
      <c r="K1059" s="14" t="s">
        <v>123</v>
      </c>
      <c r="L1059" s="19" t="s">
        <v>30</v>
      </c>
      <c r="M1059" s="20" t="str">
        <f>IF(L1059="other",VLOOKUP(data!P264, avatar_ref!$A$1:$D$31, 4, FALSE),VLOOKUP(data!F264,avatar_ref!$A$1:$D$31, 4,FALSE))</f>
        <v>Mo</v>
      </c>
      <c r="N1059" s="20" t="str">
        <f>IF(L1059="other",VLOOKUP(data!P264, avatar_ref!$A$1:$D$31, 2, FALSE),VLOOKUP(data!F264,avatar_ref!$A$1:$D$31, 2,FALSE))</f>
        <v>m</v>
      </c>
      <c r="O1059" s="20" t="str">
        <f>IF(L1059="other",VLOOKUP(data!P264, avatar_ref!$A$1:$D$31, 3, FALSE),VLOOKUP(data!F264,avatar_ref!$A$1:$D$31, 3,FALSE))</f>
        <v>muslim</v>
      </c>
      <c r="P1059" s="19" t="s">
        <v>80</v>
      </c>
      <c r="Q1059" s="27">
        <v>0</v>
      </c>
      <c r="R1059" s="27">
        <v>1</v>
      </c>
      <c r="S1059" s="28" t="s">
        <v>109</v>
      </c>
      <c r="T1059" s="28" t="s">
        <v>110</v>
      </c>
      <c r="U1059" s="28" t="s">
        <v>109</v>
      </c>
      <c r="V1059" s="28" t="s">
        <v>110</v>
      </c>
      <c r="W1059" s="28" t="s">
        <v>109</v>
      </c>
      <c r="X1059" s="30">
        <v>67</v>
      </c>
      <c r="Y1059" s="30">
        <f>IF(Q1059=1,100-X1059,X1059)</f>
        <v>67</v>
      </c>
      <c r="Z1059" s="31" t="s">
        <v>109</v>
      </c>
      <c r="AA1059" s="30" t="b">
        <v>1</v>
      </c>
      <c r="AB1059" s="30" t="b">
        <v>1</v>
      </c>
      <c r="AC1059" s="25">
        <v>1682619225100</v>
      </c>
      <c r="AD1059" s="25">
        <v>1682620159665</v>
      </c>
      <c r="AE1059" s="25">
        <v>1682620182116</v>
      </c>
      <c r="AF1059" s="25">
        <v>1682620185002</v>
      </c>
      <c r="AG1059" s="33"/>
      <c r="AH1059" s="33"/>
      <c r="AI1059" s="33"/>
    </row>
    <row r="1060" spans="1:35" s="2" customFormat="1" ht="20" customHeight="1" x14ac:dyDescent="0.15">
      <c r="A1060" s="8">
        <v>10</v>
      </c>
      <c r="B1060" s="8">
        <v>5</v>
      </c>
      <c r="C1060" s="23" t="s">
        <v>33</v>
      </c>
      <c r="D1060" s="8">
        <v>4</v>
      </c>
      <c r="E1060" s="10" t="str">
        <f>VLOOKUP(data!F265, avatar_ref!$A$1:$D$31, 4, FALSE)</f>
        <v>Colin</v>
      </c>
      <c r="F1060" s="11" t="s">
        <v>208</v>
      </c>
      <c r="G1060" s="11" t="s">
        <v>209</v>
      </c>
      <c r="H1060" s="14" t="s">
        <v>119</v>
      </c>
      <c r="I1060" s="15" t="str">
        <f>VLOOKUP(data!K265, avatar_ref!$A$1:$D$31, 2, FALSE)</f>
        <v>f</v>
      </c>
      <c r="J1060" s="15" t="str">
        <f>VLOOKUP(data!K265, avatar_ref!$A$1:$D$31, 3, FALSE)</f>
        <v>black</v>
      </c>
      <c r="K1060" s="14" t="s">
        <v>123</v>
      </c>
      <c r="L1060" s="19" t="s">
        <v>30</v>
      </c>
      <c r="M1060" s="20" t="str">
        <f>IF(L1060="other",VLOOKUP(data!P265, avatar_ref!$A$1:$D$31, 4, FALSE),VLOOKUP(data!F265,avatar_ref!$A$1:$D$31, 4,FALSE))</f>
        <v>Mo</v>
      </c>
      <c r="N1060" s="20" t="str">
        <f>IF(L1060="other",VLOOKUP(data!P265, avatar_ref!$A$1:$D$31, 2, FALSE),VLOOKUP(data!F265,avatar_ref!$A$1:$D$31, 2,FALSE))</f>
        <v>m</v>
      </c>
      <c r="O1060" s="20" t="str">
        <f>IF(L1060="other",VLOOKUP(data!P265, avatar_ref!$A$1:$D$31, 3, FALSE),VLOOKUP(data!F265,avatar_ref!$A$1:$D$31, 3,FALSE))</f>
        <v>muslim</v>
      </c>
      <c r="P1060" s="19" t="s">
        <v>80</v>
      </c>
      <c r="Q1060" s="27">
        <v>1</v>
      </c>
      <c r="R1060" s="27">
        <v>1</v>
      </c>
      <c r="S1060" s="28" t="s">
        <v>113</v>
      </c>
      <c r="T1060" s="28" t="s">
        <v>114</v>
      </c>
      <c r="U1060" s="28" t="s">
        <v>113</v>
      </c>
      <c r="V1060" s="28" t="s">
        <v>113</v>
      </c>
      <c r="W1060" s="28" t="s">
        <v>114</v>
      </c>
      <c r="X1060" s="30">
        <v>69</v>
      </c>
      <c r="Y1060" s="30">
        <f>IF(Q1060=1,100-X1060,X1060)</f>
        <v>31</v>
      </c>
      <c r="Z1060" s="31" t="s">
        <v>114</v>
      </c>
      <c r="AA1060" s="30" t="b">
        <v>0</v>
      </c>
      <c r="AB1060" s="30" t="b">
        <v>0</v>
      </c>
      <c r="AC1060" s="25">
        <v>1682619225100</v>
      </c>
      <c r="AD1060" s="25">
        <v>1682620159665</v>
      </c>
      <c r="AE1060" s="25">
        <v>1682620186836</v>
      </c>
      <c r="AF1060" s="25">
        <v>1682620189731</v>
      </c>
      <c r="AG1060" s="33"/>
      <c r="AH1060" s="33"/>
      <c r="AI1060" s="33"/>
    </row>
    <row r="1061" spans="1:35" s="2" customFormat="1" ht="20" customHeight="1" x14ac:dyDescent="0.15">
      <c r="A1061" s="8">
        <v>10</v>
      </c>
      <c r="B1061" s="8">
        <v>5</v>
      </c>
      <c r="C1061" s="23" t="s">
        <v>33</v>
      </c>
      <c r="D1061" s="8">
        <v>5</v>
      </c>
      <c r="E1061" s="10" t="str">
        <f>VLOOKUP(data!F266, avatar_ref!$A$1:$D$31, 4, FALSE)</f>
        <v>Colin</v>
      </c>
      <c r="F1061" s="11" t="s">
        <v>208</v>
      </c>
      <c r="G1061" s="11" t="s">
        <v>209</v>
      </c>
      <c r="H1061" s="14" t="s">
        <v>119</v>
      </c>
      <c r="I1061" s="15" t="str">
        <f>VLOOKUP(data!K266, avatar_ref!$A$1:$D$31, 2, FALSE)</f>
        <v>f</v>
      </c>
      <c r="J1061" s="15" t="str">
        <f>VLOOKUP(data!K266, avatar_ref!$A$1:$D$31, 3, FALSE)</f>
        <v>black</v>
      </c>
      <c r="K1061" s="14" t="s">
        <v>123</v>
      </c>
      <c r="L1061" s="19" t="s">
        <v>30</v>
      </c>
      <c r="M1061" s="20" t="str">
        <f>IF(L1061="other",VLOOKUP(data!P266, avatar_ref!$A$1:$D$31, 4, FALSE),VLOOKUP(data!F266,avatar_ref!$A$1:$D$31, 4,FALSE))</f>
        <v>Mo</v>
      </c>
      <c r="N1061" s="20" t="str">
        <f>IF(L1061="other",VLOOKUP(data!P266, avatar_ref!$A$1:$D$31, 2, FALSE),VLOOKUP(data!F266,avatar_ref!$A$1:$D$31, 2,FALSE))</f>
        <v>m</v>
      </c>
      <c r="O1061" s="20" t="str">
        <f>IF(L1061="other",VLOOKUP(data!P266, avatar_ref!$A$1:$D$31, 3, FALSE),VLOOKUP(data!F266,avatar_ref!$A$1:$D$31, 3,FALSE))</f>
        <v>muslim</v>
      </c>
      <c r="P1061" s="19" t="s">
        <v>80</v>
      </c>
      <c r="Q1061" s="27">
        <v>1</v>
      </c>
      <c r="R1061" s="27">
        <v>1</v>
      </c>
      <c r="S1061" s="28" t="s">
        <v>107</v>
      </c>
      <c r="T1061" s="28" t="s">
        <v>108</v>
      </c>
      <c r="U1061" s="28" t="s">
        <v>107</v>
      </c>
      <c r="V1061" s="28" t="s">
        <v>107</v>
      </c>
      <c r="W1061" s="28" t="s">
        <v>108</v>
      </c>
      <c r="X1061" s="30">
        <v>25</v>
      </c>
      <c r="Y1061" s="30">
        <f>IF(Q1061=1,100-X1061,X1061)</f>
        <v>75</v>
      </c>
      <c r="Z1061" s="31" t="s">
        <v>107</v>
      </c>
      <c r="AA1061" s="30" t="b">
        <v>1</v>
      </c>
      <c r="AB1061" s="30" t="b">
        <v>1</v>
      </c>
      <c r="AC1061" s="25">
        <v>1682619225100</v>
      </c>
      <c r="AD1061" s="25">
        <v>1682620159665</v>
      </c>
      <c r="AE1061" s="25">
        <v>1682620191768</v>
      </c>
      <c r="AF1061" s="25">
        <v>1682620193865</v>
      </c>
      <c r="AG1061" s="33"/>
      <c r="AH1061" s="33"/>
      <c r="AI1061" s="33"/>
    </row>
    <row r="1062" spans="1:35" s="2" customFormat="1" ht="20" customHeight="1" x14ac:dyDescent="0.15">
      <c r="A1062" s="8">
        <v>10</v>
      </c>
      <c r="B1062" s="8">
        <v>5</v>
      </c>
      <c r="C1062" s="23" t="s">
        <v>33</v>
      </c>
      <c r="D1062" s="8">
        <v>6</v>
      </c>
      <c r="E1062" s="10" t="str">
        <f>VLOOKUP(data!F267, avatar_ref!$A$1:$D$31, 4, FALSE)</f>
        <v>Colin</v>
      </c>
      <c r="F1062" s="11" t="s">
        <v>208</v>
      </c>
      <c r="G1062" s="11" t="s">
        <v>209</v>
      </c>
      <c r="H1062" s="14" t="s">
        <v>119</v>
      </c>
      <c r="I1062" s="15" t="str">
        <f>VLOOKUP(data!K267, avatar_ref!$A$1:$D$31, 2, FALSE)</f>
        <v>f</v>
      </c>
      <c r="J1062" s="15" t="str">
        <f>VLOOKUP(data!K267, avatar_ref!$A$1:$D$31, 3, FALSE)</f>
        <v>black</v>
      </c>
      <c r="K1062" s="14" t="s">
        <v>123</v>
      </c>
      <c r="L1062" s="19" t="s">
        <v>30</v>
      </c>
      <c r="M1062" s="20" t="str">
        <f>IF(L1062="other",VLOOKUP(data!P267, avatar_ref!$A$1:$D$31, 4, FALSE),VLOOKUP(data!F267,avatar_ref!$A$1:$D$31, 4,FALSE))</f>
        <v>Mo</v>
      </c>
      <c r="N1062" s="20" t="str">
        <f>IF(L1062="other",VLOOKUP(data!P267, avatar_ref!$A$1:$D$31, 2, FALSE),VLOOKUP(data!F267,avatar_ref!$A$1:$D$31, 2,FALSE))</f>
        <v>m</v>
      </c>
      <c r="O1062" s="20" t="str">
        <f>IF(L1062="other",VLOOKUP(data!P267, avatar_ref!$A$1:$D$31, 3, FALSE),VLOOKUP(data!F267,avatar_ref!$A$1:$D$31, 3,FALSE))</f>
        <v>muslim</v>
      </c>
      <c r="P1062" s="19" t="s">
        <v>80</v>
      </c>
      <c r="Q1062" s="27">
        <v>1</v>
      </c>
      <c r="R1062" s="27">
        <v>1</v>
      </c>
      <c r="S1062" s="28" t="s">
        <v>115</v>
      </c>
      <c r="T1062" s="28" t="s">
        <v>116</v>
      </c>
      <c r="U1062" s="28" t="s">
        <v>115</v>
      </c>
      <c r="V1062" s="28" t="s">
        <v>115</v>
      </c>
      <c r="W1062" s="28" t="s">
        <v>116</v>
      </c>
      <c r="X1062" s="30">
        <v>4</v>
      </c>
      <c r="Y1062" s="30">
        <f>IF(Q1062=1,100-X1062,X1062)</f>
        <v>96</v>
      </c>
      <c r="Z1062" s="31" t="s">
        <v>115</v>
      </c>
      <c r="AA1062" s="30" t="b">
        <v>1</v>
      </c>
      <c r="AB1062" s="30" t="b">
        <v>1</v>
      </c>
      <c r="AC1062" s="25">
        <v>1682619225100</v>
      </c>
      <c r="AD1062" s="25">
        <v>1682620159665</v>
      </c>
      <c r="AE1062" s="25">
        <v>1682620197505</v>
      </c>
      <c r="AF1062" s="25">
        <v>1682620201965</v>
      </c>
      <c r="AG1062" s="33"/>
      <c r="AH1062" s="33"/>
      <c r="AI1062" s="33"/>
    </row>
    <row r="1063" spans="1:35" s="2" customFormat="1" ht="20" customHeight="1" x14ac:dyDescent="0.15">
      <c r="A1063" s="8">
        <v>10</v>
      </c>
      <c r="B1063" s="8">
        <v>5</v>
      </c>
      <c r="C1063" s="23" t="s">
        <v>33</v>
      </c>
      <c r="D1063" s="8">
        <v>7</v>
      </c>
      <c r="E1063" s="10" t="str">
        <f>VLOOKUP(data!F268, avatar_ref!$A$1:$D$31, 4, FALSE)</f>
        <v>Colin</v>
      </c>
      <c r="F1063" s="11" t="s">
        <v>208</v>
      </c>
      <c r="G1063" s="11" t="s">
        <v>209</v>
      </c>
      <c r="H1063" s="14" t="s">
        <v>119</v>
      </c>
      <c r="I1063" s="15" t="str">
        <f>VLOOKUP(data!K268, avatar_ref!$A$1:$D$31, 2, FALSE)</f>
        <v>f</v>
      </c>
      <c r="J1063" s="15" t="str">
        <f>VLOOKUP(data!K268, avatar_ref!$A$1:$D$31, 3, FALSE)</f>
        <v>black</v>
      </c>
      <c r="K1063" s="14" t="s">
        <v>123</v>
      </c>
      <c r="L1063" s="19" t="s">
        <v>30</v>
      </c>
      <c r="M1063" s="20" t="str">
        <f>IF(L1063="other",VLOOKUP(data!P268, avatar_ref!$A$1:$D$31, 4, FALSE),VLOOKUP(data!F268,avatar_ref!$A$1:$D$31, 4,FALSE))</f>
        <v>Mo</v>
      </c>
      <c r="N1063" s="20" t="str">
        <f>IF(L1063="other",VLOOKUP(data!P268, avatar_ref!$A$1:$D$31, 2, FALSE),VLOOKUP(data!F268,avatar_ref!$A$1:$D$31, 2,FALSE))</f>
        <v>m</v>
      </c>
      <c r="O1063" s="20" t="str">
        <f>IF(L1063="other",VLOOKUP(data!P268, avatar_ref!$A$1:$D$31, 3, FALSE),VLOOKUP(data!F268,avatar_ref!$A$1:$D$31, 3,FALSE))</f>
        <v>muslim</v>
      </c>
      <c r="P1063" s="19" t="s">
        <v>80</v>
      </c>
      <c r="Q1063" s="27">
        <v>1</v>
      </c>
      <c r="R1063" s="27">
        <v>1</v>
      </c>
      <c r="S1063" s="28" t="s">
        <v>85</v>
      </c>
      <c r="T1063" s="28" t="s">
        <v>86</v>
      </c>
      <c r="U1063" s="28" t="s">
        <v>85</v>
      </c>
      <c r="V1063" s="28" t="s">
        <v>85</v>
      </c>
      <c r="W1063" s="28" t="s">
        <v>86</v>
      </c>
      <c r="X1063" s="30">
        <v>6</v>
      </c>
      <c r="Y1063" s="30">
        <f>IF(Q1063=1,100-X1063,X1063)</f>
        <v>94</v>
      </c>
      <c r="Z1063" s="31" t="s">
        <v>85</v>
      </c>
      <c r="AA1063" s="30" t="b">
        <v>1</v>
      </c>
      <c r="AB1063" s="30" t="b">
        <v>1</v>
      </c>
      <c r="AC1063" s="25">
        <v>1682619225100</v>
      </c>
      <c r="AD1063" s="25">
        <v>1682620159665</v>
      </c>
      <c r="AE1063" s="25">
        <v>1682620203183</v>
      </c>
      <c r="AF1063" s="25">
        <v>1682620207364</v>
      </c>
      <c r="AG1063" s="33"/>
      <c r="AH1063" s="33"/>
      <c r="AI1063" s="33"/>
    </row>
    <row r="1064" spans="1:35" s="2" customFormat="1" ht="20" customHeight="1" x14ac:dyDescent="0.15">
      <c r="A1064" s="8">
        <v>10</v>
      </c>
      <c r="B1064" s="8">
        <v>5</v>
      </c>
      <c r="C1064" s="23" t="s">
        <v>33</v>
      </c>
      <c r="D1064" s="8">
        <v>8</v>
      </c>
      <c r="E1064" s="10" t="str">
        <f>VLOOKUP(data!F269, avatar_ref!$A$1:$D$31, 4, FALSE)</f>
        <v>Colin</v>
      </c>
      <c r="F1064" s="11" t="s">
        <v>208</v>
      </c>
      <c r="G1064" s="11" t="s">
        <v>209</v>
      </c>
      <c r="H1064" s="14" t="s">
        <v>119</v>
      </c>
      <c r="I1064" s="15" t="str">
        <f>VLOOKUP(data!K269, avatar_ref!$A$1:$D$31, 2, FALSE)</f>
        <v>f</v>
      </c>
      <c r="J1064" s="15" t="str">
        <f>VLOOKUP(data!K269, avatar_ref!$A$1:$D$31, 3, FALSE)</f>
        <v>black</v>
      </c>
      <c r="K1064" s="14" t="s">
        <v>123</v>
      </c>
      <c r="L1064" s="19" t="s">
        <v>30</v>
      </c>
      <c r="M1064" s="20" t="str">
        <f>IF(L1064="other",VLOOKUP(data!P269, avatar_ref!$A$1:$D$31, 4, FALSE),VLOOKUP(data!F269,avatar_ref!$A$1:$D$31, 4,FALSE))</f>
        <v>Mo</v>
      </c>
      <c r="N1064" s="20" t="str">
        <f>IF(L1064="other",VLOOKUP(data!P269, avatar_ref!$A$1:$D$31, 2, FALSE),VLOOKUP(data!F269,avatar_ref!$A$1:$D$31, 2,FALSE))</f>
        <v>m</v>
      </c>
      <c r="O1064" s="20" t="str">
        <f>IF(L1064="other",VLOOKUP(data!P269, avatar_ref!$A$1:$D$31, 3, FALSE),VLOOKUP(data!F269,avatar_ref!$A$1:$D$31, 3,FALSE))</f>
        <v>muslim</v>
      </c>
      <c r="P1064" s="19" t="s">
        <v>80</v>
      </c>
      <c r="Q1064" s="27">
        <v>1</v>
      </c>
      <c r="R1064" s="27">
        <v>1</v>
      </c>
      <c r="S1064" s="28" t="s">
        <v>89</v>
      </c>
      <c r="T1064" s="28" t="s">
        <v>90</v>
      </c>
      <c r="U1064" s="28" t="s">
        <v>89</v>
      </c>
      <c r="V1064" s="28" t="s">
        <v>89</v>
      </c>
      <c r="W1064" s="28" t="s">
        <v>90</v>
      </c>
      <c r="X1064" s="30">
        <v>88</v>
      </c>
      <c r="Y1064" s="30">
        <f>IF(Q1064=1,100-X1064,X1064)</f>
        <v>12</v>
      </c>
      <c r="Z1064" s="31" t="s">
        <v>90</v>
      </c>
      <c r="AA1064" s="30" t="b">
        <v>0</v>
      </c>
      <c r="AB1064" s="30" t="b">
        <v>0</v>
      </c>
      <c r="AC1064" s="25">
        <v>1682619225100</v>
      </c>
      <c r="AD1064" s="25">
        <v>1682620159665</v>
      </c>
      <c r="AE1064" s="25">
        <v>1682620208772</v>
      </c>
      <c r="AF1064" s="25">
        <v>1682620212542</v>
      </c>
      <c r="AG1064" s="33"/>
      <c r="AH1064" s="33"/>
      <c r="AI1064" s="33"/>
    </row>
    <row r="1065" spans="1:35" s="2" customFormat="1" ht="20" customHeight="1" x14ac:dyDescent="0.15">
      <c r="A1065" s="8">
        <v>10</v>
      </c>
      <c r="B1065" s="8">
        <v>5</v>
      </c>
      <c r="C1065" s="23" t="s">
        <v>33</v>
      </c>
      <c r="D1065" s="8">
        <v>9</v>
      </c>
      <c r="E1065" s="10" t="str">
        <f>VLOOKUP(data!F270, avatar_ref!$A$1:$D$31, 4, FALSE)</f>
        <v>Colin</v>
      </c>
      <c r="F1065" s="11" t="s">
        <v>208</v>
      </c>
      <c r="G1065" s="11" t="s">
        <v>209</v>
      </c>
      <c r="H1065" s="14" t="s">
        <v>119</v>
      </c>
      <c r="I1065" s="15" t="str">
        <f>VLOOKUP(data!K270, avatar_ref!$A$1:$D$31, 2, FALSE)</f>
        <v>f</v>
      </c>
      <c r="J1065" s="15" t="str">
        <f>VLOOKUP(data!K270, avatar_ref!$A$1:$D$31, 3, FALSE)</f>
        <v>black</v>
      </c>
      <c r="K1065" s="14" t="s">
        <v>123</v>
      </c>
      <c r="L1065" s="19" t="s">
        <v>30</v>
      </c>
      <c r="M1065" s="20" t="str">
        <f>IF(L1065="other",VLOOKUP(data!P270, avatar_ref!$A$1:$D$31, 4, FALSE),VLOOKUP(data!F270,avatar_ref!$A$1:$D$31, 4,FALSE))</f>
        <v>Mo</v>
      </c>
      <c r="N1065" s="20" t="str">
        <f>IF(L1065="other",VLOOKUP(data!P270, avatar_ref!$A$1:$D$31, 2, FALSE),VLOOKUP(data!F270,avatar_ref!$A$1:$D$31, 2,FALSE))</f>
        <v>m</v>
      </c>
      <c r="O1065" s="20" t="str">
        <f>IF(L1065="other",VLOOKUP(data!P270, avatar_ref!$A$1:$D$31, 3, FALSE),VLOOKUP(data!F270,avatar_ref!$A$1:$D$31, 3,FALSE))</f>
        <v>muslim</v>
      </c>
      <c r="P1065" s="19" t="s">
        <v>80</v>
      </c>
      <c r="Q1065" s="27">
        <v>1</v>
      </c>
      <c r="R1065" s="27">
        <v>1</v>
      </c>
      <c r="S1065" s="28" t="s">
        <v>91</v>
      </c>
      <c r="T1065" s="28" t="s">
        <v>92</v>
      </c>
      <c r="U1065" s="28" t="s">
        <v>91</v>
      </c>
      <c r="V1065" s="28" t="s">
        <v>91</v>
      </c>
      <c r="W1065" s="28" t="s">
        <v>92</v>
      </c>
      <c r="X1065" s="30">
        <v>95</v>
      </c>
      <c r="Y1065" s="30">
        <f>IF(Q1065=1,100-X1065,X1065)</f>
        <v>5</v>
      </c>
      <c r="Z1065" s="31" t="s">
        <v>92</v>
      </c>
      <c r="AA1065" s="30" t="b">
        <v>0</v>
      </c>
      <c r="AB1065" s="30" t="b">
        <v>0</v>
      </c>
      <c r="AC1065" s="25">
        <v>1682619225100</v>
      </c>
      <c r="AD1065" s="25">
        <v>1682620159665</v>
      </c>
      <c r="AE1065" s="25">
        <v>1682620214738</v>
      </c>
      <c r="AF1065" s="25">
        <v>1682620218102</v>
      </c>
      <c r="AG1065" s="33"/>
      <c r="AH1065" s="33"/>
      <c r="AI1065" s="33"/>
    </row>
    <row r="1066" spans="1:35" s="2" customFormat="1" ht="20" customHeight="1" x14ac:dyDescent="0.15">
      <c r="A1066" s="8">
        <v>10</v>
      </c>
      <c r="B1066" s="8">
        <v>5</v>
      </c>
      <c r="C1066" s="23" t="s">
        <v>33</v>
      </c>
      <c r="D1066" s="8">
        <v>10</v>
      </c>
      <c r="E1066" s="10" t="str">
        <f>VLOOKUP(data!F271, avatar_ref!$A$1:$D$31, 4, FALSE)</f>
        <v>Colin</v>
      </c>
      <c r="F1066" s="11" t="s">
        <v>208</v>
      </c>
      <c r="G1066" s="11" t="s">
        <v>209</v>
      </c>
      <c r="H1066" s="14" t="s">
        <v>119</v>
      </c>
      <c r="I1066" s="15" t="str">
        <f>VLOOKUP(data!K271, avatar_ref!$A$1:$D$31, 2, FALSE)</f>
        <v>f</v>
      </c>
      <c r="J1066" s="15" t="str">
        <f>VLOOKUP(data!K271, avatar_ref!$A$1:$D$31, 3, FALSE)</f>
        <v>black</v>
      </c>
      <c r="K1066" s="14" t="s">
        <v>123</v>
      </c>
      <c r="L1066" s="19" t="s">
        <v>30</v>
      </c>
      <c r="M1066" s="20" t="str">
        <f>IF(L1066="other",VLOOKUP(data!P271, avatar_ref!$A$1:$D$31, 4, FALSE),VLOOKUP(data!F271,avatar_ref!$A$1:$D$31, 4,FALSE))</f>
        <v>Mo</v>
      </c>
      <c r="N1066" s="20" t="str">
        <f>IF(L1066="other",VLOOKUP(data!P271, avatar_ref!$A$1:$D$31, 2, FALSE),VLOOKUP(data!F271,avatar_ref!$A$1:$D$31, 2,FALSE))</f>
        <v>m</v>
      </c>
      <c r="O1066" s="20" t="str">
        <f>IF(L1066="other",VLOOKUP(data!P271, avatar_ref!$A$1:$D$31, 3, FALSE),VLOOKUP(data!F271,avatar_ref!$A$1:$D$31, 3,FALSE))</f>
        <v>muslim</v>
      </c>
      <c r="P1066" s="19" t="s">
        <v>80</v>
      </c>
      <c r="Q1066" s="27">
        <v>0</v>
      </c>
      <c r="R1066" s="27">
        <v>1</v>
      </c>
      <c r="S1066" s="28" t="s">
        <v>99</v>
      </c>
      <c r="T1066" s="28" t="s">
        <v>100</v>
      </c>
      <c r="U1066" s="28" t="s">
        <v>99</v>
      </c>
      <c r="V1066" s="28" t="s">
        <v>100</v>
      </c>
      <c r="W1066" s="28" t="s">
        <v>99</v>
      </c>
      <c r="X1066" s="30">
        <v>100</v>
      </c>
      <c r="Y1066" s="30">
        <f>IF(Q1066=1,100-X1066,X1066)</f>
        <v>100</v>
      </c>
      <c r="Z1066" s="31" t="s">
        <v>99</v>
      </c>
      <c r="AA1066" s="30" t="b">
        <v>1</v>
      </c>
      <c r="AB1066" s="30" t="b">
        <v>1</v>
      </c>
      <c r="AC1066" s="25">
        <v>1682619225100</v>
      </c>
      <c r="AD1066" s="25">
        <v>1682620159665</v>
      </c>
      <c r="AE1066" s="25">
        <v>1682620219962</v>
      </c>
      <c r="AF1066" s="25">
        <v>1682620225215</v>
      </c>
      <c r="AG1066" s="33"/>
      <c r="AH1066" s="33"/>
      <c r="AI1066" s="33"/>
    </row>
    <row r="1067" spans="1:35" s="2" customFormat="1" ht="20" customHeight="1" x14ac:dyDescent="0.15">
      <c r="A1067" s="8">
        <v>10</v>
      </c>
      <c r="B1067" s="8">
        <v>5</v>
      </c>
      <c r="C1067" s="23" t="s">
        <v>33</v>
      </c>
      <c r="D1067" s="8">
        <v>11</v>
      </c>
      <c r="E1067" s="10" t="str">
        <f>VLOOKUP(data!F272, avatar_ref!$A$1:$D$31, 4, FALSE)</f>
        <v>Colin</v>
      </c>
      <c r="F1067" s="11" t="s">
        <v>208</v>
      </c>
      <c r="G1067" s="11" t="s">
        <v>209</v>
      </c>
      <c r="H1067" s="14" t="s">
        <v>119</v>
      </c>
      <c r="I1067" s="15" t="str">
        <f>VLOOKUP(data!K272, avatar_ref!$A$1:$D$31, 2, FALSE)</f>
        <v>f</v>
      </c>
      <c r="J1067" s="15" t="str">
        <f>VLOOKUP(data!K272, avatar_ref!$A$1:$D$31, 3, FALSE)</f>
        <v>black</v>
      </c>
      <c r="K1067" s="14" t="s">
        <v>123</v>
      </c>
      <c r="L1067" s="19" t="s">
        <v>30</v>
      </c>
      <c r="M1067" s="20" t="str">
        <f>IF(L1067="other",VLOOKUP(data!P272, avatar_ref!$A$1:$D$31, 4, FALSE),VLOOKUP(data!F272,avatar_ref!$A$1:$D$31, 4,FALSE))</f>
        <v>Mo</v>
      </c>
      <c r="N1067" s="20" t="str">
        <f>IF(L1067="other",VLOOKUP(data!P272, avatar_ref!$A$1:$D$31, 2, FALSE),VLOOKUP(data!F272,avatar_ref!$A$1:$D$31, 2,FALSE))</f>
        <v>m</v>
      </c>
      <c r="O1067" s="20" t="str">
        <f>IF(L1067="other",VLOOKUP(data!P272, avatar_ref!$A$1:$D$31, 3, FALSE),VLOOKUP(data!F272,avatar_ref!$A$1:$D$31, 3,FALSE))</f>
        <v>muslim</v>
      </c>
      <c r="P1067" s="19" t="s">
        <v>80</v>
      </c>
      <c r="Q1067" s="27">
        <v>0</v>
      </c>
      <c r="R1067" s="27">
        <v>1</v>
      </c>
      <c r="S1067" s="28" t="s">
        <v>78</v>
      </c>
      <c r="T1067" s="28" t="s">
        <v>79</v>
      </c>
      <c r="U1067" s="28" t="s">
        <v>78</v>
      </c>
      <c r="V1067" s="28" t="s">
        <v>79</v>
      </c>
      <c r="W1067" s="28" t="s">
        <v>78</v>
      </c>
      <c r="X1067" s="30">
        <v>85</v>
      </c>
      <c r="Y1067" s="30">
        <f>IF(Q1067=1,100-X1067,X1067)</f>
        <v>85</v>
      </c>
      <c r="Z1067" s="31" t="s">
        <v>78</v>
      </c>
      <c r="AA1067" s="30" t="b">
        <v>1</v>
      </c>
      <c r="AB1067" s="30" t="b">
        <v>1</v>
      </c>
      <c r="AC1067" s="25">
        <v>1682619225100</v>
      </c>
      <c r="AD1067" s="25">
        <v>1682620159665</v>
      </c>
      <c r="AE1067" s="25">
        <v>1682620227136</v>
      </c>
      <c r="AF1067" s="25">
        <v>1682620230922</v>
      </c>
      <c r="AG1067" s="33"/>
      <c r="AH1067" s="33"/>
      <c r="AI1067" s="33"/>
    </row>
    <row r="1068" spans="1:35" s="2" customFormat="1" ht="20" customHeight="1" x14ac:dyDescent="0.15">
      <c r="A1068" s="8">
        <v>10</v>
      </c>
      <c r="B1068" s="8">
        <v>5</v>
      </c>
      <c r="C1068" s="23" t="s">
        <v>33</v>
      </c>
      <c r="D1068" s="8">
        <v>12</v>
      </c>
      <c r="E1068" s="10" t="str">
        <f>VLOOKUP(data!F273, avatar_ref!$A$1:$D$31, 4, FALSE)</f>
        <v>Colin</v>
      </c>
      <c r="F1068" s="11" t="s">
        <v>208</v>
      </c>
      <c r="G1068" s="11" t="s">
        <v>209</v>
      </c>
      <c r="H1068" s="14" t="s">
        <v>119</v>
      </c>
      <c r="I1068" s="15" t="str">
        <f>VLOOKUP(data!K273, avatar_ref!$A$1:$D$31, 2, FALSE)</f>
        <v>f</v>
      </c>
      <c r="J1068" s="15" t="str">
        <f>VLOOKUP(data!K273, avatar_ref!$A$1:$D$31, 3, FALSE)</f>
        <v>black</v>
      </c>
      <c r="K1068" s="14" t="s">
        <v>123</v>
      </c>
      <c r="L1068" s="19" t="s">
        <v>30</v>
      </c>
      <c r="M1068" s="20" t="str">
        <f>IF(L1068="other",VLOOKUP(data!P273, avatar_ref!$A$1:$D$31, 4, FALSE),VLOOKUP(data!F273,avatar_ref!$A$1:$D$31, 4,FALSE))</f>
        <v>Mo</v>
      </c>
      <c r="N1068" s="20" t="str">
        <f>IF(L1068="other",VLOOKUP(data!P273, avatar_ref!$A$1:$D$31, 2, FALSE),VLOOKUP(data!F273,avatar_ref!$A$1:$D$31, 2,FALSE))</f>
        <v>m</v>
      </c>
      <c r="O1068" s="20" t="str">
        <f>IF(L1068="other",VLOOKUP(data!P273, avatar_ref!$A$1:$D$31, 3, FALSE),VLOOKUP(data!F273,avatar_ref!$A$1:$D$31, 3,FALSE))</f>
        <v>muslim</v>
      </c>
      <c r="P1068" s="19" t="s">
        <v>80</v>
      </c>
      <c r="Q1068" s="27">
        <v>1</v>
      </c>
      <c r="R1068" s="27">
        <v>0</v>
      </c>
      <c r="S1068" s="28" t="s">
        <v>97</v>
      </c>
      <c r="T1068" s="28" t="s">
        <v>98</v>
      </c>
      <c r="U1068" s="28" t="s">
        <v>98</v>
      </c>
      <c r="V1068" s="28" t="s">
        <v>97</v>
      </c>
      <c r="W1068" s="28" t="s">
        <v>98</v>
      </c>
      <c r="X1068" s="30">
        <v>12</v>
      </c>
      <c r="Y1068" s="30">
        <f>IF(Q1068=1,100-X1068,X1068)</f>
        <v>88</v>
      </c>
      <c r="Z1068" s="31" t="s">
        <v>97</v>
      </c>
      <c r="AA1068" s="30" t="b">
        <v>1</v>
      </c>
      <c r="AB1068" s="30" t="b">
        <v>0</v>
      </c>
      <c r="AC1068" s="25">
        <v>1682619225100</v>
      </c>
      <c r="AD1068" s="25">
        <v>1682620159665</v>
      </c>
      <c r="AE1068" s="25">
        <v>1682620233574</v>
      </c>
      <c r="AF1068" s="25">
        <v>1682620239297</v>
      </c>
      <c r="AG1068" s="33"/>
      <c r="AH1068" s="33"/>
      <c r="AI1068" s="33"/>
    </row>
    <row r="1069" spans="1:35" s="2" customFormat="1" ht="20" customHeight="1" x14ac:dyDescent="0.15">
      <c r="A1069" s="8">
        <v>10</v>
      </c>
      <c r="B1069" s="8">
        <v>5</v>
      </c>
      <c r="C1069" s="23" t="s">
        <v>33</v>
      </c>
      <c r="D1069" s="8">
        <v>13</v>
      </c>
      <c r="E1069" s="10" t="str">
        <f>VLOOKUP(data!F274, avatar_ref!$A$1:$D$31, 4, FALSE)</f>
        <v>Colin</v>
      </c>
      <c r="F1069" s="11" t="s">
        <v>208</v>
      </c>
      <c r="G1069" s="11" t="s">
        <v>209</v>
      </c>
      <c r="H1069" s="14" t="s">
        <v>119</v>
      </c>
      <c r="I1069" s="15" t="str">
        <f>VLOOKUP(data!K274, avatar_ref!$A$1:$D$31, 2, FALSE)</f>
        <v>f</v>
      </c>
      <c r="J1069" s="15" t="str">
        <f>VLOOKUP(data!K274, avatar_ref!$A$1:$D$31, 3, FALSE)</f>
        <v>black</v>
      </c>
      <c r="K1069" s="14" t="s">
        <v>123</v>
      </c>
      <c r="L1069" s="19" t="s">
        <v>30</v>
      </c>
      <c r="M1069" s="20" t="str">
        <f>IF(L1069="other",VLOOKUP(data!P274, avatar_ref!$A$1:$D$31, 4, FALSE),VLOOKUP(data!F274,avatar_ref!$A$1:$D$31, 4,FALSE))</f>
        <v>Mo</v>
      </c>
      <c r="N1069" s="20" t="str">
        <f>IF(L1069="other",VLOOKUP(data!P274, avatar_ref!$A$1:$D$31, 2, FALSE),VLOOKUP(data!F274,avatar_ref!$A$1:$D$31, 2,FALSE))</f>
        <v>m</v>
      </c>
      <c r="O1069" s="20" t="str">
        <f>IF(L1069="other",VLOOKUP(data!P274, avatar_ref!$A$1:$D$31, 3, FALSE),VLOOKUP(data!F274,avatar_ref!$A$1:$D$31, 3,FALSE))</f>
        <v>muslim</v>
      </c>
      <c r="P1069" s="19" t="s">
        <v>80</v>
      </c>
      <c r="Q1069" s="27">
        <v>1</v>
      </c>
      <c r="R1069" s="27">
        <v>1</v>
      </c>
      <c r="S1069" s="28" t="s">
        <v>95</v>
      </c>
      <c r="T1069" s="28" t="s">
        <v>96</v>
      </c>
      <c r="U1069" s="28" t="s">
        <v>95</v>
      </c>
      <c r="V1069" s="28" t="s">
        <v>95</v>
      </c>
      <c r="W1069" s="28" t="s">
        <v>96</v>
      </c>
      <c r="X1069" s="30">
        <v>78</v>
      </c>
      <c r="Y1069" s="30">
        <f>IF(Q1069=1,100-X1069,X1069)</f>
        <v>22</v>
      </c>
      <c r="Z1069" s="31" t="s">
        <v>96</v>
      </c>
      <c r="AA1069" s="30" t="b">
        <v>0</v>
      </c>
      <c r="AB1069" s="30" t="b">
        <v>0</v>
      </c>
      <c r="AC1069" s="25">
        <v>1682619225100</v>
      </c>
      <c r="AD1069" s="25">
        <v>1682620159665</v>
      </c>
      <c r="AE1069" s="25">
        <v>1682620241272</v>
      </c>
      <c r="AF1069" s="25">
        <v>1682620244836</v>
      </c>
      <c r="AG1069" s="33"/>
      <c r="AH1069" s="33"/>
      <c r="AI1069" s="33"/>
    </row>
    <row r="1070" spans="1:35" s="2" customFormat="1" ht="20" customHeight="1" x14ac:dyDescent="0.15">
      <c r="A1070" s="8">
        <v>10</v>
      </c>
      <c r="B1070" s="8">
        <v>5</v>
      </c>
      <c r="C1070" s="23" t="s">
        <v>33</v>
      </c>
      <c r="D1070" s="8">
        <v>14</v>
      </c>
      <c r="E1070" s="10" t="str">
        <f>VLOOKUP(data!F275, avatar_ref!$A$1:$D$31, 4, FALSE)</f>
        <v>Colin</v>
      </c>
      <c r="F1070" s="11" t="s">
        <v>208</v>
      </c>
      <c r="G1070" s="11" t="s">
        <v>209</v>
      </c>
      <c r="H1070" s="14" t="s">
        <v>119</v>
      </c>
      <c r="I1070" s="15" t="str">
        <f>VLOOKUP(data!K275, avatar_ref!$A$1:$D$31, 2, FALSE)</f>
        <v>f</v>
      </c>
      <c r="J1070" s="15" t="str">
        <f>VLOOKUP(data!K275, avatar_ref!$A$1:$D$31, 3, FALSE)</f>
        <v>black</v>
      </c>
      <c r="K1070" s="14" t="s">
        <v>123</v>
      </c>
      <c r="L1070" s="19" t="s">
        <v>30</v>
      </c>
      <c r="M1070" s="20" t="str">
        <f>IF(L1070="other",VLOOKUP(data!P275, avatar_ref!$A$1:$D$31, 4, FALSE),VLOOKUP(data!F275,avatar_ref!$A$1:$D$31, 4,FALSE))</f>
        <v>Mo</v>
      </c>
      <c r="N1070" s="20" t="str">
        <f>IF(L1070="other",VLOOKUP(data!P275, avatar_ref!$A$1:$D$31, 2, FALSE),VLOOKUP(data!F275,avatar_ref!$A$1:$D$31, 2,FALSE))</f>
        <v>m</v>
      </c>
      <c r="O1070" s="20" t="str">
        <f>IF(L1070="other",VLOOKUP(data!P275, avatar_ref!$A$1:$D$31, 3, FALSE),VLOOKUP(data!F275,avatar_ref!$A$1:$D$31, 3,FALSE))</f>
        <v>muslim</v>
      </c>
      <c r="P1070" s="19" t="s">
        <v>80</v>
      </c>
      <c r="Q1070" s="27">
        <v>0</v>
      </c>
      <c r="R1070" s="27">
        <v>1</v>
      </c>
      <c r="S1070" s="28" t="s">
        <v>105</v>
      </c>
      <c r="T1070" s="28" t="s">
        <v>106</v>
      </c>
      <c r="U1070" s="28" t="s">
        <v>105</v>
      </c>
      <c r="V1070" s="28" t="s">
        <v>106</v>
      </c>
      <c r="W1070" s="28" t="s">
        <v>105</v>
      </c>
      <c r="X1070" s="30">
        <v>84</v>
      </c>
      <c r="Y1070" s="30">
        <f>IF(Q1070=1,100-X1070,X1070)</f>
        <v>84</v>
      </c>
      <c r="Z1070" s="31" t="s">
        <v>105</v>
      </c>
      <c r="AA1070" s="30" t="b">
        <v>1</v>
      </c>
      <c r="AB1070" s="30" t="b">
        <v>1</v>
      </c>
      <c r="AC1070" s="25">
        <v>1682619225100</v>
      </c>
      <c r="AD1070" s="25">
        <v>1682620159665</v>
      </c>
      <c r="AE1070" s="25">
        <v>1682620247001</v>
      </c>
      <c r="AF1070" s="25">
        <v>1682620251504</v>
      </c>
      <c r="AG1070" s="33"/>
      <c r="AH1070" s="33"/>
      <c r="AI1070" s="33"/>
    </row>
    <row r="1071" spans="1:35" s="2" customFormat="1" ht="20" customHeight="1" x14ac:dyDescent="0.15">
      <c r="A1071" s="8">
        <v>10</v>
      </c>
      <c r="B1071" s="8">
        <v>5</v>
      </c>
      <c r="C1071" s="23" t="s">
        <v>33</v>
      </c>
      <c r="D1071" s="8">
        <v>15</v>
      </c>
      <c r="E1071" s="10" t="str">
        <f>VLOOKUP(data!F276, avatar_ref!$A$1:$D$31, 4, FALSE)</f>
        <v>Colin</v>
      </c>
      <c r="F1071" s="11" t="s">
        <v>208</v>
      </c>
      <c r="G1071" s="11" t="s">
        <v>209</v>
      </c>
      <c r="H1071" s="14" t="s">
        <v>119</v>
      </c>
      <c r="I1071" s="15" t="str">
        <f>VLOOKUP(data!K276, avatar_ref!$A$1:$D$31, 2, FALSE)</f>
        <v>f</v>
      </c>
      <c r="J1071" s="15" t="str">
        <f>VLOOKUP(data!K276, avatar_ref!$A$1:$D$31, 3, FALSE)</f>
        <v>black</v>
      </c>
      <c r="K1071" s="14" t="s">
        <v>123</v>
      </c>
      <c r="L1071" s="19" t="s">
        <v>30</v>
      </c>
      <c r="M1071" s="20" t="str">
        <f>IF(L1071="other",VLOOKUP(data!P276, avatar_ref!$A$1:$D$31, 4, FALSE),VLOOKUP(data!F276,avatar_ref!$A$1:$D$31, 4,FALSE))</f>
        <v>Mo</v>
      </c>
      <c r="N1071" s="20" t="str">
        <f>IF(L1071="other",VLOOKUP(data!P276, avatar_ref!$A$1:$D$31, 2, FALSE),VLOOKUP(data!F276,avatar_ref!$A$1:$D$31, 2,FALSE))</f>
        <v>m</v>
      </c>
      <c r="O1071" s="20" t="str">
        <f>IF(L1071="other",VLOOKUP(data!P276, avatar_ref!$A$1:$D$31, 3, FALSE),VLOOKUP(data!F276,avatar_ref!$A$1:$D$31, 3,FALSE))</f>
        <v>muslim</v>
      </c>
      <c r="P1071" s="19" t="s">
        <v>80</v>
      </c>
      <c r="Q1071" s="27">
        <v>0</v>
      </c>
      <c r="R1071" s="27">
        <v>0</v>
      </c>
      <c r="S1071" s="28" t="s">
        <v>111</v>
      </c>
      <c r="T1071" s="28" t="s">
        <v>112</v>
      </c>
      <c r="U1071" s="28" t="s">
        <v>112</v>
      </c>
      <c r="V1071" s="28" t="s">
        <v>112</v>
      </c>
      <c r="W1071" s="28" t="s">
        <v>111</v>
      </c>
      <c r="X1071" s="30">
        <v>70</v>
      </c>
      <c r="Y1071" s="30">
        <f>IF(Q1071=1,100-X1071,X1071)</f>
        <v>70</v>
      </c>
      <c r="Z1071" s="31" t="s">
        <v>111</v>
      </c>
      <c r="AA1071" s="30" t="b">
        <v>1</v>
      </c>
      <c r="AB1071" s="30" t="b">
        <v>0</v>
      </c>
      <c r="AC1071" s="25">
        <v>1682619225100</v>
      </c>
      <c r="AD1071" s="25">
        <v>1682620159665</v>
      </c>
      <c r="AE1071" s="25">
        <v>1682620254072</v>
      </c>
      <c r="AF1071" s="25">
        <v>1682620258189</v>
      </c>
      <c r="AG1071" s="33"/>
      <c r="AH1071" s="33"/>
      <c r="AI1071" s="33"/>
    </row>
    <row r="1072" spans="1:35" s="2" customFormat="1" ht="20" customHeight="1" x14ac:dyDescent="0.15">
      <c r="A1072" s="8">
        <v>10</v>
      </c>
      <c r="B1072" s="8">
        <v>5</v>
      </c>
      <c r="C1072" s="23" t="s">
        <v>33</v>
      </c>
      <c r="D1072" s="8">
        <v>16</v>
      </c>
      <c r="E1072" s="10" t="str">
        <f>VLOOKUP(data!F277, avatar_ref!$A$1:$D$31, 4, FALSE)</f>
        <v>Colin</v>
      </c>
      <c r="F1072" s="11" t="s">
        <v>208</v>
      </c>
      <c r="G1072" s="11" t="s">
        <v>209</v>
      </c>
      <c r="H1072" s="14" t="s">
        <v>119</v>
      </c>
      <c r="I1072" s="15" t="str">
        <f>VLOOKUP(data!K277, avatar_ref!$A$1:$D$31, 2, FALSE)</f>
        <v>f</v>
      </c>
      <c r="J1072" s="15" t="str">
        <f>VLOOKUP(data!K277, avatar_ref!$A$1:$D$31, 3, FALSE)</f>
        <v>black</v>
      </c>
      <c r="K1072" s="14" t="s">
        <v>123</v>
      </c>
      <c r="L1072" s="19" t="s">
        <v>30</v>
      </c>
      <c r="M1072" s="20" t="str">
        <f>IF(L1072="other",VLOOKUP(data!P277, avatar_ref!$A$1:$D$31, 4, FALSE),VLOOKUP(data!F277,avatar_ref!$A$1:$D$31, 4,FALSE))</f>
        <v>Mo</v>
      </c>
      <c r="N1072" s="20" t="str">
        <f>IF(L1072="other",VLOOKUP(data!P277, avatar_ref!$A$1:$D$31, 2, FALSE),VLOOKUP(data!F277,avatar_ref!$A$1:$D$31, 2,FALSE))</f>
        <v>m</v>
      </c>
      <c r="O1072" s="20" t="str">
        <f>IF(L1072="other",VLOOKUP(data!P277, avatar_ref!$A$1:$D$31, 3, FALSE),VLOOKUP(data!F277,avatar_ref!$A$1:$D$31, 3,FALSE))</f>
        <v>muslim</v>
      </c>
      <c r="P1072" s="19" t="s">
        <v>80</v>
      </c>
      <c r="Q1072" s="27">
        <v>0</v>
      </c>
      <c r="R1072" s="27">
        <v>1</v>
      </c>
      <c r="S1072" s="28" t="s">
        <v>83</v>
      </c>
      <c r="T1072" s="28" t="s">
        <v>84</v>
      </c>
      <c r="U1072" s="28" t="s">
        <v>83</v>
      </c>
      <c r="V1072" s="28" t="s">
        <v>84</v>
      </c>
      <c r="W1072" s="28" t="s">
        <v>83</v>
      </c>
      <c r="X1072" s="30">
        <v>19</v>
      </c>
      <c r="Y1072" s="30">
        <f>IF(Q1072=1,100-X1072,X1072)</f>
        <v>19</v>
      </c>
      <c r="Z1072" s="31" t="s">
        <v>84</v>
      </c>
      <c r="AA1072" s="30" t="b">
        <v>0</v>
      </c>
      <c r="AB1072" s="30" t="b">
        <v>0</v>
      </c>
      <c r="AC1072" s="25">
        <v>1682619225100</v>
      </c>
      <c r="AD1072" s="25">
        <v>1682620159665</v>
      </c>
      <c r="AE1072" s="25">
        <v>1682620261743</v>
      </c>
      <c r="AF1072" s="25">
        <v>1682620265834</v>
      </c>
      <c r="AG1072" s="33"/>
      <c r="AH1072" s="33"/>
      <c r="AI1072" s="33"/>
    </row>
    <row r="1073" spans="1:35" s="2" customFormat="1" ht="20" customHeight="1" x14ac:dyDescent="0.15">
      <c r="A1073" s="8">
        <v>10</v>
      </c>
      <c r="B1073" s="8">
        <v>5</v>
      </c>
      <c r="C1073" s="23" t="s">
        <v>33</v>
      </c>
      <c r="D1073" s="8">
        <v>17</v>
      </c>
      <c r="E1073" s="10" t="str">
        <f>VLOOKUP(data!F278, avatar_ref!$A$1:$D$31, 4, FALSE)</f>
        <v>Colin</v>
      </c>
      <c r="F1073" s="11" t="s">
        <v>208</v>
      </c>
      <c r="G1073" s="11" t="s">
        <v>209</v>
      </c>
      <c r="H1073" s="14" t="s">
        <v>119</v>
      </c>
      <c r="I1073" s="15" t="str">
        <f>VLOOKUP(data!K278, avatar_ref!$A$1:$D$31, 2, FALSE)</f>
        <v>f</v>
      </c>
      <c r="J1073" s="15" t="str">
        <f>VLOOKUP(data!K278, avatar_ref!$A$1:$D$31, 3, FALSE)</f>
        <v>black</v>
      </c>
      <c r="K1073" s="14" t="s">
        <v>123</v>
      </c>
      <c r="L1073" s="19" t="s">
        <v>30</v>
      </c>
      <c r="M1073" s="20" t="str">
        <f>IF(L1073="other",VLOOKUP(data!P278, avatar_ref!$A$1:$D$31, 4, FALSE),VLOOKUP(data!F278,avatar_ref!$A$1:$D$31, 4,FALSE))</f>
        <v>Mo</v>
      </c>
      <c r="N1073" s="20" t="str">
        <f>IF(L1073="other",VLOOKUP(data!P278, avatar_ref!$A$1:$D$31, 2, FALSE),VLOOKUP(data!F278,avatar_ref!$A$1:$D$31, 2,FALSE))</f>
        <v>m</v>
      </c>
      <c r="O1073" s="20" t="str">
        <f>IF(L1073="other",VLOOKUP(data!P278, avatar_ref!$A$1:$D$31, 3, FALSE),VLOOKUP(data!F278,avatar_ref!$A$1:$D$31, 3,FALSE))</f>
        <v>muslim</v>
      </c>
      <c r="P1073" s="19" t="s">
        <v>80</v>
      </c>
      <c r="Q1073" s="27">
        <v>0</v>
      </c>
      <c r="R1073" s="27">
        <v>1</v>
      </c>
      <c r="S1073" s="28" t="s">
        <v>87</v>
      </c>
      <c r="T1073" s="28" t="s">
        <v>88</v>
      </c>
      <c r="U1073" s="28" t="s">
        <v>87</v>
      </c>
      <c r="V1073" s="28" t="s">
        <v>88</v>
      </c>
      <c r="W1073" s="28" t="s">
        <v>87</v>
      </c>
      <c r="X1073" s="30">
        <v>82</v>
      </c>
      <c r="Y1073" s="30">
        <f>IF(Q1073=1,100-X1073,X1073)</f>
        <v>82</v>
      </c>
      <c r="Z1073" s="31" t="s">
        <v>87</v>
      </c>
      <c r="AA1073" s="30" t="b">
        <v>1</v>
      </c>
      <c r="AB1073" s="30" t="b">
        <v>1</v>
      </c>
      <c r="AC1073" s="25">
        <v>1682619225100</v>
      </c>
      <c r="AD1073" s="25">
        <v>1682620159665</v>
      </c>
      <c r="AE1073" s="25">
        <v>1682620268976</v>
      </c>
      <c r="AF1073" s="25">
        <v>1682620274090</v>
      </c>
      <c r="AG1073" s="33"/>
      <c r="AH1073" s="33"/>
      <c r="AI1073" s="33"/>
    </row>
    <row r="1074" spans="1:35" s="2" customFormat="1" ht="20" customHeight="1" x14ac:dyDescent="0.15">
      <c r="A1074" s="8">
        <v>10</v>
      </c>
      <c r="B1074" s="8">
        <v>5</v>
      </c>
      <c r="C1074" s="23" t="s">
        <v>33</v>
      </c>
      <c r="D1074" s="8">
        <v>18</v>
      </c>
      <c r="E1074" s="10" t="str">
        <f>VLOOKUP(data!F279, avatar_ref!$A$1:$D$31, 4, FALSE)</f>
        <v>Colin</v>
      </c>
      <c r="F1074" s="11" t="s">
        <v>208</v>
      </c>
      <c r="G1074" s="11" t="s">
        <v>209</v>
      </c>
      <c r="H1074" s="14" t="s">
        <v>119</v>
      </c>
      <c r="I1074" s="15" t="str">
        <f>VLOOKUP(data!K279, avatar_ref!$A$1:$D$31, 2, FALSE)</f>
        <v>f</v>
      </c>
      <c r="J1074" s="15" t="str">
        <f>VLOOKUP(data!K279, avatar_ref!$A$1:$D$31, 3, FALSE)</f>
        <v>black</v>
      </c>
      <c r="K1074" s="14" t="s">
        <v>123</v>
      </c>
      <c r="L1074" s="19" t="s">
        <v>30</v>
      </c>
      <c r="M1074" s="20" t="str">
        <f>IF(L1074="other",VLOOKUP(data!P279, avatar_ref!$A$1:$D$31, 4, FALSE),VLOOKUP(data!F279,avatar_ref!$A$1:$D$31, 4,FALSE))</f>
        <v>Mo</v>
      </c>
      <c r="N1074" s="20" t="str">
        <f>IF(L1074="other",VLOOKUP(data!P279, avatar_ref!$A$1:$D$31, 2, FALSE),VLOOKUP(data!F279,avatar_ref!$A$1:$D$31, 2,FALSE))</f>
        <v>m</v>
      </c>
      <c r="O1074" s="20" t="str">
        <f>IF(L1074="other",VLOOKUP(data!P279, avatar_ref!$A$1:$D$31, 3, FALSE),VLOOKUP(data!F279,avatar_ref!$A$1:$D$31, 3,FALSE))</f>
        <v>muslim</v>
      </c>
      <c r="P1074" s="19" t="s">
        <v>80</v>
      </c>
      <c r="Q1074" s="27">
        <v>1</v>
      </c>
      <c r="R1074" s="27">
        <v>0</v>
      </c>
      <c r="S1074" s="28" t="s">
        <v>93</v>
      </c>
      <c r="T1074" s="28" t="s">
        <v>94</v>
      </c>
      <c r="U1074" s="28" t="s">
        <v>94</v>
      </c>
      <c r="V1074" s="28" t="s">
        <v>93</v>
      </c>
      <c r="W1074" s="28" t="s">
        <v>94</v>
      </c>
      <c r="X1074" s="30">
        <v>13</v>
      </c>
      <c r="Y1074" s="30">
        <f>IF(Q1074=1,100-X1074,X1074)</f>
        <v>87</v>
      </c>
      <c r="Z1074" s="31" t="s">
        <v>93</v>
      </c>
      <c r="AA1074" s="30" t="b">
        <v>1</v>
      </c>
      <c r="AB1074" s="30" t="b">
        <v>0</v>
      </c>
      <c r="AC1074" s="25">
        <v>1682619225100</v>
      </c>
      <c r="AD1074" s="25">
        <v>1682620159665</v>
      </c>
      <c r="AE1074" s="25">
        <v>1682620276775</v>
      </c>
      <c r="AF1074" s="25">
        <v>1682620293923</v>
      </c>
      <c r="AG1074" s="33"/>
      <c r="AH1074" s="33"/>
      <c r="AI1074" s="33"/>
    </row>
    <row r="1075" spans="1:35" s="2" customFormat="1" ht="20" customHeight="1" x14ac:dyDescent="0.15">
      <c r="A1075" s="8">
        <v>10</v>
      </c>
      <c r="B1075" s="8">
        <v>5</v>
      </c>
      <c r="C1075" s="23" t="s">
        <v>33</v>
      </c>
      <c r="D1075" s="8">
        <v>19</v>
      </c>
      <c r="E1075" s="10" t="str">
        <f>VLOOKUP(data!F280, avatar_ref!$A$1:$D$31, 4, FALSE)</f>
        <v>Colin</v>
      </c>
      <c r="F1075" s="11" t="s">
        <v>208</v>
      </c>
      <c r="G1075" s="11" t="s">
        <v>209</v>
      </c>
      <c r="H1075" s="14" t="s">
        <v>119</v>
      </c>
      <c r="I1075" s="15" t="str">
        <f>VLOOKUP(data!K280, avatar_ref!$A$1:$D$31, 2, FALSE)</f>
        <v>f</v>
      </c>
      <c r="J1075" s="15" t="str">
        <f>VLOOKUP(data!K280, avatar_ref!$A$1:$D$31, 3, FALSE)</f>
        <v>black</v>
      </c>
      <c r="K1075" s="14" t="s">
        <v>123</v>
      </c>
      <c r="L1075" s="19" t="s">
        <v>30</v>
      </c>
      <c r="M1075" s="20" t="str">
        <f>IF(L1075="other",VLOOKUP(data!P280, avatar_ref!$A$1:$D$31, 4, FALSE),VLOOKUP(data!F280,avatar_ref!$A$1:$D$31, 4,FALSE))</f>
        <v>Mo</v>
      </c>
      <c r="N1075" s="20" t="str">
        <f>IF(L1075="other",VLOOKUP(data!P280, avatar_ref!$A$1:$D$31, 2, FALSE),VLOOKUP(data!F280,avatar_ref!$A$1:$D$31, 2,FALSE))</f>
        <v>m</v>
      </c>
      <c r="O1075" s="20" t="str">
        <f>IF(L1075="other",VLOOKUP(data!P280, avatar_ref!$A$1:$D$31, 3, FALSE),VLOOKUP(data!F280,avatar_ref!$A$1:$D$31, 3,FALSE))</f>
        <v>muslim</v>
      </c>
      <c r="P1075" s="19" t="s">
        <v>80</v>
      </c>
      <c r="Q1075" s="27">
        <v>1</v>
      </c>
      <c r="R1075" s="27">
        <v>1</v>
      </c>
      <c r="S1075" s="28" t="s">
        <v>81</v>
      </c>
      <c r="T1075" s="28" t="s">
        <v>82</v>
      </c>
      <c r="U1075" s="28" t="s">
        <v>81</v>
      </c>
      <c r="V1075" s="28" t="s">
        <v>81</v>
      </c>
      <c r="W1075" s="28" t="s">
        <v>82</v>
      </c>
      <c r="X1075" s="30">
        <v>70</v>
      </c>
      <c r="Y1075" s="30">
        <f>IF(Q1075=1,100-X1075,X1075)</f>
        <v>30</v>
      </c>
      <c r="Z1075" s="31" t="s">
        <v>82</v>
      </c>
      <c r="AA1075" s="30" t="b">
        <v>0</v>
      </c>
      <c r="AB1075" s="30" t="b">
        <v>0</v>
      </c>
      <c r="AC1075" s="25">
        <v>1682619225100</v>
      </c>
      <c r="AD1075" s="25">
        <v>1682620159665</v>
      </c>
      <c r="AE1075" s="25">
        <v>1682620295662</v>
      </c>
      <c r="AF1075" s="25">
        <v>1682620299071</v>
      </c>
      <c r="AG1075" s="33">
        <v>34</v>
      </c>
      <c r="AH1075" s="33">
        <v>1682620300626</v>
      </c>
      <c r="AI1075" s="33">
        <v>1682620304475</v>
      </c>
    </row>
    <row r="1076" spans="1:35" s="2" customFormat="1" ht="20" customHeight="1" x14ac:dyDescent="0.15">
      <c r="A1076" s="8">
        <v>10</v>
      </c>
      <c r="B1076" s="8">
        <v>6</v>
      </c>
      <c r="C1076" s="23" t="s">
        <v>77</v>
      </c>
      <c r="D1076" s="8">
        <v>0</v>
      </c>
      <c r="E1076" s="10" t="str">
        <f>VLOOKUP(data!F281, avatar_ref!$A$1:$D$31, 4, FALSE)</f>
        <v>Colin</v>
      </c>
      <c r="F1076" s="11" t="s">
        <v>208</v>
      </c>
      <c r="G1076" s="11" t="s">
        <v>209</v>
      </c>
      <c r="H1076" s="14" t="s">
        <v>214</v>
      </c>
      <c r="I1076" s="15" t="str">
        <f>VLOOKUP(data!K281, avatar_ref!$A$1:$D$31, 2, FALSE)</f>
        <v>m</v>
      </c>
      <c r="J1076" s="15" t="str">
        <f>VLOOKUP(data!K281, avatar_ref!$A$1:$D$31, 3, FALSE)</f>
        <v>white</v>
      </c>
      <c r="K1076" s="14" t="s">
        <v>215</v>
      </c>
      <c r="L1076" s="19" t="s">
        <v>76</v>
      </c>
      <c r="M1076" s="20" t="str">
        <f>IF(L1076="other",VLOOKUP(data!P281, avatar_ref!$A$1:$D$31, 4, FALSE),VLOOKUP(data!F281,avatar_ref!$A$1:$D$31, 4,FALSE))</f>
        <v>Colin</v>
      </c>
      <c r="N1076" s="20" t="str">
        <f>IF(L1076="other",VLOOKUP(data!P281, avatar_ref!$A$1:$D$31, 2, FALSE),VLOOKUP(data!F281,avatar_ref!$A$1:$D$31, 2,FALSE))</f>
        <v>m</v>
      </c>
      <c r="O1076" s="20" t="str">
        <f>IF(L1076="other",VLOOKUP(data!P281, avatar_ref!$A$1:$D$31, 3, FALSE),VLOOKUP(data!F281,avatar_ref!$A$1:$D$31, 3,FALSE))</f>
        <v>black</v>
      </c>
      <c r="P1076" s="19" t="s">
        <v>80</v>
      </c>
      <c r="Q1076" s="27">
        <v>0</v>
      </c>
      <c r="R1076" s="27">
        <v>1</v>
      </c>
      <c r="S1076" s="28" t="s">
        <v>152</v>
      </c>
      <c r="T1076" s="28" t="s">
        <v>153</v>
      </c>
      <c r="U1076" s="28" t="s">
        <v>152</v>
      </c>
      <c r="V1076" s="28" t="s">
        <v>153</v>
      </c>
      <c r="W1076" s="28" t="s">
        <v>152</v>
      </c>
      <c r="X1076" s="30">
        <v>100</v>
      </c>
      <c r="Y1076" s="30">
        <f>IF(Q1076=1,100-X1076,X1076)</f>
        <v>100</v>
      </c>
      <c r="Z1076" s="31" t="s">
        <v>152</v>
      </c>
      <c r="AA1076" s="30" t="b">
        <v>1</v>
      </c>
      <c r="AB1076" s="30" t="b">
        <v>1</v>
      </c>
      <c r="AC1076" s="25">
        <v>1682619225100</v>
      </c>
      <c r="AD1076" s="25">
        <v>1682620304475</v>
      </c>
      <c r="AE1076" s="25">
        <v>1682620315944</v>
      </c>
      <c r="AF1076" s="25">
        <v>1682620324793</v>
      </c>
      <c r="AG1076" s="33"/>
      <c r="AH1076" s="33"/>
      <c r="AI1076" s="33"/>
    </row>
    <row r="1077" spans="1:35" s="2" customFormat="1" ht="20" customHeight="1" x14ac:dyDescent="0.15">
      <c r="A1077" s="8">
        <v>10</v>
      </c>
      <c r="B1077" s="8">
        <v>6</v>
      </c>
      <c r="C1077" s="23" t="s">
        <v>77</v>
      </c>
      <c r="D1077" s="8">
        <v>1</v>
      </c>
      <c r="E1077" s="10" t="str">
        <f>VLOOKUP(data!F282, avatar_ref!$A$1:$D$31, 4, FALSE)</f>
        <v>Colin</v>
      </c>
      <c r="F1077" s="11" t="s">
        <v>208</v>
      </c>
      <c r="G1077" s="11" t="s">
        <v>209</v>
      </c>
      <c r="H1077" s="14" t="s">
        <v>214</v>
      </c>
      <c r="I1077" s="15" t="str">
        <f>VLOOKUP(data!K282, avatar_ref!$A$1:$D$31, 2, FALSE)</f>
        <v>m</v>
      </c>
      <c r="J1077" s="15" t="str">
        <f>VLOOKUP(data!K282, avatar_ref!$A$1:$D$31, 3, FALSE)</f>
        <v>white</v>
      </c>
      <c r="K1077" s="14" t="s">
        <v>215</v>
      </c>
      <c r="L1077" s="19" t="s">
        <v>76</v>
      </c>
      <c r="M1077" s="20" t="str">
        <f>IF(L1077="other",VLOOKUP(data!P282, avatar_ref!$A$1:$D$31, 4, FALSE),VLOOKUP(data!F282,avatar_ref!$A$1:$D$31, 4,FALSE))</f>
        <v>Colin</v>
      </c>
      <c r="N1077" s="20" t="str">
        <f>IF(L1077="other",VLOOKUP(data!P282, avatar_ref!$A$1:$D$31, 2, FALSE),VLOOKUP(data!F282,avatar_ref!$A$1:$D$31, 2,FALSE))</f>
        <v>m</v>
      </c>
      <c r="O1077" s="20" t="str">
        <f>IF(L1077="other",VLOOKUP(data!P282, avatar_ref!$A$1:$D$31, 3, FALSE),VLOOKUP(data!F282,avatar_ref!$A$1:$D$31, 3,FALSE))</f>
        <v>black</v>
      </c>
      <c r="P1077" s="19" t="s">
        <v>80</v>
      </c>
      <c r="Q1077" s="27">
        <v>1</v>
      </c>
      <c r="R1077" s="27">
        <v>0</v>
      </c>
      <c r="S1077" s="28" t="s">
        <v>121</v>
      </c>
      <c r="T1077" s="28" t="s">
        <v>122</v>
      </c>
      <c r="U1077" s="28" t="s">
        <v>122</v>
      </c>
      <c r="V1077" s="28" t="s">
        <v>121</v>
      </c>
      <c r="W1077" s="28" t="s">
        <v>122</v>
      </c>
      <c r="X1077" s="30">
        <v>0</v>
      </c>
      <c r="Y1077" s="30">
        <f>IF(Q1077=1,100-X1077,X1077)</f>
        <v>100</v>
      </c>
      <c r="Z1077" s="31" t="s">
        <v>121</v>
      </c>
      <c r="AA1077" s="30" t="b">
        <v>1</v>
      </c>
      <c r="AB1077" s="30" t="b">
        <v>0</v>
      </c>
      <c r="AC1077" s="25">
        <v>1682619225100</v>
      </c>
      <c r="AD1077" s="25">
        <v>1682620304475</v>
      </c>
      <c r="AE1077" s="25">
        <v>1682620327288</v>
      </c>
      <c r="AF1077" s="25">
        <v>1682620329875</v>
      </c>
      <c r="AG1077" s="33"/>
      <c r="AH1077" s="33"/>
      <c r="AI1077" s="33"/>
    </row>
    <row r="1078" spans="1:35" s="2" customFormat="1" ht="20" customHeight="1" x14ac:dyDescent="0.15">
      <c r="A1078" s="8">
        <v>10</v>
      </c>
      <c r="B1078" s="8">
        <v>6</v>
      </c>
      <c r="C1078" s="23" t="s">
        <v>77</v>
      </c>
      <c r="D1078" s="8">
        <v>2</v>
      </c>
      <c r="E1078" s="10" t="str">
        <f>VLOOKUP(data!F283, avatar_ref!$A$1:$D$31, 4, FALSE)</f>
        <v>Colin</v>
      </c>
      <c r="F1078" s="11" t="s">
        <v>208</v>
      </c>
      <c r="G1078" s="11" t="s">
        <v>209</v>
      </c>
      <c r="H1078" s="14" t="s">
        <v>214</v>
      </c>
      <c r="I1078" s="15" t="str">
        <f>VLOOKUP(data!K283, avatar_ref!$A$1:$D$31, 2, FALSE)</f>
        <v>m</v>
      </c>
      <c r="J1078" s="15" t="str">
        <f>VLOOKUP(data!K283, avatar_ref!$A$1:$D$31, 3, FALSE)</f>
        <v>white</v>
      </c>
      <c r="K1078" s="14" t="s">
        <v>215</v>
      </c>
      <c r="L1078" s="19" t="s">
        <v>76</v>
      </c>
      <c r="M1078" s="20" t="str">
        <f>IF(L1078="other",VLOOKUP(data!P283, avatar_ref!$A$1:$D$31, 4, FALSE),VLOOKUP(data!F283,avatar_ref!$A$1:$D$31, 4,FALSE))</f>
        <v>Colin</v>
      </c>
      <c r="N1078" s="20" t="str">
        <f>IF(L1078="other",VLOOKUP(data!P283, avatar_ref!$A$1:$D$31, 2, FALSE),VLOOKUP(data!F283,avatar_ref!$A$1:$D$31, 2,FALSE))</f>
        <v>m</v>
      </c>
      <c r="O1078" s="20" t="str">
        <f>IF(L1078="other",VLOOKUP(data!P283, avatar_ref!$A$1:$D$31, 3, FALSE),VLOOKUP(data!F283,avatar_ref!$A$1:$D$31, 3,FALSE))</f>
        <v>black</v>
      </c>
      <c r="P1078" s="19" t="s">
        <v>80</v>
      </c>
      <c r="Q1078" s="27">
        <v>0</v>
      </c>
      <c r="R1078" s="27">
        <v>1</v>
      </c>
      <c r="S1078" s="28" t="s">
        <v>160</v>
      </c>
      <c r="T1078" s="28" t="s">
        <v>161</v>
      </c>
      <c r="U1078" s="28" t="s">
        <v>160</v>
      </c>
      <c r="V1078" s="28" t="s">
        <v>161</v>
      </c>
      <c r="W1078" s="28" t="s">
        <v>160</v>
      </c>
      <c r="X1078" s="30">
        <v>81</v>
      </c>
      <c r="Y1078" s="30">
        <f>IF(Q1078=1,100-X1078,X1078)</f>
        <v>81</v>
      </c>
      <c r="Z1078" s="31" t="s">
        <v>160</v>
      </c>
      <c r="AA1078" s="30" t="b">
        <v>1</v>
      </c>
      <c r="AB1078" s="30" t="b">
        <v>1</v>
      </c>
      <c r="AC1078" s="25">
        <v>1682619225100</v>
      </c>
      <c r="AD1078" s="25">
        <v>1682620304475</v>
      </c>
      <c r="AE1078" s="25">
        <v>1682620331737</v>
      </c>
      <c r="AF1078" s="25">
        <v>1682620336772</v>
      </c>
      <c r="AG1078" s="33"/>
      <c r="AH1078" s="33"/>
      <c r="AI1078" s="33"/>
    </row>
    <row r="1079" spans="1:35" s="2" customFormat="1" ht="20" customHeight="1" x14ac:dyDescent="0.15">
      <c r="A1079" s="8">
        <v>10</v>
      </c>
      <c r="B1079" s="8">
        <v>6</v>
      </c>
      <c r="C1079" s="23" t="s">
        <v>77</v>
      </c>
      <c r="D1079" s="8">
        <v>3</v>
      </c>
      <c r="E1079" s="10" t="str">
        <f>VLOOKUP(data!F284, avatar_ref!$A$1:$D$31, 4, FALSE)</f>
        <v>Colin</v>
      </c>
      <c r="F1079" s="11" t="s">
        <v>208</v>
      </c>
      <c r="G1079" s="11" t="s">
        <v>209</v>
      </c>
      <c r="H1079" s="14" t="s">
        <v>214</v>
      </c>
      <c r="I1079" s="15" t="str">
        <f>VLOOKUP(data!K284, avatar_ref!$A$1:$D$31, 2, FALSE)</f>
        <v>m</v>
      </c>
      <c r="J1079" s="15" t="str">
        <f>VLOOKUP(data!K284, avatar_ref!$A$1:$D$31, 3, FALSE)</f>
        <v>white</v>
      </c>
      <c r="K1079" s="14" t="s">
        <v>215</v>
      </c>
      <c r="L1079" s="19" t="s">
        <v>76</v>
      </c>
      <c r="M1079" s="20" t="str">
        <f>IF(L1079="other",VLOOKUP(data!P284, avatar_ref!$A$1:$D$31, 4, FALSE),VLOOKUP(data!F284,avatar_ref!$A$1:$D$31, 4,FALSE))</f>
        <v>Colin</v>
      </c>
      <c r="N1079" s="20" t="str">
        <f>IF(L1079="other",VLOOKUP(data!P284, avatar_ref!$A$1:$D$31, 2, FALSE),VLOOKUP(data!F284,avatar_ref!$A$1:$D$31, 2,FALSE))</f>
        <v>m</v>
      </c>
      <c r="O1079" s="20" t="str">
        <f>IF(L1079="other",VLOOKUP(data!P284, avatar_ref!$A$1:$D$31, 3, FALSE),VLOOKUP(data!F284,avatar_ref!$A$1:$D$31, 3,FALSE))</f>
        <v>black</v>
      </c>
      <c r="P1079" s="19" t="s">
        <v>80</v>
      </c>
      <c r="Q1079" s="27">
        <v>0</v>
      </c>
      <c r="R1079" s="27">
        <v>0</v>
      </c>
      <c r="S1079" s="28" t="s">
        <v>144</v>
      </c>
      <c r="T1079" s="28" t="s">
        <v>145</v>
      </c>
      <c r="U1079" s="28" t="s">
        <v>145</v>
      </c>
      <c r="V1079" s="28" t="s">
        <v>145</v>
      </c>
      <c r="W1079" s="28" t="s">
        <v>144</v>
      </c>
      <c r="X1079" s="30">
        <v>100</v>
      </c>
      <c r="Y1079" s="30">
        <f>IF(Q1079=1,100-X1079,X1079)</f>
        <v>100</v>
      </c>
      <c r="Z1079" s="31" t="s">
        <v>144</v>
      </c>
      <c r="AA1079" s="30" t="b">
        <v>1</v>
      </c>
      <c r="AB1079" s="30" t="b">
        <v>0</v>
      </c>
      <c r="AC1079" s="25">
        <v>1682619225100</v>
      </c>
      <c r="AD1079" s="25">
        <v>1682620304475</v>
      </c>
      <c r="AE1079" s="25">
        <v>1682620338789</v>
      </c>
      <c r="AF1079" s="25">
        <v>1682620343161</v>
      </c>
      <c r="AG1079" s="33"/>
      <c r="AH1079" s="33"/>
      <c r="AI1079" s="33"/>
    </row>
    <row r="1080" spans="1:35" s="2" customFormat="1" ht="20" customHeight="1" x14ac:dyDescent="0.15">
      <c r="A1080" s="8">
        <v>10</v>
      </c>
      <c r="B1080" s="8">
        <v>6</v>
      </c>
      <c r="C1080" s="23" t="s">
        <v>77</v>
      </c>
      <c r="D1080" s="8">
        <v>4</v>
      </c>
      <c r="E1080" s="10" t="str">
        <f>VLOOKUP(data!F285, avatar_ref!$A$1:$D$31, 4, FALSE)</f>
        <v>Colin</v>
      </c>
      <c r="F1080" s="11" t="s">
        <v>208</v>
      </c>
      <c r="G1080" s="11" t="s">
        <v>209</v>
      </c>
      <c r="H1080" s="14" t="s">
        <v>214</v>
      </c>
      <c r="I1080" s="15" t="str">
        <f>VLOOKUP(data!K285, avatar_ref!$A$1:$D$31, 2, FALSE)</f>
        <v>m</v>
      </c>
      <c r="J1080" s="15" t="str">
        <f>VLOOKUP(data!K285, avatar_ref!$A$1:$D$31, 3, FALSE)</f>
        <v>white</v>
      </c>
      <c r="K1080" s="14" t="s">
        <v>215</v>
      </c>
      <c r="L1080" s="19" t="s">
        <v>76</v>
      </c>
      <c r="M1080" s="20" t="str">
        <f>IF(L1080="other",VLOOKUP(data!P285, avatar_ref!$A$1:$D$31, 4, FALSE),VLOOKUP(data!F285,avatar_ref!$A$1:$D$31, 4,FALSE))</f>
        <v>Colin</v>
      </c>
      <c r="N1080" s="20" t="str">
        <f>IF(L1080="other",VLOOKUP(data!P285, avatar_ref!$A$1:$D$31, 2, FALSE),VLOOKUP(data!F285,avatar_ref!$A$1:$D$31, 2,FALSE))</f>
        <v>m</v>
      </c>
      <c r="O1080" s="20" t="str">
        <f>IF(L1080="other",VLOOKUP(data!P285, avatar_ref!$A$1:$D$31, 3, FALSE),VLOOKUP(data!F285,avatar_ref!$A$1:$D$31, 3,FALSE))</f>
        <v>black</v>
      </c>
      <c r="P1080" s="19" t="s">
        <v>80</v>
      </c>
      <c r="Q1080" s="27">
        <v>1</v>
      </c>
      <c r="R1080" s="27">
        <v>1</v>
      </c>
      <c r="S1080" s="28" t="s">
        <v>134</v>
      </c>
      <c r="T1080" s="28" t="s">
        <v>135</v>
      </c>
      <c r="U1080" s="28" t="s">
        <v>134</v>
      </c>
      <c r="V1080" s="28" t="s">
        <v>134</v>
      </c>
      <c r="W1080" s="28" t="s">
        <v>135</v>
      </c>
      <c r="X1080" s="30">
        <v>0</v>
      </c>
      <c r="Y1080" s="30">
        <f>IF(Q1080=1,100-X1080,X1080)</f>
        <v>100</v>
      </c>
      <c r="Z1080" s="31" t="s">
        <v>134</v>
      </c>
      <c r="AA1080" s="30" t="b">
        <v>1</v>
      </c>
      <c r="AB1080" s="30" t="b">
        <v>1</v>
      </c>
      <c r="AC1080" s="25">
        <v>1682619225100</v>
      </c>
      <c r="AD1080" s="25">
        <v>1682620304475</v>
      </c>
      <c r="AE1080" s="25">
        <v>1682620345228</v>
      </c>
      <c r="AF1080" s="25">
        <v>1682620348780</v>
      </c>
      <c r="AG1080" s="33"/>
      <c r="AH1080" s="33"/>
      <c r="AI1080" s="33"/>
    </row>
    <row r="1081" spans="1:35" s="2" customFormat="1" ht="20" customHeight="1" x14ac:dyDescent="0.15">
      <c r="A1081" s="8">
        <v>10</v>
      </c>
      <c r="B1081" s="8">
        <v>6</v>
      </c>
      <c r="C1081" s="23" t="s">
        <v>77</v>
      </c>
      <c r="D1081" s="8">
        <v>5</v>
      </c>
      <c r="E1081" s="10" t="str">
        <f>VLOOKUP(data!F286, avatar_ref!$A$1:$D$31, 4, FALSE)</f>
        <v>Colin</v>
      </c>
      <c r="F1081" s="11" t="s">
        <v>208</v>
      </c>
      <c r="G1081" s="11" t="s">
        <v>209</v>
      </c>
      <c r="H1081" s="14" t="s">
        <v>214</v>
      </c>
      <c r="I1081" s="15" t="str">
        <f>VLOOKUP(data!K286, avatar_ref!$A$1:$D$31, 2, FALSE)</f>
        <v>m</v>
      </c>
      <c r="J1081" s="15" t="str">
        <f>VLOOKUP(data!K286, avatar_ref!$A$1:$D$31, 3, FALSE)</f>
        <v>white</v>
      </c>
      <c r="K1081" s="14" t="s">
        <v>215</v>
      </c>
      <c r="L1081" s="19" t="s">
        <v>76</v>
      </c>
      <c r="M1081" s="20" t="str">
        <f>IF(L1081="other",VLOOKUP(data!P286, avatar_ref!$A$1:$D$31, 4, FALSE),VLOOKUP(data!F286,avatar_ref!$A$1:$D$31, 4,FALSE))</f>
        <v>Colin</v>
      </c>
      <c r="N1081" s="20" t="str">
        <f>IF(L1081="other",VLOOKUP(data!P286, avatar_ref!$A$1:$D$31, 2, FALSE),VLOOKUP(data!F286,avatar_ref!$A$1:$D$31, 2,FALSE))</f>
        <v>m</v>
      </c>
      <c r="O1081" s="20" t="str">
        <f>IF(L1081="other",VLOOKUP(data!P286, avatar_ref!$A$1:$D$31, 3, FALSE),VLOOKUP(data!F286,avatar_ref!$A$1:$D$31, 3,FALSE))</f>
        <v>black</v>
      </c>
      <c r="P1081" s="19" t="s">
        <v>80</v>
      </c>
      <c r="Q1081" s="27">
        <v>0</v>
      </c>
      <c r="R1081" s="27">
        <v>1</v>
      </c>
      <c r="S1081" s="28" t="s">
        <v>156</v>
      </c>
      <c r="T1081" s="28" t="s">
        <v>157</v>
      </c>
      <c r="U1081" s="28" t="s">
        <v>156</v>
      </c>
      <c r="V1081" s="28" t="s">
        <v>157</v>
      </c>
      <c r="W1081" s="28" t="s">
        <v>156</v>
      </c>
      <c r="X1081" s="30">
        <v>86</v>
      </c>
      <c r="Y1081" s="30">
        <f>IF(Q1081=1,100-X1081,X1081)</f>
        <v>86</v>
      </c>
      <c r="Z1081" s="31" t="s">
        <v>156</v>
      </c>
      <c r="AA1081" s="30" t="b">
        <v>1</v>
      </c>
      <c r="AB1081" s="30" t="b">
        <v>1</v>
      </c>
      <c r="AC1081" s="25">
        <v>1682619225100</v>
      </c>
      <c r="AD1081" s="25">
        <v>1682620304475</v>
      </c>
      <c r="AE1081" s="25">
        <v>1682620350481</v>
      </c>
      <c r="AF1081" s="25">
        <v>1682620354290</v>
      </c>
      <c r="AG1081" s="33"/>
      <c r="AH1081" s="33"/>
      <c r="AI1081" s="33"/>
    </row>
    <row r="1082" spans="1:35" s="2" customFormat="1" ht="20" customHeight="1" x14ac:dyDescent="0.15">
      <c r="A1082" s="8">
        <v>10</v>
      </c>
      <c r="B1082" s="8">
        <v>6</v>
      </c>
      <c r="C1082" s="23" t="s">
        <v>77</v>
      </c>
      <c r="D1082" s="8">
        <v>6</v>
      </c>
      <c r="E1082" s="10" t="str">
        <f>VLOOKUP(data!F287, avatar_ref!$A$1:$D$31, 4, FALSE)</f>
        <v>Colin</v>
      </c>
      <c r="F1082" s="11" t="s">
        <v>208</v>
      </c>
      <c r="G1082" s="11" t="s">
        <v>209</v>
      </c>
      <c r="H1082" s="14" t="s">
        <v>214</v>
      </c>
      <c r="I1082" s="15" t="str">
        <f>VLOOKUP(data!K287, avatar_ref!$A$1:$D$31, 2, FALSE)</f>
        <v>m</v>
      </c>
      <c r="J1082" s="15" t="str">
        <f>VLOOKUP(data!K287, avatar_ref!$A$1:$D$31, 3, FALSE)</f>
        <v>white</v>
      </c>
      <c r="K1082" s="14" t="s">
        <v>215</v>
      </c>
      <c r="L1082" s="19" t="s">
        <v>76</v>
      </c>
      <c r="M1082" s="20" t="str">
        <f>IF(L1082="other",VLOOKUP(data!P287, avatar_ref!$A$1:$D$31, 4, FALSE),VLOOKUP(data!F287,avatar_ref!$A$1:$D$31, 4,FALSE))</f>
        <v>Colin</v>
      </c>
      <c r="N1082" s="20" t="str">
        <f>IF(L1082="other",VLOOKUP(data!P287, avatar_ref!$A$1:$D$31, 2, FALSE),VLOOKUP(data!F287,avatar_ref!$A$1:$D$31, 2,FALSE))</f>
        <v>m</v>
      </c>
      <c r="O1082" s="20" t="str">
        <f>IF(L1082="other",VLOOKUP(data!P287, avatar_ref!$A$1:$D$31, 3, FALSE),VLOOKUP(data!F287,avatar_ref!$A$1:$D$31, 3,FALSE))</f>
        <v>black</v>
      </c>
      <c r="P1082" s="19" t="s">
        <v>80</v>
      </c>
      <c r="Q1082" s="27">
        <v>0</v>
      </c>
      <c r="R1082" s="27">
        <v>0</v>
      </c>
      <c r="S1082" s="28" t="s">
        <v>148</v>
      </c>
      <c r="T1082" s="28" t="s">
        <v>149</v>
      </c>
      <c r="U1082" s="28" t="s">
        <v>149</v>
      </c>
      <c r="V1082" s="28" t="s">
        <v>149</v>
      </c>
      <c r="W1082" s="28" t="s">
        <v>148</v>
      </c>
      <c r="X1082" s="30">
        <v>17</v>
      </c>
      <c r="Y1082" s="30">
        <f>IF(Q1082=1,100-X1082,X1082)</f>
        <v>17</v>
      </c>
      <c r="Z1082" s="31" t="s">
        <v>149</v>
      </c>
      <c r="AA1082" s="30" t="b">
        <v>0</v>
      </c>
      <c r="AB1082" s="30" t="b">
        <v>1</v>
      </c>
      <c r="AC1082" s="25">
        <v>1682619225100</v>
      </c>
      <c r="AD1082" s="25">
        <v>1682620304475</v>
      </c>
      <c r="AE1082" s="25">
        <v>1682620356597</v>
      </c>
      <c r="AF1082" s="25">
        <v>1682620365244</v>
      </c>
      <c r="AG1082" s="33"/>
      <c r="AH1082" s="33"/>
      <c r="AI1082" s="33"/>
    </row>
    <row r="1083" spans="1:35" s="2" customFormat="1" ht="20" customHeight="1" x14ac:dyDescent="0.15">
      <c r="A1083" s="8">
        <v>10</v>
      </c>
      <c r="B1083" s="8">
        <v>6</v>
      </c>
      <c r="C1083" s="23" t="s">
        <v>77</v>
      </c>
      <c r="D1083" s="8">
        <v>7</v>
      </c>
      <c r="E1083" s="10" t="str">
        <f>VLOOKUP(data!F288, avatar_ref!$A$1:$D$31, 4, FALSE)</f>
        <v>Colin</v>
      </c>
      <c r="F1083" s="11" t="s">
        <v>208</v>
      </c>
      <c r="G1083" s="11" t="s">
        <v>209</v>
      </c>
      <c r="H1083" s="14" t="s">
        <v>214</v>
      </c>
      <c r="I1083" s="15" t="str">
        <f>VLOOKUP(data!K288, avatar_ref!$A$1:$D$31, 2, FALSE)</f>
        <v>m</v>
      </c>
      <c r="J1083" s="15" t="str">
        <f>VLOOKUP(data!K288, avatar_ref!$A$1:$D$31, 3, FALSE)</f>
        <v>white</v>
      </c>
      <c r="K1083" s="14" t="s">
        <v>215</v>
      </c>
      <c r="L1083" s="19" t="s">
        <v>76</v>
      </c>
      <c r="M1083" s="20" t="str">
        <f>IF(L1083="other",VLOOKUP(data!P288, avatar_ref!$A$1:$D$31, 4, FALSE),VLOOKUP(data!F288,avatar_ref!$A$1:$D$31, 4,FALSE))</f>
        <v>Colin</v>
      </c>
      <c r="N1083" s="20" t="str">
        <f>IF(L1083="other",VLOOKUP(data!P288, avatar_ref!$A$1:$D$31, 2, FALSE),VLOOKUP(data!F288,avatar_ref!$A$1:$D$31, 2,FALSE))</f>
        <v>m</v>
      </c>
      <c r="O1083" s="20" t="str">
        <f>IF(L1083="other",VLOOKUP(data!P288, avatar_ref!$A$1:$D$31, 3, FALSE),VLOOKUP(data!F288,avatar_ref!$A$1:$D$31, 3,FALSE))</f>
        <v>black</v>
      </c>
      <c r="P1083" s="19" t="s">
        <v>80</v>
      </c>
      <c r="Q1083" s="27">
        <v>1</v>
      </c>
      <c r="R1083" s="27">
        <v>0</v>
      </c>
      <c r="S1083" s="28" t="s">
        <v>150</v>
      </c>
      <c r="T1083" s="28" t="s">
        <v>151</v>
      </c>
      <c r="U1083" s="28" t="s">
        <v>151</v>
      </c>
      <c r="V1083" s="28" t="s">
        <v>150</v>
      </c>
      <c r="W1083" s="28" t="s">
        <v>151</v>
      </c>
      <c r="X1083" s="30">
        <v>21</v>
      </c>
      <c r="Y1083" s="30">
        <f>IF(Q1083=1,100-X1083,X1083)</f>
        <v>79</v>
      </c>
      <c r="Z1083" s="31" t="s">
        <v>150</v>
      </c>
      <c r="AA1083" s="30" t="b">
        <v>1</v>
      </c>
      <c r="AB1083" s="30" t="b">
        <v>0</v>
      </c>
      <c r="AC1083" s="25">
        <v>1682619225100</v>
      </c>
      <c r="AD1083" s="25">
        <v>1682620304475</v>
      </c>
      <c r="AE1083" s="25">
        <v>1682620367882</v>
      </c>
      <c r="AF1083" s="25">
        <v>1682620374514</v>
      </c>
      <c r="AG1083" s="33"/>
      <c r="AH1083" s="33"/>
      <c r="AI1083" s="33"/>
    </row>
    <row r="1084" spans="1:35" s="2" customFormat="1" ht="20" customHeight="1" x14ac:dyDescent="0.15">
      <c r="A1084" s="8">
        <v>10</v>
      </c>
      <c r="B1084" s="8">
        <v>6</v>
      </c>
      <c r="C1084" s="23" t="s">
        <v>77</v>
      </c>
      <c r="D1084" s="8">
        <v>8</v>
      </c>
      <c r="E1084" s="10" t="str">
        <f>VLOOKUP(data!F289, avatar_ref!$A$1:$D$31, 4, FALSE)</f>
        <v>Colin</v>
      </c>
      <c r="F1084" s="11" t="s">
        <v>208</v>
      </c>
      <c r="G1084" s="11" t="s">
        <v>209</v>
      </c>
      <c r="H1084" s="14" t="s">
        <v>214</v>
      </c>
      <c r="I1084" s="15" t="str">
        <f>VLOOKUP(data!K289, avatar_ref!$A$1:$D$31, 2, FALSE)</f>
        <v>m</v>
      </c>
      <c r="J1084" s="15" t="str">
        <f>VLOOKUP(data!K289, avatar_ref!$A$1:$D$31, 3, FALSE)</f>
        <v>white</v>
      </c>
      <c r="K1084" s="14" t="s">
        <v>215</v>
      </c>
      <c r="L1084" s="19" t="s">
        <v>76</v>
      </c>
      <c r="M1084" s="20" t="str">
        <f>IF(L1084="other",VLOOKUP(data!P289, avatar_ref!$A$1:$D$31, 4, FALSE),VLOOKUP(data!F289,avatar_ref!$A$1:$D$31, 4,FALSE))</f>
        <v>Colin</v>
      </c>
      <c r="N1084" s="20" t="str">
        <f>IF(L1084="other",VLOOKUP(data!P289, avatar_ref!$A$1:$D$31, 2, FALSE),VLOOKUP(data!F289,avatar_ref!$A$1:$D$31, 2,FALSE))</f>
        <v>m</v>
      </c>
      <c r="O1084" s="20" t="str">
        <f>IF(L1084="other",VLOOKUP(data!P289, avatar_ref!$A$1:$D$31, 3, FALSE),VLOOKUP(data!F289,avatar_ref!$A$1:$D$31, 3,FALSE))</f>
        <v>black</v>
      </c>
      <c r="P1084" s="19" t="s">
        <v>80</v>
      </c>
      <c r="Q1084" s="27">
        <v>1</v>
      </c>
      <c r="R1084" s="27">
        <v>1</v>
      </c>
      <c r="S1084" s="28" t="s">
        <v>136</v>
      </c>
      <c r="T1084" s="28" t="s">
        <v>137</v>
      </c>
      <c r="U1084" s="28" t="s">
        <v>136</v>
      </c>
      <c r="V1084" s="28" t="s">
        <v>136</v>
      </c>
      <c r="W1084" s="28" t="s">
        <v>137</v>
      </c>
      <c r="X1084" s="30">
        <v>100</v>
      </c>
      <c r="Y1084" s="30">
        <f>IF(Q1084=1,100-X1084,X1084)</f>
        <v>0</v>
      </c>
      <c r="Z1084" s="31" t="s">
        <v>137</v>
      </c>
      <c r="AA1084" s="30" t="b">
        <v>0</v>
      </c>
      <c r="AB1084" s="30" t="b">
        <v>0</v>
      </c>
      <c r="AC1084" s="25">
        <v>1682619225100</v>
      </c>
      <c r="AD1084" s="25">
        <v>1682620304475</v>
      </c>
      <c r="AE1084" s="25">
        <v>1682620376365</v>
      </c>
      <c r="AF1084" s="25">
        <v>1682620388530</v>
      </c>
      <c r="AG1084" s="33"/>
      <c r="AH1084" s="33"/>
      <c r="AI1084" s="33"/>
    </row>
    <row r="1085" spans="1:35" s="2" customFormat="1" ht="20" customHeight="1" x14ac:dyDescent="0.15">
      <c r="A1085" s="8">
        <v>10</v>
      </c>
      <c r="B1085" s="8">
        <v>6</v>
      </c>
      <c r="C1085" s="23" t="s">
        <v>77</v>
      </c>
      <c r="D1085" s="8">
        <v>9</v>
      </c>
      <c r="E1085" s="10" t="str">
        <f>VLOOKUP(data!F290, avatar_ref!$A$1:$D$31, 4, FALSE)</f>
        <v>Colin</v>
      </c>
      <c r="F1085" s="11" t="s">
        <v>208</v>
      </c>
      <c r="G1085" s="11" t="s">
        <v>209</v>
      </c>
      <c r="H1085" s="14" t="s">
        <v>214</v>
      </c>
      <c r="I1085" s="15" t="str">
        <f>VLOOKUP(data!K290, avatar_ref!$A$1:$D$31, 2, FALSE)</f>
        <v>m</v>
      </c>
      <c r="J1085" s="15" t="str">
        <f>VLOOKUP(data!K290, avatar_ref!$A$1:$D$31, 3, FALSE)</f>
        <v>white</v>
      </c>
      <c r="K1085" s="14" t="s">
        <v>215</v>
      </c>
      <c r="L1085" s="19" t="s">
        <v>76</v>
      </c>
      <c r="M1085" s="20" t="str">
        <f>IF(L1085="other",VLOOKUP(data!P290, avatar_ref!$A$1:$D$31, 4, FALSE),VLOOKUP(data!F290,avatar_ref!$A$1:$D$31, 4,FALSE))</f>
        <v>Colin</v>
      </c>
      <c r="N1085" s="20" t="str">
        <f>IF(L1085="other",VLOOKUP(data!P290, avatar_ref!$A$1:$D$31, 2, FALSE),VLOOKUP(data!F290,avatar_ref!$A$1:$D$31, 2,FALSE))</f>
        <v>m</v>
      </c>
      <c r="O1085" s="20" t="str">
        <f>IF(L1085="other",VLOOKUP(data!P290, avatar_ref!$A$1:$D$31, 3, FALSE),VLOOKUP(data!F290,avatar_ref!$A$1:$D$31, 3,FALSE))</f>
        <v>black</v>
      </c>
      <c r="P1085" s="19" t="s">
        <v>80</v>
      </c>
      <c r="Q1085" s="27">
        <v>1</v>
      </c>
      <c r="R1085" s="27">
        <v>1</v>
      </c>
      <c r="S1085" s="28" t="s">
        <v>128</v>
      </c>
      <c r="T1085" s="28" t="s">
        <v>129</v>
      </c>
      <c r="U1085" s="28" t="s">
        <v>128</v>
      </c>
      <c r="V1085" s="28" t="s">
        <v>128</v>
      </c>
      <c r="W1085" s="28" t="s">
        <v>129</v>
      </c>
      <c r="X1085" s="30">
        <v>0</v>
      </c>
      <c r="Y1085" s="30">
        <f>IF(Q1085=1,100-X1085,X1085)</f>
        <v>100</v>
      </c>
      <c r="Z1085" s="31" t="s">
        <v>128</v>
      </c>
      <c r="AA1085" s="30" t="b">
        <v>1</v>
      </c>
      <c r="AB1085" s="30" t="b">
        <v>1</v>
      </c>
      <c r="AC1085" s="25">
        <v>1682619225100</v>
      </c>
      <c r="AD1085" s="25">
        <v>1682620304475</v>
      </c>
      <c r="AE1085" s="25">
        <v>1682620390647</v>
      </c>
      <c r="AF1085" s="25">
        <v>1682620399534</v>
      </c>
      <c r="AG1085" s="33"/>
      <c r="AH1085" s="33"/>
      <c r="AI1085" s="33"/>
    </row>
    <row r="1086" spans="1:35" s="2" customFormat="1" ht="20" customHeight="1" x14ac:dyDescent="0.15">
      <c r="A1086" s="8">
        <v>10</v>
      </c>
      <c r="B1086" s="8">
        <v>6</v>
      </c>
      <c r="C1086" s="23" t="s">
        <v>77</v>
      </c>
      <c r="D1086" s="8">
        <v>10</v>
      </c>
      <c r="E1086" s="10" t="str">
        <f>VLOOKUP(data!F291, avatar_ref!$A$1:$D$31, 4, FALSE)</f>
        <v>Colin</v>
      </c>
      <c r="F1086" s="11" t="s">
        <v>208</v>
      </c>
      <c r="G1086" s="11" t="s">
        <v>209</v>
      </c>
      <c r="H1086" s="14" t="s">
        <v>214</v>
      </c>
      <c r="I1086" s="15" t="str">
        <f>VLOOKUP(data!K291, avatar_ref!$A$1:$D$31, 2, FALSE)</f>
        <v>m</v>
      </c>
      <c r="J1086" s="15" t="str">
        <f>VLOOKUP(data!K291, avatar_ref!$A$1:$D$31, 3, FALSE)</f>
        <v>white</v>
      </c>
      <c r="K1086" s="14" t="s">
        <v>215</v>
      </c>
      <c r="L1086" s="19" t="s">
        <v>76</v>
      </c>
      <c r="M1086" s="20" t="str">
        <f>IF(L1086="other",VLOOKUP(data!P291, avatar_ref!$A$1:$D$31, 4, FALSE),VLOOKUP(data!F291,avatar_ref!$A$1:$D$31, 4,FALSE))</f>
        <v>Colin</v>
      </c>
      <c r="N1086" s="20" t="str">
        <f>IF(L1086="other",VLOOKUP(data!P291, avatar_ref!$A$1:$D$31, 2, FALSE),VLOOKUP(data!F291,avatar_ref!$A$1:$D$31, 2,FALSE))</f>
        <v>m</v>
      </c>
      <c r="O1086" s="20" t="str">
        <f>IF(L1086="other",VLOOKUP(data!P291, avatar_ref!$A$1:$D$31, 3, FALSE),VLOOKUP(data!F291,avatar_ref!$A$1:$D$31, 3,FALSE))</f>
        <v>black</v>
      </c>
      <c r="P1086" s="19" t="s">
        <v>80</v>
      </c>
      <c r="Q1086" s="27">
        <v>0</v>
      </c>
      <c r="R1086" s="27">
        <v>1</v>
      </c>
      <c r="S1086" s="28" t="s">
        <v>142</v>
      </c>
      <c r="T1086" s="28" t="s">
        <v>143</v>
      </c>
      <c r="U1086" s="28" t="s">
        <v>142</v>
      </c>
      <c r="V1086" s="28" t="s">
        <v>143</v>
      </c>
      <c r="W1086" s="28" t="s">
        <v>142</v>
      </c>
      <c r="X1086" s="30">
        <v>78</v>
      </c>
      <c r="Y1086" s="30">
        <f>IF(Q1086=1,100-X1086,X1086)</f>
        <v>78</v>
      </c>
      <c r="Z1086" s="31" t="s">
        <v>142</v>
      </c>
      <c r="AA1086" s="30" t="b">
        <v>1</v>
      </c>
      <c r="AB1086" s="30" t="b">
        <v>1</v>
      </c>
      <c r="AC1086" s="25">
        <v>1682619225100</v>
      </c>
      <c r="AD1086" s="25">
        <v>1682620304475</v>
      </c>
      <c r="AE1086" s="25">
        <v>1682620401832</v>
      </c>
      <c r="AF1086" s="25">
        <v>1682620404615</v>
      </c>
      <c r="AG1086" s="33"/>
      <c r="AH1086" s="33"/>
      <c r="AI1086" s="33"/>
    </row>
    <row r="1087" spans="1:35" s="2" customFormat="1" ht="20" customHeight="1" x14ac:dyDescent="0.15">
      <c r="A1087" s="8">
        <v>10</v>
      </c>
      <c r="B1087" s="8">
        <v>6</v>
      </c>
      <c r="C1087" s="23" t="s">
        <v>77</v>
      </c>
      <c r="D1087" s="8">
        <v>11</v>
      </c>
      <c r="E1087" s="10" t="str">
        <f>VLOOKUP(data!F292, avatar_ref!$A$1:$D$31, 4, FALSE)</f>
        <v>Colin</v>
      </c>
      <c r="F1087" s="11" t="s">
        <v>208</v>
      </c>
      <c r="G1087" s="11" t="s">
        <v>209</v>
      </c>
      <c r="H1087" s="14" t="s">
        <v>214</v>
      </c>
      <c r="I1087" s="15" t="str">
        <f>VLOOKUP(data!K292, avatar_ref!$A$1:$D$31, 2, FALSE)</f>
        <v>m</v>
      </c>
      <c r="J1087" s="15" t="str">
        <f>VLOOKUP(data!K292, avatar_ref!$A$1:$D$31, 3, FALSE)</f>
        <v>white</v>
      </c>
      <c r="K1087" s="14" t="s">
        <v>215</v>
      </c>
      <c r="L1087" s="19" t="s">
        <v>76</v>
      </c>
      <c r="M1087" s="20" t="str">
        <f>IF(L1087="other",VLOOKUP(data!P292, avatar_ref!$A$1:$D$31, 4, FALSE),VLOOKUP(data!F292,avatar_ref!$A$1:$D$31, 4,FALSE))</f>
        <v>Colin</v>
      </c>
      <c r="N1087" s="20" t="str">
        <f>IF(L1087="other",VLOOKUP(data!P292, avatar_ref!$A$1:$D$31, 2, FALSE),VLOOKUP(data!F292,avatar_ref!$A$1:$D$31, 2,FALSE))</f>
        <v>m</v>
      </c>
      <c r="O1087" s="20" t="str">
        <f>IF(L1087="other",VLOOKUP(data!P292, avatar_ref!$A$1:$D$31, 3, FALSE),VLOOKUP(data!F292,avatar_ref!$A$1:$D$31, 3,FALSE))</f>
        <v>black</v>
      </c>
      <c r="P1087" s="19" t="s">
        <v>80</v>
      </c>
      <c r="Q1087" s="27">
        <v>0</v>
      </c>
      <c r="R1087" s="27">
        <v>1</v>
      </c>
      <c r="S1087" s="28" t="s">
        <v>126</v>
      </c>
      <c r="T1087" s="28" t="s">
        <v>127</v>
      </c>
      <c r="U1087" s="28" t="s">
        <v>126</v>
      </c>
      <c r="V1087" s="28" t="s">
        <v>127</v>
      </c>
      <c r="W1087" s="28" t="s">
        <v>126</v>
      </c>
      <c r="X1087" s="30">
        <v>100</v>
      </c>
      <c r="Y1087" s="30">
        <f>IF(Q1087=1,100-X1087,X1087)</f>
        <v>100</v>
      </c>
      <c r="Z1087" s="31" t="s">
        <v>126</v>
      </c>
      <c r="AA1087" s="30" t="b">
        <v>1</v>
      </c>
      <c r="AB1087" s="30" t="b">
        <v>1</v>
      </c>
      <c r="AC1087" s="25">
        <v>1682619225100</v>
      </c>
      <c r="AD1087" s="25">
        <v>1682620304475</v>
      </c>
      <c r="AE1087" s="25">
        <v>1682620406151</v>
      </c>
      <c r="AF1087" s="25">
        <v>1682620410207</v>
      </c>
      <c r="AG1087" s="33"/>
      <c r="AH1087" s="33"/>
      <c r="AI1087" s="33"/>
    </row>
    <row r="1088" spans="1:35" s="2" customFormat="1" ht="20" customHeight="1" x14ac:dyDescent="0.15">
      <c r="A1088" s="8">
        <v>10</v>
      </c>
      <c r="B1088" s="8">
        <v>6</v>
      </c>
      <c r="C1088" s="23" t="s">
        <v>77</v>
      </c>
      <c r="D1088" s="8">
        <v>12</v>
      </c>
      <c r="E1088" s="10" t="str">
        <f>VLOOKUP(data!F293, avatar_ref!$A$1:$D$31, 4, FALSE)</f>
        <v>Colin</v>
      </c>
      <c r="F1088" s="11" t="s">
        <v>208</v>
      </c>
      <c r="G1088" s="11" t="s">
        <v>209</v>
      </c>
      <c r="H1088" s="14" t="s">
        <v>214</v>
      </c>
      <c r="I1088" s="15" t="str">
        <f>VLOOKUP(data!K293, avatar_ref!$A$1:$D$31, 2, FALSE)</f>
        <v>m</v>
      </c>
      <c r="J1088" s="15" t="str">
        <f>VLOOKUP(data!K293, avatar_ref!$A$1:$D$31, 3, FALSE)</f>
        <v>white</v>
      </c>
      <c r="K1088" s="14" t="s">
        <v>215</v>
      </c>
      <c r="L1088" s="19" t="s">
        <v>76</v>
      </c>
      <c r="M1088" s="20" t="str">
        <f>IF(L1088="other",VLOOKUP(data!P293, avatar_ref!$A$1:$D$31, 4, FALSE),VLOOKUP(data!F293,avatar_ref!$A$1:$D$31, 4,FALSE))</f>
        <v>Colin</v>
      </c>
      <c r="N1088" s="20" t="str">
        <f>IF(L1088="other",VLOOKUP(data!P293, avatar_ref!$A$1:$D$31, 2, FALSE),VLOOKUP(data!F293,avatar_ref!$A$1:$D$31, 2,FALSE))</f>
        <v>m</v>
      </c>
      <c r="O1088" s="20" t="str">
        <f>IF(L1088="other",VLOOKUP(data!P293, avatar_ref!$A$1:$D$31, 3, FALSE),VLOOKUP(data!F293,avatar_ref!$A$1:$D$31, 3,FALSE))</f>
        <v>black</v>
      </c>
      <c r="P1088" s="19" t="s">
        <v>80</v>
      </c>
      <c r="Q1088" s="27">
        <v>1</v>
      </c>
      <c r="R1088" s="27">
        <v>0</v>
      </c>
      <c r="S1088" s="28" t="s">
        <v>158</v>
      </c>
      <c r="T1088" s="28" t="s">
        <v>159</v>
      </c>
      <c r="U1088" s="28" t="s">
        <v>159</v>
      </c>
      <c r="V1088" s="28" t="s">
        <v>158</v>
      </c>
      <c r="W1088" s="28" t="s">
        <v>159</v>
      </c>
      <c r="X1088" s="30">
        <v>4</v>
      </c>
      <c r="Y1088" s="30">
        <f>IF(Q1088=1,100-X1088,X1088)</f>
        <v>96</v>
      </c>
      <c r="Z1088" s="31" t="s">
        <v>158</v>
      </c>
      <c r="AA1088" s="30" t="b">
        <v>1</v>
      </c>
      <c r="AB1088" s="30" t="b">
        <v>0</v>
      </c>
      <c r="AC1088" s="25">
        <v>1682619225100</v>
      </c>
      <c r="AD1088" s="25">
        <v>1682620304475</v>
      </c>
      <c r="AE1088" s="25">
        <v>1682620411917</v>
      </c>
      <c r="AF1088" s="25">
        <v>1682620414882</v>
      </c>
      <c r="AG1088" s="33"/>
      <c r="AH1088" s="33"/>
      <c r="AI1088" s="33"/>
    </row>
    <row r="1089" spans="1:35" s="2" customFormat="1" ht="20" customHeight="1" x14ac:dyDescent="0.15">
      <c r="A1089" s="8">
        <v>10</v>
      </c>
      <c r="B1089" s="8">
        <v>6</v>
      </c>
      <c r="C1089" s="23" t="s">
        <v>77</v>
      </c>
      <c r="D1089" s="8">
        <v>13</v>
      </c>
      <c r="E1089" s="10" t="str">
        <f>VLOOKUP(data!F294, avatar_ref!$A$1:$D$31, 4, FALSE)</f>
        <v>Colin</v>
      </c>
      <c r="F1089" s="11" t="s">
        <v>208</v>
      </c>
      <c r="G1089" s="11" t="s">
        <v>209</v>
      </c>
      <c r="H1089" s="14" t="s">
        <v>214</v>
      </c>
      <c r="I1089" s="15" t="str">
        <f>VLOOKUP(data!K294, avatar_ref!$A$1:$D$31, 2, FALSE)</f>
        <v>m</v>
      </c>
      <c r="J1089" s="15" t="str">
        <f>VLOOKUP(data!K294, avatar_ref!$A$1:$D$31, 3, FALSE)</f>
        <v>white</v>
      </c>
      <c r="K1089" s="14" t="s">
        <v>215</v>
      </c>
      <c r="L1089" s="19" t="s">
        <v>76</v>
      </c>
      <c r="M1089" s="20" t="str">
        <f>IF(L1089="other",VLOOKUP(data!P294, avatar_ref!$A$1:$D$31, 4, FALSE),VLOOKUP(data!F294,avatar_ref!$A$1:$D$31, 4,FALSE))</f>
        <v>Colin</v>
      </c>
      <c r="N1089" s="20" t="str">
        <f>IF(L1089="other",VLOOKUP(data!P294, avatar_ref!$A$1:$D$31, 2, FALSE),VLOOKUP(data!F294,avatar_ref!$A$1:$D$31, 2,FALSE))</f>
        <v>m</v>
      </c>
      <c r="O1089" s="20" t="str">
        <f>IF(L1089="other",VLOOKUP(data!P294, avatar_ref!$A$1:$D$31, 3, FALSE),VLOOKUP(data!F294,avatar_ref!$A$1:$D$31, 3,FALSE))</f>
        <v>black</v>
      </c>
      <c r="P1089" s="19" t="s">
        <v>80</v>
      </c>
      <c r="Q1089" s="27">
        <v>1</v>
      </c>
      <c r="R1089" s="27">
        <v>0</v>
      </c>
      <c r="S1089" s="28" t="s">
        <v>140</v>
      </c>
      <c r="T1089" s="28" t="s">
        <v>141</v>
      </c>
      <c r="U1089" s="28" t="s">
        <v>141</v>
      </c>
      <c r="V1089" s="28" t="s">
        <v>140</v>
      </c>
      <c r="W1089" s="28" t="s">
        <v>141</v>
      </c>
      <c r="X1089" s="30">
        <v>20</v>
      </c>
      <c r="Y1089" s="30">
        <f>IF(Q1089=1,100-X1089,X1089)</f>
        <v>80</v>
      </c>
      <c r="Z1089" s="31" t="s">
        <v>140</v>
      </c>
      <c r="AA1089" s="30" t="b">
        <v>1</v>
      </c>
      <c r="AB1089" s="30" t="b">
        <v>0</v>
      </c>
      <c r="AC1089" s="25">
        <v>1682619225100</v>
      </c>
      <c r="AD1089" s="25">
        <v>1682620304475</v>
      </c>
      <c r="AE1089" s="25">
        <v>1682620416507</v>
      </c>
      <c r="AF1089" s="25">
        <v>1682620424742</v>
      </c>
      <c r="AG1089" s="33"/>
      <c r="AH1089" s="33"/>
      <c r="AI1089" s="33"/>
    </row>
    <row r="1090" spans="1:35" s="2" customFormat="1" ht="20" customHeight="1" x14ac:dyDescent="0.15">
      <c r="A1090" s="8">
        <v>10</v>
      </c>
      <c r="B1090" s="8">
        <v>6</v>
      </c>
      <c r="C1090" s="23" t="s">
        <v>77</v>
      </c>
      <c r="D1090" s="8">
        <v>14</v>
      </c>
      <c r="E1090" s="10" t="str">
        <f>VLOOKUP(data!F295, avatar_ref!$A$1:$D$31, 4, FALSE)</f>
        <v>Colin</v>
      </c>
      <c r="F1090" s="11" t="s">
        <v>208</v>
      </c>
      <c r="G1090" s="11" t="s">
        <v>209</v>
      </c>
      <c r="H1090" s="14" t="s">
        <v>214</v>
      </c>
      <c r="I1090" s="15" t="str">
        <f>VLOOKUP(data!K295, avatar_ref!$A$1:$D$31, 2, FALSE)</f>
        <v>m</v>
      </c>
      <c r="J1090" s="15" t="str">
        <f>VLOOKUP(data!K295, avatar_ref!$A$1:$D$31, 3, FALSE)</f>
        <v>white</v>
      </c>
      <c r="K1090" s="14" t="s">
        <v>215</v>
      </c>
      <c r="L1090" s="19" t="s">
        <v>76</v>
      </c>
      <c r="M1090" s="20" t="str">
        <f>IF(L1090="other",VLOOKUP(data!P295, avatar_ref!$A$1:$D$31, 4, FALSE),VLOOKUP(data!F295,avatar_ref!$A$1:$D$31, 4,FALSE))</f>
        <v>Colin</v>
      </c>
      <c r="N1090" s="20" t="str">
        <f>IF(L1090="other",VLOOKUP(data!P295, avatar_ref!$A$1:$D$31, 2, FALSE),VLOOKUP(data!F295,avatar_ref!$A$1:$D$31, 2,FALSE))</f>
        <v>m</v>
      </c>
      <c r="O1090" s="20" t="str">
        <f>IF(L1090="other",VLOOKUP(data!P295, avatar_ref!$A$1:$D$31, 3, FALSE),VLOOKUP(data!F295,avatar_ref!$A$1:$D$31, 3,FALSE))</f>
        <v>black</v>
      </c>
      <c r="P1090" s="19" t="s">
        <v>80</v>
      </c>
      <c r="Q1090" s="27">
        <v>0</v>
      </c>
      <c r="R1090" s="27">
        <v>1</v>
      </c>
      <c r="S1090" s="28" t="s">
        <v>124</v>
      </c>
      <c r="T1090" s="28" t="s">
        <v>125</v>
      </c>
      <c r="U1090" s="28" t="s">
        <v>124</v>
      </c>
      <c r="V1090" s="28" t="s">
        <v>125</v>
      </c>
      <c r="W1090" s="28" t="s">
        <v>124</v>
      </c>
      <c r="X1090" s="30">
        <v>100</v>
      </c>
      <c r="Y1090" s="30">
        <f>IF(Q1090=1,100-X1090,X1090)</f>
        <v>100</v>
      </c>
      <c r="Z1090" s="31" t="s">
        <v>124</v>
      </c>
      <c r="AA1090" s="30" t="b">
        <v>1</v>
      </c>
      <c r="AB1090" s="30" t="b">
        <v>1</v>
      </c>
      <c r="AC1090" s="25">
        <v>1682619225100</v>
      </c>
      <c r="AD1090" s="25">
        <v>1682620304475</v>
      </c>
      <c r="AE1090" s="25">
        <v>1682620427086</v>
      </c>
      <c r="AF1090" s="25">
        <v>1682620430732</v>
      </c>
      <c r="AG1090" s="33"/>
      <c r="AH1090" s="33"/>
      <c r="AI1090" s="33"/>
    </row>
    <row r="1091" spans="1:35" s="2" customFormat="1" ht="20" customHeight="1" x14ac:dyDescent="0.15">
      <c r="A1091" s="8">
        <v>10</v>
      </c>
      <c r="B1091" s="8">
        <v>6</v>
      </c>
      <c r="C1091" s="23" t="s">
        <v>77</v>
      </c>
      <c r="D1091" s="8">
        <v>15</v>
      </c>
      <c r="E1091" s="10" t="str">
        <f>VLOOKUP(data!F296, avatar_ref!$A$1:$D$31, 4, FALSE)</f>
        <v>Colin</v>
      </c>
      <c r="F1091" s="11" t="s">
        <v>208</v>
      </c>
      <c r="G1091" s="11" t="s">
        <v>209</v>
      </c>
      <c r="H1091" s="14" t="s">
        <v>214</v>
      </c>
      <c r="I1091" s="15" t="str">
        <f>VLOOKUP(data!K296, avatar_ref!$A$1:$D$31, 2, FALSE)</f>
        <v>m</v>
      </c>
      <c r="J1091" s="15" t="str">
        <f>VLOOKUP(data!K296, avatar_ref!$A$1:$D$31, 3, FALSE)</f>
        <v>white</v>
      </c>
      <c r="K1091" s="14" t="s">
        <v>215</v>
      </c>
      <c r="L1091" s="19" t="s">
        <v>76</v>
      </c>
      <c r="M1091" s="20" t="str">
        <f>IF(L1091="other",VLOOKUP(data!P296, avatar_ref!$A$1:$D$31, 4, FALSE),VLOOKUP(data!F296,avatar_ref!$A$1:$D$31, 4,FALSE))</f>
        <v>Colin</v>
      </c>
      <c r="N1091" s="20" t="str">
        <f>IF(L1091="other",VLOOKUP(data!P296, avatar_ref!$A$1:$D$31, 2, FALSE),VLOOKUP(data!F296,avatar_ref!$A$1:$D$31, 2,FALSE))</f>
        <v>m</v>
      </c>
      <c r="O1091" s="20" t="str">
        <f>IF(L1091="other",VLOOKUP(data!P296, avatar_ref!$A$1:$D$31, 3, FALSE),VLOOKUP(data!F296,avatar_ref!$A$1:$D$31, 3,FALSE))</f>
        <v>black</v>
      </c>
      <c r="P1091" s="19" t="s">
        <v>80</v>
      </c>
      <c r="Q1091" s="27">
        <v>1</v>
      </c>
      <c r="R1091" s="27">
        <v>0</v>
      </c>
      <c r="S1091" s="28" t="s">
        <v>146</v>
      </c>
      <c r="T1091" s="28" t="s">
        <v>147</v>
      </c>
      <c r="U1091" s="28" t="s">
        <v>147</v>
      </c>
      <c r="V1091" s="28" t="s">
        <v>146</v>
      </c>
      <c r="W1091" s="28" t="s">
        <v>147</v>
      </c>
      <c r="X1091" s="30">
        <v>1</v>
      </c>
      <c r="Y1091" s="30">
        <f>IF(Q1091=1,100-X1091,X1091)</f>
        <v>99</v>
      </c>
      <c r="Z1091" s="31" t="s">
        <v>146</v>
      </c>
      <c r="AA1091" s="30" t="b">
        <v>1</v>
      </c>
      <c r="AB1091" s="30" t="b">
        <v>0</v>
      </c>
      <c r="AC1091" s="25">
        <v>1682619225100</v>
      </c>
      <c r="AD1091" s="25">
        <v>1682620304475</v>
      </c>
      <c r="AE1091" s="25">
        <v>1682620433267</v>
      </c>
      <c r="AF1091" s="25">
        <v>1682620455302</v>
      </c>
      <c r="AG1091" s="33"/>
      <c r="AH1091" s="33"/>
      <c r="AI1091" s="33"/>
    </row>
    <row r="1092" spans="1:35" s="2" customFormat="1" ht="20" customHeight="1" x14ac:dyDescent="0.15">
      <c r="A1092" s="8">
        <v>10</v>
      </c>
      <c r="B1092" s="8">
        <v>6</v>
      </c>
      <c r="C1092" s="23" t="s">
        <v>77</v>
      </c>
      <c r="D1092" s="8">
        <v>16</v>
      </c>
      <c r="E1092" s="10" t="str">
        <f>VLOOKUP(data!F297, avatar_ref!$A$1:$D$31, 4, FALSE)</f>
        <v>Colin</v>
      </c>
      <c r="F1092" s="11" t="s">
        <v>208</v>
      </c>
      <c r="G1092" s="11" t="s">
        <v>209</v>
      </c>
      <c r="H1092" s="14" t="s">
        <v>214</v>
      </c>
      <c r="I1092" s="15" t="str">
        <f>VLOOKUP(data!K297, avatar_ref!$A$1:$D$31, 2, FALSE)</f>
        <v>m</v>
      </c>
      <c r="J1092" s="15" t="str">
        <f>VLOOKUP(data!K297, avatar_ref!$A$1:$D$31, 3, FALSE)</f>
        <v>white</v>
      </c>
      <c r="K1092" s="14" t="s">
        <v>215</v>
      </c>
      <c r="L1092" s="19" t="s">
        <v>76</v>
      </c>
      <c r="M1092" s="20" t="str">
        <f>IF(L1092="other",VLOOKUP(data!P297, avatar_ref!$A$1:$D$31, 4, FALSE),VLOOKUP(data!F297,avatar_ref!$A$1:$D$31, 4,FALSE))</f>
        <v>Colin</v>
      </c>
      <c r="N1092" s="20" t="str">
        <f>IF(L1092="other",VLOOKUP(data!P297, avatar_ref!$A$1:$D$31, 2, FALSE),VLOOKUP(data!F297,avatar_ref!$A$1:$D$31, 2,FALSE))</f>
        <v>m</v>
      </c>
      <c r="O1092" s="20" t="str">
        <f>IF(L1092="other",VLOOKUP(data!P297, avatar_ref!$A$1:$D$31, 3, FALSE),VLOOKUP(data!F297,avatar_ref!$A$1:$D$31, 3,FALSE))</f>
        <v>black</v>
      </c>
      <c r="P1092" s="19" t="s">
        <v>80</v>
      </c>
      <c r="Q1092" s="27">
        <v>1</v>
      </c>
      <c r="R1092" s="27">
        <v>0</v>
      </c>
      <c r="S1092" s="28" t="s">
        <v>154</v>
      </c>
      <c r="T1092" s="28" t="s">
        <v>155</v>
      </c>
      <c r="U1092" s="28" t="s">
        <v>155</v>
      </c>
      <c r="V1092" s="28" t="s">
        <v>154</v>
      </c>
      <c r="W1092" s="28" t="s">
        <v>155</v>
      </c>
      <c r="X1092" s="30">
        <v>2</v>
      </c>
      <c r="Y1092" s="30">
        <f>IF(Q1092=1,100-X1092,X1092)</f>
        <v>98</v>
      </c>
      <c r="Z1092" s="31" t="s">
        <v>154</v>
      </c>
      <c r="AA1092" s="30" t="b">
        <v>1</v>
      </c>
      <c r="AB1092" s="30" t="b">
        <v>0</v>
      </c>
      <c r="AC1092" s="25">
        <v>1682619225100</v>
      </c>
      <c r="AD1092" s="25">
        <v>1682620304475</v>
      </c>
      <c r="AE1092" s="25">
        <v>1682620456837</v>
      </c>
      <c r="AF1092" s="25">
        <v>1682620460550</v>
      </c>
      <c r="AG1092" s="33"/>
      <c r="AH1092" s="33"/>
      <c r="AI1092" s="33"/>
    </row>
    <row r="1093" spans="1:35" s="2" customFormat="1" ht="20" customHeight="1" x14ac:dyDescent="0.15">
      <c r="A1093" s="8">
        <v>10</v>
      </c>
      <c r="B1093" s="8">
        <v>6</v>
      </c>
      <c r="C1093" s="23" t="s">
        <v>77</v>
      </c>
      <c r="D1093" s="8">
        <v>17</v>
      </c>
      <c r="E1093" s="10" t="str">
        <f>VLOOKUP(data!F298, avatar_ref!$A$1:$D$31, 4, FALSE)</f>
        <v>Colin</v>
      </c>
      <c r="F1093" s="11" t="s">
        <v>208</v>
      </c>
      <c r="G1093" s="11" t="s">
        <v>209</v>
      </c>
      <c r="H1093" s="14" t="s">
        <v>214</v>
      </c>
      <c r="I1093" s="15" t="str">
        <f>VLOOKUP(data!K298, avatar_ref!$A$1:$D$31, 2, FALSE)</f>
        <v>m</v>
      </c>
      <c r="J1093" s="15" t="str">
        <f>VLOOKUP(data!K298, avatar_ref!$A$1:$D$31, 3, FALSE)</f>
        <v>white</v>
      </c>
      <c r="K1093" s="14" t="s">
        <v>215</v>
      </c>
      <c r="L1093" s="19" t="s">
        <v>76</v>
      </c>
      <c r="M1093" s="20" t="str">
        <f>IF(L1093="other",VLOOKUP(data!P298, avatar_ref!$A$1:$D$31, 4, FALSE),VLOOKUP(data!F298,avatar_ref!$A$1:$D$31, 4,FALSE))</f>
        <v>Colin</v>
      </c>
      <c r="N1093" s="20" t="str">
        <f>IF(L1093="other",VLOOKUP(data!P298, avatar_ref!$A$1:$D$31, 2, FALSE),VLOOKUP(data!F298,avatar_ref!$A$1:$D$31, 2,FALSE))</f>
        <v>m</v>
      </c>
      <c r="O1093" s="20" t="str">
        <f>IF(L1093="other",VLOOKUP(data!P298, avatar_ref!$A$1:$D$31, 3, FALSE),VLOOKUP(data!F298,avatar_ref!$A$1:$D$31, 3,FALSE))</f>
        <v>black</v>
      </c>
      <c r="P1093" s="19" t="s">
        <v>80</v>
      </c>
      <c r="Q1093" s="27">
        <v>0</v>
      </c>
      <c r="R1093" s="27">
        <v>0</v>
      </c>
      <c r="S1093" s="28" t="s">
        <v>130</v>
      </c>
      <c r="T1093" s="28" t="s">
        <v>131</v>
      </c>
      <c r="U1093" s="28" t="s">
        <v>131</v>
      </c>
      <c r="V1093" s="28" t="s">
        <v>131</v>
      </c>
      <c r="W1093" s="28" t="s">
        <v>130</v>
      </c>
      <c r="X1093" s="30">
        <v>0</v>
      </c>
      <c r="Y1093" s="30">
        <f>IF(Q1093=1,100-X1093,X1093)</f>
        <v>0</v>
      </c>
      <c r="Z1093" s="31" t="s">
        <v>131</v>
      </c>
      <c r="AA1093" s="30" t="b">
        <v>0</v>
      </c>
      <c r="AB1093" s="30" t="b">
        <v>1</v>
      </c>
      <c r="AC1093" s="25">
        <v>1682619225100</v>
      </c>
      <c r="AD1093" s="25">
        <v>1682620304475</v>
      </c>
      <c r="AE1093" s="25">
        <v>1682620462503</v>
      </c>
      <c r="AF1093" s="25">
        <v>1682620470636</v>
      </c>
      <c r="AG1093" s="33"/>
      <c r="AH1093" s="33"/>
      <c r="AI1093" s="33"/>
    </row>
    <row r="1094" spans="1:35" s="2" customFormat="1" ht="20" customHeight="1" x14ac:dyDescent="0.15">
      <c r="A1094" s="8">
        <v>10</v>
      </c>
      <c r="B1094" s="8">
        <v>6</v>
      </c>
      <c r="C1094" s="23" t="s">
        <v>77</v>
      </c>
      <c r="D1094" s="8">
        <v>18</v>
      </c>
      <c r="E1094" s="10" t="str">
        <f>VLOOKUP(data!F299, avatar_ref!$A$1:$D$31, 4, FALSE)</f>
        <v>Colin</v>
      </c>
      <c r="F1094" s="11" t="s">
        <v>208</v>
      </c>
      <c r="G1094" s="11" t="s">
        <v>209</v>
      </c>
      <c r="H1094" s="14" t="s">
        <v>214</v>
      </c>
      <c r="I1094" s="15" t="str">
        <f>VLOOKUP(data!K299, avatar_ref!$A$1:$D$31, 2, FALSE)</f>
        <v>m</v>
      </c>
      <c r="J1094" s="15" t="str">
        <f>VLOOKUP(data!K299, avatar_ref!$A$1:$D$31, 3, FALSE)</f>
        <v>white</v>
      </c>
      <c r="K1094" s="14" t="s">
        <v>215</v>
      </c>
      <c r="L1094" s="19" t="s">
        <v>76</v>
      </c>
      <c r="M1094" s="20" t="str">
        <f>IF(L1094="other",VLOOKUP(data!P299, avatar_ref!$A$1:$D$31, 4, FALSE),VLOOKUP(data!F299,avatar_ref!$A$1:$D$31, 4,FALSE))</f>
        <v>Colin</v>
      </c>
      <c r="N1094" s="20" t="str">
        <f>IF(L1094="other",VLOOKUP(data!P299, avatar_ref!$A$1:$D$31, 2, FALSE),VLOOKUP(data!F299,avatar_ref!$A$1:$D$31, 2,FALSE))</f>
        <v>m</v>
      </c>
      <c r="O1094" s="20" t="str">
        <f>IF(L1094="other",VLOOKUP(data!P299, avatar_ref!$A$1:$D$31, 3, FALSE),VLOOKUP(data!F299,avatar_ref!$A$1:$D$31, 3,FALSE))</f>
        <v>black</v>
      </c>
      <c r="P1094" s="19" t="s">
        <v>80</v>
      </c>
      <c r="Q1094" s="27">
        <v>0</v>
      </c>
      <c r="R1094" s="27">
        <v>0</v>
      </c>
      <c r="S1094" s="28" t="s">
        <v>138</v>
      </c>
      <c r="T1094" s="28" t="s">
        <v>139</v>
      </c>
      <c r="U1094" s="28" t="s">
        <v>139</v>
      </c>
      <c r="V1094" s="28" t="s">
        <v>139</v>
      </c>
      <c r="W1094" s="28" t="s">
        <v>138</v>
      </c>
      <c r="X1094" s="30">
        <v>100</v>
      </c>
      <c r="Y1094" s="30">
        <f>IF(Q1094=1,100-X1094,X1094)</f>
        <v>100</v>
      </c>
      <c r="Z1094" s="31" t="s">
        <v>138</v>
      </c>
      <c r="AA1094" s="30" t="b">
        <v>1</v>
      </c>
      <c r="AB1094" s="30" t="b">
        <v>0</v>
      </c>
      <c r="AC1094" s="25">
        <v>1682619225100</v>
      </c>
      <c r="AD1094" s="25">
        <v>1682620304475</v>
      </c>
      <c r="AE1094" s="25">
        <v>1682620471788</v>
      </c>
      <c r="AF1094" s="25">
        <v>1682620474713</v>
      </c>
      <c r="AG1094" s="33"/>
      <c r="AH1094" s="33"/>
      <c r="AI1094" s="33"/>
    </row>
    <row r="1095" spans="1:35" s="2" customFormat="1" ht="20" customHeight="1" x14ac:dyDescent="0.15">
      <c r="A1095" s="8">
        <v>10</v>
      </c>
      <c r="B1095" s="8">
        <v>6</v>
      </c>
      <c r="C1095" s="23" t="s">
        <v>77</v>
      </c>
      <c r="D1095" s="8">
        <v>19</v>
      </c>
      <c r="E1095" s="10" t="str">
        <f>VLOOKUP(data!F300, avatar_ref!$A$1:$D$31, 4, FALSE)</f>
        <v>Colin</v>
      </c>
      <c r="F1095" s="11" t="s">
        <v>208</v>
      </c>
      <c r="G1095" s="11" t="s">
        <v>209</v>
      </c>
      <c r="H1095" s="14" t="s">
        <v>214</v>
      </c>
      <c r="I1095" s="15" t="str">
        <f>VLOOKUP(data!K300, avatar_ref!$A$1:$D$31, 2, FALSE)</f>
        <v>m</v>
      </c>
      <c r="J1095" s="15" t="str">
        <f>VLOOKUP(data!K300, avatar_ref!$A$1:$D$31, 3, FALSE)</f>
        <v>white</v>
      </c>
      <c r="K1095" s="14" t="s">
        <v>215</v>
      </c>
      <c r="L1095" s="19" t="s">
        <v>76</v>
      </c>
      <c r="M1095" s="20" t="str">
        <f>IF(L1095="other",VLOOKUP(data!P300, avatar_ref!$A$1:$D$31, 4, FALSE),VLOOKUP(data!F300,avatar_ref!$A$1:$D$31, 4,FALSE))</f>
        <v>Colin</v>
      </c>
      <c r="N1095" s="20" t="str">
        <f>IF(L1095="other",VLOOKUP(data!P300, avatar_ref!$A$1:$D$31, 2, FALSE),VLOOKUP(data!F300,avatar_ref!$A$1:$D$31, 2,FALSE))</f>
        <v>m</v>
      </c>
      <c r="O1095" s="20" t="str">
        <f>IF(L1095="other",VLOOKUP(data!P300, avatar_ref!$A$1:$D$31, 3, FALSE),VLOOKUP(data!F300,avatar_ref!$A$1:$D$31, 3,FALSE))</f>
        <v>black</v>
      </c>
      <c r="P1095" s="19" t="s">
        <v>80</v>
      </c>
      <c r="Q1095" s="27">
        <v>1</v>
      </c>
      <c r="R1095" s="27">
        <v>1</v>
      </c>
      <c r="S1095" s="28" t="s">
        <v>132</v>
      </c>
      <c r="T1095" s="28" t="s">
        <v>133</v>
      </c>
      <c r="U1095" s="28" t="s">
        <v>132</v>
      </c>
      <c r="V1095" s="28" t="s">
        <v>132</v>
      </c>
      <c r="W1095" s="28" t="s">
        <v>133</v>
      </c>
      <c r="X1095" s="30">
        <v>0</v>
      </c>
      <c r="Y1095" s="30">
        <f>IF(Q1095=1,100-X1095,X1095)</f>
        <v>100</v>
      </c>
      <c r="Z1095" s="31" t="s">
        <v>132</v>
      </c>
      <c r="AA1095" s="30" t="b">
        <v>1</v>
      </c>
      <c r="AB1095" s="30" t="b">
        <v>1</v>
      </c>
      <c r="AC1095" s="25">
        <v>1682619225100</v>
      </c>
      <c r="AD1095" s="25">
        <v>1682620304475</v>
      </c>
      <c r="AE1095" s="25">
        <v>1682620475774</v>
      </c>
      <c r="AF1095" s="25">
        <v>1682620488984</v>
      </c>
      <c r="AG1095" s="33">
        <v>59</v>
      </c>
      <c r="AH1095" s="33">
        <v>1682620491691</v>
      </c>
      <c r="AI1095" s="33">
        <v>1682620498537</v>
      </c>
    </row>
    <row r="1096" spans="1:35" s="2" customFormat="1" ht="20" customHeight="1" x14ac:dyDescent="0.15">
      <c r="A1096" s="8">
        <v>10</v>
      </c>
      <c r="B1096" s="8">
        <v>7</v>
      </c>
      <c r="C1096" s="23" t="s">
        <v>33</v>
      </c>
      <c r="D1096" s="8">
        <v>0</v>
      </c>
      <c r="E1096" s="10" t="str">
        <f>VLOOKUP(data!F301, avatar_ref!$A$1:$D$31, 4, FALSE)</f>
        <v>Colin</v>
      </c>
      <c r="F1096" s="11" t="s">
        <v>208</v>
      </c>
      <c r="G1096" s="11" t="s">
        <v>209</v>
      </c>
      <c r="H1096" s="14" t="s">
        <v>162</v>
      </c>
      <c r="I1096" s="15" t="str">
        <f>VLOOKUP(data!K301, avatar_ref!$A$1:$D$31, 2, FALSE)</f>
        <v>m</v>
      </c>
      <c r="J1096" s="15" t="str">
        <f>VLOOKUP(data!K301, avatar_ref!$A$1:$D$31, 3, FALSE)</f>
        <v>white</v>
      </c>
      <c r="K1096" s="14" t="s">
        <v>165</v>
      </c>
      <c r="L1096" s="19" t="s">
        <v>30</v>
      </c>
      <c r="M1096" s="20" t="str">
        <f>IF(L1096="other",VLOOKUP(data!P301, avatar_ref!$A$1:$D$31, 4, FALSE),VLOOKUP(data!F301,avatar_ref!$A$1:$D$31, 4,FALSE))</f>
        <v>Mo</v>
      </c>
      <c r="N1096" s="20" t="str">
        <f>IF(L1096="other",VLOOKUP(data!P301, avatar_ref!$A$1:$D$31, 2, FALSE),VLOOKUP(data!F301,avatar_ref!$A$1:$D$31, 2,FALSE))</f>
        <v>m</v>
      </c>
      <c r="O1096" s="20" t="str">
        <f>IF(L1096="other",VLOOKUP(data!P301, avatar_ref!$A$1:$D$31, 3, FALSE),VLOOKUP(data!F301,avatar_ref!$A$1:$D$31, 3,FALSE))</f>
        <v>muslim</v>
      </c>
      <c r="P1096" s="19" t="s">
        <v>80</v>
      </c>
      <c r="Q1096" s="27">
        <v>0</v>
      </c>
      <c r="R1096" s="27">
        <v>0</v>
      </c>
      <c r="S1096" s="28" t="s">
        <v>172</v>
      </c>
      <c r="T1096" s="28" t="s">
        <v>173</v>
      </c>
      <c r="U1096" s="28" t="s">
        <v>173</v>
      </c>
      <c r="V1096" s="28" t="s">
        <v>173</v>
      </c>
      <c r="W1096" s="28" t="s">
        <v>172</v>
      </c>
      <c r="X1096" s="30">
        <v>71</v>
      </c>
      <c r="Y1096" s="30">
        <f>IF(Q1096=1,100-X1096,X1096)</f>
        <v>71</v>
      </c>
      <c r="Z1096" s="31" t="s">
        <v>172</v>
      </c>
      <c r="AA1096" s="30" t="b">
        <v>1</v>
      </c>
      <c r="AB1096" s="30" t="b">
        <v>0</v>
      </c>
      <c r="AC1096" s="25">
        <v>1682619225100</v>
      </c>
      <c r="AD1096" s="25">
        <v>1682620498538</v>
      </c>
      <c r="AE1096" s="25">
        <v>1682620502044</v>
      </c>
      <c r="AF1096" s="25">
        <v>1682620505642</v>
      </c>
      <c r="AG1096" s="33"/>
      <c r="AH1096" s="33"/>
      <c r="AI1096" s="33"/>
    </row>
    <row r="1097" spans="1:35" s="2" customFormat="1" ht="20" customHeight="1" x14ac:dyDescent="0.15">
      <c r="A1097" s="8">
        <v>10</v>
      </c>
      <c r="B1097" s="8">
        <v>7</v>
      </c>
      <c r="C1097" s="23" t="s">
        <v>33</v>
      </c>
      <c r="D1097" s="8">
        <v>1</v>
      </c>
      <c r="E1097" s="10" t="str">
        <f>VLOOKUP(data!F302, avatar_ref!$A$1:$D$31, 4, FALSE)</f>
        <v>Colin</v>
      </c>
      <c r="F1097" s="11" t="s">
        <v>208</v>
      </c>
      <c r="G1097" s="11" t="s">
        <v>209</v>
      </c>
      <c r="H1097" s="14" t="s">
        <v>162</v>
      </c>
      <c r="I1097" s="15" t="str">
        <f>VLOOKUP(data!K302, avatar_ref!$A$1:$D$31, 2, FALSE)</f>
        <v>m</v>
      </c>
      <c r="J1097" s="15" t="str">
        <f>VLOOKUP(data!K302, avatar_ref!$A$1:$D$31, 3, FALSE)</f>
        <v>white</v>
      </c>
      <c r="K1097" s="14" t="s">
        <v>165</v>
      </c>
      <c r="L1097" s="19" t="s">
        <v>30</v>
      </c>
      <c r="M1097" s="20" t="str">
        <f>IF(L1097="other",VLOOKUP(data!P302, avatar_ref!$A$1:$D$31, 4, FALSE),VLOOKUP(data!F302,avatar_ref!$A$1:$D$31, 4,FALSE))</f>
        <v>Mo</v>
      </c>
      <c r="N1097" s="20" t="str">
        <f>IF(L1097="other",VLOOKUP(data!P302, avatar_ref!$A$1:$D$31, 2, FALSE),VLOOKUP(data!F302,avatar_ref!$A$1:$D$31, 2,FALSE))</f>
        <v>m</v>
      </c>
      <c r="O1097" s="20" t="str">
        <f>IF(L1097="other",VLOOKUP(data!P302, avatar_ref!$A$1:$D$31, 3, FALSE),VLOOKUP(data!F302,avatar_ref!$A$1:$D$31, 3,FALSE))</f>
        <v>muslim</v>
      </c>
      <c r="P1097" s="19" t="s">
        <v>80</v>
      </c>
      <c r="Q1097" s="27">
        <v>0</v>
      </c>
      <c r="R1097" s="27">
        <v>1</v>
      </c>
      <c r="S1097" s="28" t="s">
        <v>198</v>
      </c>
      <c r="T1097" s="28" t="s">
        <v>199</v>
      </c>
      <c r="U1097" s="28" t="s">
        <v>198</v>
      </c>
      <c r="V1097" s="28" t="s">
        <v>199</v>
      </c>
      <c r="W1097" s="28" t="s">
        <v>198</v>
      </c>
      <c r="X1097" s="30">
        <v>30</v>
      </c>
      <c r="Y1097" s="30">
        <f>IF(Q1097=1,100-X1097,X1097)</f>
        <v>30</v>
      </c>
      <c r="Z1097" s="31" t="s">
        <v>199</v>
      </c>
      <c r="AA1097" s="30" t="b">
        <v>0</v>
      </c>
      <c r="AB1097" s="30" t="b">
        <v>0</v>
      </c>
      <c r="AC1097" s="25">
        <v>1682619225100</v>
      </c>
      <c r="AD1097" s="25">
        <v>1682620498538</v>
      </c>
      <c r="AE1097" s="25">
        <v>1682620507628</v>
      </c>
      <c r="AF1097" s="25">
        <v>1682620512477</v>
      </c>
      <c r="AG1097" s="33"/>
      <c r="AH1097" s="33"/>
      <c r="AI1097" s="33"/>
    </row>
    <row r="1098" spans="1:35" s="2" customFormat="1" ht="20" customHeight="1" x14ac:dyDescent="0.15">
      <c r="A1098" s="8">
        <v>10</v>
      </c>
      <c r="B1098" s="8">
        <v>7</v>
      </c>
      <c r="C1098" s="23" t="s">
        <v>33</v>
      </c>
      <c r="D1098" s="8">
        <v>2</v>
      </c>
      <c r="E1098" s="10" t="str">
        <f>VLOOKUP(data!F303, avatar_ref!$A$1:$D$31, 4, FALSE)</f>
        <v>Colin</v>
      </c>
      <c r="F1098" s="11" t="s">
        <v>208</v>
      </c>
      <c r="G1098" s="11" t="s">
        <v>209</v>
      </c>
      <c r="H1098" s="14" t="s">
        <v>162</v>
      </c>
      <c r="I1098" s="15" t="str">
        <f>VLOOKUP(data!K303, avatar_ref!$A$1:$D$31, 2, FALSE)</f>
        <v>m</v>
      </c>
      <c r="J1098" s="15" t="str">
        <f>VLOOKUP(data!K303, avatar_ref!$A$1:$D$31, 3, FALSE)</f>
        <v>white</v>
      </c>
      <c r="K1098" s="14" t="s">
        <v>165</v>
      </c>
      <c r="L1098" s="19" t="s">
        <v>30</v>
      </c>
      <c r="M1098" s="20" t="str">
        <f>IF(L1098="other",VLOOKUP(data!P303, avatar_ref!$A$1:$D$31, 4, FALSE),VLOOKUP(data!F303,avatar_ref!$A$1:$D$31, 4,FALSE))</f>
        <v>Mo</v>
      </c>
      <c r="N1098" s="20" t="str">
        <f>IF(L1098="other",VLOOKUP(data!P303, avatar_ref!$A$1:$D$31, 2, FALSE),VLOOKUP(data!F303,avatar_ref!$A$1:$D$31, 2,FALSE))</f>
        <v>m</v>
      </c>
      <c r="O1098" s="20" t="str">
        <f>IF(L1098="other",VLOOKUP(data!P303, avatar_ref!$A$1:$D$31, 3, FALSE),VLOOKUP(data!F303,avatar_ref!$A$1:$D$31, 3,FALSE))</f>
        <v>muslim</v>
      </c>
      <c r="P1098" s="19" t="s">
        <v>80</v>
      </c>
      <c r="Q1098" s="27">
        <v>0</v>
      </c>
      <c r="R1098" s="27">
        <v>1</v>
      </c>
      <c r="S1098" s="28" t="s">
        <v>170</v>
      </c>
      <c r="T1098" s="28" t="s">
        <v>171</v>
      </c>
      <c r="U1098" s="28" t="s">
        <v>170</v>
      </c>
      <c r="V1098" s="28" t="s">
        <v>171</v>
      </c>
      <c r="W1098" s="28" t="s">
        <v>170</v>
      </c>
      <c r="X1098" s="30">
        <v>15</v>
      </c>
      <c r="Y1098" s="30">
        <f>IF(Q1098=1,100-X1098,X1098)</f>
        <v>15</v>
      </c>
      <c r="Z1098" s="31" t="s">
        <v>171</v>
      </c>
      <c r="AA1098" s="30" t="b">
        <v>0</v>
      </c>
      <c r="AB1098" s="30" t="b">
        <v>0</v>
      </c>
      <c r="AC1098" s="25">
        <v>1682619225100</v>
      </c>
      <c r="AD1098" s="25">
        <v>1682620498538</v>
      </c>
      <c r="AE1098" s="25">
        <v>1682620516296</v>
      </c>
      <c r="AF1098" s="25">
        <v>1682620525742</v>
      </c>
      <c r="AG1098" s="33"/>
      <c r="AH1098" s="33"/>
      <c r="AI1098" s="33"/>
    </row>
    <row r="1099" spans="1:35" s="2" customFormat="1" ht="20" customHeight="1" x14ac:dyDescent="0.15">
      <c r="A1099" s="8">
        <v>10</v>
      </c>
      <c r="B1099" s="8">
        <v>7</v>
      </c>
      <c r="C1099" s="23" t="s">
        <v>33</v>
      </c>
      <c r="D1099" s="8">
        <v>3</v>
      </c>
      <c r="E1099" s="10" t="str">
        <f>VLOOKUP(data!F304, avatar_ref!$A$1:$D$31, 4, FALSE)</f>
        <v>Colin</v>
      </c>
      <c r="F1099" s="11" t="s">
        <v>208</v>
      </c>
      <c r="G1099" s="11" t="s">
        <v>209</v>
      </c>
      <c r="H1099" s="14" t="s">
        <v>162</v>
      </c>
      <c r="I1099" s="15" t="str">
        <f>VLOOKUP(data!K304, avatar_ref!$A$1:$D$31, 2, FALSE)</f>
        <v>m</v>
      </c>
      <c r="J1099" s="15" t="str">
        <f>VLOOKUP(data!K304, avatar_ref!$A$1:$D$31, 3, FALSE)</f>
        <v>white</v>
      </c>
      <c r="K1099" s="14" t="s">
        <v>165</v>
      </c>
      <c r="L1099" s="19" t="s">
        <v>30</v>
      </c>
      <c r="M1099" s="20" t="str">
        <f>IF(L1099="other",VLOOKUP(data!P304, avatar_ref!$A$1:$D$31, 4, FALSE),VLOOKUP(data!F304,avatar_ref!$A$1:$D$31, 4,FALSE))</f>
        <v>Mo</v>
      </c>
      <c r="N1099" s="20" t="str">
        <f>IF(L1099="other",VLOOKUP(data!P304, avatar_ref!$A$1:$D$31, 2, FALSE),VLOOKUP(data!F304,avatar_ref!$A$1:$D$31, 2,FALSE))</f>
        <v>m</v>
      </c>
      <c r="O1099" s="20" t="str">
        <f>IF(L1099="other",VLOOKUP(data!P304, avatar_ref!$A$1:$D$31, 3, FALSE),VLOOKUP(data!F304,avatar_ref!$A$1:$D$31, 3,FALSE))</f>
        <v>muslim</v>
      </c>
      <c r="P1099" s="19" t="s">
        <v>80</v>
      </c>
      <c r="Q1099" s="27">
        <v>1</v>
      </c>
      <c r="R1099" s="27">
        <v>1</v>
      </c>
      <c r="S1099" s="28" t="s">
        <v>166</v>
      </c>
      <c r="T1099" s="28" t="s">
        <v>167</v>
      </c>
      <c r="U1099" s="28" t="s">
        <v>166</v>
      </c>
      <c r="V1099" s="28" t="s">
        <v>166</v>
      </c>
      <c r="W1099" s="28" t="s">
        <v>167</v>
      </c>
      <c r="X1099" s="30">
        <v>85</v>
      </c>
      <c r="Y1099" s="30">
        <f>IF(Q1099=1,100-X1099,X1099)</f>
        <v>15</v>
      </c>
      <c r="Z1099" s="31" t="s">
        <v>167</v>
      </c>
      <c r="AA1099" s="30" t="b">
        <v>0</v>
      </c>
      <c r="AB1099" s="30" t="b">
        <v>0</v>
      </c>
      <c r="AC1099" s="25">
        <v>1682619225100</v>
      </c>
      <c r="AD1099" s="25">
        <v>1682620498538</v>
      </c>
      <c r="AE1099" s="25">
        <v>1682620528581</v>
      </c>
      <c r="AF1099" s="25">
        <v>1682620574374</v>
      </c>
      <c r="AG1099" s="33"/>
      <c r="AH1099" s="33"/>
      <c r="AI1099" s="33"/>
    </row>
    <row r="1100" spans="1:35" s="2" customFormat="1" ht="20" customHeight="1" x14ac:dyDescent="0.15">
      <c r="A1100" s="8">
        <v>10</v>
      </c>
      <c r="B1100" s="8">
        <v>7</v>
      </c>
      <c r="C1100" s="23" t="s">
        <v>33</v>
      </c>
      <c r="D1100" s="8">
        <v>4</v>
      </c>
      <c r="E1100" s="10" t="str">
        <f>VLOOKUP(data!F305, avatar_ref!$A$1:$D$31, 4, FALSE)</f>
        <v>Colin</v>
      </c>
      <c r="F1100" s="11" t="s">
        <v>208</v>
      </c>
      <c r="G1100" s="11" t="s">
        <v>209</v>
      </c>
      <c r="H1100" s="14" t="s">
        <v>162</v>
      </c>
      <c r="I1100" s="15" t="str">
        <f>VLOOKUP(data!K305, avatar_ref!$A$1:$D$31, 2, FALSE)</f>
        <v>m</v>
      </c>
      <c r="J1100" s="15" t="str">
        <f>VLOOKUP(data!K305, avatar_ref!$A$1:$D$31, 3, FALSE)</f>
        <v>white</v>
      </c>
      <c r="K1100" s="14" t="s">
        <v>165</v>
      </c>
      <c r="L1100" s="19" t="s">
        <v>30</v>
      </c>
      <c r="M1100" s="20" t="str">
        <f>IF(L1100="other",VLOOKUP(data!P305, avatar_ref!$A$1:$D$31, 4, FALSE),VLOOKUP(data!F305,avatar_ref!$A$1:$D$31, 4,FALSE))</f>
        <v>Mo</v>
      </c>
      <c r="N1100" s="20" t="str">
        <f>IF(L1100="other",VLOOKUP(data!P305, avatar_ref!$A$1:$D$31, 2, FALSE),VLOOKUP(data!F305,avatar_ref!$A$1:$D$31, 2,FALSE))</f>
        <v>m</v>
      </c>
      <c r="O1100" s="20" t="str">
        <f>IF(L1100="other",VLOOKUP(data!P305, avatar_ref!$A$1:$D$31, 3, FALSE),VLOOKUP(data!F305,avatar_ref!$A$1:$D$31, 3,FALSE))</f>
        <v>muslim</v>
      </c>
      <c r="P1100" s="19" t="s">
        <v>80</v>
      </c>
      <c r="Q1100" s="27">
        <v>1</v>
      </c>
      <c r="R1100" s="27">
        <v>1</v>
      </c>
      <c r="S1100" s="28" t="s">
        <v>178</v>
      </c>
      <c r="T1100" s="28" t="s">
        <v>179</v>
      </c>
      <c r="U1100" s="28" t="s">
        <v>178</v>
      </c>
      <c r="V1100" s="28" t="s">
        <v>178</v>
      </c>
      <c r="W1100" s="28" t="s">
        <v>179</v>
      </c>
      <c r="X1100" s="30">
        <v>0</v>
      </c>
      <c r="Y1100" s="30">
        <f>IF(Q1100=1,100-X1100,X1100)</f>
        <v>100</v>
      </c>
      <c r="Z1100" s="31" t="s">
        <v>178</v>
      </c>
      <c r="AA1100" s="30" t="b">
        <v>1</v>
      </c>
      <c r="AB1100" s="30" t="b">
        <v>1</v>
      </c>
      <c r="AC1100" s="25">
        <v>1682619225100</v>
      </c>
      <c r="AD1100" s="25">
        <v>1682620498538</v>
      </c>
      <c r="AE1100" s="25">
        <v>1682620577109</v>
      </c>
      <c r="AF1100" s="25">
        <v>1682620579827</v>
      </c>
      <c r="AG1100" s="33"/>
      <c r="AH1100" s="33"/>
      <c r="AI1100" s="33"/>
    </row>
    <row r="1101" spans="1:35" s="2" customFormat="1" ht="20" customHeight="1" x14ac:dyDescent="0.15">
      <c r="A1101" s="8">
        <v>10</v>
      </c>
      <c r="B1101" s="8">
        <v>7</v>
      </c>
      <c r="C1101" s="23" t="s">
        <v>33</v>
      </c>
      <c r="D1101" s="8">
        <v>5</v>
      </c>
      <c r="E1101" s="10" t="str">
        <f>VLOOKUP(data!F306, avatar_ref!$A$1:$D$31, 4, FALSE)</f>
        <v>Colin</v>
      </c>
      <c r="F1101" s="11" t="s">
        <v>208</v>
      </c>
      <c r="G1101" s="11" t="s">
        <v>209</v>
      </c>
      <c r="H1101" s="14" t="s">
        <v>162</v>
      </c>
      <c r="I1101" s="15" t="str">
        <f>VLOOKUP(data!K306, avatar_ref!$A$1:$D$31, 2, FALSE)</f>
        <v>m</v>
      </c>
      <c r="J1101" s="15" t="str">
        <f>VLOOKUP(data!K306, avatar_ref!$A$1:$D$31, 3, FALSE)</f>
        <v>white</v>
      </c>
      <c r="K1101" s="14" t="s">
        <v>165</v>
      </c>
      <c r="L1101" s="19" t="s">
        <v>30</v>
      </c>
      <c r="M1101" s="20" t="str">
        <f>IF(L1101="other",VLOOKUP(data!P306, avatar_ref!$A$1:$D$31, 4, FALSE),VLOOKUP(data!F306,avatar_ref!$A$1:$D$31, 4,FALSE))</f>
        <v>Mo</v>
      </c>
      <c r="N1101" s="20" t="str">
        <f>IF(L1101="other",VLOOKUP(data!P306, avatar_ref!$A$1:$D$31, 2, FALSE),VLOOKUP(data!F306,avatar_ref!$A$1:$D$31, 2,FALSE))</f>
        <v>m</v>
      </c>
      <c r="O1101" s="20" t="str">
        <f>IF(L1101="other",VLOOKUP(data!P306, avatar_ref!$A$1:$D$31, 3, FALSE),VLOOKUP(data!F306,avatar_ref!$A$1:$D$31, 3,FALSE))</f>
        <v>muslim</v>
      </c>
      <c r="P1101" s="19" t="s">
        <v>80</v>
      </c>
      <c r="Q1101" s="27">
        <v>1</v>
      </c>
      <c r="R1101" s="27">
        <v>1</v>
      </c>
      <c r="S1101" s="28" t="s">
        <v>202</v>
      </c>
      <c r="T1101" s="28" t="s">
        <v>203</v>
      </c>
      <c r="U1101" s="28" t="s">
        <v>202</v>
      </c>
      <c r="V1101" s="28" t="s">
        <v>202</v>
      </c>
      <c r="W1101" s="28" t="s">
        <v>203</v>
      </c>
      <c r="X1101" s="30">
        <v>10</v>
      </c>
      <c r="Y1101" s="30">
        <f>IF(Q1101=1,100-X1101,X1101)</f>
        <v>90</v>
      </c>
      <c r="Z1101" s="31" t="s">
        <v>202</v>
      </c>
      <c r="AA1101" s="30" t="b">
        <v>1</v>
      </c>
      <c r="AB1101" s="30" t="b">
        <v>1</v>
      </c>
      <c r="AC1101" s="25">
        <v>1682619225100</v>
      </c>
      <c r="AD1101" s="25">
        <v>1682620498538</v>
      </c>
      <c r="AE1101" s="25">
        <v>1682620581325</v>
      </c>
      <c r="AF1101" s="25">
        <v>1682620599309</v>
      </c>
      <c r="AG1101" s="33"/>
      <c r="AH1101" s="33"/>
      <c r="AI1101" s="33"/>
    </row>
    <row r="1102" spans="1:35" s="2" customFormat="1" ht="20" customHeight="1" x14ac:dyDescent="0.15">
      <c r="A1102" s="8">
        <v>10</v>
      </c>
      <c r="B1102" s="8">
        <v>7</v>
      </c>
      <c r="C1102" s="23" t="s">
        <v>33</v>
      </c>
      <c r="D1102" s="8">
        <v>6</v>
      </c>
      <c r="E1102" s="10" t="str">
        <f>VLOOKUP(data!F307, avatar_ref!$A$1:$D$31, 4, FALSE)</f>
        <v>Colin</v>
      </c>
      <c r="F1102" s="11" t="s">
        <v>208</v>
      </c>
      <c r="G1102" s="11" t="s">
        <v>209</v>
      </c>
      <c r="H1102" s="14" t="s">
        <v>162</v>
      </c>
      <c r="I1102" s="15" t="str">
        <f>VLOOKUP(data!K307, avatar_ref!$A$1:$D$31, 2, FALSE)</f>
        <v>m</v>
      </c>
      <c r="J1102" s="15" t="str">
        <f>VLOOKUP(data!K307, avatar_ref!$A$1:$D$31, 3, FALSE)</f>
        <v>white</v>
      </c>
      <c r="K1102" s="14" t="s">
        <v>165</v>
      </c>
      <c r="L1102" s="19" t="s">
        <v>30</v>
      </c>
      <c r="M1102" s="20" t="str">
        <f>IF(L1102="other",VLOOKUP(data!P307, avatar_ref!$A$1:$D$31, 4, FALSE),VLOOKUP(data!F307,avatar_ref!$A$1:$D$31, 4,FALSE))</f>
        <v>Mo</v>
      </c>
      <c r="N1102" s="20" t="str">
        <f>IF(L1102="other",VLOOKUP(data!P307, avatar_ref!$A$1:$D$31, 2, FALSE),VLOOKUP(data!F307,avatar_ref!$A$1:$D$31, 2,FALSE))</f>
        <v>m</v>
      </c>
      <c r="O1102" s="20" t="str">
        <f>IF(L1102="other",VLOOKUP(data!P307, avatar_ref!$A$1:$D$31, 3, FALSE),VLOOKUP(data!F307,avatar_ref!$A$1:$D$31, 3,FALSE))</f>
        <v>muslim</v>
      </c>
      <c r="P1102" s="19" t="s">
        <v>80</v>
      </c>
      <c r="Q1102" s="27">
        <v>1</v>
      </c>
      <c r="R1102" s="27">
        <v>0</v>
      </c>
      <c r="S1102" s="28" t="s">
        <v>194</v>
      </c>
      <c r="T1102" s="28" t="s">
        <v>195</v>
      </c>
      <c r="U1102" s="28" t="s">
        <v>195</v>
      </c>
      <c r="V1102" s="28" t="s">
        <v>194</v>
      </c>
      <c r="W1102" s="28" t="s">
        <v>195</v>
      </c>
      <c r="X1102" s="30">
        <v>68</v>
      </c>
      <c r="Y1102" s="30">
        <f>IF(Q1102=1,100-X1102,X1102)</f>
        <v>32</v>
      </c>
      <c r="Z1102" s="31" t="s">
        <v>195</v>
      </c>
      <c r="AA1102" s="30" t="b">
        <v>0</v>
      </c>
      <c r="AB1102" s="30" t="b">
        <v>1</v>
      </c>
      <c r="AC1102" s="25">
        <v>1682619225100</v>
      </c>
      <c r="AD1102" s="25">
        <v>1682620498538</v>
      </c>
      <c r="AE1102" s="25">
        <v>1682620602272</v>
      </c>
      <c r="AF1102" s="25">
        <v>1682620607481</v>
      </c>
      <c r="AG1102" s="33"/>
      <c r="AH1102" s="33"/>
      <c r="AI1102" s="33"/>
    </row>
    <row r="1103" spans="1:35" s="2" customFormat="1" ht="20" customHeight="1" x14ac:dyDescent="0.15">
      <c r="A1103" s="8">
        <v>10</v>
      </c>
      <c r="B1103" s="8">
        <v>7</v>
      </c>
      <c r="C1103" s="23" t="s">
        <v>33</v>
      </c>
      <c r="D1103" s="8">
        <v>7</v>
      </c>
      <c r="E1103" s="10" t="str">
        <f>VLOOKUP(data!F308, avatar_ref!$A$1:$D$31, 4, FALSE)</f>
        <v>Colin</v>
      </c>
      <c r="F1103" s="11" t="s">
        <v>208</v>
      </c>
      <c r="G1103" s="11" t="s">
        <v>209</v>
      </c>
      <c r="H1103" s="14" t="s">
        <v>162</v>
      </c>
      <c r="I1103" s="15" t="str">
        <f>VLOOKUP(data!K308, avatar_ref!$A$1:$D$31, 2, FALSE)</f>
        <v>m</v>
      </c>
      <c r="J1103" s="15" t="str">
        <f>VLOOKUP(data!K308, avatar_ref!$A$1:$D$31, 3, FALSE)</f>
        <v>white</v>
      </c>
      <c r="K1103" s="14" t="s">
        <v>165</v>
      </c>
      <c r="L1103" s="19" t="s">
        <v>30</v>
      </c>
      <c r="M1103" s="20" t="str">
        <f>IF(L1103="other",VLOOKUP(data!P308, avatar_ref!$A$1:$D$31, 4, FALSE),VLOOKUP(data!F308,avatar_ref!$A$1:$D$31, 4,FALSE))</f>
        <v>Mo</v>
      </c>
      <c r="N1103" s="20" t="str">
        <f>IF(L1103="other",VLOOKUP(data!P308, avatar_ref!$A$1:$D$31, 2, FALSE),VLOOKUP(data!F308,avatar_ref!$A$1:$D$31, 2,FALSE))</f>
        <v>m</v>
      </c>
      <c r="O1103" s="20" t="str">
        <f>IF(L1103="other",VLOOKUP(data!P308, avatar_ref!$A$1:$D$31, 3, FALSE),VLOOKUP(data!F308,avatar_ref!$A$1:$D$31, 3,FALSE))</f>
        <v>muslim</v>
      </c>
      <c r="P1103" s="19" t="s">
        <v>80</v>
      </c>
      <c r="Q1103" s="27">
        <v>0</v>
      </c>
      <c r="R1103" s="27">
        <v>1</v>
      </c>
      <c r="S1103" s="28" t="s">
        <v>168</v>
      </c>
      <c r="T1103" s="28" t="s">
        <v>169</v>
      </c>
      <c r="U1103" s="28" t="s">
        <v>168</v>
      </c>
      <c r="V1103" s="28" t="s">
        <v>169</v>
      </c>
      <c r="W1103" s="28" t="s">
        <v>168</v>
      </c>
      <c r="X1103" s="30">
        <v>79</v>
      </c>
      <c r="Y1103" s="30">
        <f>IF(Q1103=1,100-X1103,X1103)</f>
        <v>79</v>
      </c>
      <c r="Z1103" s="31" t="s">
        <v>168</v>
      </c>
      <c r="AA1103" s="30" t="b">
        <v>1</v>
      </c>
      <c r="AB1103" s="30" t="b">
        <v>1</v>
      </c>
      <c r="AC1103" s="25">
        <v>1682619225100</v>
      </c>
      <c r="AD1103" s="25">
        <v>1682620498538</v>
      </c>
      <c r="AE1103" s="25">
        <v>1682620609566</v>
      </c>
      <c r="AF1103" s="25">
        <v>1682620611922</v>
      </c>
      <c r="AG1103" s="33"/>
      <c r="AH1103" s="33"/>
      <c r="AI1103" s="33"/>
    </row>
    <row r="1104" spans="1:35" s="2" customFormat="1" ht="20" customHeight="1" x14ac:dyDescent="0.15">
      <c r="A1104" s="8">
        <v>10</v>
      </c>
      <c r="B1104" s="8">
        <v>7</v>
      </c>
      <c r="C1104" s="23" t="s">
        <v>33</v>
      </c>
      <c r="D1104" s="8">
        <v>8</v>
      </c>
      <c r="E1104" s="10" t="str">
        <f>VLOOKUP(data!F309, avatar_ref!$A$1:$D$31, 4, FALSE)</f>
        <v>Colin</v>
      </c>
      <c r="F1104" s="11" t="s">
        <v>208</v>
      </c>
      <c r="G1104" s="11" t="s">
        <v>209</v>
      </c>
      <c r="H1104" s="14" t="s">
        <v>162</v>
      </c>
      <c r="I1104" s="15" t="str">
        <f>VLOOKUP(data!K309, avatar_ref!$A$1:$D$31, 2, FALSE)</f>
        <v>m</v>
      </c>
      <c r="J1104" s="15" t="str">
        <f>VLOOKUP(data!K309, avatar_ref!$A$1:$D$31, 3, FALSE)</f>
        <v>white</v>
      </c>
      <c r="K1104" s="14" t="s">
        <v>165</v>
      </c>
      <c r="L1104" s="19" t="s">
        <v>30</v>
      </c>
      <c r="M1104" s="20" t="str">
        <f>IF(L1104="other",VLOOKUP(data!P309, avatar_ref!$A$1:$D$31, 4, FALSE),VLOOKUP(data!F309,avatar_ref!$A$1:$D$31, 4,FALSE))</f>
        <v>Mo</v>
      </c>
      <c r="N1104" s="20" t="str">
        <f>IF(L1104="other",VLOOKUP(data!P309, avatar_ref!$A$1:$D$31, 2, FALSE),VLOOKUP(data!F309,avatar_ref!$A$1:$D$31, 2,FALSE))</f>
        <v>m</v>
      </c>
      <c r="O1104" s="20" t="str">
        <f>IF(L1104="other",VLOOKUP(data!P309, avatar_ref!$A$1:$D$31, 3, FALSE),VLOOKUP(data!F309,avatar_ref!$A$1:$D$31, 3,FALSE))</f>
        <v>muslim</v>
      </c>
      <c r="P1104" s="19" t="s">
        <v>80</v>
      </c>
      <c r="Q1104" s="27">
        <v>1</v>
      </c>
      <c r="R1104" s="27">
        <v>1</v>
      </c>
      <c r="S1104" s="28" t="s">
        <v>184</v>
      </c>
      <c r="T1104" s="28" t="s">
        <v>185</v>
      </c>
      <c r="U1104" s="28" t="s">
        <v>184</v>
      </c>
      <c r="V1104" s="28" t="s">
        <v>184</v>
      </c>
      <c r="W1104" s="28" t="s">
        <v>185</v>
      </c>
      <c r="X1104" s="30">
        <v>76</v>
      </c>
      <c r="Y1104" s="30">
        <f>IF(Q1104=1,100-X1104,X1104)</f>
        <v>24</v>
      </c>
      <c r="Z1104" s="31" t="s">
        <v>185</v>
      </c>
      <c r="AA1104" s="30" t="b">
        <v>0</v>
      </c>
      <c r="AB1104" s="30" t="b">
        <v>0</v>
      </c>
      <c r="AC1104" s="25">
        <v>1682619225100</v>
      </c>
      <c r="AD1104" s="25">
        <v>1682620498538</v>
      </c>
      <c r="AE1104" s="25">
        <v>1682620614518</v>
      </c>
      <c r="AF1104" s="25">
        <v>1682620619478</v>
      </c>
      <c r="AG1104" s="33"/>
      <c r="AH1104" s="33"/>
      <c r="AI1104" s="33"/>
    </row>
    <row r="1105" spans="1:35" s="2" customFormat="1" ht="20" customHeight="1" x14ac:dyDescent="0.15">
      <c r="A1105" s="8">
        <v>10</v>
      </c>
      <c r="B1105" s="8">
        <v>7</v>
      </c>
      <c r="C1105" s="23" t="s">
        <v>33</v>
      </c>
      <c r="D1105" s="8">
        <v>9</v>
      </c>
      <c r="E1105" s="10" t="str">
        <f>VLOOKUP(data!F310, avatar_ref!$A$1:$D$31, 4, FALSE)</f>
        <v>Colin</v>
      </c>
      <c r="F1105" s="11" t="s">
        <v>208</v>
      </c>
      <c r="G1105" s="11" t="s">
        <v>209</v>
      </c>
      <c r="H1105" s="14" t="s">
        <v>162</v>
      </c>
      <c r="I1105" s="15" t="str">
        <f>VLOOKUP(data!K310, avatar_ref!$A$1:$D$31, 2, FALSE)</f>
        <v>m</v>
      </c>
      <c r="J1105" s="15" t="str">
        <f>VLOOKUP(data!K310, avatar_ref!$A$1:$D$31, 3, FALSE)</f>
        <v>white</v>
      </c>
      <c r="K1105" s="14" t="s">
        <v>165</v>
      </c>
      <c r="L1105" s="19" t="s">
        <v>30</v>
      </c>
      <c r="M1105" s="20" t="str">
        <f>IF(L1105="other",VLOOKUP(data!P310, avatar_ref!$A$1:$D$31, 4, FALSE),VLOOKUP(data!F310,avatar_ref!$A$1:$D$31, 4,FALSE))</f>
        <v>Mo</v>
      </c>
      <c r="N1105" s="20" t="str">
        <f>IF(L1105="other",VLOOKUP(data!P310, avatar_ref!$A$1:$D$31, 2, FALSE),VLOOKUP(data!F310,avatar_ref!$A$1:$D$31, 2,FALSE))</f>
        <v>m</v>
      </c>
      <c r="O1105" s="20" t="str">
        <f>IF(L1105="other",VLOOKUP(data!P310, avatar_ref!$A$1:$D$31, 3, FALSE),VLOOKUP(data!F310,avatar_ref!$A$1:$D$31, 3,FALSE))</f>
        <v>muslim</v>
      </c>
      <c r="P1105" s="19" t="s">
        <v>80</v>
      </c>
      <c r="Q1105" s="27">
        <v>1</v>
      </c>
      <c r="R1105" s="27">
        <v>1</v>
      </c>
      <c r="S1105" s="28" t="s">
        <v>182</v>
      </c>
      <c r="T1105" s="28" t="s">
        <v>183</v>
      </c>
      <c r="U1105" s="28" t="s">
        <v>182</v>
      </c>
      <c r="V1105" s="28" t="s">
        <v>182</v>
      </c>
      <c r="W1105" s="28" t="s">
        <v>183</v>
      </c>
      <c r="X1105" s="30">
        <v>95</v>
      </c>
      <c r="Y1105" s="30">
        <f>IF(Q1105=1,100-X1105,X1105)</f>
        <v>5</v>
      </c>
      <c r="Z1105" s="31" t="s">
        <v>183</v>
      </c>
      <c r="AA1105" s="30" t="b">
        <v>0</v>
      </c>
      <c r="AB1105" s="30" t="b">
        <v>0</v>
      </c>
      <c r="AC1105" s="25">
        <v>1682619225100</v>
      </c>
      <c r="AD1105" s="25">
        <v>1682620498538</v>
      </c>
      <c r="AE1105" s="25">
        <v>1682620622337</v>
      </c>
      <c r="AF1105" s="25">
        <v>1682620628965</v>
      </c>
      <c r="AG1105" s="33"/>
      <c r="AH1105" s="33"/>
      <c r="AI1105" s="33"/>
    </row>
    <row r="1106" spans="1:35" s="2" customFormat="1" ht="20" customHeight="1" x14ac:dyDescent="0.15">
      <c r="A1106" s="8">
        <v>10</v>
      </c>
      <c r="B1106" s="8">
        <v>7</v>
      </c>
      <c r="C1106" s="23" t="s">
        <v>33</v>
      </c>
      <c r="D1106" s="8">
        <v>10</v>
      </c>
      <c r="E1106" s="10" t="str">
        <f>VLOOKUP(data!F311, avatar_ref!$A$1:$D$31, 4, FALSE)</f>
        <v>Colin</v>
      </c>
      <c r="F1106" s="11" t="s">
        <v>208</v>
      </c>
      <c r="G1106" s="11" t="s">
        <v>209</v>
      </c>
      <c r="H1106" s="14" t="s">
        <v>162</v>
      </c>
      <c r="I1106" s="15" t="str">
        <f>VLOOKUP(data!K311, avatar_ref!$A$1:$D$31, 2, FALSE)</f>
        <v>m</v>
      </c>
      <c r="J1106" s="15" t="str">
        <f>VLOOKUP(data!K311, avatar_ref!$A$1:$D$31, 3, FALSE)</f>
        <v>white</v>
      </c>
      <c r="K1106" s="14" t="s">
        <v>165</v>
      </c>
      <c r="L1106" s="19" t="s">
        <v>30</v>
      </c>
      <c r="M1106" s="20" t="str">
        <f>IF(L1106="other",VLOOKUP(data!P311, avatar_ref!$A$1:$D$31, 4, FALSE),VLOOKUP(data!F311,avatar_ref!$A$1:$D$31, 4,FALSE))</f>
        <v>Mo</v>
      </c>
      <c r="N1106" s="20" t="str">
        <f>IF(L1106="other",VLOOKUP(data!P311, avatar_ref!$A$1:$D$31, 2, FALSE),VLOOKUP(data!F311,avatar_ref!$A$1:$D$31, 2,FALSE))</f>
        <v>m</v>
      </c>
      <c r="O1106" s="20" t="str">
        <f>IF(L1106="other",VLOOKUP(data!P311, avatar_ref!$A$1:$D$31, 3, FALSE),VLOOKUP(data!F311,avatar_ref!$A$1:$D$31, 3,FALSE))</f>
        <v>muslim</v>
      </c>
      <c r="P1106" s="19" t="s">
        <v>80</v>
      </c>
      <c r="Q1106" s="27">
        <v>0</v>
      </c>
      <c r="R1106" s="27">
        <v>1</v>
      </c>
      <c r="S1106" s="28" t="s">
        <v>176</v>
      </c>
      <c r="T1106" s="28" t="s">
        <v>177</v>
      </c>
      <c r="U1106" s="28" t="s">
        <v>176</v>
      </c>
      <c r="V1106" s="28" t="s">
        <v>177</v>
      </c>
      <c r="W1106" s="28" t="s">
        <v>176</v>
      </c>
      <c r="X1106" s="30">
        <v>9</v>
      </c>
      <c r="Y1106" s="30">
        <f>IF(Q1106=1,100-X1106,X1106)</f>
        <v>9</v>
      </c>
      <c r="Z1106" s="31" t="s">
        <v>177</v>
      </c>
      <c r="AA1106" s="30" t="b">
        <v>0</v>
      </c>
      <c r="AB1106" s="30" t="b">
        <v>0</v>
      </c>
      <c r="AC1106" s="25">
        <v>1682619225100</v>
      </c>
      <c r="AD1106" s="25">
        <v>1682620498538</v>
      </c>
      <c r="AE1106" s="25">
        <v>1682620631348</v>
      </c>
      <c r="AF1106" s="25">
        <v>1682620635297</v>
      </c>
      <c r="AG1106" s="33"/>
      <c r="AH1106" s="33"/>
      <c r="AI1106" s="33"/>
    </row>
    <row r="1107" spans="1:35" s="2" customFormat="1" ht="20" customHeight="1" x14ac:dyDescent="0.15">
      <c r="A1107" s="8">
        <v>10</v>
      </c>
      <c r="B1107" s="8">
        <v>7</v>
      </c>
      <c r="C1107" s="23" t="s">
        <v>33</v>
      </c>
      <c r="D1107" s="8">
        <v>11</v>
      </c>
      <c r="E1107" s="10" t="str">
        <f>VLOOKUP(data!F312, avatar_ref!$A$1:$D$31, 4, FALSE)</f>
        <v>Colin</v>
      </c>
      <c r="F1107" s="11" t="s">
        <v>208</v>
      </c>
      <c r="G1107" s="11" t="s">
        <v>209</v>
      </c>
      <c r="H1107" s="14" t="s">
        <v>162</v>
      </c>
      <c r="I1107" s="15" t="str">
        <f>VLOOKUP(data!K312, avatar_ref!$A$1:$D$31, 2, FALSE)</f>
        <v>m</v>
      </c>
      <c r="J1107" s="15" t="str">
        <f>VLOOKUP(data!K312, avatar_ref!$A$1:$D$31, 3, FALSE)</f>
        <v>white</v>
      </c>
      <c r="K1107" s="14" t="s">
        <v>165</v>
      </c>
      <c r="L1107" s="19" t="s">
        <v>30</v>
      </c>
      <c r="M1107" s="20" t="str">
        <f>IF(L1107="other",VLOOKUP(data!P312, avatar_ref!$A$1:$D$31, 4, FALSE),VLOOKUP(data!F312,avatar_ref!$A$1:$D$31, 4,FALSE))</f>
        <v>Mo</v>
      </c>
      <c r="N1107" s="20" t="str">
        <f>IF(L1107="other",VLOOKUP(data!P312, avatar_ref!$A$1:$D$31, 2, FALSE),VLOOKUP(data!F312,avatar_ref!$A$1:$D$31, 2,FALSE))</f>
        <v>m</v>
      </c>
      <c r="O1107" s="20" t="str">
        <f>IF(L1107="other",VLOOKUP(data!P312, avatar_ref!$A$1:$D$31, 3, FALSE),VLOOKUP(data!F312,avatar_ref!$A$1:$D$31, 3,FALSE))</f>
        <v>muslim</v>
      </c>
      <c r="P1107" s="19" t="s">
        <v>80</v>
      </c>
      <c r="Q1107" s="27">
        <v>0</v>
      </c>
      <c r="R1107" s="27">
        <v>1</v>
      </c>
      <c r="S1107" s="28" t="s">
        <v>174</v>
      </c>
      <c r="T1107" s="28" t="s">
        <v>175</v>
      </c>
      <c r="U1107" s="28" t="s">
        <v>174</v>
      </c>
      <c r="V1107" s="28" t="s">
        <v>175</v>
      </c>
      <c r="W1107" s="28" t="s">
        <v>174</v>
      </c>
      <c r="X1107" s="30">
        <v>84</v>
      </c>
      <c r="Y1107" s="30">
        <f>IF(Q1107=1,100-X1107,X1107)</f>
        <v>84</v>
      </c>
      <c r="Z1107" s="31" t="s">
        <v>174</v>
      </c>
      <c r="AA1107" s="30" t="b">
        <v>1</v>
      </c>
      <c r="AB1107" s="30" t="b">
        <v>1</v>
      </c>
      <c r="AC1107" s="25">
        <v>1682619225100</v>
      </c>
      <c r="AD1107" s="25">
        <v>1682620498538</v>
      </c>
      <c r="AE1107" s="25">
        <v>1682620637217</v>
      </c>
      <c r="AF1107" s="25">
        <v>1682620640316</v>
      </c>
      <c r="AG1107" s="33"/>
      <c r="AH1107" s="33"/>
      <c r="AI1107" s="33"/>
    </row>
    <row r="1108" spans="1:35" s="2" customFormat="1" ht="20" customHeight="1" x14ac:dyDescent="0.15">
      <c r="A1108" s="8">
        <v>10</v>
      </c>
      <c r="B1108" s="8">
        <v>7</v>
      </c>
      <c r="C1108" s="23" t="s">
        <v>33</v>
      </c>
      <c r="D1108" s="8">
        <v>12</v>
      </c>
      <c r="E1108" s="10" t="str">
        <f>VLOOKUP(data!F313, avatar_ref!$A$1:$D$31, 4, FALSE)</f>
        <v>Colin</v>
      </c>
      <c r="F1108" s="11" t="s">
        <v>208</v>
      </c>
      <c r="G1108" s="11" t="s">
        <v>209</v>
      </c>
      <c r="H1108" s="14" t="s">
        <v>162</v>
      </c>
      <c r="I1108" s="15" t="str">
        <f>VLOOKUP(data!K313, avatar_ref!$A$1:$D$31, 2, FALSE)</f>
        <v>m</v>
      </c>
      <c r="J1108" s="15" t="str">
        <f>VLOOKUP(data!K313, avatar_ref!$A$1:$D$31, 3, FALSE)</f>
        <v>white</v>
      </c>
      <c r="K1108" s="14" t="s">
        <v>165</v>
      </c>
      <c r="L1108" s="19" t="s">
        <v>30</v>
      </c>
      <c r="M1108" s="20" t="str">
        <f>IF(L1108="other",VLOOKUP(data!P313, avatar_ref!$A$1:$D$31, 4, FALSE),VLOOKUP(data!F313,avatar_ref!$A$1:$D$31, 4,FALSE))</f>
        <v>Mo</v>
      </c>
      <c r="N1108" s="20" t="str">
        <f>IF(L1108="other",VLOOKUP(data!P313, avatar_ref!$A$1:$D$31, 2, FALSE),VLOOKUP(data!F313,avatar_ref!$A$1:$D$31, 2,FALSE))</f>
        <v>m</v>
      </c>
      <c r="O1108" s="20" t="str">
        <f>IF(L1108="other",VLOOKUP(data!P313, avatar_ref!$A$1:$D$31, 3, FALSE),VLOOKUP(data!F313,avatar_ref!$A$1:$D$31, 3,FALSE))</f>
        <v>muslim</v>
      </c>
      <c r="P1108" s="19" t="s">
        <v>80</v>
      </c>
      <c r="Q1108" s="27">
        <v>1</v>
      </c>
      <c r="R1108" s="27">
        <v>1</v>
      </c>
      <c r="S1108" s="28" t="s">
        <v>190</v>
      </c>
      <c r="T1108" s="28" t="s">
        <v>191</v>
      </c>
      <c r="U1108" s="28" t="s">
        <v>190</v>
      </c>
      <c r="V1108" s="28" t="s">
        <v>190</v>
      </c>
      <c r="W1108" s="28" t="s">
        <v>191</v>
      </c>
      <c r="X1108" s="30">
        <v>70</v>
      </c>
      <c r="Y1108" s="30">
        <f>IF(Q1108=1,100-X1108,X1108)</f>
        <v>30</v>
      </c>
      <c r="Z1108" s="31" t="s">
        <v>191</v>
      </c>
      <c r="AA1108" s="30" t="b">
        <v>0</v>
      </c>
      <c r="AB1108" s="30" t="b">
        <v>0</v>
      </c>
      <c r="AC1108" s="25">
        <v>1682619225100</v>
      </c>
      <c r="AD1108" s="25">
        <v>1682620498538</v>
      </c>
      <c r="AE1108" s="25">
        <v>1682620643117</v>
      </c>
      <c r="AF1108" s="25">
        <v>1682620651258</v>
      </c>
      <c r="AG1108" s="33"/>
      <c r="AH1108" s="33"/>
      <c r="AI1108" s="33"/>
    </row>
    <row r="1109" spans="1:35" s="2" customFormat="1" ht="20" customHeight="1" x14ac:dyDescent="0.15">
      <c r="A1109" s="8">
        <v>10</v>
      </c>
      <c r="B1109" s="8">
        <v>7</v>
      </c>
      <c r="C1109" s="23" t="s">
        <v>33</v>
      </c>
      <c r="D1109" s="8">
        <v>13</v>
      </c>
      <c r="E1109" s="10" t="str">
        <f>VLOOKUP(data!F314, avatar_ref!$A$1:$D$31, 4, FALSE)</f>
        <v>Colin</v>
      </c>
      <c r="F1109" s="11" t="s">
        <v>208</v>
      </c>
      <c r="G1109" s="11" t="s">
        <v>209</v>
      </c>
      <c r="H1109" s="14" t="s">
        <v>162</v>
      </c>
      <c r="I1109" s="15" t="str">
        <f>VLOOKUP(data!K314, avatar_ref!$A$1:$D$31, 2, FALSE)</f>
        <v>m</v>
      </c>
      <c r="J1109" s="15" t="str">
        <f>VLOOKUP(data!K314, avatar_ref!$A$1:$D$31, 3, FALSE)</f>
        <v>white</v>
      </c>
      <c r="K1109" s="14" t="s">
        <v>165</v>
      </c>
      <c r="L1109" s="19" t="s">
        <v>30</v>
      </c>
      <c r="M1109" s="20" t="str">
        <f>IF(L1109="other",VLOOKUP(data!P314, avatar_ref!$A$1:$D$31, 4, FALSE),VLOOKUP(data!F314,avatar_ref!$A$1:$D$31, 4,FALSE))</f>
        <v>Mo</v>
      </c>
      <c r="N1109" s="20" t="str">
        <f>IF(L1109="other",VLOOKUP(data!P314, avatar_ref!$A$1:$D$31, 2, FALSE),VLOOKUP(data!F314,avatar_ref!$A$1:$D$31, 2,FALSE))</f>
        <v>m</v>
      </c>
      <c r="O1109" s="20" t="str">
        <f>IF(L1109="other",VLOOKUP(data!P314, avatar_ref!$A$1:$D$31, 3, FALSE),VLOOKUP(data!F314,avatar_ref!$A$1:$D$31, 3,FALSE))</f>
        <v>muslim</v>
      </c>
      <c r="P1109" s="19" t="s">
        <v>80</v>
      </c>
      <c r="Q1109" s="27">
        <v>0</v>
      </c>
      <c r="R1109" s="27">
        <v>1</v>
      </c>
      <c r="S1109" s="28" t="s">
        <v>192</v>
      </c>
      <c r="T1109" s="28" t="s">
        <v>193</v>
      </c>
      <c r="U1109" s="28" t="s">
        <v>192</v>
      </c>
      <c r="V1109" s="28" t="s">
        <v>193</v>
      </c>
      <c r="W1109" s="28" t="s">
        <v>192</v>
      </c>
      <c r="X1109" s="30">
        <v>18</v>
      </c>
      <c r="Y1109" s="30">
        <f>IF(Q1109=1,100-X1109,X1109)</f>
        <v>18</v>
      </c>
      <c r="Z1109" s="31" t="s">
        <v>193</v>
      </c>
      <c r="AA1109" s="30" t="b">
        <v>0</v>
      </c>
      <c r="AB1109" s="30" t="b">
        <v>0</v>
      </c>
      <c r="AC1109" s="25">
        <v>1682619225100</v>
      </c>
      <c r="AD1109" s="25">
        <v>1682620498538</v>
      </c>
      <c r="AE1109" s="25">
        <v>1682620653925</v>
      </c>
      <c r="AF1109" s="25">
        <v>1682620660724</v>
      </c>
      <c r="AG1109" s="33"/>
      <c r="AH1109" s="33"/>
      <c r="AI1109" s="33"/>
    </row>
    <row r="1110" spans="1:35" s="2" customFormat="1" ht="20" customHeight="1" x14ac:dyDescent="0.15">
      <c r="A1110" s="8">
        <v>10</v>
      </c>
      <c r="B1110" s="8">
        <v>7</v>
      </c>
      <c r="C1110" s="23" t="s">
        <v>33</v>
      </c>
      <c r="D1110" s="8">
        <v>14</v>
      </c>
      <c r="E1110" s="10" t="str">
        <f>VLOOKUP(data!F315, avatar_ref!$A$1:$D$31, 4, FALSE)</f>
        <v>Colin</v>
      </c>
      <c r="F1110" s="11" t="s">
        <v>208</v>
      </c>
      <c r="G1110" s="11" t="s">
        <v>209</v>
      </c>
      <c r="H1110" s="14" t="s">
        <v>162</v>
      </c>
      <c r="I1110" s="15" t="str">
        <f>VLOOKUP(data!K315, avatar_ref!$A$1:$D$31, 2, FALSE)</f>
        <v>m</v>
      </c>
      <c r="J1110" s="15" t="str">
        <f>VLOOKUP(data!K315, avatar_ref!$A$1:$D$31, 3, FALSE)</f>
        <v>white</v>
      </c>
      <c r="K1110" s="14" t="s">
        <v>165</v>
      </c>
      <c r="L1110" s="19" t="s">
        <v>30</v>
      </c>
      <c r="M1110" s="20" t="str">
        <f>IF(L1110="other",VLOOKUP(data!P315, avatar_ref!$A$1:$D$31, 4, FALSE),VLOOKUP(data!F315,avatar_ref!$A$1:$D$31, 4,FALSE))</f>
        <v>Mo</v>
      </c>
      <c r="N1110" s="20" t="str">
        <f>IF(L1110="other",VLOOKUP(data!P315, avatar_ref!$A$1:$D$31, 2, FALSE),VLOOKUP(data!F315,avatar_ref!$A$1:$D$31, 2,FALSE))</f>
        <v>m</v>
      </c>
      <c r="O1110" s="20" t="str">
        <f>IF(L1110="other",VLOOKUP(data!P315, avatar_ref!$A$1:$D$31, 3, FALSE),VLOOKUP(data!F315,avatar_ref!$A$1:$D$31, 3,FALSE))</f>
        <v>muslim</v>
      </c>
      <c r="P1110" s="19" t="s">
        <v>80</v>
      </c>
      <c r="Q1110" s="27">
        <v>0</v>
      </c>
      <c r="R1110" s="27">
        <v>0</v>
      </c>
      <c r="S1110" s="28" t="s">
        <v>196</v>
      </c>
      <c r="T1110" s="28" t="s">
        <v>197</v>
      </c>
      <c r="U1110" s="28" t="s">
        <v>197</v>
      </c>
      <c r="V1110" s="28" t="s">
        <v>197</v>
      </c>
      <c r="W1110" s="28" t="s">
        <v>196</v>
      </c>
      <c r="X1110" s="30">
        <v>93</v>
      </c>
      <c r="Y1110" s="30">
        <f>IF(Q1110=1,100-X1110,X1110)</f>
        <v>93</v>
      </c>
      <c r="Z1110" s="31" t="s">
        <v>196</v>
      </c>
      <c r="AA1110" s="30" t="b">
        <v>1</v>
      </c>
      <c r="AB1110" s="30" t="b">
        <v>0</v>
      </c>
      <c r="AC1110" s="25">
        <v>1682619225100</v>
      </c>
      <c r="AD1110" s="25">
        <v>1682620498538</v>
      </c>
      <c r="AE1110" s="25">
        <v>1682620662625</v>
      </c>
      <c r="AF1110" s="25">
        <v>1682620665315</v>
      </c>
      <c r="AG1110" s="33"/>
      <c r="AH1110" s="33"/>
      <c r="AI1110" s="33"/>
    </row>
    <row r="1111" spans="1:35" s="2" customFormat="1" ht="20" customHeight="1" x14ac:dyDescent="0.15">
      <c r="A1111" s="8">
        <v>10</v>
      </c>
      <c r="B1111" s="8">
        <v>7</v>
      </c>
      <c r="C1111" s="23" t="s">
        <v>33</v>
      </c>
      <c r="D1111" s="8">
        <v>15</v>
      </c>
      <c r="E1111" s="10" t="str">
        <f>VLOOKUP(data!F316, avatar_ref!$A$1:$D$31, 4, FALSE)</f>
        <v>Colin</v>
      </c>
      <c r="F1111" s="11" t="s">
        <v>208</v>
      </c>
      <c r="G1111" s="11" t="s">
        <v>209</v>
      </c>
      <c r="H1111" s="14" t="s">
        <v>162</v>
      </c>
      <c r="I1111" s="15" t="str">
        <f>VLOOKUP(data!K316, avatar_ref!$A$1:$D$31, 2, FALSE)</f>
        <v>m</v>
      </c>
      <c r="J1111" s="15" t="str">
        <f>VLOOKUP(data!K316, avatar_ref!$A$1:$D$31, 3, FALSE)</f>
        <v>white</v>
      </c>
      <c r="K1111" s="14" t="s">
        <v>165</v>
      </c>
      <c r="L1111" s="19" t="s">
        <v>30</v>
      </c>
      <c r="M1111" s="20" t="str">
        <f>IF(L1111="other",VLOOKUP(data!P316, avatar_ref!$A$1:$D$31, 4, FALSE),VLOOKUP(data!F316,avatar_ref!$A$1:$D$31, 4,FALSE))</f>
        <v>Mo</v>
      </c>
      <c r="N1111" s="20" t="str">
        <f>IF(L1111="other",VLOOKUP(data!P316, avatar_ref!$A$1:$D$31, 2, FALSE),VLOOKUP(data!F316,avatar_ref!$A$1:$D$31, 2,FALSE))</f>
        <v>m</v>
      </c>
      <c r="O1111" s="20" t="str">
        <f>IF(L1111="other",VLOOKUP(data!P316, avatar_ref!$A$1:$D$31, 3, FALSE),VLOOKUP(data!F316,avatar_ref!$A$1:$D$31, 3,FALSE))</f>
        <v>muslim</v>
      </c>
      <c r="P1111" s="19" t="s">
        <v>80</v>
      </c>
      <c r="Q1111" s="27">
        <v>0</v>
      </c>
      <c r="R1111" s="27">
        <v>1</v>
      </c>
      <c r="S1111" s="28" t="s">
        <v>163</v>
      </c>
      <c r="T1111" s="28" t="s">
        <v>164</v>
      </c>
      <c r="U1111" s="28" t="s">
        <v>163</v>
      </c>
      <c r="V1111" s="28" t="s">
        <v>164</v>
      </c>
      <c r="W1111" s="28" t="s">
        <v>163</v>
      </c>
      <c r="X1111" s="30">
        <v>89</v>
      </c>
      <c r="Y1111" s="30">
        <f>IF(Q1111=1,100-X1111,X1111)</f>
        <v>89</v>
      </c>
      <c r="Z1111" s="31" t="s">
        <v>163</v>
      </c>
      <c r="AA1111" s="30" t="b">
        <v>1</v>
      </c>
      <c r="AB1111" s="30" t="b">
        <v>1</v>
      </c>
      <c r="AC1111" s="25">
        <v>1682619225100</v>
      </c>
      <c r="AD1111" s="25">
        <v>1682620498538</v>
      </c>
      <c r="AE1111" s="25">
        <v>1682620668336</v>
      </c>
      <c r="AF1111" s="25">
        <v>1682620671150</v>
      </c>
      <c r="AG1111" s="33"/>
      <c r="AH1111" s="33"/>
      <c r="AI1111" s="33"/>
    </row>
    <row r="1112" spans="1:35" s="2" customFormat="1" ht="20" customHeight="1" x14ac:dyDescent="0.15">
      <c r="A1112" s="8">
        <v>10</v>
      </c>
      <c r="B1112" s="8">
        <v>7</v>
      </c>
      <c r="C1112" s="23" t="s">
        <v>33</v>
      </c>
      <c r="D1112" s="8">
        <v>16</v>
      </c>
      <c r="E1112" s="10" t="str">
        <f>VLOOKUP(data!F317, avatar_ref!$A$1:$D$31, 4, FALSE)</f>
        <v>Colin</v>
      </c>
      <c r="F1112" s="11" t="s">
        <v>208</v>
      </c>
      <c r="G1112" s="11" t="s">
        <v>209</v>
      </c>
      <c r="H1112" s="14" t="s">
        <v>162</v>
      </c>
      <c r="I1112" s="15" t="str">
        <f>VLOOKUP(data!K317, avatar_ref!$A$1:$D$31, 2, FALSE)</f>
        <v>m</v>
      </c>
      <c r="J1112" s="15" t="str">
        <f>VLOOKUP(data!K317, avatar_ref!$A$1:$D$31, 3, FALSE)</f>
        <v>white</v>
      </c>
      <c r="K1112" s="14" t="s">
        <v>165</v>
      </c>
      <c r="L1112" s="19" t="s">
        <v>30</v>
      </c>
      <c r="M1112" s="20" t="str">
        <f>IF(L1112="other",VLOOKUP(data!P317, avatar_ref!$A$1:$D$31, 4, FALSE),VLOOKUP(data!F317,avatar_ref!$A$1:$D$31, 4,FALSE))</f>
        <v>Mo</v>
      </c>
      <c r="N1112" s="20" t="str">
        <f>IF(L1112="other",VLOOKUP(data!P317, avatar_ref!$A$1:$D$31, 2, FALSE),VLOOKUP(data!F317,avatar_ref!$A$1:$D$31, 2,FALSE))</f>
        <v>m</v>
      </c>
      <c r="O1112" s="20" t="str">
        <f>IF(L1112="other",VLOOKUP(data!P317, avatar_ref!$A$1:$D$31, 3, FALSE),VLOOKUP(data!F317,avatar_ref!$A$1:$D$31, 3,FALSE))</f>
        <v>muslim</v>
      </c>
      <c r="P1112" s="19" t="s">
        <v>80</v>
      </c>
      <c r="Q1112" s="27">
        <v>1</v>
      </c>
      <c r="R1112" s="27">
        <v>1</v>
      </c>
      <c r="S1112" s="28" t="s">
        <v>180</v>
      </c>
      <c r="T1112" s="28" t="s">
        <v>181</v>
      </c>
      <c r="U1112" s="28" t="s">
        <v>180</v>
      </c>
      <c r="V1112" s="28" t="s">
        <v>180</v>
      </c>
      <c r="W1112" s="28" t="s">
        <v>181</v>
      </c>
      <c r="X1112" s="30">
        <v>31</v>
      </c>
      <c r="Y1112" s="30">
        <f>IF(Q1112=1,100-X1112,X1112)</f>
        <v>69</v>
      </c>
      <c r="Z1112" s="31" t="s">
        <v>180</v>
      </c>
      <c r="AA1112" s="30" t="b">
        <v>1</v>
      </c>
      <c r="AB1112" s="30" t="b">
        <v>1</v>
      </c>
      <c r="AC1112" s="25">
        <v>1682619225100</v>
      </c>
      <c r="AD1112" s="25">
        <v>1682620498538</v>
      </c>
      <c r="AE1112" s="25">
        <v>1682620674228</v>
      </c>
      <c r="AF1112" s="25">
        <v>1682620678233</v>
      </c>
      <c r="AG1112" s="33"/>
      <c r="AH1112" s="33"/>
      <c r="AI1112" s="33"/>
    </row>
    <row r="1113" spans="1:35" s="2" customFormat="1" ht="20" customHeight="1" x14ac:dyDescent="0.15">
      <c r="A1113" s="8">
        <v>10</v>
      </c>
      <c r="B1113" s="8">
        <v>7</v>
      </c>
      <c r="C1113" s="23" t="s">
        <v>33</v>
      </c>
      <c r="D1113" s="8">
        <v>17</v>
      </c>
      <c r="E1113" s="10" t="str">
        <f>VLOOKUP(data!F318, avatar_ref!$A$1:$D$31, 4, FALSE)</f>
        <v>Colin</v>
      </c>
      <c r="F1113" s="11" t="s">
        <v>208</v>
      </c>
      <c r="G1113" s="11" t="s">
        <v>209</v>
      </c>
      <c r="H1113" s="14" t="s">
        <v>162</v>
      </c>
      <c r="I1113" s="15" t="str">
        <f>VLOOKUP(data!K318, avatar_ref!$A$1:$D$31, 2, FALSE)</f>
        <v>m</v>
      </c>
      <c r="J1113" s="15" t="str">
        <f>VLOOKUP(data!K318, avatar_ref!$A$1:$D$31, 3, FALSE)</f>
        <v>white</v>
      </c>
      <c r="K1113" s="14" t="s">
        <v>165</v>
      </c>
      <c r="L1113" s="19" t="s">
        <v>30</v>
      </c>
      <c r="M1113" s="20" t="str">
        <f>IF(L1113="other",VLOOKUP(data!P318, avatar_ref!$A$1:$D$31, 4, FALSE),VLOOKUP(data!F318,avatar_ref!$A$1:$D$31, 4,FALSE))</f>
        <v>Mo</v>
      </c>
      <c r="N1113" s="20" t="str">
        <f>IF(L1113="other",VLOOKUP(data!P318, avatar_ref!$A$1:$D$31, 2, FALSE),VLOOKUP(data!F318,avatar_ref!$A$1:$D$31, 2,FALSE))</f>
        <v>m</v>
      </c>
      <c r="O1113" s="20" t="str">
        <f>IF(L1113="other",VLOOKUP(data!P318, avatar_ref!$A$1:$D$31, 3, FALSE),VLOOKUP(data!F318,avatar_ref!$A$1:$D$31, 3,FALSE))</f>
        <v>muslim</v>
      </c>
      <c r="P1113" s="19" t="s">
        <v>80</v>
      </c>
      <c r="Q1113" s="27">
        <v>0</v>
      </c>
      <c r="R1113" s="27">
        <v>0</v>
      </c>
      <c r="S1113" s="28" t="s">
        <v>200</v>
      </c>
      <c r="T1113" s="28" t="s">
        <v>201</v>
      </c>
      <c r="U1113" s="28" t="s">
        <v>201</v>
      </c>
      <c r="V1113" s="28" t="s">
        <v>201</v>
      </c>
      <c r="W1113" s="28" t="s">
        <v>200</v>
      </c>
      <c r="X1113" s="30">
        <v>93</v>
      </c>
      <c r="Y1113" s="30">
        <f>IF(Q1113=1,100-X1113,X1113)</f>
        <v>93</v>
      </c>
      <c r="Z1113" s="31" t="s">
        <v>200</v>
      </c>
      <c r="AA1113" s="30" t="b">
        <v>1</v>
      </c>
      <c r="AB1113" s="30" t="b">
        <v>0</v>
      </c>
      <c r="AC1113" s="25">
        <v>1682619225100</v>
      </c>
      <c r="AD1113" s="25">
        <v>1682620498538</v>
      </c>
      <c r="AE1113" s="25">
        <v>1682620680538</v>
      </c>
      <c r="AF1113" s="25">
        <v>1682620684880</v>
      </c>
      <c r="AG1113" s="33"/>
      <c r="AH1113" s="33"/>
      <c r="AI1113" s="33"/>
    </row>
    <row r="1114" spans="1:35" s="2" customFormat="1" ht="20" customHeight="1" x14ac:dyDescent="0.15">
      <c r="A1114" s="8">
        <v>10</v>
      </c>
      <c r="B1114" s="8">
        <v>7</v>
      </c>
      <c r="C1114" s="23" t="s">
        <v>33</v>
      </c>
      <c r="D1114" s="8">
        <v>18</v>
      </c>
      <c r="E1114" s="10" t="str">
        <f>VLOOKUP(data!F319, avatar_ref!$A$1:$D$31, 4, FALSE)</f>
        <v>Colin</v>
      </c>
      <c r="F1114" s="11" t="s">
        <v>208</v>
      </c>
      <c r="G1114" s="11" t="s">
        <v>209</v>
      </c>
      <c r="H1114" s="14" t="s">
        <v>162</v>
      </c>
      <c r="I1114" s="15" t="str">
        <f>VLOOKUP(data!K319, avatar_ref!$A$1:$D$31, 2, FALSE)</f>
        <v>m</v>
      </c>
      <c r="J1114" s="15" t="str">
        <f>VLOOKUP(data!K319, avatar_ref!$A$1:$D$31, 3, FALSE)</f>
        <v>white/asian</v>
      </c>
      <c r="K1114" s="14" t="s">
        <v>165</v>
      </c>
      <c r="L1114" s="19" t="s">
        <v>30</v>
      </c>
      <c r="M1114" s="20" t="str">
        <f>IF(L1114="other",VLOOKUP(data!P319, avatar_ref!$A$1:$D$31, 4, FALSE),VLOOKUP(data!F319,avatar_ref!$A$1:$D$31, 4,FALSE))</f>
        <v>Mo</v>
      </c>
      <c r="N1114" s="20" t="str">
        <f>IF(L1114="other",VLOOKUP(data!P319, avatar_ref!$A$1:$D$31, 2, FALSE),VLOOKUP(data!F319,avatar_ref!$A$1:$D$31, 2,FALSE))</f>
        <v>m</v>
      </c>
      <c r="O1114" s="20" t="str">
        <f>IF(L1114="other",VLOOKUP(data!P319, avatar_ref!$A$1:$D$31, 3, FALSE),VLOOKUP(data!F319,avatar_ref!$A$1:$D$31, 3,FALSE))</f>
        <v>muslim</v>
      </c>
      <c r="P1114" s="19" t="s">
        <v>80</v>
      </c>
      <c r="Q1114" s="27">
        <v>1</v>
      </c>
      <c r="R1114" s="27">
        <v>1</v>
      </c>
      <c r="S1114" s="28" t="s">
        <v>188</v>
      </c>
      <c r="T1114" s="28" t="s">
        <v>189</v>
      </c>
      <c r="U1114" s="28" t="s">
        <v>188</v>
      </c>
      <c r="V1114" s="28" t="s">
        <v>188</v>
      </c>
      <c r="W1114" s="28" t="s">
        <v>189</v>
      </c>
      <c r="X1114" s="30">
        <v>92</v>
      </c>
      <c r="Y1114" s="30">
        <f>IF(Q1114=1,100-X1114,X1114)</f>
        <v>8</v>
      </c>
      <c r="Z1114" s="31" t="s">
        <v>189</v>
      </c>
      <c r="AA1114" s="30" t="b">
        <v>0</v>
      </c>
      <c r="AB1114" s="30" t="b">
        <v>0</v>
      </c>
      <c r="AC1114" s="25">
        <v>1682619225100</v>
      </c>
      <c r="AD1114" s="25">
        <v>1682620498538</v>
      </c>
      <c r="AE1114" s="25">
        <v>1682620687920</v>
      </c>
      <c r="AF1114" s="25">
        <v>1682620690702</v>
      </c>
      <c r="AG1114" s="33"/>
      <c r="AH1114" s="33"/>
      <c r="AI1114" s="33"/>
    </row>
    <row r="1115" spans="1:35" s="2" customFormat="1" ht="20" customHeight="1" x14ac:dyDescent="0.15">
      <c r="A1115" s="8">
        <v>10</v>
      </c>
      <c r="B1115" s="8">
        <v>7</v>
      </c>
      <c r="C1115" s="23" t="s">
        <v>33</v>
      </c>
      <c r="D1115" s="8">
        <v>19</v>
      </c>
      <c r="E1115" s="10" t="str">
        <f>VLOOKUP(data!F320, avatar_ref!$A$1:$D$31, 4, FALSE)</f>
        <v>Colin</v>
      </c>
      <c r="F1115" s="11" t="s">
        <v>208</v>
      </c>
      <c r="G1115" s="11" t="s">
        <v>209</v>
      </c>
      <c r="H1115" s="14" t="s">
        <v>162</v>
      </c>
      <c r="I1115" s="15" t="str">
        <f>VLOOKUP(data!K320, avatar_ref!$A$1:$D$31, 2, FALSE)</f>
        <v>m</v>
      </c>
      <c r="J1115" s="15" t="str">
        <f>VLOOKUP(data!K320, avatar_ref!$A$1:$D$31, 3, FALSE)</f>
        <v>white</v>
      </c>
      <c r="K1115" s="14" t="s">
        <v>165</v>
      </c>
      <c r="L1115" s="19" t="s">
        <v>30</v>
      </c>
      <c r="M1115" s="20" t="str">
        <f>IF(L1115="other",VLOOKUP(data!P320, avatar_ref!$A$1:$D$31, 4, FALSE),VLOOKUP(data!F320,avatar_ref!$A$1:$D$31, 4,FALSE))</f>
        <v>Mo</v>
      </c>
      <c r="N1115" s="20" t="str">
        <f>IF(L1115="other",VLOOKUP(data!P320, avatar_ref!$A$1:$D$31, 2, FALSE),VLOOKUP(data!F320,avatar_ref!$A$1:$D$31, 2,FALSE))</f>
        <v>m</v>
      </c>
      <c r="O1115" s="20" t="str">
        <f>IF(L1115="other",VLOOKUP(data!P320, avatar_ref!$A$1:$D$31, 3, FALSE),VLOOKUP(data!F320,avatar_ref!$A$1:$D$31, 3,FALSE))</f>
        <v>muslim</v>
      </c>
      <c r="P1115" s="19" t="s">
        <v>80</v>
      </c>
      <c r="Q1115" s="27">
        <v>1</v>
      </c>
      <c r="R1115" s="27">
        <v>1</v>
      </c>
      <c r="S1115" s="28" t="s">
        <v>186</v>
      </c>
      <c r="T1115" s="28" t="s">
        <v>187</v>
      </c>
      <c r="U1115" s="28" t="s">
        <v>186</v>
      </c>
      <c r="V1115" s="28" t="s">
        <v>186</v>
      </c>
      <c r="W1115" s="28" t="s">
        <v>187</v>
      </c>
      <c r="X1115" s="30">
        <v>77</v>
      </c>
      <c r="Y1115" s="30">
        <f>IF(Q1115=1,100-X1115,X1115)</f>
        <v>23</v>
      </c>
      <c r="Z1115" s="31" t="s">
        <v>187</v>
      </c>
      <c r="AA1115" s="30" t="b">
        <v>0</v>
      </c>
      <c r="AB1115" s="30" t="b">
        <v>0</v>
      </c>
      <c r="AC1115" s="25">
        <v>1682619225100</v>
      </c>
      <c r="AD1115" s="25">
        <v>1682620498538</v>
      </c>
      <c r="AE1115" s="25">
        <v>1682620692519</v>
      </c>
      <c r="AF1115" s="25">
        <v>1682620696598</v>
      </c>
      <c r="AG1115" s="33">
        <v>84</v>
      </c>
      <c r="AH1115" s="33">
        <v>1682620698405</v>
      </c>
      <c r="AI1115" s="33">
        <v>1682620700781</v>
      </c>
    </row>
    <row r="1116" spans="1:35" s="2" customFormat="1" ht="20" customHeight="1" x14ac:dyDescent="0.15">
      <c r="A1116" s="8">
        <v>11</v>
      </c>
      <c r="B1116" s="8">
        <v>0</v>
      </c>
      <c r="C1116" s="23" t="s">
        <v>33</v>
      </c>
      <c r="D1116" s="8">
        <v>1</v>
      </c>
      <c r="E1116" s="10" t="str">
        <f>VLOOKUP(data!F798, avatar_ref!$A$1:$D$31, 4, FALSE)</f>
        <v>Susan</v>
      </c>
      <c r="F1116" s="11" t="s">
        <v>223</v>
      </c>
      <c r="G1116" s="11" t="s">
        <v>28</v>
      </c>
      <c r="H1116" s="14" t="s">
        <v>221</v>
      </c>
      <c r="I1116" s="15" t="str">
        <f>VLOOKUP(data!K798, avatar_ref!$A$1:$D$31, 2, FALSE)</f>
        <v>m</v>
      </c>
      <c r="J1116" s="15" t="str">
        <f>VLOOKUP(data!K798, avatar_ref!$A$1:$D$31, 3, FALSE)</f>
        <v>muslim</v>
      </c>
      <c r="K1116" s="14" t="s">
        <v>222</v>
      </c>
      <c r="L1116" s="19" t="s">
        <v>30</v>
      </c>
      <c r="M1116" s="20" t="str">
        <f>IF(L1116="other",VLOOKUP(data!P798, avatar_ref!$A$1:$D$31, 4, FALSE),VLOOKUP(data!F798,avatar_ref!$A$1:$D$31, 4,FALSE))</f>
        <v>Layla</v>
      </c>
      <c r="N1116" s="20" t="str">
        <f>IF(L1116="other",VLOOKUP(data!P798, avatar_ref!$A$1:$D$31, 2, FALSE),VLOOKUP(data!F798,avatar_ref!$A$1:$D$31, 2,FALSE))</f>
        <v>f</v>
      </c>
      <c r="O1116" s="20" t="str">
        <f>IF(L1116="other",VLOOKUP(data!P798, avatar_ref!$A$1:$D$31, 3, FALSE),VLOOKUP(data!F798,avatar_ref!$A$1:$D$31, 3,FALSE))</f>
        <v>muslim</v>
      </c>
      <c r="P1116" s="19" t="s">
        <v>211</v>
      </c>
      <c r="Q1116" s="27">
        <v>0</v>
      </c>
      <c r="R1116" s="27">
        <v>1</v>
      </c>
      <c r="S1116" s="28" t="s">
        <v>47</v>
      </c>
      <c r="T1116" s="28" t="s">
        <v>48</v>
      </c>
      <c r="U1116" s="28" t="s">
        <v>47</v>
      </c>
      <c r="V1116" s="28" t="s">
        <v>48</v>
      </c>
      <c r="W1116" s="28" t="s">
        <v>47</v>
      </c>
      <c r="X1116" s="30">
        <v>72</v>
      </c>
      <c r="Y1116" s="30">
        <f>IF(Q1116=1,100-X1116,X1116)</f>
        <v>72</v>
      </c>
      <c r="Z1116" s="31" t="s">
        <v>47</v>
      </c>
      <c r="AA1116" s="30" t="b">
        <v>1</v>
      </c>
      <c r="AB1116" s="30" t="b">
        <v>1</v>
      </c>
      <c r="AC1116" s="25">
        <v>1682619476269</v>
      </c>
      <c r="AD1116" s="25">
        <v>1682619500034</v>
      </c>
      <c r="AE1116" s="25">
        <v>1682619566670</v>
      </c>
      <c r="AF1116" s="25">
        <v>1682619569409</v>
      </c>
      <c r="AG1116" s="33"/>
      <c r="AH1116" s="33"/>
      <c r="AI1116" s="33"/>
    </row>
    <row r="1117" spans="1:35" s="2" customFormat="1" ht="20" customHeight="1" x14ac:dyDescent="0.15">
      <c r="A1117" s="8">
        <v>11</v>
      </c>
      <c r="B1117" s="8">
        <v>0</v>
      </c>
      <c r="C1117" s="23" t="s">
        <v>33</v>
      </c>
      <c r="D1117" s="8">
        <v>2</v>
      </c>
      <c r="E1117" s="10" t="str">
        <f>VLOOKUP(data!F799, avatar_ref!$A$1:$D$31, 4, FALSE)</f>
        <v>Susan</v>
      </c>
      <c r="F1117" s="11" t="s">
        <v>223</v>
      </c>
      <c r="G1117" s="11" t="s">
        <v>28</v>
      </c>
      <c r="H1117" s="14" t="s">
        <v>221</v>
      </c>
      <c r="I1117" s="15" t="str">
        <f>VLOOKUP(data!K799, avatar_ref!$A$1:$D$31, 2, FALSE)</f>
        <v>m</v>
      </c>
      <c r="J1117" s="15" t="str">
        <f>VLOOKUP(data!K799, avatar_ref!$A$1:$D$31, 3, FALSE)</f>
        <v>muslim</v>
      </c>
      <c r="K1117" s="14" t="s">
        <v>222</v>
      </c>
      <c r="L1117" s="19" t="s">
        <v>30</v>
      </c>
      <c r="M1117" s="20" t="str">
        <f>IF(L1117="other",VLOOKUP(data!P799, avatar_ref!$A$1:$D$31, 4, FALSE),VLOOKUP(data!F799,avatar_ref!$A$1:$D$31, 4,FALSE))</f>
        <v>Layla</v>
      </c>
      <c r="N1117" s="20" t="str">
        <f>IF(L1117="other",VLOOKUP(data!P799, avatar_ref!$A$1:$D$31, 2, FALSE),VLOOKUP(data!F799,avatar_ref!$A$1:$D$31, 2,FALSE))</f>
        <v>f</v>
      </c>
      <c r="O1117" s="20" t="str">
        <f>IF(L1117="other",VLOOKUP(data!P799, avatar_ref!$A$1:$D$31, 3, FALSE),VLOOKUP(data!F799,avatar_ref!$A$1:$D$31, 3,FALSE))</f>
        <v>muslim</v>
      </c>
      <c r="P1117" s="19" t="s">
        <v>211</v>
      </c>
      <c r="Q1117" s="27">
        <v>0</v>
      </c>
      <c r="R1117" s="27">
        <v>0</v>
      </c>
      <c r="S1117" s="28" t="s">
        <v>34</v>
      </c>
      <c r="T1117" s="28" t="s">
        <v>35</v>
      </c>
      <c r="U1117" s="28" t="s">
        <v>35</v>
      </c>
      <c r="V1117" s="28" t="s">
        <v>35</v>
      </c>
      <c r="W1117" s="28" t="s">
        <v>34</v>
      </c>
      <c r="X1117" s="30">
        <v>77</v>
      </c>
      <c r="Y1117" s="30">
        <f>IF(Q1117=1,100-X1117,X1117)</f>
        <v>77</v>
      </c>
      <c r="Z1117" s="31" t="s">
        <v>34</v>
      </c>
      <c r="AA1117" s="30" t="b">
        <v>1</v>
      </c>
      <c r="AB1117" s="30" t="b">
        <v>0</v>
      </c>
      <c r="AC1117" s="25">
        <v>1682619476269</v>
      </c>
      <c r="AD1117" s="25">
        <v>1682619500034</v>
      </c>
      <c r="AE1117" s="25">
        <v>1682619570199</v>
      </c>
      <c r="AF1117" s="25">
        <v>1682619575632</v>
      </c>
      <c r="AG1117" s="33"/>
      <c r="AH1117" s="33"/>
      <c r="AI1117" s="33"/>
    </row>
    <row r="1118" spans="1:35" s="2" customFormat="1" ht="20" customHeight="1" x14ac:dyDescent="0.15">
      <c r="A1118" s="8">
        <v>11</v>
      </c>
      <c r="B1118" s="8">
        <v>0</v>
      </c>
      <c r="C1118" s="23" t="s">
        <v>33</v>
      </c>
      <c r="D1118" s="8">
        <v>3</v>
      </c>
      <c r="E1118" s="10" t="str">
        <f>VLOOKUP(data!F800, avatar_ref!$A$1:$D$31, 4, FALSE)</f>
        <v>Susan</v>
      </c>
      <c r="F1118" s="11" t="s">
        <v>223</v>
      </c>
      <c r="G1118" s="11" t="s">
        <v>28</v>
      </c>
      <c r="H1118" s="14" t="s">
        <v>221</v>
      </c>
      <c r="I1118" s="15" t="str">
        <f>VLOOKUP(data!K800, avatar_ref!$A$1:$D$31, 2, FALSE)</f>
        <v>m</v>
      </c>
      <c r="J1118" s="15" t="str">
        <f>VLOOKUP(data!K800, avatar_ref!$A$1:$D$31, 3, FALSE)</f>
        <v>muslim</v>
      </c>
      <c r="K1118" s="14" t="s">
        <v>222</v>
      </c>
      <c r="L1118" s="19" t="s">
        <v>30</v>
      </c>
      <c r="M1118" s="20" t="str">
        <f>IF(L1118="other",VLOOKUP(data!P800, avatar_ref!$A$1:$D$31, 4, FALSE),VLOOKUP(data!F800,avatar_ref!$A$1:$D$31, 4,FALSE))</f>
        <v>Layla</v>
      </c>
      <c r="N1118" s="20" t="str">
        <f>IF(L1118="other",VLOOKUP(data!P800, avatar_ref!$A$1:$D$31, 2, FALSE),VLOOKUP(data!F800,avatar_ref!$A$1:$D$31, 2,FALSE))</f>
        <v>f</v>
      </c>
      <c r="O1118" s="20" t="str">
        <f>IF(L1118="other",VLOOKUP(data!P800, avatar_ref!$A$1:$D$31, 3, FALSE),VLOOKUP(data!F800,avatar_ref!$A$1:$D$31, 3,FALSE))</f>
        <v>muslim</v>
      </c>
      <c r="P1118" s="19" t="s">
        <v>211</v>
      </c>
      <c r="Q1118" s="27">
        <v>0</v>
      </c>
      <c r="R1118" s="27">
        <v>0</v>
      </c>
      <c r="S1118" s="28" t="s">
        <v>39</v>
      </c>
      <c r="T1118" s="28" t="s">
        <v>40</v>
      </c>
      <c r="U1118" s="28" t="s">
        <v>40</v>
      </c>
      <c r="V1118" s="28" t="s">
        <v>40</v>
      </c>
      <c r="W1118" s="28" t="s">
        <v>39</v>
      </c>
      <c r="X1118" s="30">
        <v>79</v>
      </c>
      <c r="Y1118" s="30">
        <f>IF(Q1118=1,100-X1118,X1118)</f>
        <v>79</v>
      </c>
      <c r="Z1118" s="31" t="s">
        <v>39</v>
      </c>
      <c r="AA1118" s="30" t="b">
        <v>1</v>
      </c>
      <c r="AB1118" s="30" t="b">
        <v>0</v>
      </c>
      <c r="AC1118" s="25">
        <v>1682619476269</v>
      </c>
      <c r="AD1118" s="25">
        <v>1682619500034</v>
      </c>
      <c r="AE1118" s="25">
        <v>1682619577202</v>
      </c>
      <c r="AF1118" s="25">
        <v>1682619579973</v>
      </c>
      <c r="AG1118" s="33"/>
      <c r="AH1118" s="33"/>
      <c r="AI1118" s="33"/>
    </row>
    <row r="1119" spans="1:35" s="2" customFormat="1" ht="20" customHeight="1" x14ac:dyDescent="0.15">
      <c r="A1119" s="8">
        <v>11</v>
      </c>
      <c r="B1119" s="8">
        <v>0</v>
      </c>
      <c r="C1119" s="23" t="s">
        <v>33</v>
      </c>
      <c r="D1119" s="8">
        <v>4</v>
      </c>
      <c r="E1119" s="10" t="str">
        <f>VLOOKUP(data!F801, avatar_ref!$A$1:$D$31, 4, FALSE)</f>
        <v>Susan</v>
      </c>
      <c r="F1119" s="11" t="s">
        <v>223</v>
      </c>
      <c r="G1119" s="11" t="s">
        <v>28</v>
      </c>
      <c r="H1119" s="14" t="s">
        <v>221</v>
      </c>
      <c r="I1119" s="15" t="str">
        <f>VLOOKUP(data!K801, avatar_ref!$A$1:$D$31, 2, FALSE)</f>
        <v>m</v>
      </c>
      <c r="J1119" s="15" t="str">
        <f>VLOOKUP(data!K801, avatar_ref!$A$1:$D$31, 3, FALSE)</f>
        <v>muslim</v>
      </c>
      <c r="K1119" s="14" t="s">
        <v>222</v>
      </c>
      <c r="L1119" s="19" t="s">
        <v>30</v>
      </c>
      <c r="M1119" s="20" t="str">
        <f>IF(L1119="other",VLOOKUP(data!P801, avatar_ref!$A$1:$D$31, 4, FALSE),VLOOKUP(data!F801,avatar_ref!$A$1:$D$31, 4,FALSE))</f>
        <v>Layla</v>
      </c>
      <c r="N1119" s="20" t="str">
        <f>IF(L1119="other",VLOOKUP(data!P801, avatar_ref!$A$1:$D$31, 2, FALSE),VLOOKUP(data!F801,avatar_ref!$A$1:$D$31, 2,FALSE))</f>
        <v>f</v>
      </c>
      <c r="O1119" s="20" t="str">
        <f>IF(L1119="other",VLOOKUP(data!P801, avatar_ref!$A$1:$D$31, 3, FALSE),VLOOKUP(data!F801,avatar_ref!$A$1:$D$31, 3,FALSE))</f>
        <v>muslim</v>
      </c>
      <c r="P1119" s="19" t="s">
        <v>211</v>
      </c>
      <c r="Q1119" s="27">
        <v>1</v>
      </c>
      <c r="R1119" s="27">
        <v>1</v>
      </c>
      <c r="S1119" s="28" t="s">
        <v>53</v>
      </c>
      <c r="T1119" s="28" t="s">
        <v>54</v>
      </c>
      <c r="U1119" s="28" t="s">
        <v>53</v>
      </c>
      <c r="V1119" s="28" t="s">
        <v>53</v>
      </c>
      <c r="W1119" s="28" t="s">
        <v>54</v>
      </c>
      <c r="X1119" s="30">
        <v>33</v>
      </c>
      <c r="Y1119" s="30">
        <f>IF(Q1119=1,100-X1119,X1119)</f>
        <v>67</v>
      </c>
      <c r="Z1119" s="31" t="s">
        <v>53</v>
      </c>
      <c r="AA1119" s="30" t="b">
        <v>1</v>
      </c>
      <c r="AB1119" s="30" t="b">
        <v>1</v>
      </c>
      <c r="AC1119" s="25">
        <v>1682619476269</v>
      </c>
      <c r="AD1119" s="25">
        <v>1682619500034</v>
      </c>
      <c r="AE1119" s="25">
        <v>1682619580769</v>
      </c>
      <c r="AF1119" s="25">
        <v>1682619582616</v>
      </c>
      <c r="AG1119" s="33"/>
      <c r="AH1119" s="33"/>
      <c r="AI1119" s="33"/>
    </row>
    <row r="1120" spans="1:35" s="2" customFormat="1" ht="20" customHeight="1" x14ac:dyDescent="0.15">
      <c r="A1120" s="8">
        <v>11</v>
      </c>
      <c r="B1120" s="8">
        <v>0</v>
      </c>
      <c r="C1120" s="23" t="s">
        <v>33</v>
      </c>
      <c r="D1120" s="8">
        <v>5</v>
      </c>
      <c r="E1120" s="10" t="str">
        <f>VLOOKUP(data!F802, avatar_ref!$A$1:$D$31, 4, FALSE)</f>
        <v>Susan</v>
      </c>
      <c r="F1120" s="11" t="s">
        <v>223</v>
      </c>
      <c r="G1120" s="11" t="s">
        <v>28</v>
      </c>
      <c r="H1120" s="14" t="s">
        <v>221</v>
      </c>
      <c r="I1120" s="15" t="str">
        <f>VLOOKUP(data!K802, avatar_ref!$A$1:$D$31, 2, FALSE)</f>
        <v>m</v>
      </c>
      <c r="J1120" s="15" t="str">
        <f>VLOOKUP(data!K802, avatar_ref!$A$1:$D$31, 3, FALSE)</f>
        <v>muslim</v>
      </c>
      <c r="K1120" s="14" t="s">
        <v>222</v>
      </c>
      <c r="L1120" s="19" t="s">
        <v>30</v>
      </c>
      <c r="M1120" s="20" t="str">
        <f>IF(L1120="other",VLOOKUP(data!P802, avatar_ref!$A$1:$D$31, 4, FALSE),VLOOKUP(data!F802,avatar_ref!$A$1:$D$31, 4,FALSE))</f>
        <v>Layla</v>
      </c>
      <c r="N1120" s="20" t="str">
        <f>IF(L1120="other",VLOOKUP(data!P802, avatar_ref!$A$1:$D$31, 2, FALSE),VLOOKUP(data!F802,avatar_ref!$A$1:$D$31, 2,FALSE))</f>
        <v>f</v>
      </c>
      <c r="O1120" s="20" t="str">
        <f>IF(L1120="other",VLOOKUP(data!P802, avatar_ref!$A$1:$D$31, 3, FALSE),VLOOKUP(data!F802,avatar_ref!$A$1:$D$31, 3,FALSE))</f>
        <v>muslim</v>
      </c>
      <c r="P1120" s="19" t="s">
        <v>211</v>
      </c>
      <c r="Q1120" s="27">
        <v>0</v>
      </c>
      <c r="R1120" s="27">
        <v>1</v>
      </c>
      <c r="S1120" s="28" t="s">
        <v>55</v>
      </c>
      <c r="T1120" s="28" t="s">
        <v>56</v>
      </c>
      <c r="U1120" s="28" t="s">
        <v>55</v>
      </c>
      <c r="V1120" s="28" t="s">
        <v>56</v>
      </c>
      <c r="W1120" s="28" t="s">
        <v>55</v>
      </c>
      <c r="X1120" s="30">
        <v>75</v>
      </c>
      <c r="Y1120" s="30">
        <f>IF(Q1120=1,100-X1120,X1120)</f>
        <v>75</v>
      </c>
      <c r="Z1120" s="31" t="s">
        <v>55</v>
      </c>
      <c r="AA1120" s="30" t="b">
        <v>1</v>
      </c>
      <c r="AB1120" s="30" t="b">
        <v>1</v>
      </c>
      <c r="AC1120" s="25">
        <v>1682619476269</v>
      </c>
      <c r="AD1120" s="25">
        <v>1682619500034</v>
      </c>
      <c r="AE1120" s="25">
        <v>1682619583446</v>
      </c>
      <c r="AF1120" s="25">
        <v>1682619585308</v>
      </c>
      <c r="AG1120" s="33"/>
      <c r="AH1120" s="33"/>
      <c r="AI1120" s="33"/>
    </row>
    <row r="1121" spans="1:35" s="2" customFormat="1" ht="20" customHeight="1" x14ac:dyDescent="0.15">
      <c r="A1121" s="8">
        <v>11</v>
      </c>
      <c r="B1121" s="8">
        <v>0</v>
      </c>
      <c r="C1121" s="23" t="s">
        <v>33</v>
      </c>
      <c r="D1121" s="8">
        <v>6</v>
      </c>
      <c r="E1121" s="10" t="str">
        <f>VLOOKUP(data!F803, avatar_ref!$A$1:$D$31, 4, FALSE)</f>
        <v>Susan</v>
      </c>
      <c r="F1121" s="11" t="s">
        <v>223</v>
      </c>
      <c r="G1121" s="11" t="s">
        <v>28</v>
      </c>
      <c r="H1121" s="14" t="s">
        <v>221</v>
      </c>
      <c r="I1121" s="15" t="str">
        <f>VLOOKUP(data!K803, avatar_ref!$A$1:$D$31, 2, FALSE)</f>
        <v>m</v>
      </c>
      <c r="J1121" s="15" t="str">
        <f>VLOOKUP(data!K803, avatar_ref!$A$1:$D$31, 3, FALSE)</f>
        <v>muslim</v>
      </c>
      <c r="K1121" s="14" t="s">
        <v>222</v>
      </c>
      <c r="L1121" s="19" t="s">
        <v>30</v>
      </c>
      <c r="M1121" s="20" t="str">
        <f>IF(L1121="other",VLOOKUP(data!P803, avatar_ref!$A$1:$D$31, 4, FALSE),VLOOKUP(data!F803,avatar_ref!$A$1:$D$31, 4,FALSE))</f>
        <v>Layla</v>
      </c>
      <c r="N1121" s="20" t="str">
        <f>IF(L1121="other",VLOOKUP(data!P803, avatar_ref!$A$1:$D$31, 2, FALSE),VLOOKUP(data!F803,avatar_ref!$A$1:$D$31, 2,FALSE))</f>
        <v>f</v>
      </c>
      <c r="O1121" s="20" t="str">
        <f>IF(L1121="other",VLOOKUP(data!P803, avatar_ref!$A$1:$D$31, 3, FALSE),VLOOKUP(data!F803,avatar_ref!$A$1:$D$31, 3,FALSE))</f>
        <v>muslim</v>
      </c>
      <c r="P1121" s="19" t="s">
        <v>211</v>
      </c>
      <c r="Q1121" s="27">
        <v>0</v>
      </c>
      <c r="R1121" s="27">
        <v>0</v>
      </c>
      <c r="S1121" s="28" t="s">
        <v>51</v>
      </c>
      <c r="T1121" s="28" t="s">
        <v>52</v>
      </c>
      <c r="U1121" s="28" t="s">
        <v>52</v>
      </c>
      <c r="V1121" s="28" t="s">
        <v>52</v>
      </c>
      <c r="W1121" s="28" t="s">
        <v>51</v>
      </c>
      <c r="X1121" s="30">
        <v>5</v>
      </c>
      <c r="Y1121" s="30">
        <f>IF(Q1121=1,100-X1121,X1121)</f>
        <v>5</v>
      </c>
      <c r="Z1121" s="31" t="s">
        <v>52</v>
      </c>
      <c r="AA1121" s="30" t="b">
        <v>0</v>
      </c>
      <c r="AB1121" s="30" t="b">
        <v>1</v>
      </c>
      <c r="AC1121" s="25">
        <v>1682619476269</v>
      </c>
      <c r="AD1121" s="25">
        <v>1682619500034</v>
      </c>
      <c r="AE1121" s="25">
        <v>1682619587249</v>
      </c>
      <c r="AF1121" s="25">
        <v>1682619591445</v>
      </c>
      <c r="AG1121" s="33"/>
      <c r="AH1121" s="33"/>
      <c r="AI1121" s="33"/>
    </row>
    <row r="1122" spans="1:35" s="2" customFormat="1" ht="20" customHeight="1" x14ac:dyDescent="0.15">
      <c r="A1122" s="8">
        <v>11</v>
      </c>
      <c r="B1122" s="8">
        <v>0</v>
      </c>
      <c r="C1122" s="23" t="s">
        <v>33</v>
      </c>
      <c r="D1122" s="8">
        <v>7</v>
      </c>
      <c r="E1122" s="10" t="str">
        <f>VLOOKUP(data!F804, avatar_ref!$A$1:$D$31, 4, FALSE)</f>
        <v>Susan</v>
      </c>
      <c r="F1122" s="11" t="s">
        <v>223</v>
      </c>
      <c r="G1122" s="11" t="s">
        <v>28</v>
      </c>
      <c r="H1122" s="14" t="s">
        <v>221</v>
      </c>
      <c r="I1122" s="15" t="str">
        <f>VLOOKUP(data!K804, avatar_ref!$A$1:$D$31, 2, FALSE)</f>
        <v>m</v>
      </c>
      <c r="J1122" s="15" t="str">
        <f>VLOOKUP(data!K804, avatar_ref!$A$1:$D$31, 3, FALSE)</f>
        <v>muslim</v>
      </c>
      <c r="K1122" s="14" t="s">
        <v>222</v>
      </c>
      <c r="L1122" s="19" t="s">
        <v>30</v>
      </c>
      <c r="M1122" s="20" t="str">
        <f>IF(L1122="other",VLOOKUP(data!P804, avatar_ref!$A$1:$D$31, 4, FALSE),VLOOKUP(data!F804,avatar_ref!$A$1:$D$31, 4,FALSE))</f>
        <v>Layla</v>
      </c>
      <c r="N1122" s="20" t="str">
        <f>IF(L1122="other",VLOOKUP(data!P804, avatar_ref!$A$1:$D$31, 2, FALSE),VLOOKUP(data!F804,avatar_ref!$A$1:$D$31, 2,FALSE))</f>
        <v>f</v>
      </c>
      <c r="O1122" s="20" t="str">
        <f>IF(L1122="other",VLOOKUP(data!P804, avatar_ref!$A$1:$D$31, 3, FALSE),VLOOKUP(data!F804,avatar_ref!$A$1:$D$31, 3,FALSE))</f>
        <v>muslim</v>
      </c>
      <c r="P1122" s="19" t="s">
        <v>211</v>
      </c>
      <c r="Q1122" s="27">
        <v>1</v>
      </c>
      <c r="R1122" s="27">
        <v>1</v>
      </c>
      <c r="S1122" s="28" t="s">
        <v>45</v>
      </c>
      <c r="T1122" s="28" t="s">
        <v>46</v>
      </c>
      <c r="U1122" s="28" t="s">
        <v>45</v>
      </c>
      <c r="V1122" s="28" t="s">
        <v>45</v>
      </c>
      <c r="W1122" s="28" t="s">
        <v>46</v>
      </c>
      <c r="X1122" s="30">
        <v>97</v>
      </c>
      <c r="Y1122" s="30">
        <f>IF(Q1122=1,100-X1122,X1122)</f>
        <v>3</v>
      </c>
      <c r="Z1122" s="31" t="s">
        <v>46</v>
      </c>
      <c r="AA1122" s="30" t="b">
        <v>0</v>
      </c>
      <c r="AB1122" s="30" t="b">
        <v>0</v>
      </c>
      <c r="AC1122" s="25">
        <v>1682619476269</v>
      </c>
      <c r="AD1122" s="25">
        <v>1682619500034</v>
      </c>
      <c r="AE1122" s="25">
        <v>1682619592184</v>
      </c>
      <c r="AF1122" s="25">
        <v>1682619593834</v>
      </c>
      <c r="AG1122" s="33"/>
      <c r="AH1122" s="33"/>
      <c r="AI1122" s="33"/>
    </row>
    <row r="1123" spans="1:35" s="2" customFormat="1" ht="20" customHeight="1" x14ac:dyDescent="0.15">
      <c r="A1123" s="8">
        <v>11</v>
      </c>
      <c r="B1123" s="8">
        <v>0</v>
      </c>
      <c r="C1123" s="23" t="s">
        <v>33</v>
      </c>
      <c r="D1123" s="8">
        <v>8</v>
      </c>
      <c r="E1123" s="10" t="str">
        <f>VLOOKUP(data!F805, avatar_ref!$A$1:$D$31, 4, FALSE)</f>
        <v>Susan</v>
      </c>
      <c r="F1123" s="11" t="s">
        <v>223</v>
      </c>
      <c r="G1123" s="11" t="s">
        <v>28</v>
      </c>
      <c r="H1123" s="14" t="s">
        <v>221</v>
      </c>
      <c r="I1123" s="15" t="str">
        <f>VLOOKUP(data!K805, avatar_ref!$A$1:$D$31, 2, FALSE)</f>
        <v>m</v>
      </c>
      <c r="J1123" s="15" t="str">
        <f>VLOOKUP(data!K805, avatar_ref!$A$1:$D$31, 3, FALSE)</f>
        <v>muslim</v>
      </c>
      <c r="K1123" s="14" t="s">
        <v>222</v>
      </c>
      <c r="L1123" s="19" t="s">
        <v>30</v>
      </c>
      <c r="M1123" s="20" t="str">
        <f>IF(L1123="other",VLOOKUP(data!P805, avatar_ref!$A$1:$D$31, 4, FALSE),VLOOKUP(data!F805,avatar_ref!$A$1:$D$31, 4,FALSE))</f>
        <v>Layla</v>
      </c>
      <c r="N1123" s="20" t="str">
        <f>IF(L1123="other",VLOOKUP(data!P805, avatar_ref!$A$1:$D$31, 2, FALSE),VLOOKUP(data!F805,avatar_ref!$A$1:$D$31, 2,FALSE))</f>
        <v>f</v>
      </c>
      <c r="O1123" s="20" t="str">
        <f>IF(L1123="other",VLOOKUP(data!P805, avatar_ref!$A$1:$D$31, 3, FALSE),VLOOKUP(data!F805,avatar_ref!$A$1:$D$31, 3,FALSE))</f>
        <v>muslim</v>
      </c>
      <c r="P1123" s="19" t="s">
        <v>211</v>
      </c>
      <c r="Q1123" s="27">
        <v>1</v>
      </c>
      <c r="R1123" s="27">
        <v>1</v>
      </c>
      <c r="S1123" s="28" t="s">
        <v>65</v>
      </c>
      <c r="T1123" s="28" t="s">
        <v>66</v>
      </c>
      <c r="U1123" s="28" t="s">
        <v>65</v>
      </c>
      <c r="V1123" s="28" t="s">
        <v>65</v>
      </c>
      <c r="W1123" s="28" t="s">
        <v>66</v>
      </c>
      <c r="X1123" s="30">
        <v>7</v>
      </c>
      <c r="Y1123" s="30">
        <f>IF(Q1123=1,100-X1123,X1123)</f>
        <v>93</v>
      </c>
      <c r="Z1123" s="31" t="s">
        <v>65</v>
      </c>
      <c r="AA1123" s="30" t="b">
        <v>1</v>
      </c>
      <c r="AB1123" s="30" t="b">
        <v>1</v>
      </c>
      <c r="AC1123" s="25">
        <v>1682619476269</v>
      </c>
      <c r="AD1123" s="25">
        <v>1682619500034</v>
      </c>
      <c r="AE1123" s="25">
        <v>1682619597152</v>
      </c>
      <c r="AF1123" s="25">
        <v>1682619598946</v>
      </c>
      <c r="AG1123" s="33"/>
      <c r="AH1123" s="33"/>
      <c r="AI1123" s="33"/>
    </row>
    <row r="1124" spans="1:35" s="2" customFormat="1" ht="20" customHeight="1" x14ac:dyDescent="0.15">
      <c r="A1124" s="8">
        <v>11</v>
      </c>
      <c r="B1124" s="8">
        <v>0</v>
      </c>
      <c r="C1124" s="23" t="s">
        <v>33</v>
      </c>
      <c r="D1124" s="8">
        <v>9</v>
      </c>
      <c r="E1124" s="10" t="str">
        <f>VLOOKUP(data!F806, avatar_ref!$A$1:$D$31, 4, FALSE)</f>
        <v>Susan</v>
      </c>
      <c r="F1124" s="11" t="s">
        <v>223</v>
      </c>
      <c r="G1124" s="11" t="s">
        <v>28</v>
      </c>
      <c r="H1124" s="14" t="s">
        <v>221</v>
      </c>
      <c r="I1124" s="15" t="str">
        <f>VLOOKUP(data!K806, avatar_ref!$A$1:$D$31, 2, FALSE)</f>
        <v>m</v>
      </c>
      <c r="J1124" s="15" t="str">
        <f>VLOOKUP(data!K806, avatar_ref!$A$1:$D$31, 3, FALSE)</f>
        <v>muslim</v>
      </c>
      <c r="K1124" s="14" t="s">
        <v>222</v>
      </c>
      <c r="L1124" s="19" t="s">
        <v>30</v>
      </c>
      <c r="M1124" s="20" t="str">
        <f>IF(L1124="other",VLOOKUP(data!P806, avatar_ref!$A$1:$D$31, 4, FALSE),VLOOKUP(data!F806,avatar_ref!$A$1:$D$31, 4,FALSE))</f>
        <v>Layla</v>
      </c>
      <c r="N1124" s="20" t="str">
        <f>IF(L1124="other",VLOOKUP(data!P806, avatar_ref!$A$1:$D$31, 2, FALSE),VLOOKUP(data!F806,avatar_ref!$A$1:$D$31, 2,FALSE))</f>
        <v>f</v>
      </c>
      <c r="O1124" s="20" t="str">
        <f>IF(L1124="other",VLOOKUP(data!P806, avatar_ref!$A$1:$D$31, 3, FALSE),VLOOKUP(data!F806,avatar_ref!$A$1:$D$31, 3,FALSE))</f>
        <v>muslim</v>
      </c>
      <c r="P1124" s="19" t="s">
        <v>211</v>
      </c>
      <c r="Q1124" s="27">
        <v>0</v>
      </c>
      <c r="R1124" s="27">
        <v>1</v>
      </c>
      <c r="S1124" s="28" t="s">
        <v>41</v>
      </c>
      <c r="T1124" s="28" t="s">
        <v>42</v>
      </c>
      <c r="U1124" s="28" t="s">
        <v>41</v>
      </c>
      <c r="V1124" s="28" t="s">
        <v>42</v>
      </c>
      <c r="W1124" s="28" t="s">
        <v>41</v>
      </c>
      <c r="X1124" s="30">
        <v>97</v>
      </c>
      <c r="Y1124" s="30">
        <f>IF(Q1124=1,100-X1124,X1124)</f>
        <v>97</v>
      </c>
      <c r="Z1124" s="31" t="s">
        <v>41</v>
      </c>
      <c r="AA1124" s="30" t="b">
        <v>1</v>
      </c>
      <c r="AB1124" s="30" t="b">
        <v>1</v>
      </c>
      <c r="AC1124" s="25">
        <v>1682619476269</v>
      </c>
      <c r="AD1124" s="25">
        <v>1682619500034</v>
      </c>
      <c r="AE1124" s="25">
        <v>1682619599713</v>
      </c>
      <c r="AF1124" s="25">
        <v>1682619601461</v>
      </c>
      <c r="AG1124" s="33"/>
      <c r="AH1124" s="33"/>
      <c r="AI1124" s="33"/>
    </row>
    <row r="1125" spans="1:35" s="2" customFormat="1" ht="20" customHeight="1" x14ac:dyDescent="0.15">
      <c r="A1125" s="8">
        <v>11</v>
      </c>
      <c r="B1125" s="8">
        <v>0</v>
      </c>
      <c r="C1125" s="23" t="s">
        <v>33</v>
      </c>
      <c r="D1125" s="8">
        <v>10</v>
      </c>
      <c r="E1125" s="10" t="str">
        <f>VLOOKUP(data!F807, avatar_ref!$A$1:$D$31, 4, FALSE)</f>
        <v>Susan</v>
      </c>
      <c r="F1125" s="11" t="s">
        <v>223</v>
      </c>
      <c r="G1125" s="11" t="s">
        <v>28</v>
      </c>
      <c r="H1125" s="14" t="s">
        <v>221</v>
      </c>
      <c r="I1125" s="15" t="str">
        <f>VLOOKUP(data!K807, avatar_ref!$A$1:$D$31, 2, FALSE)</f>
        <v>m</v>
      </c>
      <c r="J1125" s="15" t="str">
        <f>VLOOKUP(data!K807, avatar_ref!$A$1:$D$31, 3, FALSE)</f>
        <v>muslim</v>
      </c>
      <c r="K1125" s="14" t="s">
        <v>222</v>
      </c>
      <c r="L1125" s="19" t="s">
        <v>30</v>
      </c>
      <c r="M1125" s="20" t="str">
        <f>IF(L1125="other",VLOOKUP(data!P807, avatar_ref!$A$1:$D$31, 4, FALSE),VLOOKUP(data!F807,avatar_ref!$A$1:$D$31, 4,FALSE))</f>
        <v>Layla</v>
      </c>
      <c r="N1125" s="20" t="str">
        <f>IF(L1125="other",VLOOKUP(data!P807, avatar_ref!$A$1:$D$31, 2, FALSE),VLOOKUP(data!F807,avatar_ref!$A$1:$D$31, 2,FALSE))</f>
        <v>f</v>
      </c>
      <c r="O1125" s="20" t="str">
        <f>IF(L1125="other",VLOOKUP(data!P807, avatar_ref!$A$1:$D$31, 3, FALSE),VLOOKUP(data!F807,avatar_ref!$A$1:$D$31, 3,FALSE))</f>
        <v>muslim</v>
      </c>
      <c r="P1125" s="19" t="s">
        <v>211</v>
      </c>
      <c r="Q1125" s="27">
        <v>1</v>
      </c>
      <c r="R1125" s="27">
        <v>1</v>
      </c>
      <c r="S1125" s="28" t="s">
        <v>69</v>
      </c>
      <c r="T1125" s="28" t="s">
        <v>70</v>
      </c>
      <c r="U1125" s="28" t="s">
        <v>69</v>
      </c>
      <c r="V1125" s="28" t="s">
        <v>69</v>
      </c>
      <c r="W1125" s="28" t="s">
        <v>70</v>
      </c>
      <c r="X1125" s="30">
        <v>59</v>
      </c>
      <c r="Y1125" s="30">
        <f>IF(Q1125=1,100-X1125,X1125)</f>
        <v>41</v>
      </c>
      <c r="Z1125" s="31" t="s">
        <v>70</v>
      </c>
      <c r="AA1125" s="30" t="b">
        <v>0</v>
      </c>
      <c r="AB1125" s="30" t="b">
        <v>0</v>
      </c>
      <c r="AC1125" s="25">
        <v>1682619476269</v>
      </c>
      <c r="AD1125" s="25">
        <v>1682619500034</v>
      </c>
      <c r="AE1125" s="25">
        <v>1682619602391</v>
      </c>
      <c r="AF1125" s="25">
        <v>1682619604118</v>
      </c>
      <c r="AG1125" s="33"/>
      <c r="AH1125" s="33"/>
      <c r="AI1125" s="33"/>
    </row>
    <row r="1126" spans="1:35" s="2" customFormat="1" ht="20" customHeight="1" x14ac:dyDescent="0.15">
      <c r="A1126" s="8">
        <v>11</v>
      </c>
      <c r="B1126" s="8">
        <v>0</v>
      </c>
      <c r="C1126" s="23" t="s">
        <v>33</v>
      </c>
      <c r="D1126" s="8">
        <v>11</v>
      </c>
      <c r="E1126" s="10" t="str">
        <f>VLOOKUP(data!F808, avatar_ref!$A$1:$D$31, 4, FALSE)</f>
        <v>Susan</v>
      </c>
      <c r="F1126" s="11" t="s">
        <v>223</v>
      </c>
      <c r="G1126" s="11" t="s">
        <v>28</v>
      </c>
      <c r="H1126" s="14" t="s">
        <v>221</v>
      </c>
      <c r="I1126" s="15" t="str">
        <f>VLOOKUP(data!K808, avatar_ref!$A$1:$D$31, 2, FALSE)</f>
        <v>m</v>
      </c>
      <c r="J1126" s="15" t="str">
        <f>VLOOKUP(data!K808, avatar_ref!$A$1:$D$31, 3, FALSE)</f>
        <v>muslim</v>
      </c>
      <c r="K1126" s="14" t="s">
        <v>222</v>
      </c>
      <c r="L1126" s="19" t="s">
        <v>30</v>
      </c>
      <c r="M1126" s="20" t="str">
        <f>IF(L1126="other",VLOOKUP(data!P808, avatar_ref!$A$1:$D$31, 4, FALSE),VLOOKUP(data!F808,avatar_ref!$A$1:$D$31, 4,FALSE))</f>
        <v>Layla</v>
      </c>
      <c r="N1126" s="20" t="str">
        <f>IF(L1126="other",VLOOKUP(data!P808, avatar_ref!$A$1:$D$31, 2, FALSE),VLOOKUP(data!F808,avatar_ref!$A$1:$D$31, 2,FALSE))</f>
        <v>f</v>
      </c>
      <c r="O1126" s="20" t="str">
        <f>IF(L1126="other",VLOOKUP(data!P808, avatar_ref!$A$1:$D$31, 3, FALSE),VLOOKUP(data!F808,avatar_ref!$A$1:$D$31, 3,FALSE))</f>
        <v>muslim</v>
      </c>
      <c r="P1126" s="19" t="s">
        <v>211</v>
      </c>
      <c r="Q1126" s="27">
        <v>1</v>
      </c>
      <c r="R1126" s="27">
        <v>1</v>
      </c>
      <c r="S1126" s="28" t="s">
        <v>73</v>
      </c>
      <c r="T1126" s="28" t="s">
        <v>74</v>
      </c>
      <c r="U1126" s="28" t="s">
        <v>73</v>
      </c>
      <c r="V1126" s="28" t="s">
        <v>73</v>
      </c>
      <c r="W1126" s="28" t="s">
        <v>74</v>
      </c>
      <c r="X1126" s="30">
        <v>69</v>
      </c>
      <c r="Y1126" s="30">
        <f>IF(Q1126=1,100-X1126,X1126)</f>
        <v>31</v>
      </c>
      <c r="Z1126" s="31" t="s">
        <v>74</v>
      </c>
      <c r="AA1126" s="30" t="b">
        <v>0</v>
      </c>
      <c r="AB1126" s="30" t="b">
        <v>0</v>
      </c>
      <c r="AC1126" s="25">
        <v>1682619476269</v>
      </c>
      <c r="AD1126" s="25">
        <v>1682619500034</v>
      </c>
      <c r="AE1126" s="25">
        <v>1682619605127</v>
      </c>
      <c r="AF1126" s="25">
        <v>1682619609301</v>
      </c>
      <c r="AG1126" s="33"/>
      <c r="AH1126" s="33"/>
      <c r="AI1126" s="33"/>
    </row>
    <row r="1127" spans="1:35" s="2" customFormat="1" ht="20" customHeight="1" x14ac:dyDescent="0.15">
      <c r="A1127" s="8">
        <v>11</v>
      </c>
      <c r="B1127" s="8">
        <v>0</v>
      </c>
      <c r="C1127" s="23" t="s">
        <v>33</v>
      </c>
      <c r="D1127" s="8">
        <v>12</v>
      </c>
      <c r="E1127" s="10" t="str">
        <f>VLOOKUP(data!F809, avatar_ref!$A$1:$D$31, 4, FALSE)</f>
        <v>Susan</v>
      </c>
      <c r="F1127" s="11" t="s">
        <v>223</v>
      </c>
      <c r="G1127" s="11" t="s">
        <v>28</v>
      </c>
      <c r="H1127" s="14" t="s">
        <v>221</v>
      </c>
      <c r="I1127" s="15" t="str">
        <f>VLOOKUP(data!K809, avatar_ref!$A$1:$D$31, 2, FALSE)</f>
        <v>m</v>
      </c>
      <c r="J1127" s="15" t="str">
        <f>VLOOKUP(data!K809, avatar_ref!$A$1:$D$31, 3, FALSE)</f>
        <v>muslim</v>
      </c>
      <c r="K1127" s="14" t="s">
        <v>222</v>
      </c>
      <c r="L1127" s="19" t="s">
        <v>30</v>
      </c>
      <c r="M1127" s="20" t="str">
        <f>IF(L1127="other",VLOOKUP(data!P809, avatar_ref!$A$1:$D$31, 4, FALSE),VLOOKUP(data!F809,avatar_ref!$A$1:$D$31, 4,FALSE))</f>
        <v>Layla</v>
      </c>
      <c r="N1127" s="20" t="str">
        <f>IF(L1127="other",VLOOKUP(data!P809, avatar_ref!$A$1:$D$31, 2, FALSE),VLOOKUP(data!F809,avatar_ref!$A$1:$D$31, 2,FALSE))</f>
        <v>f</v>
      </c>
      <c r="O1127" s="20" t="str">
        <f>IF(L1127="other",VLOOKUP(data!P809, avatar_ref!$A$1:$D$31, 3, FALSE),VLOOKUP(data!F809,avatar_ref!$A$1:$D$31, 3,FALSE))</f>
        <v>muslim</v>
      </c>
      <c r="P1127" s="19" t="s">
        <v>211</v>
      </c>
      <c r="Q1127" s="27">
        <v>1</v>
      </c>
      <c r="R1127" s="27">
        <v>1</v>
      </c>
      <c r="S1127" s="28" t="s">
        <v>71</v>
      </c>
      <c r="T1127" s="28" t="s">
        <v>72</v>
      </c>
      <c r="U1127" s="28" t="s">
        <v>71</v>
      </c>
      <c r="V1127" s="28" t="s">
        <v>71</v>
      </c>
      <c r="W1127" s="28" t="s">
        <v>72</v>
      </c>
      <c r="X1127" s="30">
        <v>4</v>
      </c>
      <c r="Y1127" s="30">
        <f>IF(Q1127=1,100-X1127,X1127)</f>
        <v>96</v>
      </c>
      <c r="Z1127" s="31" t="s">
        <v>71</v>
      </c>
      <c r="AA1127" s="30" t="b">
        <v>1</v>
      </c>
      <c r="AB1127" s="30" t="b">
        <v>1</v>
      </c>
      <c r="AC1127" s="25">
        <v>1682619476269</v>
      </c>
      <c r="AD1127" s="25">
        <v>1682619500034</v>
      </c>
      <c r="AE1127" s="25">
        <v>1682619610032</v>
      </c>
      <c r="AF1127" s="25">
        <v>1682619614444</v>
      </c>
      <c r="AG1127" s="33"/>
      <c r="AH1127" s="33"/>
      <c r="AI1127" s="33"/>
    </row>
    <row r="1128" spans="1:35" s="2" customFormat="1" ht="20" customHeight="1" x14ac:dyDescent="0.15">
      <c r="A1128" s="8">
        <v>11</v>
      </c>
      <c r="B1128" s="8">
        <v>0</v>
      </c>
      <c r="C1128" s="23" t="s">
        <v>33</v>
      </c>
      <c r="D1128" s="8">
        <v>13</v>
      </c>
      <c r="E1128" s="10" t="str">
        <f>VLOOKUP(data!F810, avatar_ref!$A$1:$D$31, 4, FALSE)</f>
        <v>Susan</v>
      </c>
      <c r="F1128" s="11" t="s">
        <v>223</v>
      </c>
      <c r="G1128" s="11" t="s">
        <v>28</v>
      </c>
      <c r="H1128" s="14" t="s">
        <v>221</v>
      </c>
      <c r="I1128" s="15" t="str">
        <f>VLOOKUP(data!K810, avatar_ref!$A$1:$D$31, 2, FALSE)</f>
        <v>m</v>
      </c>
      <c r="J1128" s="15" t="str">
        <f>VLOOKUP(data!K810, avatar_ref!$A$1:$D$31, 3, FALSE)</f>
        <v>muslim</v>
      </c>
      <c r="K1128" s="14" t="s">
        <v>222</v>
      </c>
      <c r="L1128" s="19" t="s">
        <v>30</v>
      </c>
      <c r="M1128" s="20" t="str">
        <f>IF(L1128="other",VLOOKUP(data!P810, avatar_ref!$A$1:$D$31, 4, FALSE),VLOOKUP(data!F810,avatar_ref!$A$1:$D$31, 4,FALSE))</f>
        <v>Layla</v>
      </c>
      <c r="N1128" s="20" t="str">
        <f>IF(L1128="other",VLOOKUP(data!P810, avatar_ref!$A$1:$D$31, 2, FALSE),VLOOKUP(data!F810,avatar_ref!$A$1:$D$31, 2,FALSE))</f>
        <v>f</v>
      </c>
      <c r="O1128" s="20" t="str">
        <f>IF(L1128="other",VLOOKUP(data!P810, avatar_ref!$A$1:$D$31, 3, FALSE),VLOOKUP(data!F810,avatar_ref!$A$1:$D$31, 3,FALSE))</f>
        <v>muslim</v>
      </c>
      <c r="P1128" s="19" t="s">
        <v>211</v>
      </c>
      <c r="Q1128" s="27">
        <v>0</v>
      </c>
      <c r="R1128" s="27">
        <v>1</v>
      </c>
      <c r="S1128" s="28" t="s">
        <v>43</v>
      </c>
      <c r="T1128" s="28" t="s">
        <v>44</v>
      </c>
      <c r="U1128" s="28" t="s">
        <v>43</v>
      </c>
      <c r="V1128" s="28" t="s">
        <v>44</v>
      </c>
      <c r="W1128" s="28" t="s">
        <v>43</v>
      </c>
      <c r="X1128" s="30">
        <v>99</v>
      </c>
      <c r="Y1128" s="30">
        <f>IF(Q1128=1,100-X1128,X1128)</f>
        <v>99</v>
      </c>
      <c r="Z1128" s="31" t="s">
        <v>43</v>
      </c>
      <c r="AA1128" s="30" t="b">
        <v>1</v>
      </c>
      <c r="AB1128" s="30" t="b">
        <v>1</v>
      </c>
      <c r="AC1128" s="25">
        <v>1682619476269</v>
      </c>
      <c r="AD1128" s="25">
        <v>1682619500034</v>
      </c>
      <c r="AE1128" s="25">
        <v>1682619615146</v>
      </c>
      <c r="AF1128" s="25">
        <v>1682619618146</v>
      </c>
      <c r="AG1128" s="33"/>
      <c r="AH1128" s="33"/>
      <c r="AI1128" s="33"/>
    </row>
    <row r="1129" spans="1:35" s="2" customFormat="1" ht="20" customHeight="1" x14ac:dyDescent="0.15">
      <c r="A1129" s="8">
        <v>11</v>
      </c>
      <c r="B1129" s="8">
        <v>0</v>
      </c>
      <c r="C1129" s="23" t="s">
        <v>33</v>
      </c>
      <c r="D1129" s="8">
        <v>14</v>
      </c>
      <c r="E1129" s="10" t="str">
        <f>VLOOKUP(data!F811, avatar_ref!$A$1:$D$31, 4, FALSE)</f>
        <v>Susan</v>
      </c>
      <c r="F1129" s="11" t="s">
        <v>223</v>
      </c>
      <c r="G1129" s="11" t="s">
        <v>28</v>
      </c>
      <c r="H1129" s="14" t="s">
        <v>221</v>
      </c>
      <c r="I1129" s="15" t="str">
        <f>VLOOKUP(data!K811, avatar_ref!$A$1:$D$31, 2, FALSE)</f>
        <v>m</v>
      </c>
      <c r="J1129" s="15" t="str">
        <f>VLOOKUP(data!K811, avatar_ref!$A$1:$D$31, 3, FALSE)</f>
        <v>muslim</v>
      </c>
      <c r="K1129" s="14" t="s">
        <v>222</v>
      </c>
      <c r="L1129" s="19" t="s">
        <v>30</v>
      </c>
      <c r="M1129" s="20" t="str">
        <f>IF(L1129="other",VLOOKUP(data!P811, avatar_ref!$A$1:$D$31, 4, FALSE),VLOOKUP(data!F811,avatar_ref!$A$1:$D$31, 4,FALSE))</f>
        <v>Layla</v>
      </c>
      <c r="N1129" s="20" t="str">
        <f>IF(L1129="other",VLOOKUP(data!P811, avatar_ref!$A$1:$D$31, 2, FALSE),VLOOKUP(data!F811,avatar_ref!$A$1:$D$31, 2,FALSE))</f>
        <v>f</v>
      </c>
      <c r="O1129" s="20" t="str">
        <f>IF(L1129="other",VLOOKUP(data!P811, avatar_ref!$A$1:$D$31, 3, FALSE),VLOOKUP(data!F811,avatar_ref!$A$1:$D$31, 3,FALSE))</f>
        <v>muslim</v>
      </c>
      <c r="P1129" s="19" t="s">
        <v>211</v>
      </c>
      <c r="Q1129" s="27">
        <v>0</v>
      </c>
      <c r="R1129" s="27">
        <v>1</v>
      </c>
      <c r="S1129" s="28" t="s">
        <v>57</v>
      </c>
      <c r="T1129" s="28" t="s">
        <v>58</v>
      </c>
      <c r="U1129" s="28" t="s">
        <v>57</v>
      </c>
      <c r="V1129" s="28" t="s">
        <v>58</v>
      </c>
      <c r="W1129" s="28" t="s">
        <v>57</v>
      </c>
      <c r="X1129" s="30">
        <v>79</v>
      </c>
      <c r="Y1129" s="30">
        <f>IF(Q1129=1,100-X1129,X1129)</f>
        <v>79</v>
      </c>
      <c r="Z1129" s="31" t="s">
        <v>57</v>
      </c>
      <c r="AA1129" s="30" t="b">
        <v>1</v>
      </c>
      <c r="AB1129" s="30" t="b">
        <v>1</v>
      </c>
      <c r="AC1129" s="25">
        <v>1682619476269</v>
      </c>
      <c r="AD1129" s="25">
        <v>1682619500034</v>
      </c>
      <c r="AE1129" s="25">
        <v>1682619618907</v>
      </c>
      <c r="AF1129" s="25">
        <v>1682619620649</v>
      </c>
      <c r="AG1129" s="33"/>
      <c r="AH1129" s="33"/>
      <c r="AI1129" s="33"/>
    </row>
    <row r="1130" spans="1:35" s="2" customFormat="1" ht="20" customHeight="1" x14ac:dyDescent="0.15">
      <c r="A1130" s="8">
        <v>11</v>
      </c>
      <c r="B1130" s="8">
        <v>0</v>
      </c>
      <c r="C1130" s="23" t="s">
        <v>33</v>
      </c>
      <c r="D1130" s="8">
        <v>15</v>
      </c>
      <c r="E1130" s="10" t="str">
        <f>VLOOKUP(data!F812, avatar_ref!$A$1:$D$31, 4, FALSE)</f>
        <v>Susan</v>
      </c>
      <c r="F1130" s="11" t="s">
        <v>223</v>
      </c>
      <c r="G1130" s="11" t="s">
        <v>28</v>
      </c>
      <c r="H1130" s="14" t="s">
        <v>221</v>
      </c>
      <c r="I1130" s="15" t="str">
        <f>VLOOKUP(data!K812, avatar_ref!$A$1:$D$31, 2, FALSE)</f>
        <v>m</v>
      </c>
      <c r="J1130" s="15" t="str">
        <f>VLOOKUP(data!K812, avatar_ref!$A$1:$D$31, 3, FALSE)</f>
        <v>muslim</v>
      </c>
      <c r="K1130" s="14" t="s">
        <v>222</v>
      </c>
      <c r="L1130" s="19" t="s">
        <v>30</v>
      </c>
      <c r="M1130" s="20" t="str">
        <f>IF(L1130="other",VLOOKUP(data!P812, avatar_ref!$A$1:$D$31, 4, FALSE),VLOOKUP(data!F812,avatar_ref!$A$1:$D$31, 4,FALSE))</f>
        <v>Layla</v>
      </c>
      <c r="N1130" s="20" t="str">
        <f>IF(L1130="other",VLOOKUP(data!P812, avatar_ref!$A$1:$D$31, 2, FALSE),VLOOKUP(data!F812,avatar_ref!$A$1:$D$31, 2,FALSE))</f>
        <v>f</v>
      </c>
      <c r="O1130" s="20" t="str">
        <f>IF(L1130="other",VLOOKUP(data!P812, avatar_ref!$A$1:$D$31, 3, FALSE),VLOOKUP(data!F812,avatar_ref!$A$1:$D$31, 3,FALSE))</f>
        <v>muslim</v>
      </c>
      <c r="P1130" s="19" t="s">
        <v>211</v>
      </c>
      <c r="Q1130" s="27">
        <v>1</v>
      </c>
      <c r="R1130" s="27">
        <v>1</v>
      </c>
      <c r="S1130" s="28" t="s">
        <v>61</v>
      </c>
      <c r="T1130" s="28" t="s">
        <v>62</v>
      </c>
      <c r="U1130" s="28" t="s">
        <v>61</v>
      </c>
      <c r="V1130" s="28" t="s">
        <v>61</v>
      </c>
      <c r="W1130" s="28" t="s">
        <v>62</v>
      </c>
      <c r="X1130" s="30">
        <v>22</v>
      </c>
      <c r="Y1130" s="30">
        <f>IF(Q1130=1,100-X1130,X1130)</f>
        <v>78</v>
      </c>
      <c r="Z1130" s="31" t="s">
        <v>61</v>
      </c>
      <c r="AA1130" s="30" t="b">
        <v>1</v>
      </c>
      <c r="AB1130" s="30" t="b">
        <v>1</v>
      </c>
      <c r="AC1130" s="25">
        <v>1682619476269</v>
      </c>
      <c r="AD1130" s="25">
        <v>1682619500034</v>
      </c>
      <c r="AE1130" s="25">
        <v>1682619625779</v>
      </c>
      <c r="AF1130" s="25">
        <v>1682619627376</v>
      </c>
      <c r="AG1130" s="33"/>
      <c r="AH1130" s="33"/>
      <c r="AI1130" s="33"/>
    </row>
    <row r="1131" spans="1:35" s="2" customFormat="1" ht="20" customHeight="1" x14ac:dyDescent="0.15">
      <c r="A1131" s="8">
        <v>11</v>
      </c>
      <c r="B1131" s="8">
        <v>0</v>
      </c>
      <c r="C1131" s="23" t="s">
        <v>33</v>
      </c>
      <c r="D1131" s="8">
        <v>16</v>
      </c>
      <c r="E1131" s="10" t="str">
        <f>VLOOKUP(data!F813, avatar_ref!$A$1:$D$31, 4, FALSE)</f>
        <v>Susan</v>
      </c>
      <c r="F1131" s="11" t="s">
        <v>223</v>
      </c>
      <c r="G1131" s="11" t="s">
        <v>28</v>
      </c>
      <c r="H1131" s="14" t="s">
        <v>221</v>
      </c>
      <c r="I1131" s="15" t="str">
        <f>VLOOKUP(data!K813, avatar_ref!$A$1:$D$31, 2, FALSE)</f>
        <v>m</v>
      </c>
      <c r="J1131" s="15" t="str">
        <f>VLOOKUP(data!K813, avatar_ref!$A$1:$D$31, 3, FALSE)</f>
        <v>muslim</v>
      </c>
      <c r="K1131" s="14" t="s">
        <v>222</v>
      </c>
      <c r="L1131" s="19" t="s">
        <v>30</v>
      </c>
      <c r="M1131" s="20" t="str">
        <f>IF(L1131="other",VLOOKUP(data!P813, avatar_ref!$A$1:$D$31, 4, FALSE),VLOOKUP(data!F813,avatar_ref!$A$1:$D$31, 4,FALSE))</f>
        <v>Layla</v>
      </c>
      <c r="N1131" s="20" t="str">
        <f>IF(L1131="other",VLOOKUP(data!P813, avatar_ref!$A$1:$D$31, 2, FALSE),VLOOKUP(data!F813,avatar_ref!$A$1:$D$31, 2,FALSE))</f>
        <v>f</v>
      </c>
      <c r="O1131" s="20" t="str">
        <f>IF(L1131="other",VLOOKUP(data!P813, avatar_ref!$A$1:$D$31, 3, FALSE),VLOOKUP(data!F813,avatar_ref!$A$1:$D$31, 3,FALSE))</f>
        <v>muslim</v>
      </c>
      <c r="P1131" s="19" t="s">
        <v>211</v>
      </c>
      <c r="Q1131" s="27">
        <v>0</v>
      </c>
      <c r="R1131" s="27">
        <v>0</v>
      </c>
      <c r="S1131" s="28" t="s">
        <v>63</v>
      </c>
      <c r="T1131" s="28" t="s">
        <v>64</v>
      </c>
      <c r="U1131" s="28" t="s">
        <v>64</v>
      </c>
      <c r="V1131" s="28" t="s">
        <v>64</v>
      </c>
      <c r="W1131" s="28" t="s">
        <v>63</v>
      </c>
      <c r="X1131" s="30">
        <v>72</v>
      </c>
      <c r="Y1131" s="30">
        <f>IF(Q1131=1,100-X1131,X1131)</f>
        <v>72</v>
      </c>
      <c r="Z1131" s="31" t="s">
        <v>63</v>
      </c>
      <c r="AA1131" s="30" t="b">
        <v>1</v>
      </c>
      <c r="AB1131" s="30" t="b">
        <v>0</v>
      </c>
      <c r="AC1131" s="25">
        <v>1682619476269</v>
      </c>
      <c r="AD1131" s="25">
        <v>1682619500034</v>
      </c>
      <c r="AE1131" s="25">
        <v>1682619628165</v>
      </c>
      <c r="AF1131" s="25">
        <v>1682619629783</v>
      </c>
      <c r="AG1131" s="33"/>
      <c r="AH1131" s="33"/>
      <c r="AI1131" s="33"/>
    </row>
    <row r="1132" spans="1:35" s="2" customFormat="1" ht="20" customHeight="1" x14ac:dyDescent="0.15">
      <c r="A1132" s="8">
        <v>11</v>
      </c>
      <c r="B1132" s="8">
        <v>0</v>
      </c>
      <c r="C1132" s="23" t="s">
        <v>33</v>
      </c>
      <c r="D1132" s="8">
        <v>17</v>
      </c>
      <c r="E1132" s="10" t="str">
        <f>VLOOKUP(data!F814, avatar_ref!$A$1:$D$31, 4, FALSE)</f>
        <v>Susan</v>
      </c>
      <c r="F1132" s="11" t="s">
        <v>223</v>
      </c>
      <c r="G1132" s="11" t="s">
        <v>28</v>
      </c>
      <c r="H1132" s="14" t="s">
        <v>221</v>
      </c>
      <c r="I1132" s="15" t="str">
        <f>VLOOKUP(data!K814, avatar_ref!$A$1:$D$31, 2, FALSE)</f>
        <v>m</v>
      </c>
      <c r="J1132" s="15" t="str">
        <f>VLOOKUP(data!K814, avatar_ref!$A$1:$D$31, 3, FALSE)</f>
        <v>muslim</v>
      </c>
      <c r="K1132" s="14" t="s">
        <v>222</v>
      </c>
      <c r="L1132" s="19" t="s">
        <v>30</v>
      </c>
      <c r="M1132" s="20" t="str">
        <f>IF(L1132="other",VLOOKUP(data!P814, avatar_ref!$A$1:$D$31, 4, FALSE),VLOOKUP(data!F814,avatar_ref!$A$1:$D$31, 4,FALSE))</f>
        <v>Layla</v>
      </c>
      <c r="N1132" s="20" t="str">
        <f>IF(L1132="other",VLOOKUP(data!P814, avatar_ref!$A$1:$D$31, 2, FALSE),VLOOKUP(data!F814,avatar_ref!$A$1:$D$31, 2,FALSE))</f>
        <v>f</v>
      </c>
      <c r="O1132" s="20" t="str">
        <f>IF(L1132="other",VLOOKUP(data!P814, avatar_ref!$A$1:$D$31, 3, FALSE),VLOOKUP(data!F814,avatar_ref!$A$1:$D$31, 3,FALSE))</f>
        <v>muslim</v>
      </c>
      <c r="P1132" s="19" t="s">
        <v>211</v>
      </c>
      <c r="Q1132" s="27">
        <v>0</v>
      </c>
      <c r="R1132" s="27">
        <v>1</v>
      </c>
      <c r="S1132" s="28" t="s">
        <v>37</v>
      </c>
      <c r="T1132" s="28" t="s">
        <v>38</v>
      </c>
      <c r="U1132" s="28" t="s">
        <v>37</v>
      </c>
      <c r="V1132" s="28" t="s">
        <v>38</v>
      </c>
      <c r="W1132" s="28" t="s">
        <v>37</v>
      </c>
      <c r="X1132" s="30">
        <v>29</v>
      </c>
      <c r="Y1132" s="30">
        <f>IF(Q1132=1,100-X1132,X1132)</f>
        <v>29</v>
      </c>
      <c r="Z1132" s="31" t="s">
        <v>38</v>
      </c>
      <c r="AA1132" s="30" t="b">
        <v>0</v>
      </c>
      <c r="AB1132" s="30" t="b">
        <v>0</v>
      </c>
      <c r="AC1132" s="25">
        <v>1682619476269</v>
      </c>
      <c r="AD1132" s="25">
        <v>1682619500034</v>
      </c>
      <c r="AE1132" s="25">
        <v>1682619632580</v>
      </c>
      <c r="AF1132" s="25">
        <v>1682619634312</v>
      </c>
      <c r="AG1132" s="33"/>
      <c r="AH1132" s="33"/>
      <c r="AI1132" s="33"/>
    </row>
    <row r="1133" spans="1:35" s="2" customFormat="1" ht="20" customHeight="1" x14ac:dyDescent="0.15">
      <c r="A1133" s="8">
        <v>11</v>
      </c>
      <c r="B1133" s="8">
        <v>0</v>
      </c>
      <c r="C1133" s="23" t="s">
        <v>33</v>
      </c>
      <c r="D1133" s="8">
        <v>18</v>
      </c>
      <c r="E1133" s="10" t="str">
        <f>VLOOKUP(data!F815, avatar_ref!$A$1:$D$31, 4, FALSE)</f>
        <v>Susan</v>
      </c>
      <c r="F1133" s="11" t="s">
        <v>223</v>
      </c>
      <c r="G1133" s="11" t="s">
        <v>28</v>
      </c>
      <c r="H1133" s="14" t="s">
        <v>221</v>
      </c>
      <c r="I1133" s="15" t="str">
        <f>VLOOKUP(data!K815, avatar_ref!$A$1:$D$31, 2, FALSE)</f>
        <v>m</v>
      </c>
      <c r="J1133" s="15" t="str">
        <f>VLOOKUP(data!K815, avatar_ref!$A$1:$D$31, 3, FALSE)</f>
        <v>muslim</v>
      </c>
      <c r="K1133" s="14" t="s">
        <v>222</v>
      </c>
      <c r="L1133" s="19" t="s">
        <v>30</v>
      </c>
      <c r="M1133" s="20" t="str">
        <f>IF(L1133="other",VLOOKUP(data!P815, avatar_ref!$A$1:$D$31, 4, FALSE),VLOOKUP(data!F815,avatar_ref!$A$1:$D$31, 4,FALSE))</f>
        <v>Layla</v>
      </c>
      <c r="N1133" s="20" t="str">
        <f>IF(L1133="other",VLOOKUP(data!P815, avatar_ref!$A$1:$D$31, 2, FALSE),VLOOKUP(data!F815,avatar_ref!$A$1:$D$31, 2,FALSE))</f>
        <v>f</v>
      </c>
      <c r="O1133" s="20" t="str">
        <f>IF(L1133="other",VLOOKUP(data!P815, avatar_ref!$A$1:$D$31, 3, FALSE),VLOOKUP(data!F815,avatar_ref!$A$1:$D$31, 3,FALSE))</f>
        <v>muslim</v>
      </c>
      <c r="P1133" s="19" t="s">
        <v>211</v>
      </c>
      <c r="Q1133" s="27">
        <v>1</v>
      </c>
      <c r="R1133" s="27">
        <v>1</v>
      </c>
      <c r="S1133" s="28" t="s">
        <v>49</v>
      </c>
      <c r="T1133" s="28" t="s">
        <v>50</v>
      </c>
      <c r="U1133" s="28" t="s">
        <v>49</v>
      </c>
      <c r="V1133" s="28" t="s">
        <v>49</v>
      </c>
      <c r="W1133" s="28" t="s">
        <v>50</v>
      </c>
      <c r="X1133" s="30">
        <v>70</v>
      </c>
      <c r="Y1133" s="30">
        <f>IF(Q1133=1,100-X1133,X1133)</f>
        <v>30</v>
      </c>
      <c r="Z1133" s="31" t="s">
        <v>50</v>
      </c>
      <c r="AA1133" s="30" t="b">
        <v>0</v>
      </c>
      <c r="AB1133" s="30" t="b">
        <v>0</v>
      </c>
      <c r="AC1133" s="25">
        <v>1682619476269</v>
      </c>
      <c r="AD1133" s="25">
        <v>1682619500034</v>
      </c>
      <c r="AE1133" s="25">
        <v>1682619635868</v>
      </c>
      <c r="AF1133" s="25">
        <v>1682619637464</v>
      </c>
      <c r="AG1133" s="33"/>
      <c r="AH1133" s="33"/>
      <c r="AI1133" s="33"/>
    </row>
    <row r="1134" spans="1:35" s="2" customFormat="1" ht="20" customHeight="1" x14ac:dyDescent="0.15">
      <c r="A1134" s="8">
        <v>11</v>
      </c>
      <c r="B1134" s="8">
        <v>0</v>
      </c>
      <c r="C1134" s="23" t="s">
        <v>33</v>
      </c>
      <c r="D1134" s="8">
        <v>19</v>
      </c>
      <c r="E1134" s="10" t="str">
        <f>VLOOKUP(data!F816, avatar_ref!$A$1:$D$31, 4, FALSE)</f>
        <v>Susan</v>
      </c>
      <c r="F1134" s="11" t="s">
        <v>223</v>
      </c>
      <c r="G1134" s="11" t="s">
        <v>28</v>
      </c>
      <c r="H1134" s="14" t="s">
        <v>221</v>
      </c>
      <c r="I1134" s="15" t="str">
        <f>VLOOKUP(data!K816, avatar_ref!$A$1:$D$31, 2, FALSE)</f>
        <v>m</v>
      </c>
      <c r="J1134" s="15" t="str">
        <f>VLOOKUP(data!K816, avatar_ref!$A$1:$D$31, 3, FALSE)</f>
        <v>muslim</v>
      </c>
      <c r="K1134" s="14" t="s">
        <v>222</v>
      </c>
      <c r="L1134" s="19" t="s">
        <v>30</v>
      </c>
      <c r="M1134" s="20" t="str">
        <f>IF(L1134="other",VLOOKUP(data!P816, avatar_ref!$A$1:$D$31, 4, FALSE),VLOOKUP(data!F816,avatar_ref!$A$1:$D$31, 4,FALSE))</f>
        <v>Layla</v>
      </c>
      <c r="N1134" s="20" t="str">
        <f>IF(L1134="other",VLOOKUP(data!P816, avatar_ref!$A$1:$D$31, 2, FALSE),VLOOKUP(data!F816,avatar_ref!$A$1:$D$31, 2,FALSE))</f>
        <v>f</v>
      </c>
      <c r="O1134" s="20" t="str">
        <f>IF(L1134="other",VLOOKUP(data!P816, avatar_ref!$A$1:$D$31, 3, FALSE),VLOOKUP(data!F816,avatar_ref!$A$1:$D$31, 3,FALSE))</f>
        <v>muslim</v>
      </c>
      <c r="P1134" s="19" t="s">
        <v>211</v>
      </c>
      <c r="Q1134" s="27">
        <v>1</v>
      </c>
      <c r="R1134" s="27">
        <v>1</v>
      </c>
      <c r="S1134" s="28" t="s">
        <v>67</v>
      </c>
      <c r="T1134" s="28" t="s">
        <v>68</v>
      </c>
      <c r="U1134" s="28" t="s">
        <v>67</v>
      </c>
      <c r="V1134" s="28" t="s">
        <v>67</v>
      </c>
      <c r="W1134" s="28" t="s">
        <v>68</v>
      </c>
      <c r="X1134" s="30">
        <v>66</v>
      </c>
      <c r="Y1134" s="30">
        <f>IF(Q1134=1,100-X1134,X1134)</f>
        <v>34</v>
      </c>
      <c r="Z1134" s="31" t="s">
        <v>68</v>
      </c>
      <c r="AA1134" s="30" t="b">
        <v>0</v>
      </c>
      <c r="AB1134" s="30" t="b">
        <v>0</v>
      </c>
      <c r="AC1134" s="25">
        <v>1682619476269</v>
      </c>
      <c r="AD1134" s="25">
        <v>1682619500034</v>
      </c>
      <c r="AE1134" s="25">
        <v>1682619638647</v>
      </c>
      <c r="AF1134" s="25">
        <v>1682619640389</v>
      </c>
      <c r="AG1134" s="33">
        <v>50</v>
      </c>
      <c r="AH1134" s="33">
        <v>1682619641297</v>
      </c>
      <c r="AI1134" s="33">
        <v>1682619643567</v>
      </c>
    </row>
    <row r="1135" spans="1:35" s="2" customFormat="1" ht="20" customHeight="1" x14ac:dyDescent="0.15">
      <c r="A1135" s="8">
        <v>11</v>
      </c>
      <c r="B1135" s="8">
        <v>1</v>
      </c>
      <c r="C1135" s="23" t="s">
        <v>77</v>
      </c>
      <c r="D1135" s="8">
        <v>0</v>
      </c>
      <c r="E1135" s="10" t="str">
        <f>VLOOKUP(data!F817, avatar_ref!$A$1:$D$31, 4, FALSE)</f>
        <v>Susan</v>
      </c>
      <c r="F1135" s="11" t="s">
        <v>223</v>
      </c>
      <c r="G1135" s="11" t="s">
        <v>28</v>
      </c>
      <c r="H1135" s="14" t="s">
        <v>31</v>
      </c>
      <c r="I1135" s="15" t="str">
        <f>VLOOKUP(data!K817, avatar_ref!$A$1:$D$31, 2, FALSE)</f>
        <v>f</v>
      </c>
      <c r="J1135" s="15" t="str">
        <f>VLOOKUP(data!K817, avatar_ref!$A$1:$D$31, 3, FALSE)</f>
        <v>black</v>
      </c>
      <c r="K1135" s="14" t="s">
        <v>32</v>
      </c>
      <c r="L1135" s="19" t="s">
        <v>76</v>
      </c>
      <c r="M1135" s="20" t="str">
        <f>IF(L1135="other",VLOOKUP(data!P817, avatar_ref!$A$1:$D$31, 4, FALSE),VLOOKUP(data!F817,avatar_ref!$A$1:$D$31, 4,FALSE))</f>
        <v>Susan</v>
      </c>
      <c r="N1135" s="20" t="str">
        <f>IF(L1135="other",VLOOKUP(data!P817, avatar_ref!$A$1:$D$31, 2, FALSE),VLOOKUP(data!F817,avatar_ref!$A$1:$D$31, 2,FALSE))</f>
        <v>f</v>
      </c>
      <c r="O1135" s="20" t="str">
        <f>IF(L1135="other",VLOOKUP(data!P817, avatar_ref!$A$1:$D$31, 3, FALSE),VLOOKUP(data!F817,avatar_ref!$A$1:$D$31, 3,FALSE))</f>
        <v>white</v>
      </c>
      <c r="P1135" s="19" t="s">
        <v>211</v>
      </c>
      <c r="Q1135" s="27">
        <v>0</v>
      </c>
      <c r="R1135" s="27">
        <v>1</v>
      </c>
      <c r="S1135" s="28" t="s">
        <v>85</v>
      </c>
      <c r="T1135" s="28" t="s">
        <v>86</v>
      </c>
      <c r="U1135" s="28" t="s">
        <v>85</v>
      </c>
      <c r="V1135" s="28" t="s">
        <v>86</v>
      </c>
      <c r="W1135" s="28" t="s">
        <v>85</v>
      </c>
      <c r="X1135" s="30">
        <v>14</v>
      </c>
      <c r="Y1135" s="30">
        <f>IF(Q1135=1,100-X1135,X1135)</f>
        <v>14</v>
      </c>
      <c r="Z1135" s="31" t="s">
        <v>86</v>
      </c>
      <c r="AA1135" s="30" t="b">
        <v>0</v>
      </c>
      <c r="AB1135" s="30" t="b">
        <v>0</v>
      </c>
      <c r="AC1135" s="25">
        <v>1682619476269</v>
      </c>
      <c r="AD1135" s="25">
        <v>1682619643568</v>
      </c>
      <c r="AE1135" s="25">
        <v>1682619650014</v>
      </c>
      <c r="AF1135" s="25">
        <v>1682619654060</v>
      </c>
      <c r="AG1135" s="33"/>
      <c r="AH1135" s="33"/>
      <c r="AI1135" s="33"/>
    </row>
    <row r="1136" spans="1:35" s="2" customFormat="1" ht="20" customHeight="1" x14ac:dyDescent="0.15">
      <c r="A1136" s="8">
        <v>11</v>
      </c>
      <c r="B1136" s="8">
        <v>1</v>
      </c>
      <c r="C1136" s="23" t="s">
        <v>77</v>
      </c>
      <c r="D1136" s="8">
        <v>1</v>
      </c>
      <c r="E1136" s="10" t="str">
        <f>VLOOKUP(data!F818, avatar_ref!$A$1:$D$31, 4, FALSE)</f>
        <v>Susan</v>
      </c>
      <c r="F1136" s="11" t="s">
        <v>223</v>
      </c>
      <c r="G1136" s="11" t="s">
        <v>28</v>
      </c>
      <c r="H1136" s="14" t="s">
        <v>31</v>
      </c>
      <c r="I1136" s="15" t="str">
        <f>VLOOKUP(data!K818, avatar_ref!$A$1:$D$31, 2, FALSE)</f>
        <v>f</v>
      </c>
      <c r="J1136" s="15" t="str">
        <f>VLOOKUP(data!K818, avatar_ref!$A$1:$D$31, 3, FALSE)</f>
        <v>black</v>
      </c>
      <c r="K1136" s="14" t="s">
        <v>32</v>
      </c>
      <c r="L1136" s="19" t="s">
        <v>76</v>
      </c>
      <c r="M1136" s="20" t="str">
        <f>IF(L1136="other",VLOOKUP(data!P818, avatar_ref!$A$1:$D$31, 4, FALSE),VLOOKUP(data!F818,avatar_ref!$A$1:$D$31, 4,FALSE))</f>
        <v>Susan</v>
      </c>
      <c r="N1136" s="20" t="str">
        <f>IF(L1136="other",VLOOKUP(data!P818, avatar_ref!$A$1:$D$31, 2, FALSE),VLOOKUP(data!F818,avatar_ref!$A$1:$D$31, 2,FALSE))</f>
        <v>f</v>
      </c>
      <c r="O1136" s="20" t="str">
        <f>IF(L1136="other",VLOOKUP(data!P818, avatar_ref!$A$1:$D$31, 3, FALSE),VLOOKUP(data!F818,avatar_ref!$A$1:$D$31, 3,FALSE))</f>
        <v>white</v>
      </c>
      <c r="P1136" s="19" t="s">
        <v>211</v>
      </c>
      <c r="Q1136" s="27">
        <v>1</v>
      </c>
      <c r="R1136" s="27">
        <v>0</v>
      </c>
      <c r="S1136" s="28" t="s">
        <v>101</v>
      </c>
      <c r="T1136" s="28" t="s">
        <v>102</v>
      </c>
      <c r="U1136" s="28" t="s">
        <v>102</v>
      </c>
      <c r="V1136" s="28" t="s">
        <v>101</v>
      </c>
      <c r="W1136" s="28" t="s">
        <v>102</v>
      </c>
      <c r="X1136" s="30">
        <v>33</v>
      </c>
      <c r="Y1136" s="30">
        <f>IF(Q1136=1,100-X1136,X1136)</f>
        <v>67</v>
      </c>
      <c r="Z1136" s="31" t="s">
        <v>101</v>
      </c>
      <c r="AA1136" s="30" t="b">
        <v>1</v>
      </c>
      <c r="AB1136" s="30" t="b">
        <v>0</v>
      </c>
      <c r="AC1136" s="25">
        <v>1682619476269</v>
      </c>
      <c r="AD1136" s="25">
        <v>1682619643568</v>
      </c>
      <c r="AE1136" s="25">
        <v>1682619656499</v>
      </c>
      <c r="AF1136" s="25">
        <v>1682619659872</v>
      </c>
      <c r="AG1136" s="33"/>
      <c r="AH1136" s="33"/>
      <c r="AI1136" s="33"/>
    </row>
    <row r="1137" spans="1:35" s="2" customFormat="1" ht="20" customHeight="1" x14ac:dyDescent="0.15">
      <c r="A1137" s="8">
        <v>11</v>
      </c>
      <c r="B1137" s="8">
        <v>1</v>
      </c>
      <c r="C1137" s="23" t="s">
        <v>77</v>
      </c>
      <c r="D1137" s="8">
        <v>2</v>
      </c>
      <c r="E1137" s="10" t="str">
        <f>VLOOKUP(data!F819, avatar_ref!$A$1:$D$31, 4, FALSE)</f>
        <v>Susan</v>
      </c>
      <c r="F1137" s="11" t="s">
        <v>223</v>
      </c>
      <c r="G1137" s="11" t="s">
        <v>28</v>
      </c>
      <c r="H1137" s="14" t="s">
        <v>31</v>
      </c>
      <c r="I1137" s="15" t="str">
        <f>VLOOKUP(data!K819, avatar_ref!$A$1:$D$31, 2, FALSE)</f>
        <v>f</v>
      </c>
      <c r="J1137" s="15" t="str">
        <f>VLOOKUP(data!K819, avatar_ref!$A$1:$D$31, 3, FALSE)</f>
        <v>black</v>
      </c>
      <c r="K1137" s="14" t="s">
        <v>32</v>
      </c>
      <c r="L1137" s="19" t="s">
        <v>76</v>
      </c>
      <c r="M1137" s="20" t="str">
        <f>IF(L1137="other",VLOOKUP(data!P819, avatar_ref!$A$1:$D$31, 4, FALSE),VLOOKUP(data!F819,avatar_ref!$A$1:$D$31, 4,FALSE))</f>
        <v>Susan</v>
      </c>
      <c r="N1137" s="20" t="str">
        <f>IF(L1137="other",VLOOKUP(data!P819, avatar_ref!$A$1:$D$31, 2, FALSE),VLOOKUP(data!F819,avatar_ref!$A$1:$D$31, 2,FALSE))</f>
        <v>f</v>
      </c>
      <c r="O1137" s="20" t="str">
        <f>IF(L1137="other",VLOOKUP(data!P819, avatar_ref!$A$1:$D$31, 3, FALSE),VLOOKUP(data!F819,avatar_ref!$A$1:$D$31, 3,FALSE))</f>
        <v>white</v>
      </c>
      <c r="P1137" s="19" t="s">
        <v>211</v>
      </c>
      <c r="Q1137" s="27">
        <v>0</v>
      </c>
      <c r="R1137" s="27">
        <v>0</v>
      </c>
      <c r="S1137" s="28" t="s">
        <v>95</v>
      </c>
      <c r="T1137" s="28" t="s">
        <v>96</v>
      </c>
      <c r="U1137" s="28" t="s">
        <v>96</v>
      </c>
      <c r="V1137" s="28" t="s">
        <v>96</v>
      </c>
      <c r="W1137" s="28" t="s">
        <v>95</v>
      </c>
      <c r="X1137" s="30">
        <v>34</v>
      </c>
      <c r="Y1137" s="30">
        <f>IF(Q1137=1,100-X1137,X1137)</f>
        <v>34</v>
      </c>
      <c r="Z1137" s="31" t="s">
        <v>96</v>
      </c>
      <c r="AA1137" s="30" t="b">
        <v>0</v>
      </c>
      <c r="AB1137" s="30" t="b">
        <v>1</v>
      </c>
      <c r="AC1137" s="25">
        <v>1682619476269</v>
      </c>
      <c r="AD1137" s="25">
        <v>1682619643568</v>
      </c>
      <c r="AE1137" s="25">
        <v>1682619660919</v>
      </c>
      <c r="AF1137" s="25">
        <v>1682619662553</v>
      </c>
      <c r="AG1137" s="33"/>
      <c r="AH1137" s="33"/>
      <c r="AI1137" s="33"/>
    </row>
    <row r="1138" spans="1:35" s="2" customFormat="1" ht="20" customHeight="1" x14ac:dyDescent="0.15">
      <c r="A1138" s="8">
        <v>11</v>
      </c>
      <c r="B1138" s="8">
        <v>1</v>
      </c>
      <c r="C1138" s="23" t="s">
        <v>77</v>
      </c>
      <c r="D1138" s="8">
        <v>3</v>
      </c>
      <c r="E1138" s="10" t="str">
        <f>VLOOKUP(data!F820, avatar_ref!$A$1:$D$31, 4, FALSE)</f>
        <v>Susan</v>
      </c>
      <c r="F1138" s="11" t="s">
        <v>223</v>
      </c>
      <c r="G1138" s="11" t="s">
        <v>28</v>
      </c>
      <c r="H1138" s="14" t="s">
        <v>31</v>
      </c>
      <c r="I1138" s="15" t="str">
        <f>VLOOKUP(data!K820, avatar_ref!$A$1:$D$31, 2, FALSE)</f>
        <v>f</v>
      </c>
      <c r="J1138" s="15" t="str">
        <f>VLOOKUP(data!K820, avatar_ref!$A$1:$D$31, 3, FALSE)</f>
        <v>black</v>
      </c>
      <c r="K1138" s="14" t="s">
        <v>32</v>
      </c>
      <c r="L1138" s="19" t="s">
        <v>76</v>
      </c>
      <c r="M1138" s="20" t="str">
        <f>IF(L1138="other",VLOOKUP(data!P820, avatar_ref!$A$1:$D$31, 4, FALSE),VLOOKUP(data!F820,avatar_ref!$A$1:$D$31, 4,FALSE))</f>
        <v>Susan</v>
      </c>
      <c r="N1138" s="20" t="str">
        <f>IF(L1138="other",VLOOKUP(data!P820, avatar_ref!$A$1:$D$31, 2, FALSE),VLOOKUP(data!F820,avatar_ref!$A$1:$D$31, 2,FALSE))</f>
        <v>f</v>
      </c>
      <c r="O1138" s="20" t="str">
        <f>IF(L1138="other",VLOOKUP(data!P820, avatar_ref!$A$1:$D$31, 3, FALSE),VLOOKUP(data!F820,avatar_ref!$A$1:$D$31, 3,FALSE))</f>
        <v>white</v>
      </c>
      <c r="P1138" s="19" t="s">
        <v>211</v>
      </c>
      <c r="Q1138" s="27">
        <v>1</v>
      </c>
      <c r="R1138" s="27">
        <v>1</v>
      </c>
      <c r="S1138" s="28" t="s">
        <v>115</v>
      </c>
      <c r="T1138" s="28" t="s">
        <v>116</v>
      </c>
      <c r="U1138" s="28" t="s">
        <v>115</v>
      </c>
      <c r="V1138" s="28" t="s">
        <v>115</v>
      </c>
      <c r="W1138" s="28" t="s">
        <v>116</v>
      </c>
      <c r="X1138" s="30">
        <v>74</v>
      </c>
      <c r="Y1138" s="30">
        <f>IF(Q1138=1,100-X1138,X1138)</f>
        <v>26</v>
      </c>
      <c r="Z1138" s="31" t="s">
        <v>116</v>
      </c>
      <c r="AA1138" s="30" t="b">
        <v>0</v>
      </c>
      <c r="AB1138" s="30" t="b">
        <v>0</v>
      </c>
      <c r="AC1138" s="25">
        <v>1682619476269</v>
      </c>
      <c r="AD1138" s="25">
        <v>1682619643568</v>
      </c>
      <c r="AE1138" s="25">
        <v>1682619665925</v>
      </c>
      <c r="AF1138" s="25">
        <v>1682619668404</v>
      </c>
      <c r="AG1138" s="33"/>
      <c r="AH1138" s="33"/>
      <c r="AI1138" s="33"/>
    </row>
    <row r="1139" spans="1:35" s="2" customFormat="1" ht="20" customHeight="1" x14ac:dyDescent="0.15">
      <c r="A1139" s="8">
        <v>11</v>
      </c>
      <c r="B1139" s="8">
        <v>1</v>
      </c>
      <c r="C1139" s="23" t="s">
        <v>77</v>
      </c>
      <c r="D1139" s="8">
        <v>4</v>
      </c>
      <c r="E1139" s="10" t="str">
        <f>VLOOKUP(data!F821, avatar_ref!$A$1:$D$31, 4, FALSE)</f>
        <v>Susan</v>
      </c>
      <c r="F1139" s="11" t="s">
        <v>223</v>
      </c>
      <c r="G1139" s="11" t="s">
        <v>28</v>
      </c>
      <c r="H1139" s="14" t="s">
        <v>31</v>
      </c>
      <c r="I1139" s="15" t="str">
        <f>VLOOKUP(data!K821, avatar_ref!$A$1:$D$31, 2, FALSE)</f>
        <v>f</v>
      </c>
      <c r="J1139" s="15" t="str">
        <f>VLOOKUP(data!K821, avatar_ref!$A$1:$D$31, 3, FALSE)</f>
        <v>black</v>
      </c>
      <c r="K1139" s="14" t="s">
        <v>32</v>
      </c>
      <c r="L1139" s="19" t="s">
        <v>76</v>
      </c>
      <c r="M1139" s="20" t="str">
        <f>IF(L1139="other",VLOOKUP(data!P821, avatar_ref!$A$1:$D$31, 4, FALSE),VLOOKUP(data!F821,avatar_ref!$A$1:$D$31, 4,FALSE))</f>
        <v>Susan</v>
      </c>
      <c r="N1139" s="20" t="str">
        <f>IF(L1139="other",VLOOKUP(data!P821, avatar_ref!$A$1:$D$31, 2, FALSE),VLOOKUP(data!F821,avatar_ref!$A$1:$D$31, 2,FALSE))</f>
        <v>f</v>
      </c>
      <c r="O1139" s="20" t="str">
        <f>IF(L1139="other",VLOOKUP(data!P821, avatar_ref!$A$1:$D$31, 3, FALSE),VLOOKUP(data!F821,avatar_ref!$A$1:$D$31, 3,FALSE))</f>
        <v>white</v>
      </c>
      <c r="P1139" s="19" t="s">
        <v>211</v>
      </c>
      <c r="Q1139" s="27">
        <v>1</v>
      </c>
      <c r="R1139" s="27">
        <v>1</v>
      </c>
      <c r="S1139" s="28" t="s">
        <v>78</v>
      </c>
      <c r="T1139" s="28" t="s">
        <v>79</v>
      </c>
      <c r="U1139" s="28" t="s">
        <v>78</v>
      </c>
      <c r="V1139" s="28" t="s">
        <v>78</v>
      </c>
      <c r="W1139" s="28" t="s">
        <v>79</v>
      </c>
      <c r="X1139" s="30">
        <v>78</v>
      </c>
      <c r="Y1139" s="30">
        <f>IF(Q1139=1,100-X1139,X1139)</f>
        <v>22</v>
      </c>
      <c r="Z1139" s="31" t="s">
        <v>79</v>
      </c>
      <c r="AA1139" s="30" t="b">
        <v>0</v>
      </c>
      <c r="AB1139" s="30" t="b">
        <v>0</v>
      </c>
      <c r="AC1139" s="25">
        <v>1682619476269</v>
      </c>
      <c r="AD1139" s="25">
        <v>1682619643568</v>
      </c>
      <c r="AE1139" s="25">
        <v>1682619669198</v>
      </c>
      <c r="AF1139" s="25">
        <v>1682619671309</v>
      </c>
      <c r="AG1139" s="33"/>
      <c r="AH1139" s="33"/>
      <c r="AI1139" s="33"/>
    </row>
    <row r="1140" spans="1:35" s="2" customFormat="1" ht="20" customHeight="1" x14ac:dyDescent="0.15">
      <c r="A1140" s="8">
        <v>11</v>
      </c>
      <c r="B1140" s="8">
        <v>1</v>
      </c>
      <c r="C1140" s="23" t="s">
        <v>77</v>
      </c>
      <c r="D1140" s="8">
        <v>5</v>
      </c>
      <c r="E1140" s="10" t="str">
        <f>VLOOKUP(data!F822, avatar_ref!$A$1:$D$31, 4, FALSE)</f>
        <v>Susan</v>
      </c>
      <c r="F1140" s="11" t="s">
        <v>223</v>
      </c>
      <c r="G1140" s="11" t="s">
        <v>28</v>
      </c>
      <c r="H1140" s="14" t="s">
        <v>31</v>
      </c>
      <c r="I1140" s="15" t="str">
        <f>VLOOKUP(data!K822, avatar_ref!$A$1:$D$31, 2, FALSE)</f>
        <v>f</v>
      </c>
      <c r="J1140" s="15" t="str">
        <f>VLOOKUP(data!K822, avatar_ref!$A$1:$D$31, 3, FALSE)</f>
        <v>black</v>
      </c>
      <c r="K1140" s="14" t="s">
        <v>32</v>
      </c>
      <c r="L1140" s="19" t="s">
        <v>76</v>
      </c>
      <c r="M1140" s="20" t="str">
        <f>IF(L1140="other",VLOOKUP(data!P822, avatar_ref!$A$1:$D$31, 4, FALSE),VLOOKUP(data!F822,avatar_ref!$A$1:$D$31, 4,FALSE))</f>
        <v>Susan</v>
      </c>
      <c r="N1140" s="20" t="str">
        <f>IF(L1140="other",VLOOKUP(data!P822, avatar_ref!$A$1:$D$31, 2, FALSE),VLOOKUP(data!F822,avatar_ref!$A$1:$D$31, 2,FALSE))</f>
        <v>f</v>
      </c>
      <c r="O1140" s="20" t="str">
        <f>IF(L1140="other",VLOOKUP(data!P822, avatar_ref!$A$1:$D$31, 3, FALSE),VLOOKUP(data!F822,avatar_ref!$A$1:$D$31, 3,FALSE))</f>
        <v>white</v>
      </c>
      <c r="P1140" s="19" t="s">
        <v>211</v>
      </c>
      <c r="Q1140" s="27">
        <v>0</v>
      </c>
      <c r="R1140" s="27">
        <v>0</v>
      </c>
      <c r="S1140" s="28" t="s">
        <v>117</v>
      </c>
      <c r="T1140" s="28" t="s">
        <v>118</v>
      </c>
      <c r="U1140" s="28" t="s">
        <v>118</v>
      </c>
      <c r="V1140" s="28" t="s">
        <v>118</v>
      </c>
      <c r="W1140" s="28" t="s">
        <v>117</v>
      </c>
      <c r="X1140" s="30">
        <v>25</v>
      </c>
      <c r="Y1140" s="30">
        <f>IF(Q1140=1,100-X1140,X1140)</f>
        <v>25</v>
      </c>
      <c r="Z1140" s="31" t="s">
        <v>118</v>
      </c>
      <c r="AA1140" s="30" t="b">
        <v>0</v>
      </c>
      <c r="AB1140" s="30" t="b">
        <v>1</v>
      </c>
      <c r="AC1140" s="25">
        <v>1682619476269</v>
      </c>
      <c r="AD1140" s="25">
        <v>1682619643568</v>
      </c>
      <c r="AE1140" s="25">
        <v>1682619672047</v>
      </c>
      <c r="AF1140" s="25">
        <v>1682619674281</v>
      </c>
      <c r="AG1140" s="33"/>
      <c r="AH1140" s="33"/>
      <c r="AI1140" s="33"/>
    </row>
    <row r="1141" spans="1:35" s="2" customFormat="1" ht="20" customHeight="1" x14ac:dyDescent="0.15">
      <c r="A1141" s="8">
        <v>11</v>
      </c>
      <c r="B1141" s="8">
        <v>1</v>
      </c>
      <c r="C1141" s="23" t="s">
        <v>77</v>
      </c>
      <c r="D1141" s="8">
        <v>6</v>
      </c>
      <c r="E1141" s="10" t="str">
        <f>VLOOKUP(data!F823, avatar_ref!$A$1:$D$31, 4, FALSE)</f>
        <v>Susan</v>
      </c>
      <c r="F1141" s="11" t="s">
        <v>223</v>
      </c>
      <c r="G1141" s="11" t="s">
        <v>28</v>
      </c>
      <c r="H1141" s="14" t="s">
        <v>31</v>
      </c>
      <c r="I1141" s="15" t="str">
        <f>VLOOKUP(data!K823, avatar_ref!$A$1:$D$31, 2, FALSE)</f>
        <v>f</v>
      </c>
      <c r="J1141" s="15" t="str">
        <f>VLOOKUP(data!K823, avatar_ref!$A$1:$D$31, 3, FALSE)</f>
        <v>black</v>
      </c>
      <c r="K1141" s="14" t="s">
        <v>32</v>
      </c>
      <c r="L1141" s="19" t="s">
        <v>76</v>
      </c>
      <c r="M1141" s="20" t="str">
        <f>IF(L1141="other",VLOOKUP(data!P823, avatar_ref!$A$1:$D$31, 4, FALSE),VLOOKUP(data!F823,avatar_ref!$A$1:$D$31, 4,FALSE))</f>
        <v>Susan</v>
      </c>
      <c r="N1141" s="20" t="str">
        <f>IF(L1141="other",VLOOKUP(data!P823, avatar_ref!$A$1:$D$31, 2, FALSE),VLOOKUP(data!F823,avatar_ref!$A$1:$D$31, 2,FALSE))</f>
        <v>f</v>
      </c>
      <c r="O1141" s="20" t="str">
        <f>IF(L1141="other",VLOOKUP(data!P823, avatar_ref!$A$1:$D$31, 3, FALSE),VLOOKUP(data!F823,avatar_ref!$A$1:$D$31, 3,FALSE))</f>
        <v>white</v>
      </c>
      <c r="P1141" s="19" t="s">
        <v>211</v>
      </c>
      <c r="Q1141" s="27">
        <v>0</v>
      </c>
      <c r="R1141" s="27">
        <v>0</v>
      </c>
      <c r="S1141" s="28" t="s">
        <v>105</v>
      </c>
      <c r="T1141" s="28" t="s">
        <v>106</v>
      </c>
      <c r="U1141" s="28" t="s">
        <v>106</v>
      </c>
      <c r="V1141" s="28" t="s">
        <v>106</v>
      </c>
      <c r="W1141" s="28" t="s">
        <v>105</v>
      </c>
      <c r="X1141" s="30">
        <v>32</v>
      </c>
      <c r="Y1141" s="30">
        <f>IF(Q1141=1,100-X1141,X1141)</f>
        <v>32</v>
      </c>
      <c r="Z1141" s="31" t="s">
        <v>106</v>
      </c>
      <c r="AA1141" s="30" t="b">
        <v>0</v>
      </c>
      <c r="AB1141" s="30" t="b">
        <v>1</v>
      </c>
      <c r="AC1141" s="25">
        <v>1682619476269</v>
      </c>
      <c r="AD1141" s="25">
        <v>1682619643568</v>
      </c>
      <c r="AE1141" s="25">
        <v>1682619675046</v>
      </c>
      <c r="AF1141" s="25">
        <v>1682619676983</v>
      </c>
      <c r="AG1141" s="33"/>
      <c r="AH1141" s="33"/>
      <c r="AI1141" s="33"/>
    </row>
    <row r="1142" spans="1:35" s="2" customFormat="1" ht="20" customHeight="1" x14ac:dyDescent="0.15">
      <c r="A1142" s="8">
        <v>11</v>
      </c>
      <c r="B1142" s="8">
        <v>1</v>
      </c>
      <c r="C1142" s="23" t="s">
        <v>77</v>
      </c>
      <c r="D1142" s="8">
        <v>7</v>
      </c>
      <c r="E1142" s="10" t="str">
        <f>VLOOKUP(data!F824, avatar_ref!$A$1:$D$31, 4, FALSE)</f>
        <v>Susan</v>
      </c>
      <c r="F1142" s="11" t="s">
        <v>223</v>
      </c>
      <c r="G1142" s="11" t="s">
        <v>28</v>
      </c>
      <c r="H1142" s="14" t="s">
        <v>31</v>
      </c>
      <c r="I1142" s="15" t="str">
        <f>VLOOKUP(data!K824, avatar_ref!$A$1:$D$31, 2, FALSE)</f>
        <v>f</v>
      </c>
      <c r="J1142" s="15" t="str">
        <f>VLOOKUP(data!K824, avatar_ref!$A$1:$D$31, 3, FALSE)</f>
        <v>black</v>
      </c>
      <c r="K1142" s="14" t="s">
        <v>32</v>
      </c>
      <c r="L1142" s="19" t="s">
        <v>76</v>
      </c>
      <c r="M1142" s="20" t="str">
        <f>IF(L1142="other",VLOOKUP(data!P824, avatar_ref!$A$1:$D$31, 4, FALSE),VLOOKUP(data!F824,avatar_ref!$A$1:$D$31, 4,FALSE))</f>
        <v>Susan</v>
      </c>
      <c r="N1142" s="20" t="str">
        <f>IF(L1142="other",VLOOKUP(data!P824, avatar_ref!$A$1:$D$31, 2, FALSE),VLOOKUP(data!F824,avatar_ref!$A$1:$D$31, 2,FALSE))</f>
        <v>f</v>
      </c>
      <c r="O1142" s="20" t="str">
        <f>IF(L1142="other",VLOOKUP(data!P824, avatar_ref!$A$1:$D$31, 3, FALSE),VLOOKUP(data!F824,avatar_ref!$A$1:$D$31, 3,FALSE))</f>
        <v>white</v>
      </c>
      <c r="P1142" s="19" t="s">
        <v>211</v>
      </c>
      <c r="Q1142" s="27">
        <v>1</v>
      </c>
      <c r="R1142" s="27">
        <v>1</v>
      </c>
      <c r="S1142" s="28" t="s">
        <v>93</v>
      </c>
      <c r="T1142" s="28" t="s">
        <v>94</v>
      </c>
      <c r="U1142" s="28" t="s">
        <v>93</v>
      </c>
      <c r="V1142" s="28" t="s">
        <v>93</v>
      </c>
      <c r="W1142" s="28" t="s">
        <v>94</v>
      </c>
      <c r="X1142" s="30">
        <v>80</v>
      </c>
      <c r="Y1142" s="30">
        <f>IF(Q1142=1,100-X1142,X1142)</f>
        <v>20</v>
      </c>
      <c r="Z1142" s="31" t="s">
        <v>94</v>
      </c>
      <c r="AA1142" s="30" t="b">
        <v>0</v>
      </c>
      <c r="AB1142" s="30" t="b">
        <v>0</v>
      </c>
      <c r="AC1142" s="25">
        <v>1682619476269</v>
      </c>
      <c r="AD1142" s="25">
        <v>1682619643568</v>
      </c>
      <c r="AE1142" s="25">
        <v>1682619677765</v>
      </c>
      <c r="AF1142" s="25">
        <v>1682619679957</v>
      </c>
      <c r="AG1142" s="33"/>
      <c r="AH1142" s="33"/>
      <c r="AI1142" s="33"/>
    </row>
    <row r="1143" spans="1:35" s="2" customFormat="1" ht="20" customHeight="1" x14ac:dyDescent="0.15">
      <c r="A1143" s="8">
        <v>11</v>
      </c>
      <c r="B1143" s="8">
        <v>1</v>
      </c>
      <c r="C1143" s="23" t="s">
        <v>77</v>
      </c>
      <c r="D1143" s="8">
        <v>8</v>
      </c>
      <c r="E1143" s="10" t="str">
        <f>VLOOKUP(data!F825, avatar_ref!$A$1:$D$31, 4, FALSE)</f>
        <v>Susan</v>
      </c>
      <c r="F1143" s="11" t="s">
        <v>223</v>
      </c>
      <c r="G1143" s="11" t="s">
        <v>28</v>
      </c>
      <c r="H1143" s="14" t="s">
        <v>31</v>
      </c>
      <c r="I1143" s="15" t="str">
        <f>VLOOKUP(data!K825, avatar_ref!$A$1:$D$31, 2, FALSE)</f>
        <v>f</v>
      </c>
      <c r="J1143" s="15" t="str">
        <f>VLOOKUP(data!K825, avatar_ref!$A$1:$D$31, 3, FALSE)</f>
        <v>black</v>
      </c>
      <c r="K1143" s="14" t="s">
        <v>32</v>
      </c>
      <c r="L1143" s="19" t="s">
        <v>76</v>
      </c>
      <c r="M1143" s="20" t="str">
        <f>IF(L1143="other",VLOOKUP(data!P825, avatar_ref!$A$1:$D$31, 4, FALSE),VLOOKUP(data!F825,avatar_ref!$A$1:$D$31, 4,FALSE))</f>
        <v>Susan</v>
      </c>
      <c r="N1143" s="20" t="str">
        <f>IF(L1143="other",VLOOKUP(data!P825, avatar_ref!$A$1:$D$31, 2, FALSE),VLOOKUP(data!F825,avatar_ref!$A$1:$D$31, 2,FALSE))</f>
        <v>f</v>
      </c>
      <c r="O1143" s="20" t="str">
        <f>IF(L1143="other",VLOOKUP(data!P825, avatar_ref!$A$1:$D$31, 3, FALSE),VLOOKUP(data!F825,avatar_ref!$A$1:$D$31, 3,FALSE))</f>
        <v>white</v>
      </c>
      <c r="P1143" s="19" t="s">
        <v>211</v>
      </c>
      <c r="Q1143" s="27">
        <v>0</v>
      </c>
      <c r="R1143" s="27">
        <v>1</v>
      </c>
      <c r="S1143" s="28" t="s">
        <v>97</v>
      </c>
      <c r="T1143" s="28" t="s">
        <v>98</v>
      </c>
      <c r="U1143" s="28" t="s">
        <v>97</v>
      </c>
      <c r="V1143" s="28" t="s">
        <v>98</v>
      </c>
      <c r="W1143" s="28" t="s">
        <v>97</v>
      </c>
      <c r="X1143" s="30">
        <v>29</v>
      </c>
      <c r="Y1143" s="30">
        <f>IF(Q1143=1,100-X1143,X1143)</f>
        <v>29</v>
      </c>
      <c r="Z1143" s="31" t="s">
        <v>98</v>
      </c>
      <c r="AA1143" s="30" t="b">
        <v>0</v>
      </c>
      <c r="AB1143" s="30" t="b">
        <v>0</v>
      </c>
      <c r="AC1143" s="25">
        <v>1682619476269</v>
      </c>
      <c r="AD1143" s="25">
        <v>1682619643568</v>
      </c>
      <c r="AE1143" s="25">
        <v>1682619680714</v>
      </c>
      <c r="AF1143" s="25">
        <v>1682619682458</v>
      </c>
      <c r="AG1143" s="33"/>
      <c r="AH1143" s="33"/>
      <c r="AI1143" s="33"/>
    </row>
    <row r="1144" spans="1:35" s="2" customFormat="1" ht="20" customHeight="1" x14ac:dyDescent="0.15">
      <c r="A1144" s="8">
        <v>11</v>
      </c>
      <c r="B1144" s="8">
        <v>1</v>
      </c>
      <c r="C1144" s="23" t="s">
        <v>77</v>
      </c>
      <c r="D1144" s="8">
        <v>9</v>
      </c>
      <c r="E1144" s="10" t="str">
        <f>VLOOKUP(data!F826, avatar_ref!$A$1:$D$31, 4, FALSE)</f>
        <v>Susan</v>
      </c>
      <c r="F1144" s="11" t="s">
        <v>223</v>
      </c>
      <c r="G1144" s="11" t="s">
        <v>28</v>
      </c>
      <c r="H1144" s="14" t="s">
        <v>31</v>
      </c>
      <c r="I1144" s="15" t="str">
        <f>VLOOKUP(data!K826, avatar_ref!$A$1:$D$31, 2, FALSE)</f>
        <v>f</v>
      </c>
      <c r="J1144" s="15" t="str">
        <f>VLOOKUP(data!K826, avatar_ref!$A$1:$D$31, 3, FALSE)</f>
        <v>black</v>
      </c>
      <c r="K1144" s="14" t="s">
        <v>32</v>
      </c>
      <c r="L1144" s="19" t="s">
        <v>76</v>
      </c>
      <c r="M1144" s="20" t="str">
        <f>IF(L1144="other",VLOOKUP(data!P826, avatar_ref!$A$1:$D$31, 4, FALSE),VLOOKUP(data!F826,avatar_ref!$A$1:$D$31, 4,FALSE))</f>
        <v>Susan</v>
      </c>
      <c r="N1144" s="20" t="str">
        <f>IF(L1144="other",VLOOKUP(data!P826, avatar_ref!$A$1:$D$31, 2, FALSE),VLOOKUP(data!F826,avatar_ref!$A$1:$D$31, 2,FALSE))</f>
        <v>f</v>
      </c>
      <c r="O1144" s="20" t="str">
        <f>IF(L1144="other",VLOOKUP(data!P826, avatar_ref!$A$1:$D$31, 3, FALSE),VLOOKUP(data!F826,avatar_ref!$A$1:$D$31, 3,FALSE))</f>
        <v>white</v>
      </c>
      <c r="P1144" s="19" t="s">
        <v>211</v>
      </c>
      <c r="Q1144" s="27">
        <v>1</v>
      </c>
      <c r="R1144" s="27">
        <v>1</v>
      </c>
      <c r="S1144" s="28" t="s">
        <v>113</v>
      </c>
      <c r="T1144" s="28" t="s">
        <v>114</v>
      </c>
      <c r="U1144" s="28" t="s">
        <v>113</v>
      </c>
      <c r="V1144" s="28" t="s">
        <v>113</v>
      </c>
      <c r="W1144" s="28" t="s">
        <v>114</v>
      </c>
      <c r="X1144" s="30">
        <v>8</v>
      </c>
      <c r="Y1144" s="30">
        <f>IF(Q1144=1,100-X1144,X1144)</f>
        <v>92</v>
      </c>
      <c r="Z1144" s="31" t="s">
        <v>113</v>
      </c>
      <c r="AA1144" s="30" t="b">
        <v>1</v>
      </c>
      <c r="AB1144" s="30" t="b">
        <v>1</v>
      </c>
      <c r="AC1144" s="25">
        <v>1682619476269</v>
      </c>
      <c r="AD1144" s="25">
        <v>1682619643568</v>
      </c>
      <c r="AE1144" s="25">
        <v>1682619683141</v>
      </c>
      <c r="AF1144" s="25">
        <v>1682619684746</v>
      </c>
      <c r="AG1144" s="33"/>
      <c r="AH1144" s="33"/>
      <c r="AI1144" s="33"/>
    </row>
    <row r="1145" spans="1:35" s="2" customFormat="1" ht="20" customHeight="1" x14ac:dyDescent="0.15">
      <c r="A1145" s="8">
        <v>11</v>
      </c>
      <c r="B1145" s="8">
        <v>1</v>
      </c>
      <c r="C1145" s="23" t="s">
        <v>77</v>
      </c>
      <c r="D1145" s="8">
        <v>10</v>
      </c>
      <c r="E1145" s="10" t="str">
        <f>VLOOKUP(data!F827, avatar_ref!$A$1:$D$31, 4, FALSE)</f>
        <v>Susan</v>
      </c>
      <c r="F1145" s="11" t="s">
        <v>223</v>
      </c>
      <c r="G1145" s="11" t="s">
        <v>28</v>
      </c>
      <c r="H1145" s="14" t="s">
        <v>31</v>
      </c>
      <c r="I1145" s="15" t="str">
        <f>VLOOKUP(data!K827, avatar_ref!$A$1:$D$31, 2, FALSE)</f>
        <v>f</v>
      </c>
      <c r="J1145" s="15" t="str">
        <f>VLOOKUP(data!K827, avatar_ref!$A$1:$D$31, 3, FALSE)</f>
        <v>black</v>
      </c>
      <c r="K1145" s="14" t="s">
        <v>32</v>
      </c>
      <c r="L1145" s="19" t="s">
        <v>76</v>
      </c>
      <c r="M1145" s="20" t="str">
        <f>IF(L1145="other",VLOOKUP(data!P827, avatar_ref!$A$1:$D$31, 4, FALSE),VLOOKUP(data!F827,avatar_ref!$A$1:$D$31, 4,FALSE))</f>
        <v>Susan</v>
      </c>
      <c r="N1145" s="20" t="str">
        <f>IF(L1145="other",VLOOKUP(data!P827, avatar_ref!$A$1:$D$31, 2, FALSE),VLOOKUP(data!F827,avatar_ref!$A$1:$D$31, 2,FALSE))</f>
        <v>f</v>
      </c>
      <c r="O1145" s="20" t="str">
        <f>IF(L1145="other",VLOOKUP(data!P827, avatar_ref!$A$1:$D$31, 3, FALSE),VLOOKUP(data!F827,avatar_ref!$A$1:$D$31, 3,FALSE))</f>
        <v>white</v>
      </c>
      <c r="P1145" s="19" t="s">
        <v>211</v>
      </c>
      <c r="Q1145" s="27">
        <v>1</v>
      </c>
      <c r="R1145" s="27">
        <v>1</v>
      </c>
      <c r="S1145" s="28" t="s">
        <v>109</v>
      </c>
      <c r="T1145" s="28" t="s">
        <v>110</v>
      </c>
      <c r="U1145" s="28" t="s">
        <v>109</v>
      </c>
      <c r="V1145" s="28" t="s">
        <v>109</v>
      </c>
      <c r="W1145" s="28" t="s">
        <v>110</v>
      </c>
      <c r="X1145" s="30">
        <v>93</v>
      </c>
      <c r="Y1145" s="30">
        <f>IF(Q1145=1,100-X1145,X1145)</f>
        <v>7</v>
      </c>
      <c r="Z1145" s="31" t="s">
        <v>110</v>
      </c>
      <c r="AA1145" s="30" t="b">
        <v>0</v>
      </c>
      <c r="AB1145" s="30" t="b">
        <v>0</v>
      </c>
      <c r="AC1145" s="25">
        <v>1682619476269</v>
      </c>
      <c r="AD1145" s="25">
        <v>1682619643568</v>
      </c>
      <c r="AE1145" s="25">
        <v>1682619685556</v>
      </c>
      <c r="AF1145" s="25">
        <v>1682619687221</v>
      </c>
      <c r="AG1145" s="33"/>
      <c r="AH1145" s="33"/>
      <c r="AI1145" s="33"/>
    </row>
    <row r="1146" spans="1:35" s="2" customFormat="1" ht="20" customHeight="1" x14ac:dyDescent="0.15">
      <c r="A1146" s="8">
        <v>11</v>
      </c>
      <c r="B1146" s="8">
        <v>1</v>
      </c>
      <c r="C1146" s="23" t="s">
        <v>77</v>
      </c>
      <c r="D1146" s="8">
        <v>11</v>
      </c>
      <c r="E1146" s="10" t="str">
        <f>VLOOKUP(data!F828, avatar_ref!$A$1:$D$31, 4, FALSE)</f>
        <v>Susan</v>
      </c>
      <c r="F1146" s="11" t="s">
        <v>223</v>
      </c>
      <c r="G1146" s="11" t="s">
        <v>28</v>
      </c>
      <c r="H1146" s="14" t="s">
        <v>31</v>
      </c>
      <c r="I1146" s="15" t="str">
        <f>VLOOKUP(data!K828, avatar_ref!$A$1:$D$31, 2, FALSE)</f>
        <v>f</v>
      </c>
      <c r="J1146" s="15" t="str">
        <f>VLOOKUP(data!K828, avatar_ref!$A$1:$D$31, 3, FALSE)</f>
        <v>black</v>
      </c>
      <c r="K1146" s="14" t="s">
        <v>32</v>
      </c>
      <c r="L1146" s="19" t="s">
        <v>76</v>
      </c>
      <c r="M1146" s="20" t="str">
        <f>IF(L1146="other",VLOOKUP(data!P828, avatar_ref!$A$1:$D$31, 4, FALSE),VLOOKUP(data!F828,avatar_ref!$A$1:$D$31, 4,FALSE))</f>
        <v>Susan</v>
      </c>
      <c r="N1146" s="20" t="str">
        <f>IF(L1146="other",VLOOKUP(data!P828, avatar_ref!$A$1:$D$31, 2, FALSE),VLOOKUP(data!F828,avatar_ref!$A$1:$D$31, 2,FALSE))</f>
        <v>f</v>
      </c>
      <c r="O1146" s="20" t="str">
        <f>IF(L1146="other",VLOOKUP(data!P828, avatar_ref!$A$1:$D$31, 3, FALSE),VLOOKUP(data!F828,avatar_ref!$A$1:$D$31, 3,FALSE))</f>
        <v>white</v>
      </c>
      <c r="P1146" s="19" t="s">
        <v>211</v>
      </c>
      <c r="Q1146" s="27">
        <v>1</v>
      </c>
      <c r="R1146" s="27">
        <v>0</v>
      </c>
      <c r="S1146" s="28" t="s">
        <v>81</v>
      </c>
      <c r="T1146" s="28" t="s">
        <v>82</v>
      </c>
      <c r="U1146" s="28" t="s">
        <v>82</v>
      </c>
      <c r="V1146" s="28" t="s">
        <v>81</v>
      </c>
      <c r="W1146" s="28" t="s">
        <v>82</v>
      </c>
      <c r="X1146" s="30">
        <v>52</v>
      </c>
      <c r="Y1146" s="30">
        <f>IF(Q1146=1,100-X1146,X1146)</f>
        <v>48</v>
      </c>
      <c r="Z1146" s="31" t="s">
        <v>82</v>
      </c>
      <c r="AA1146" s="30" t="b">
        <v>0</v>
      </c>
      <c r="AB1146" s="30" t="b">
        <v>1</v>
      </c>
      <c r="AC1146" s="25">
        <v>1682619476269</v>
      </c>
      <c r="AD1146" s="25">
        <v>1682619643568</v>
      </c>
      <c r="AE1146" s="25">
        <v>1682619687870</v>
      </c>
      <c r="AF1146" s="25">
        <v>1682619690153</v>
      </c>
      <c r="AG1146" s="33"/>
      <c r="AH1146" s="33"/>
      <c r="AI1146" s="33"/>
    </row>
    <row r="1147" spans="1:35" s="2" customFormat="1" ht="20" customHeight="1" x14ac:dyDescent="0.15">
      <c r="A1147" s="8">
        <v>11</v>
      </c>
      <c r="B1147" s="8">
        <v>1</v>
      </c>
      <c r="C1147" s="23" t="s">
        <v>77</v>
      </c>
      <c r="D1147" s="8">
        <v>12</v>
      </c>
      <c r="E1147" s="10" t="str">
        <f>VLOOKUP(data!F829, avatar_ref!$A$1:$D$31, 4, FALSE)</f>
        <v>Susan</v>
      </c>
      <c r="F1147" s="11" t="s">
        <v>223</v>
      </c>
      <c r="G1147" s="11" t="s">
        <v>28</v>
      </c>
      <c r="H1147" s="14" t="s">
        <v>31</v>
      </c>
      <c r="I1147" s="15" t="str">
        <f>VLOOKUP(data!K829, avatar_ref!$A$1:$D$31, 2, FALSE)</f>
        <v>f</v>
      </c>
      <c r="J1147" s="15" t="str">
        <f>VLOOKUP(data!K829, avatar_ref!$A$1:$D$31, 3, FALSE)</f>
        <v>black</v>
      </c>
      <c r="K1147" s="14" t="s">
        <v>32</v>
      </c>
      <c r="L1147" s="19" t="s">
        <v>76</v>
      </c>
      <c r="M1147" s="20" t="str">
        <f>IF(L1147="other",VLOOKUP(data!P829, avatar_ref!$A$1:$D$31, 4, FALSE),VLOOKUP(data!F829,avatar_ref!$A$1:$D$31, 4,FALSE))</f>
        <v>Susan</v>
      </c>
      <c r="N1147" s="20" t="str">
        <f>IF(L1147="other",VLOOKUP(data!P829, avatar_ref!$A$1:$D$31, 2, FALSE),VLOOKUP(data!F829,avatar_ref!$A$1:$D$31, 2,FALSE))</f>
        <v>f</v>
      </c>
      <c r="O1147" s="20" t="str">
        <f>IF(L1147="other",VLOOKUP(data!P829, avatar_ref!$A$1:$D$31, 3, FALSE),VLOOKUP(data!F829,avatar_ref!$A$1:$D$31, 3,FALSE))</f>
        <v>white</v>
      </c>
      <c r="P1147" s="19" t="s">
        <v>211</v>
      </c>
      <c r="Q1147" s="27">
        <v>1</v>
      </c>
      <c r="R1147" s="27">
        <v>1</v>
      </c>
      <c r="S1147" s="28" t="s">
        <v>111</v>
      </c>
      <c r="T1147" s="28" t="s">
        <v>112</v>
      </c>
      <c r="U1147" s="28" t="s">
        <v>111</v>
      </c>
      <c r="V1147" s="28" t="s">
        <v>111</v>
      </c>
      <c r="W1147" s="28" t="s">
        <v>112</v>
      </c>
      <c r="X1147" s="30">
        <v>77</v>
      </c>
      <c r="Y1147" s="30">
        <f>IF(Q1147=1,100-X1147,X1147)</f>
        <v>23</v>
      </c>
      <c r="Z1147" s="31" t="s">
        <v>112</v>
      </c>
      <c r="AA1147" s="30" t="b">
        <v>0</v>
      </c>
      <c r="AB1147" s="30" t="b">
        <v>0</v>
      </c>
      <c r="AC1147" s="25">
        <v>1682619476269</v>
      </c>
      <c r="AD1147" s="25">
        <v>1682619643568</v>
      </c>
      <c r="AE1147" s="25">
        <v>1682619691021</v>
      </c>
      <c r="AF1147" s="25">
        <v>1682619692896</v>
      </c>
      <c r="AG1147" s="33"/>
      <c r="AH1147" s="33"/>
      <c r="AI1147" s="33"/>
    </row>
    <row r="1148" spans="1:35" s="2" customFormat="1" ht="20" customHeight="1" x14ac:dyDescent="0.15">
      <c r="A1148" s="8">
        <v>11</v>
      </c>
      <c r="B1148" s="8">
        <v>1</v>
      </c>
      <c r="C1148" s="23" t="s">
        <v>77</v>
      </c>
      <c r="D1148" s="8">
        <v>13</v>
      </c>
      <c r="E1148" s="10" t="str">
        <f>VLOOKUP(data!F830, avatar_ref!$A$1:$D$31, 4, FALSE)</f>
        <v>Susan</v>
      </c>
      <c r="F1148" s="11" t="s">
        <v>223</v>
      </c>
      <c r="G1148" s="11" t="s">
        <v>28</v>
      </c>
      <c r="H1148" s="14" t="s">
        <v>31</v>
      </c>
      <c r="I1148" s="15" t="str">
        <f>VLOOKUP(data!K830, avatar_ref!$A$1:$D$31, 2, FALSE)</f>
        <v>f</v>
      </c>
      <c r="J1148" s="15" t="str">
        <f>VLOOKUP(data!K830, avatar_ref!$A$1:$D$31, 3, FALSE)</f>
        <v>black</v>
      </c>
      <c r="K1148" s="14" t="s">
        <v>32</v>
      </c>
      <c r="L1148" s="19" t="s">
        <v>76</v>
      </c>
      <c r="M1148" s="20" t="str">
        <f>IF(L1148="other",VLOOKUP(data!P830, avatar_ref!$A$1:$D$31, 4, FALSE),VLOOKUP(data!F830,avatar_ref!$A$1:$D$31, 4,FALSE))</f>
        <v>Susan</v>
      </c>
      <c r="N1148" s="20" t="str">
        <f>IF(L1148="other",VLOOKUP(data!P830, avatar_ref!$A$1:$D$31, 2, FALSE),VLOOKUP(data!F830,avatar_ref!$A$1:$D$31, 2,FALSE))</f>
        <v>f</v>
      </c>
      <c r="O1148" s="20" t="str">
        <f>IF(L1148="other",VLOOKUP(data!P830, avatar_ref!$A$1:$D$31, 3, FALSE),VLOOKUP(data!F830,avatar_ref!$A$1:$D$31, 3,FALSE))</f>
        <v>white</v>
      </c>
      <c r="P1148" s="19" t="s">
        <v>211</v>
      </c>
      <c r="Q1148" s="27">
        <v>0</v>
      </c>
      <c r="R1148" s="27">
        <v>1</v>
      </c>
      <c r="S1148" s="28" t="s">
        <v>103</v>
      </c>
      <c r="T1148" s="28" t="s">
        <v>104</v>
      </c>
      <c r="U1148" s="28" t="s">
        <v>103</v>
      </c>
      <c r="V1148" s="28" t="s">
        <v>104</v>
      </c>
      <c r="W1148" s="28" t="s">
        <v>103</v>
      </c>
      <c r="X1148" s="30">
        <v>21</v>
      </c>
      <c r="Y1148" s="30">
        <f>IF(Q1148=1,100-X1148,X1148)</f>
        <v>21</v>
      </c>
      <c r="Z1148" s="31" t="s">
        <v>104</v>
      </c>
      <c r="AA1148" s="30" t="b">
        <v>0</v>
      </c>
      <c r="AB1148" s="30" t="b">
        <v>0</v>
      </c>
      <c r="AC1148" s="25">
        <v>1682619476269</v>
      </c>
      <c r="AD1148" s="25">
        <v>1682619643568</v>
      </c>
      <c r="AE1148" s="25">
        <v>1682619694192</v>
      </c>
      <c r="AF1148" s="25">
        <v>1682619695821</v>
      </c>
      <c r="AG1148" s="33"/>
      <c r="AH1148" s="33"/>
      <c r="AI1148" s="33"/>
    </row>
    <row r="1149" spans="1:35" s="2" customFormat="1" ht="20" customHeight="1" x14ac:dyDescent="0.15">
      <c r="A1149" s="8">
        <v>11</v>
      </c>
      <c r="B1149" s="8">
        <v>1</v>
      </c>
      <c r="C1149" s="23" t="s">
        <v>77</v>
      </c>
      <c r="D1149" s="8">
        <v>14</v>
      </c>
      <c r="E1149" s="10" t="str">
        <f>VLOOKUP(data!F831, avatar_ref!$A$1:$D$31, 4, FALSE)</f>
        <v>Susan</v>
      </c>
      <c r="F1149" s="11" t="s">
        <v>223</v>
      </c>
      <c r="G1149" s="11" t="s">
        <v>28</v>
      </c>
      <c r="H1149" s="14" t="s">
        <v>31</v>
      </c>
      <c r="I1149" s="15" t="str">
        <f>VLOOKUP(data!K831, avatar_ref!$A$1:$D$31, 2, FALSE)</f>
        <v>f</v>
      </c>
      <c r="J1149" s="15" t="str">
        <f>VLOOKUP(data!K831, avatar_ref!$A$1:$D$31, 3, FALSE)</f>
        <v>black</v>
      </c>
      <c r="K1149" s="14" t="s">
        <v>32</v>
      </c>
      <c r="L1149" s="19" t="s">
        <v>76</v>
      </c>
      <c r="M1149" s="20" t="str">
        <f>IF(L1149="other",VLOOKUP(data!P831, avatar_ref!$A$1:$D$31, 4, FALSE),VLOOKUP(data!F831,avatar_ref!$A$1:$D$31, 4,FALSE))</f>
        <v>Susan</v>
      </c>
      <c r="N1149" s="20" t="str">
        <f>IF(L1149="other",VLOOKUP(data!P831, avatar_ref!$A$1:$D$31, 2, FALSE),VLOOKUP(data!F831,avatar_ref!$A$1:$D$31, 2,FALSE))</f>
        <v>f</v>
      </c>
      <c r="O1149" s="20" t="str">
        <f>IF(L1149="other",VLOOKUP(data!P831, avatar_ref!$A$1:$D$31, 3, FALSE),VLOOKUP(data!F831,avatar_ref!$A$1:$D$31, 3,FALSE))</f>
        <v>white</v>
      </c>
      <c r="P1149" s="19" t="s">
        <v>211</v>
      </c>
      <c r="Q1149" s="27">
        <v>0</v>
      </c>
      <c r="R1149" s="27">
        <v>0</v>
      </c>
      <c r="S1149" s="28" t="s">
        <v>99</v>
      </c>
      <c r="T1149" s="28" t="s">
        <v>100</v>
      </c>
      <c r="U1149" s="28" t="s">
        <v>100</v>
      </c>
      <c r="V1149" s="28" t="s">
        <v>100</v>
      </c>
      <c r="W1149" s="28" t="s">
        <v>99</v>
      </c>
      <c r="X1149" s="30">
        <v>96</v>
      </c>
      <c r="Y1149" s="30">
        <f>IF(Q1149=1,100-X1149,X1149)</f>
        <v>96</v>
      </c>
      <c r="Z1149" s="31" t="s">
        <v>99</v>
      </c>
      <c r="AA1149" s="30" t="b">
        <v>1</v>
      </c>
      <c r="AB1149" s="30" t="b">
        <v>0</v>
      </c>
      <c r="AC1149" s="25">
        <v>1682619476269</v>
      </c>
      <c r="AD1149" s="25">
        <v>1682619643568</v>
      </c>
      <c r="AE1149" s="25">
        <v>1682619696415</v>
      </c>
      <c r="AF1149" s="25">
        <v>1682619698107</v>
      </c>
      <c r="AG1149" s="33"/>
      <c r="AH1149" s="33"/>
      <c r="AI1149" s="33"/>
    </row>
    <row r="1150" spans="1:35" s="2" customFormat="1" ht="20" customHeight="1" x14ac:dyDescent="0.15">
      <c r="A1150" s="8">
        <v>11</v>
      </c>
      <c r="B1150" s="8">
        <v>1</v>
      </c>
      <c r="C1150" s="23" t="s">
        <v>77</v>
      </c>
      <c r="D1150" s="8">
        <v>15</v>
      </c>
      <c r="E1150" s="10" t="str">
        <f>VLOOKUP(data!F832, avatar_ref!$A$1:$D$31, 4, FALSE)</f>
        <v>Susan</v>
      </c>
      <c r="F1150" s="11" t="s">
        <v>223</v>
      </c>
      <c r="G1150" s="11" t="s">
        <v>28</v>
      </c>
      <c r="H1150" s="14" t="s">
        <v>31</v>
      </c>
      <c r="I1150" s="15" t="str">
        <f>VLOOKUP(data!K832, avatar_ref!$A$1:$D$31, 2, FALSE)</f>
        <v>f</v>
      </c>
      <c r="J1150" s="15" t="str">
        <f>VLOOKUP(data!K832, avatar_ref!$A$1:$D$31, 3, FALSE)</f>
        <v>black</v>
      </c>
      <c r="K1150" s="14" t="s">
        <v>32</v>
      </c>
      <c r="L1150" s="19" t="s">
        <v>76</v>
      </c>
      <c r="M1150" s="20" t="str">
        <f>IF(L1150="other",VLOOKUP(data!P832, avatar_ref!$A$1:$D$31, 4, FALSE),VLOOKUP(data!F832,avatar_ref!$A$1:$D$31, 4,FALSE))</f>
        <v>Susan</v>
      </c>
      <c r="N1150" s="20" t="str">
        <f>IF(L1150="other",VLOOKUP(data!P832, avatar_ref!$A$1:$D$31, 2, FALSE),VLOOKUP(data!F832,avatar_ref!$A$1:$D$31, 2,FALSE))</f>
        <v>f</v>
      </c>
      <c r="O1150" s="20" t="str">
        <f>IF(L1150="other",VLOOKUP(data!P832, avatar_ref!$A$1:$D$31, 3, FALSE),VLOOKUP(data!F832,avatar_ref!$A$1:$D$31, 3,FALSE))</f>
        <v>white</v>
      </c>
      <c r="P1150" s="19" t="s">
        <v>211</v>
      </c>
      <c r="Q1150" s="27">
        <v>0</v>
      </c>
      <c r="R1150" s="27">
        <v>0</v>
      </c>
      <c r="S1150" s="28" t="s">
        <v>91</v>
      </c>
      <c r="T1150" s="28" t="s">
        <v>92</v>
      </c>
      <c r="U1150" s="28" t="s">
        <v>92</v>
      </c>
      <c r="V1150" s="28" t="s">
        <v>92</v>
      </c>
      <c r="W1150" s="28" t="s">
        <v>91</v>
      </c>
      <c r="X1150" s="30">
        <v>61</v>
      </c>
      <c r="Y1150" s="30">
        <f>IF(Q1150=1,100-X1150,X1150)</f>
        <v>61</v>
      </c>
      <c r="Z1150" s="31" t="s">
        <v>91</v>
      </c>
      <c r="AA1150" s="30" t="b">
        <v>1</v>
      </c>
      <c r="AB1150" s="30" t="b">
        <v>0</v>
      </c>
      <c r="AC1150" s="25">
        <v>1682619476269</v>
      </c>
      <c r="AD1150" s="25">
        <v>1682619643568</v>
      </c>
      <c r="AE1150" s="25">
        <v>1682619698647</v>
      </c>
      <c r="AF1150" s="25">
        <v>1682619700290</v>
      </c>
      <c r="AG1150" s="33"/>
      <c r="AH1150" s="33"/>
      <c r="AI1150" s="33"/>
    </row>
    <row r="1151" spans="1:35" s="2" customFormat="1" ht="20" customHeight="1" x14ac:dyDescent="0.15">
      <c r="A1151" s="8">
        <v>11</v>
      </c>
      <c r="B1151" s="8">
        <v>1</v>
      </c>
      <c r="C1151" s="23" t="s">
        <v>77</v>
      </c>
      <c r="D1151" s="8">
        <v>16</v>
      </c>
      <c r="E1151" s="10" t="str">
        <f>VLOOKUP(data!F833, avatar_ref!$A$1:$D$31, 4, FALSE)</f>
        <v>Susan</v>
      </c>
      <c r="F1151" s="11" t="s">
        <v>223</v>
      </c>
      <c r="G1151" s="11" t="s">
        <v>28</v>
      </c>
      <c r="H1151" s="14" t="s">
        <v>31</v>
      </c>
      <c r="I1151" s="15" t="str">
        <f>VLOOKUP(data!K833, avatar_ref!$A$1:$D$31, 2, FALSE)</f>
        <v>f</v>
      </c>
      <c r="J1151" s="15" t="str">
        <f>VLOOKUP(data!K833, avatar_ref!$A$1:$D$31, 3, FALSE)</f>
        <v>black</v>
      </c>
      <c r="K1151" s="14" t="s">
        <v>32</v>
      </c>
      <c r="L1151" s="19" t="s">
        <v>76</v>
      </c>
      <c r="M1151" s="20" t="str">
        <f>IF(L1151="other",VLOOKUP(data!P833, avatar_ref!$A$1:$D$31, 4, FALSE),VLOOKUP(data!F833,avatar_ref!$A$1:$D$31, 4,FALSE))</f>
        <v>Susan</v>
      </c>
      <c r="N1151" s="20" t="str">
        <f>IF(L1151="other",VLOOKUP(data!P833, avatar_ref!$A$1:$D$31, 2, FALSE),VLOOKUP(data!F833,avatar_ref!$A$1:$D$31, 2,FALSE))</f>
        <v>f</v>
      </c>
      <c r="O1151" s="20" t="str">
        <f>IF(L1151="other",VLOOKUP(data!P833, avatar_ref!$A$1:$D$31, 3, FALSE),VLOOKUP(data!F833,avatar_ref!$A$1:$D$31, 3,FALSE))</f>
        <v>white</v>
      </c>
      <c r="P1151" s="19" t="s">
        <v>211</v>
      </c>
      <c r="Q1151" s="27">
        <v>0</v>
      </c>
      <c r="R1151" s="27">
        <v>1</v>
      </c>
      <c r="S1151" s="28" t="s">
        <v>89</v>
      </c>
      <c r="T1151" s="28" t="s">
        <v>90</v>
      </c>
      <c r="U1151" s="28" t="s">
        <v>89</v>
      </c>
      <c r="V1151" s="28" t="s">
        <v>90</v>
      </c>
      <c r="W1151" s="28" t="s">
        <v>89</v>
      </c>
      <c r="X1151" s="30">
        <v>12</v>
      </c>
      <c r="Y1151" s="30">
        <f>IF(Q1151=1,100-X1151,X1151)</f>
        <v>12</v>
      </c>
      <c r="Z1151" s="31" t="s">
        <v>90</v>
      </c>
      <c r="AA1151" s="30" t="b">
        <v>0</v>
      </c>
      <c r="AB1151" s="30" t="b">
        <v>0</v>
      </c>
      <c r="AC1151" s="25">
        <v>1682619476269</v>
      </c>
      <c r="AD1151" s="25">
        <v>1682619643568</v>
      </c>
      <c r="AE1151" s="25">
        <v>1682619701196</v>
      </c>
      <c r="AF1151" s="25">
        <v>1682619702833</v>
      </c>
      <c r="AG1151" s="33"/>
      <c r="AH1151" s="33"/>
      <c r="AI1151" s="33"/>
    </row>
    <row r="1152" spans="1:35" s="2" customFormat="1" ht="20" customHeight="1" x14ac:dyDescent="0.15">
      <c r="A1152" s="8">
        <v>11</v>
      </c>
      <c r="B1152" s="8">
        <v>1</v>
      </c>
      <c r="C1152" s="23" t="s">
        <v>77</v>
      </c>
      <c r="D1152" s="8">
        <v>17</v>
      </c>
      <c r="E1152" s="10" t="str">
        <f>VLOOKUP(data!F834, avatar_ref!$A$1:$D$31, 4, FALSE)</f>
        <v>Susan</v>
      </c>
      <c r="F1152" s="11" t="s">
        <v>223</v>
      </c>
      <c r="G1152" s="11" t="s">
        <v>28</v>
      </c>
      <c r="H1152" s="14" t="s">
        <v>31</v>
      </c>
      <c r="I1152" s="15" t="str">
        <f>VLOOKUP(data!K834, avatar_ref!$A$1:$D$31, 2, FALSE)</f>
        <v>f</v>
      </c>
      <c r="J1152" s="15" t="str">
        <f>VLOOKUP(data!K834, avatar_ref!$A$1:$D$31, 3, FALSE)</f>
        <v>black</v>
      </c>
      <c r="K1152" s="14" t="s">
        <v>32</v>
      </c>
      <c r="L1152" s="19" t="s">
        <v>76</v>
      </c>
      <c r="M1152" s="20" t="str">
        <f>IF(L1152="other",VLOOKUP(data!P834, avatar_ref!$A$1:$D$31, 4, FALSE),VLOOKUP(data!F834,avatar_ref!$A$1:$D$31, 4,FALSE))</f>
        <v>Susan</v>
      </c>
      <c r="N1152" s="20" t="str">
        <f>IF(L1152="other",VLOOKUP(data!P834, avatar_ref!$A$1:$D$31, 2, FALSE),VLOOKUP(data!F834,avatar_ref!$A$1:$D$31, 2,FALSE))</f>
        <v>f</v>
      </c>
      <c r="O1152" s="20" t="str">
        <f>IF(L1152="other",VLOOKUP(data!P834, avatar_ref!$A$1:$D$31, 3, FALSE),VLOOKUP(data!F834,avatar_ref!$A$1:$D$31, 3,FALSE))</f>
        <v>white</v>
      </c>
      <c r="P1152" s="19" t="s">
        <v>211</v>
      </c>
      <c r="Q1152" s="27">
        <v>1</v>
      </c>
      <c r="R1152" s="27">
        <v>0</v>
      </c>
      <c r="S1152" s="28" t="s">
        <v>107</v>
      </c>
      <c r="T1152" s="28" t="s">
        <v>108</v>
      </c>
      <c r="U1152" s="28" t="s">
        <v>108</v>
      </c>
      <c r="V1152" s="28" t="s">
        <v>107</v>
      </c>
      <c r="W1152" s="28" t="s">
        <v>108</v>
      </c>
      <c r="X1152" s="30">
        <v>34</v>
      </c>
      <c r="Y1152" s="30">
        <f>IF(Q1152=1,100-X1152,X1152)</f>
        <v>66</v>
      </c>
      <c r="Z1152" s="31" t="s">
        <v>107</v>
      </c>
      <c r="AA1152" s="30" t="b">
        <v>1</v>
      </c>
      <c r="AB1152" s="30" t="b">
        <v>0</v>
      </c>
      <c r="AC1152" s="25">
        <v>1682619476269</v>
      </c>
      <c r="AD1152" s="25">
        <v>1682619643568</v>
      </c>
      <c r="AE1152" s="25">
        <v>1682619703388</v>
      </c>
      <c r="AF1152" s="25">
        <v>1682619704946</v>
      </c>
      <c r="AG1152" s="33"/>
      <c r="AH1152" s="33"/>
      <c r="AI1152" s="33"/>
    </row>
    <row r="1153" spans="1:35" s="2" customFormat="1" ht="20" customHeight="1" x14ac:dyDescent="0.15">
      <c r="A1153" s="8">
        <v>11</v>
      </c>
      <c r="B1153" s="8">
        <v>1</v>
      </c>
      <c r="C1153" s="23" t="s">
        <v>77</v>
      </c>
      <c r="D1153" s="8">
        <v>18</v>
      </c>
      <c r="E1153" s="10" t="str">
        <f>VLOOKUP(data!F835, avatar_ref!$A$1:$D$31, 4, FALSE)</f>
        <v>Susan</v>
      </c>
      <c r="F1153" s="11" t="s">
        <v>223</v>
      </c>
      <c r="G1153" s="11" t="s">
        <v>28</v>
      </c>
      <c r="H1153" s="14" t="s">
        <v>31</v>
      </c>
      <c r="I1153" s="15" t="str">
        <f>VLOOKUP(data!K835, avatar_ref!$A$1:$D$31, 2, FALSE)</f>
        <v>f</v>
      </c>
      <c r="J1153" s="15" t="str">
        <f>VLOOKUP(data!K835, avatar_ref!$A$1:$D$31, 3, FALSE)</f>
        <v>black</v>
      </c>
      <c r="K1153" s="14" t="s">
        <v>32</v>
      </c>
      <c r="L1153" s="19" t="s">
        <v>76</v>
      </c>
      <c r="M1153" s="20" t="str">
        <f>IF(L1153="other",VLOOKUP(data!P835, avatar_ref!$A$1:$D$31, 4, FALSE),VLOOKUP(data!F835,avatar_ref!$A$1:$D$31, 4,FALSE))</f>
        <v>Susan</v>
      </c>
      <c r="N1153" s="20" t="str">
        <f>IF(L1153="other",VLOOKUP(data!P835, avatar_ref!$A$1:$D$31, 2, FALSE),VLOOKUP(data!F835,avatar_ref!$A$1:$D$31, 2,FALSE))</f>
        <v>f</v>
      </c>
      <c r="O1153" s="20" t="str">
        <f>IF(L1153="other",VLOOKUP(data!P835, avatar_ref!$A$1:$D$31, 3, FALSE),VLOOKUP(data!F835,avatar_ref!$A$1:$D$31, 3,FALSE))</f>
        <v>white</v>
      </c>
      <c r="P1153" s="19" t="s">
        <v>211</v>
      </c>
      <c r="Q1153" s="27">
        <v>0</v>
      </c>
      <c r="R1153" s="27">
        <v>0</v>
      </c>
      <c r="S1153" s="28" t="s">
        <v>87</v>
      </c>
      <c r="T1153" s="28" t="s">
        <v>88</v>
      </c>
      <c r="U1153" s="28" t="s">
        <v>88</v>
      </c>
      <c r="V1153" s="28" t="s">
        <v>88</v>
      </c>
      <c r="W1153" s="28" t="s">
        <v>87</v>
      </c>
      <c r="X1153" s="30">
        <v>38</v>
      </c>
      <c r="Y1153" s="30">
        <f>IF(Q1153=1,100-X1153,X1153)</f>
        <v>38</v>
      </c>
      <c r="Z1153" s="31" t="s">
        <v>88</v>
      </c>
      <c r="AA1153" s="30" t="b">
        <v>0</v>
      </c>
      <c r="AB1153" s="30" t="b">
        <v>1</v>
      </c>
      <c r="AC1153" s="25">
        <v>1682619476269</v>
      </c>
      <c r="AD1153" s="25">
        <v>1682619643568</v>
      </c>
      <c r="AE1153" s="25">
        <v>1682619705586</v>
      </c>
      <c r="AF1153" s="25">
        <v>1682619707216</v>
      </c>
      <c r="AG1153" s="33"/>
      <c r="AH1153" s="33"/>
      <c r="AI1153" s="33"/>
    </row>
    <row r="1154" spans="1:35" s="2" customFormat="1" ht="20" customHeight="1" x14ac:dyDescent="0.15">
      <c r="A1154" s="8">
        <v>11</v>
      </c>
      <c r="B1154" s="8">
        <v>1</v>
      </c>
      <c r="C1154" s="23" t="s">
        <v>77</v>
      </c>
      <c r="D1154" s="8">
        <v>19</v>
      </c>
      <c r="E1154" s="10" t="str">
        <f>VLOOKUP(data!F836, avatar_ref!$A$1:$D$31, 4, FALSE)</f>
        <v>Susan</v>
      </c>
      <c r="F1154" s="11" t="s">
        <v>223</v>
      </c>
      <c r="G1154" s="11" t="s">
        <v>28</v>
      </c>
      <c r="H1154" s="14" t="s">
        <v>31</v>
      </c>
      <c r="I1154" s="15" t="str">
        <f>VLOOKUP(data!K836, avatar_ref!$A$1:$D$31, 2, FALSE)</f>
        <v>f</v>
      </c>
      <c r="J1154" s="15" t="str">
        <f>VLOOKUP(data!K836, avatar_ref!$A$1:$D$31, 3, FALSE)</f>
        <v>black</v>
      </c>
      <c r="K1154" s="14" t="s">
        <v>32</v>
      </c>
      <c r="L1154" s="19" t="s">
        <v>76</v>
      </c>
      <c r="M1154" s="20" t="str">
        <f>IF(L1154="other",VLOOKUP(data!P836, avatar_ref!$A$1:$D$31, 4, FALSE),VLOOKUP(data!F836,avatar_ref!$A$1:$D$31, 4,FALSE))</f>
        <v>Susan</v>
      </c>
      <c r="N1154" s="20" t="str">
        <f>IF(L1154="other",VLOOKUP(data!P836, avatar_ref!$A$1:$D$31, 2, FALSE),VLOOKUP(data!F836,avatar_ref!$A$1:$D$31, 2,FALSE))</f>
        <v>f</v>
      </c>
      <c r="O1154" s="20" t="str">
        <f>IF(L1154="other",VLOOKUP(data!P836, avatar_ref!$A$1:$D$31, 3, FALSE),VLOOKUP(data!F836,avatar_ref!$A$1:$D$31, 3,FALSE))</f>
        <v>white</v>
      </c>
      <c r="P1154" s="19" t="s">
        <v>211</v>
      </c>
      <c r="Q1154" s="27">
        <v>1</v>
      </c>
      <c r="R1154" s="27">
        <v>0</v>
      </c>
      <c r="S1154" s="28" t="s">
        <v>83</v>
      </c>
      <c r="T1154" s="28" t="s">
        <v>84</v>
      </c>
      <c r="U1154" s="28" t="s">
        <v>84</v>
      </c>
      <c r="V1154" s="28" t="s">
        <v>83</v>
      </c>
      <c r="W1154" s="28" t="s">
        <v>84</v>
      </c>
      <c r="X1154" s="30">
        <v>96</v>
      </c>
      <c r="Y1154" s="30">
        <f>IF(Q1154=1,100-X1154,X1154)</f>
        <v>4</v>
      </c>
      <c r="Z1154" s="31" t="s">
        <v>84</v>
      </c>
      <c r="AA1154" s="30" t="b">
        <v>0</v>
      </c>
      <c r="AB1154" s="30" t="b">
        <v>1</v>
      </c>
      <c r="AC1154" s="25">
        <v>1682619476269</v>
      </c>
      <c r="AD1154" s="25">
        <v>1682619643568</v>
      </c>
      <c r="AE1154" s="25">
        <v>1682619707821</v>
      </c>
      <c r="AF1154" s="25">
        <v>1682619709659</v>
      </c>
      <c r="AG1154" s="33">
        <v>50</v>
      </c>
      <c r="AH1154" s="33">
        <v>1682619850216</v>
      </c>
      <c r="AI1154" s="33">
        <v>1682619851242</v>
      </c>
    </row>
    <row r="1155" spans="1:35" s="2" customFormat="1" ht="20" customHeight="1" x14ac:dyDescent="0.15">
      <c r="A1155" s="8">
        <v>11</v>
      </c>
      <c r="B1155" s="8">
        <v>2</v>
      </c>
      <c r="C1155" s="23" t="s">
        <v>120</v>
      </c>
      <c r="D1155" s="8">
        <v>0</v>
      </c>
      <c r="E1155" s="10" t="str">
        <f>VLOOKUP(data!F837, avatar_ref!$A$1:$D$31, 4, FALSE)</f>
        <v>Susan</v>
      </c>
      <c r="F1155" s="11" t="s">
        <v>223</v>
      </c>
      <c r="G1155" s="11" t="s">
        <v>28</v>
      </c>
      <c r="H1155" s="14" t="s">
        <v>119</v>
      </c>
      <c r="I1155" s="15" t="str">
        <f>VLOOKUP(data!K837, avatar_ref!$A$1:$D$31, 2, FALSE)</f>
        <v>m</v>
      </c>
      <c r="J1155" s="15" t="str">
        <f>VLOOKUP(data!K837, avatar_ref!$A$1:$D$31, 3, FALSE)</f>
        <v>white</v>
      </c>
      <c r="K1155" s="14" t="s">
        <v>123</v>
      </c>
      <c r="L1155" s="19" t="s">
        <v>30</v>
      </c>
      <c r="M1155" s="20" t="str">
        <f>IF(L1155="other",VLOOKUP(data!P837, avatar_ref!$A$1:$D$31, 4, FALSE),VLOOKUP(data!F837,avatar_ref!$A$1:$D$31, 4,FALSE))</f>
        <v>Layla</v>
      </c>
      <c r="N1155" s="20" t="str">
        <f>IF(L1155="other",VLOOKUP(data!P837, avatar_ref!$A$1:$D$31, 2, FALSE),VLOOKUP(data!F837,avatar_ref!$A$1:$D$31, 2,FALSE))</f>
        <v>f</v>
      </c>
      <c r="O1155" s="20" t="str">
        <f>IF(L1155="other",VLOOKUP(data!P837, avatar_ref!$A$1:$D$31, 3, FALSE),VLOOKUP(data!F837,avatar_ref!$A$1:$D$31, 3,FALSE))</f>
        <v>muslim</v>
      </c>
      <c r="P1155" s="19" t="s">
        <v>211</v>
      </c>
      <c r="Q1155" s="27">
        <v>1</v>
      </c>
      <c r="R1155" s="27">
        <v>0</v>
      </c>
      <c r="S1155" s="28" t="s">
        <v>136</v>
      </c>
      <c r="T1155" s="28" t="s">
        <v>137</v>
      </c>
      <c r="U1155" s="28" t="s">
        <v>137</v>
      </c>
      <c r="V1155" s="28" t="s">
        <v>136</v>
      </c>
      <c r="W1155" s="28" t="s">
        <v>137</v>
      </c>
      <c r="X1155" s="30">
        <v>9</v>
      </c>
      <c r="Y1155" s="30">
        <f>IF(Q1155=1,100-X1155,X1155)</f>
        <v>91</v>
      </c>
      <c r="Z1155" s="31" t="s">
        <v>136</v>
      </c>
      <c r="AA1155" s="30" t="b">
        <v>1</v>
      </c>
      <c r="AB1155" s="30" t="b">
        <v>0</v>
      </c>
      <c r="AC1155" s="25">
        <v>1682619476269</v>
      </c>
      <c r="AD1155" s="25">
        <v>1682619851244</v>
      </c>
      <c r="AE1155" s="25">
        <v>1682619875604</v>
      </c>
      <c r="AF1155" s="25">
        <v>1682619878584</v>
      </c>
      <c r="AG1155" s="33"/>
      <c r="AH1155" s="33"/>
      <c r="AI1155" s="33"/>
    </row>
    <row r="1156" spans="1:35" s="2" customFormat="1" ht="20" customHeight="1" x14ac:dyDescent="0.15">
      <c r="A1156" s="8">
        <v>11</v>
      </c>
      <c r="B1156" s="8">
        <v>2</v>
      </c>
      <c r="C1156" s="23" t="s">
        <v>120</v>
      </c>
      <c r="D1156" s="8">
        <v>1</v>
      </c>
      <c r="E1156" s="10" t="str">
        <f>VLOOKUP(data!F838, avatar_ref!$A$1:$D$31, 4, FALSE)</f>
        <v>Susan</v>
      </c>
      <c r="F1156" s="11" t="s">
        <v>223</v>
      </c>
      <c r="G1156" s="11" t="s">
        <v>28</v>
      </c>
      <c r="H1156" s="14" t="s">
        <v>119</v>
      </c>
      <c r="I1156" s="15" t="str">
        <f>VLOOKUP(data!K838, avatar_ref!$A$1:$D$31, 2, FALSE)</f>
        <v>m</v>
      </c>
      <c r="J1156" s="15" t="str">
        <f>VLOOKUP(data!K838, avatar_ref!$A$1:$D$31, 3, FALSE)</f>
        <v>white</v>
      </c>
      <c r="K1156" s="14" t="s">
        <v>123</v>
      </c>
      <c r="L1156" s="19" t="s">
        <v>30</v>
      </c>
      <c r="M1156" s="20" t="str">
        <f>IF(L1156="other",VLOOKUP(data!P838, avatar_ref!$A$1:$D$31, 4, FALSE),VLOOKUP(data!F838,avatar_ref!$A$1:$D$31, 4,FALSE))</f>
        <v>Layla</v>
      </c>
      <c r="N1156" s="20" t="str">
        <f>IF(L1156="other",VLOOKUP(data!P838, avatar_ref!$A$1:$D$31, 2, FALSE),VLOOKUP(data!F838,avatar_ref!$A$1:$D$31, 2,FALSE))</f>
        <v>f</v>
      </c>
      <c r="O1156" s="20" t="str">
        <f>IF(L1156="other",VLOOKUP(data!P838, avatar_ref!$A$1:$D$31, 3, FALSE),VLOOKUP(data!F838,avatar_ref!$A$1:$D$31, 3,FALSE))</f>
        <v>muslim</v>
      </c>
      <c r="P1156" s="19" t="s">
        <v>211</v>
      </c>
      <c r="Q1156" s="27">
        <v>1</v>
      </c>
      <c r="R1156" s="27">
        <v>0</v>
      </c>
      <c r="S1156" s="28" t="s">
        <v>121</v>
      </c>
      <c r="T1156" s="28" t="s">
        <v>122</v>
      </c>
      <c r="U1156" s="28" t="s">
        <v>122</v>
      </c>
      <c r="V1156" s="28" t="s">
        <v>121</v>
      </c>
      <c r="W1156" s="28" t="s">
        <v>122</v>
      </c>
      <c r="X1156" s="30">
        <v>95</v>
      </c>
      <c r="Y1156" s="30">
        <f>IF(Q1156=1,100-X1156,X1156)</f>
        <v>5</v>
      </c>
      <c r="Z1156" s="31" t="s">
        <v>122</v>
      </c>
      <c r="AA1156" s="30" t="b">
        <v>0</v>
      </c>
      <c r="AB1156" s="30" t="b">
        <v>1</v>
      </c>
      <c r="AC1156" s="25">
        <v>1682619476269</v>
      </c>
      <c r="AD1156" s="25">
        <v>1682619851244</v>
      </c>
      <c r="AE1156" s="25">
        <v>1682619879671</v>
      </c>
      <c r="AF1156" s="25">
        <v>1682619881443</v>
      </c>
      <c r="AG1156" s="33"/>
      <c r="AH1156" s="33"/>
      <c r="AI1156" s="33"/>
    </row>
    <row r="1157" spans="1:35" s="2" customFormat="1" ht="20" customHeight="1" x14ac:dyDescent="0.15">
      <c r="A1157" s="8">
        <v>11</v>
      </c>
      <c r="B1157" s="8">
        <v>2</v>
      </c>
      <c r="C1157" s="23" t="s">
        <v>120</v>
      </c>
      <c r="D1157" s="8">
        <v>2</v>
      </c>
      <c r="E1157" s="10" t="str">
        <f>VLOOKUP(data!F839, avatar_ref!$A$1:$D$31, 4, FALSE)</f>
        <v>Susan</v>
      </c>
      <c r="F1157" s="11" t="s">
        <v>223</v>
      </c>
      <c r="G1157" s="11" t="s">
        <v>28</v>
      </c>
      <c r="H1157" s="14" t="s">
        <v>119</v>
      </c>
      <c r="I1157" s="15" t="str">
        <f>VLOOKUP(data!K839, avatar_ref!$A$1:$D$31, 2, FALSE)</f>
        <v>m</v>
      </c>
      <c r="J1157" s="15" t="str">
        <f>VLOOKUP(data!K839, avatar_ref!$A$1:$D$31, 3, FALSE)</f>
        <v>white</v>
      </c>
      <c r="K1157" s="14" t="s">
        <v>123</v>
      </c>
      <c r="L1157" s="19" t="s">
        <v>30</v>
      </c>
      <c r="M1157" s="20" t="str">
        <f>IF(L1157="other",VLOOKUP(data!P839, avatar_ref!$A$1:$D$31, 4, FALSE),VLOOKUP(data!F839,avatar_ref!$A$1:$D$31, 4,FALSE))</f>
        <v>Layla</v>
      </c>
      <c r="N1157" s="20" t="str">
        <f>IF(L1157="other",VLOOKUP(data!P839, avatar_ref!$A$1:$D$31, 2, FALSE),VLOOKUP(data!F839,avatar_ref!$A$1:$D$31, 2,FALSE))</f>
        <v>f</v>
      </c>
      <c r="O1157" s="20" t="str">
        <f>IF(L1157="other",VLOOKUP(data!P839, avatar_ref!$A$1:$D$31, 3, FALSE),VLOOKUP(data!F839,avatar_ref!$A$1:$D$31, 3,FALSE))</f>
        <v>muslim</v>
      </c>
      <c r="P1157" s="19" t="s">
        <v>211</v>
      </c>
      <c r="Q1157" s="27">
        <v>1</v>
      </c>
      <c r="R1157" s="27">
        <v>0</v>
      </c>
      <c r="S1157" s="28" t="s">
        <v>146</v>
      </c>
      <c r="T1157" s="28" t="s">
        <v>147</v>
      </c>
      <c r="U1157" s="28" t="s">
        <v>147</v>
      </c>
      <c r="V1157" s="28" t="s">
        <v>146</v>
      </c>
      <c r="W1157" s="28" t="s">
        <v>147</v>
      </c>
      <c r="X1157" s="30">
        <v>72</v>
      </c>
      <c r="Y1157" s="30">
        <f>IF(Q1157=1,100-X1157,X1157)</f>
        <v>28</v>
      </c>
      <c r="Z1157" s="31" t="s">
        <v>147</v>
      </c>
      <c r="AA1157" s="30" t="b">
        <v>0</v>
      </c>
      <c r="AB1157" s="30" t="b">
        <v>1</v>
      </c>
      <c r="AC1157" s="25">
        <v>1682619476269</v>
      </c>
      <c r="AD1157" s="25">
        <v>1682619851244</v>
      </c>
      <c r="AE1157" s="25">
        <v>1682619882414</v>
      </c>
      <c r="AF1157" s="25">
        <v>1682619884262</v>
      </c>
      <c r="AG1157" s="33"/>
      <c r="AH1157" s="33"/>
      <c r="AI1157" s="33"/>
    </row>
    <row r="1158" spans="1:35" s="2" customFormat="1" ht="20" customHeight="1" x14ac:dyDescent="0.15">
      <c r="A1158" s="8">
        <v>11</v>
      </c>
      <c r="B1158" s="8">
        <v>2</v>
      </c>
      <c r="C1158" s="23" t="s">
        <v>120</v>
      </c>
      <c r="D1158" s="8">
        <v>3</v>
      </c>
      <c r="E1158" s="10" t="str">
        <f>VLOOKUP(data!F840, avatar_ref!$A$1:$D$31, 4, FALSE)</f>
        <v>Susan</v>
      </c>
      <c r="F1158" s="11" t="s">
        <v>223</v>
      </c>
      <c r="G1158" s="11" t="s">
        <v>28</v>
      </c>
      <c r="H1158" s="14" t="s">
        <v>119</v>
      </c>
      <c r="I1158" s="15" t="str">
        <f>VLOOKUP(data!K840, avatar_ref!$A$1:$D$31, 2, FALSE)</f>
        <v>m</v>
      </c>
      <c r="J1158" s="15" t="str">
        <f>VLOOKUP(data!K840, avatar_ref!$A$1:$D$31, 3, FALSE)</f>
        <v>white</v>
      </c>
      <c r="K1158" s="14" t="s">
        <v>123</v>
      </c>
      <c r="L1158" s="19" t="s">
        <v>30</v>
      </c>
      <c r="M1158" s="20" t="str">
        <f>IF(L1158="other",VLOOKUP(data!P840, avatar_ref!$A$1:$D$31, 4, FALSE),VLOOKUP(data!F840,avatar_ref!$A$1:$D$31, 4,FALSE))</f>
        <v>Layla</v>
      </c>
      <c r="N1158" s="20" t="str">
        <f>IF(L1158="other",VLOOKUP(data!P840, avatar_ref!$A$1:$D$31, 2, FALSE),VLOOKUP(data!F840,avatar_ref!$A$1:$D$31, 2,FALSE))</f>
        <v>f</v>
      </c>
      <c r="O1158" s="20" t="str">
        <f>IF(L1158="other",VLOOKUP(data!P840, avatar_ref!$A$1:$D$31, 3, FALSE),VLOOKUP(data!F840,avatar_ref!$A$1:$D$31, 3,FALSE))</f>
        <v>muslim</v>
      </c>
      <c r="P1158" s="19" t="s">
        <v>211</v>
      </c>
      <c r="Q1158" s="27">
        <v>0</v>
      </c>
      <c r="R1158" s="27">
        <v>0</v>
      </c>
      <c r="S1158" s="28" t="s">
        <v>154</v>
      </c>
      <c r="T1158" s="28" t="s">
        <v>155</v>
      </c>
      <c r="U1158" s="28" t="s">
        <v>155</v>
      </c>
      <c r="V1158" s="28" t="s">
        <v>155</v>
      </c>
      <c r="W1158" s="28" t="s">
        <v>154</v>
      </c>
      <c r="X1158" s="30">
        <v>26</v>
      </c>
      <c r="Y1158" s="30">
        <f>IF(Q1158=1,100-X1158,X1158)</f>
        <v>26</v>
      </c>
      <c r="Z1158" s="31" t="s">
        <v>155</v>
      </c>
      <c r="AA1158" s="30" t="b">
        <v>0</v>
      </c>
      <c r="AB1158" s="30" t="b">
        <v>1</v>
      </c>
      <c r="AC1158" s="25">
        <v>1682619476269</v>
      </c>
      <c r="AD1158" s="25">
        <v>1682619851244</v>
      </c>
      <c r="AE1158" s="25">
        <v>1682619884880</v>
      </c>
      <c r="AF1158" s="25">
        <v>1682619886492</v>
      </c>
      <c r="AG1158" s="33"/>
      <c r="AH1158" s="33"/>
      <c r="AI1158" s="33"/>
    </row>
    <row r="1159" spans="1:35" s="2" customFormat="1" ht="20" customHeight="1" x14ac:dyDescent="0.15">
      <c r="A1159" s="8">
        <v>11</v>
      </c>
      <c r="B1159" s="8">
        <v>2</v>
      </c>
      <c r="C1159" s="23" t="s">
        <v>120</v>
      </c>
      <c r="D1159" s="8">
        <v>4</v>
      </c>
      <c r="E1159" s="10" t="str">
        <f>VLOOKUP(data!F841, avatar_ref!$A$1:$D$31, 4, FALSE)</f>
        <v>Susan</v>
      </c>
      <c r="F1159" s="11" t="s">
        <v>223</v>
      </c>
      <c r="G1159" s="11" t="s">
        <v>28</v>
      </c>
      <c r="H1159" s="14" t="s">
        <v>119</v>
      </c>
      <c r="I1159" s="15" t="str">
        <f>VLOOKUP(data!K841, avatar_ref!$A$1:$D$31, 2, FALSE)</f>
        <v>m</v>
      </c>
      <c r="J1159" s="15" t="str">
        <f>VLOOKUP(data!K841, avatar_ref!$A$1:$D$31, 3, FALSE)</f>
        <v>white</v>
      </c>
      <c r="K1159" s="14" t="s">
        <v>123</v>
      </c>
      <c r="L1159" s="19" t="s">
        <v>30</v>
      </c>
      <c r="M1159" s="20" t="str">
        <f>IF(L1159="other",VLOOKUP(data!P841, avatar_ref!$A$1:$D$31, 4, FALSE),VLOOKUP(data!F841,avatar_ref!$A$1:$D$31, 4,FALSE))</f>
        <v>Layla</v>
      </c>
      <c r="N1159" s="20" t="str">
        <f>IF(L1159="other",VLOOKUP(data!P841, avatar_ref!$A$1:$D$31, 2, FALSE),VLOOKUP(data!F841,avatar_ref!$A$1:$D$31, 2,FALSE))</f>
        <v>f</v>
      </c>
      <c r="O1159" s="20" t="str">
        <f>IF(L1159="other",VLOOKUP(data!P841, avatar_ref!$A$1:$D$31, 3, FALSE),VLOOKUP(data!F841,avatar_ref!$A$1:$D$31, 3,FALSE))</f>
        <v>muslim</v>
      </c>
      <c r="P1159" s="19" t="s">
        <v>211</v>
      </c>
      <c r="Q1159" s="27">
        <v>0</v>
      </c>
      <c r="R1159" s="27">
        <v>1</v>
      </c>
      <c r="S1159" s="28" t="s">
        <v>140</v>
      </c>
      <c r="T1159" s="28" t="s">
        <v>141</v>
      </c>
      <c r="U1159" s="28" t="s">
        <v>140</v>
      </c>
      <c r="V1159" s="28" t="s">
        <v>141</v>
      </c>
      <c r="W1159" s="28" t="s">
        <v>140</v>
      </c>
      <c r="X1159" s="30">
        <v>32</v>
      </c>
      <c r="Y1159" s="30">
        <f>IF(Q1159=1,100-X1159,X1159)</f>
        <v>32</v>
      </c>
      <c r="Z1159" s="31" t="s">
        <v>141</v>
      </c>
      <c r="AA1159" s="30" t="b">
        <v>0</v>
      </c>
      <c r="AB1159" s="30" t="b">
        <v>0</v>
      </c>
      <c r="AC1159" s="25">
        <v>1682619476269</v>
      </c>
      <c r="AD1159" s="25">
        <v>1682619851244</v>
      </c>
      <c r="AE1159" s="25">
        <v>1682619887098</v>
      </c>
      <c r="AF1159" s="25">
        <v>1682619889585</v>
      </c>
      <c r="AG1159" s="33"/>
      <c r="AH1159" s="33"/>
      <c r="AI1159" s="33"/>
    </row>
    <row r="1160" spans="1:35" s="2" customFormat="1" ht="20" customHeight="1" x14ac:dyDescent="0.15">
      <c r="A1160" s="8">
        <v>11</v>
      </c>
      <c r="B1160" s="8">
        <v>2</v>
      </c>
      <c r="C1160" s="23" t="s">
        <v>120</v>
      </c>
      <c r="D1160" s="8">
        <v>5</v>
      </c>
      <c r="E1160" s="10" t="str">
        <f>VLOOKUP(data!F842, avatar_ref!$A$1:$D$31, 4, FALSE)</f>
        <v>Susan</v>
      </c>
      <c r="F1160" s="11" t="s">
        <v>223</v>
      </c>
      <c r="G1160" s="11" t="s">
        <v>28</v>
      </c>
      <c r="H1160" s="14" t="s">
        <v>119</v>
      </c>
      <c r="I1160" s="15" t="str">
        <f>VLOOKUP(data!K842, avatar_ref!$A$1:$D$31, 2, FALSE)</f>
        <v>m</v>
      </c>
      <c r="J1160" s="15" t="str">
        <f>VLOOKUP(data!K842, avatar_ref!$A$1:$D$31, 3, FALSE)</f>
        <v>white</v>
      </c>
      <c r="K1160" s="14" t="s">
        <v>123</v>
      </c>
      <c r="L1160" s="19" t="s">
        <v>30</v>
      </c>
      <c r="M1160" s="20" t="str">
        <f>IF(L1160="other",VLOOKUP(data!P842, avatar_ref!$A$1:$D$31, 4, FALSE),VLOOKUP(data!F842,avatar_ref!$A$1:$D$31, 4,FALSE))</f>
        <v>Layla</v>
      </c>
      <c r="N1160" s="20" t="str">
        <f>IF(L1160="other",VLOOKUP(data!P842, avatar_ref!$A$1:$D$31, 2, FALSE),VLOOKUP(data!F842,avatar_ref!$A$1:$D$31, 2,FALSE))</f>
        <v>f</v>
      </c>
      <c r="O1160" s="20" t="str">
        <f>IF(L1160="other",VLOOKUP(data!P842, avatar_ref!$A$1:$D$31, 3, FALSE),VLOOKUP(data!F842,avatar_ref!$A$1:$D$31, 3,FALSE))</f>
        <v>muslim</v>
      </c>
      <c r="P1160" s="19" t="s">
        <v>211</v>
      </c>
      <c r="Q1160" s="27">
        <v>0</v>
      </c>
      <c r="R1160" s="27">
        <v>1</v>
      </c>
      <c r="S1160" s="28" t="s">
        <v>160</v>
      </c>
      <c r="T1160" s="28" t="s">
        <v>161</v>
      </c>
      <c r="U1160" s="28" t="s">
        <v>160</v>
      </c>
      <c r="V1160" s="28" t="s">
        <v>161</v>
      </c>
      <c r="W1160" s="28" t="s">
        <v>160</v>
      </c>
      <c r="X1160" s="30">
        <v>83</v>
      </c>
      <c r="Y1160" s="30">
        <f>IF(Q1160=1,100-X1160,X1160)</f>
        <v>83</v>
      </c>
      <c r="Z1160" s="31" t="s">
        <v>160</v>
      </c>
      <c r="AA1160" s="30" t="b">
        <v>1</v>
      </c>
      <c r="AB1160" s="30" t="b">
        <v>1</v>
      </c>
      <c r="AC1160" s="25">
        <v>1682619476269</v>
      </c>
      <c r="AD1160" s="25">
        <v>1682619851244</v>
      </c>
      <c r="AE1160" s="25">
        <v>1682619890280</v>
      </c>
      <c r="AF1160" s="25">
        <v>1682619891812</v>
      </c>
      <c r="AG1160" s="33"/>
      <c r="AH1160" s="33"/>
      <c r="AI1160" s="33"/>
    </row>
    <row r="1161" spans="1:35" s="2" customFormat="1" ht="20" customHeight="1" x14ac:dyDescent="0.15">
      <c r="A1161" s="8">
        <v>11</v>
      </c>
      <c r="B1161" s="8">
        <v>2</v>
      </c>
      <c r="C1161" s="23" t="s">
        <v>120</v>
      </c>
      <c r="D1161" s="8">
        <v>6</v>
      </c>
      <c r="E1161" s="10" t="str">
        <f>VLOOKUP(data!F843, avatar_ref!$A$1:$D$31, 4, FALSE)</f>
        <v>Susan</v>
      </c>
      <c r="F1161" s="11" t="s">
        <v>223</v>
      </c>
      <c r="G1161" s="11" t="s">
        <v>28</v>
      </c>
      <c r="H1161" s="14" t="s">
        <v>119</v>
      </c>
      <c r="I1161" s="15" t="str">
        <f>VLOOKUP(data!K843, avatar_ref!$A$1:$D$31, 2, FALSE)</f>
        <v>m</v>
      </c>
      <c r="J1161" s="15" t="str">
        <f>VLOOKUP(data!K843, avatar_ref!$A$1:$D$31, 3, FALSE)</f>
        <v>white</v>
      </c>
      <c r="K1161" s="14" t="s">
        <v>123</v>
      </c>
      <c r="L1161" s="19" t="s">
        <v>30</v>
      </c>
      <c r="M1161" s="20" t="str">
        <f>IF(L1161="other",VLOOKUP(data!P843, avatar_ref!$A$1:$D$31, 4, FALSE),VLOOKUP(data!F843,avatar_ref!$A$1:$D$31, 4,FALSE))</f>
        <v>Layla</v>
      </c>
      <c r="N1161" s="20" t="str">
        <f>IF(L1161="other",VLOOKUP(data!P843, avatar_ref!$A$1:$D$31, 2, FALSE),VLOOKUP(data!F843,avatar_ref!$A$1:$D$31, 2,FALSE))</f>
        <v>f</v>
      </c>
      <c r="O1161" s="20" t="str">
        <f>IF(L1161="other",VLOOKUP(data!P843, avatar_ref!$A$1:$D$31, 3, FALSE),VLOOKUP(data!F843,avatar_ref!$A$1:$D$31, 3,FALSE))</f>
        <v>muslim</v>
      </c>
      <c r="P1161" s="19" t="s">
        <v>211</v>
      </c>
      <c r="Q1161" s="27">
        <v>0</v>
      </c>
      <c r="R1161" s="27">
        <v>0</v>
      </c>
      <c r="S1161" s="28" t="s">
        <v>156</v>
      </c>
      <c r="T1161" s="28" t="s">
        <v>157</v>
      </c>
      <c r="U1161" s="28" t="s">
        <v>157</v>
      </c>
      <c r="V1161" s="28" t="s">
        <v>157</v>
      </c>
      <c r="W1161" s="28" t="s">
        <v>156</v>
      </c>
      <c r="X1161" s="30">
        <v>34</v>
      </c>
      <c r="Y1161" s="30">
        <f>IF(Q1161=1,100-X1161,X1161)</f>
        <v>34</v>
      </c>
      <c r="Z1161" s="31" t="s">
        <v>157</v>
      </c>
      <c r="AA1161" s="30" t="b">
        <v>0</v>
      </c>
      <c r="AB1161" s="30" t="b">
        <v>1</v>
      </c>
      <c r="AC1161" s="25">
        <v>1682619476269</v>
      </c>
      <c r="AD1161" s="25">
        <v>1682619851244</v>
      </c>
      <c r="AE1161" s="25">
        <v>1682619892547</v>
      </c>
      <c r="AF1161" s="25">
        <v>1682619895103</v>
      </c>
      <c r="AG1161" s="33"/>
      <c r="AH1161" s="33"/>
      <c r="AI1161" s="33"/>
    </row>
    <row r="1162" spans="1:35" s="2" customFormat="1" ht="20" customHeight="1" x14ac:dyDescent="0.15">
      <c r="A1162" s="8">
        <v>11</v>
      </c>
      <c r="B1162" s="8">
        <v>2</v>
      </c>
      <c r="C1162" s="23" t="s">
        <v>120</v>
      </c>
      <c r="D1162" s="8">
        <v>7</v>
      </c>
      <c r="E1162" s="10" t="str">
        <f>VLOOKUP(data!F844, avatar_ref!$A$1:$D$31, 4, FALSE)</f>
        <v>Susan</v>
      </c>
      <c r="F1162" s="11" t="s">
        <v>223</v>
      </c>
      <c r="G1162" s="11" t="s">
        <v>28</v>
      </c>
      <c r="H1162" s="14" t="s">
        <v>119</v>
      </c>
      <c r="I1162" s="15" t="str">
        <f>VLOOKUP(data!K844, avatar_ref!$A$1:$D$31, 2, FALSE)</f>
        <v>m</v>
      </c>
      <c r="J1162" s="15" t="str">
        <f>VLOOKUP(data!K844, avatar_ref!$A$1:$D$31, 3, FALSE)</f>
        <v>white</v>
      </c>
      <c r="K1162" s="14" t="s">
        <v>123</v>
      </c>
      <c r="L1162" s="19" t="s">
        <v>30</v>
      </c>
      <c r="M1162" s="20" t="str">
        <f>IF(L1162="other",VLOOKUP(data!P844, avatar_ref!$A$1:$D$31, 4, FALSE),VLOOKUP(data!F844,avatar_ref!$A$1:$D$31, 4,FALSE))</f>
        <v>Layla</v>
      </c>
      <c r="N1162" s="20" t="str">
        <f>IF(L1162="other",VLOOKUP(data!P844, avatar_ref!$A$1:$D$31, 2, FALSE),VLOOKUP(data!F844,avatar_ref!$A$1:$D$31, 2,FALSE))</f>
        <v>f</v>
      </c>
      <c r="O1162" s="20" t="str">
        <f>IF(L1162="other",VLOOKUP(data!P844, avatar_ref!$A$1:$D$31, 3, FALSE),VLOOKUP(data!F844,avatar_ref!$A$1:$D$31, 3,FALSE))</f>
        <v>muslim</v>
      </c>
      <c r="P1162" s="19" t="s">
        <v>211</v>
      </c>
      <c r="Q1162" s="27">
        <v>1</v>
      </c>
      <c r="R1162" s="27">
        <v>0</v>
      </c>
      <c r="S1162" s="28" t="s">
        <v>132</v>
      </c>
      <c r="T1162" s="28" t="s">
        <v>133</v>
      </c>
      <c r="U1162" s="28" t="s">
        <v>133</v>
      </c>
      <c r="V1162" s="28" t="s">
        <v>132</v>
      </c>
      <c r="W1162" s="28" t="s">
        <v>133</v>
      </c>
      <c r="X1162" s="30">
        <v>39</v>
      </c>
      <c r="Y1162" s="30">
        <f>IF(Q1162=1,100-X1162,X1162)</f>
        <v>61</v>
      </c>
      <c r="Z1162" s="31" t="s">
        <v>132</v>
      </c>
      <c r="AA1162" s="30" t="b">
        <v>1</v>
      </c>
      <c r="AB1162" s="30" t="b">
        <v>0</v>
      </c>
      <c r="AC1162" s="25">
        <v>1682619476269</v>
      </c>
      <c r="AD1162" s="25">
        <v>1682619851244</v>
      </c>
      <c r="AE1162" s="25">
        <v>1682619895800</v>
      </c>
      <c r="AF1162" s="25">
        <v>1682619898861</v>
      </c>
      <c r="AG1162" s="33"/>
      <c r="AH1162" s="33"/>
      <c r="AI1162" s="33"/>
    </row>
    <row r="1163" spans="1:35" s="2" customFormat="1" ht="20" customHeight="1" x14ac:dyDescent="0.15">
      <c r="A1163" s="8">
        <v>11</v>
      </c>
      <c r="B1163" s="8">
        <v>2</v>
      </c>
      <c r="C1163" s="23" t="s">
        <v>120</v>
      </c>
      <c r="D1163" s="8">
        <v>8</v>
      </c>
      <c r="E1163" s="10" t="str">
        <f>VLOOKUP(data!F845, avatar_ref!$A$1:$D$31, 4, FALSE)</f>
        <v>Susan</v>
      </c>
      <c r="F1163" s="11" t="s">
        <v>223</v>
      </c>
      <c r="G1163" s="11" t="s">
        <v>28</v>
      </c>
      <c r="H1163" s="14" t="s">
        <v>119</v>
      </c>
      <c r="I1163" s="15" t="str">
        <f>VLOOKUP(data!K845, avatar_ref!$A$1:$D$31, 2, FALSE)</f>
        <v>m</v>
      </c>
      <c r="J1163" s="15" t="str">
        <f>VLOOKUP(data!K845, avatar_ref!$A$1:$D$31, 3, FALSE)</f>
        <v>white</v>
      </c>
      <c r="K1163" s="14" t="s">
        <v>123</v>
      </c>
      <c r="L1163" s="19" t="s">
        <v>30</v>
      </c>
      <c r="M1163" s="20" t="str">
        <f>IF(L1163="other",VLOOKUP(data!P845, avatar_ref!$A$1:$D$31, 4, FALSE),VLOOKUP(data!F845,avatar_ref!$A$1:$D$31, 4,FALSE))</f>
        <v>Layla</v>
      </c>
      <c r="N1163" s="20" t="str">
        <f>IF(L1163="other",VLOOKUP(data!P845, avatar_ref!$A$1:$D$31, 2, FALSE),VLOOKUP(data!F845,avatar_ref!$A$1:$D$31, 2,FALSE))</f>
        <v>f</v>
      </c>
      <c r="O1163" s="20" t="str">
        <f>IF(L1163="other",VLOOKUP(data!P845, avatar_ref!$A$1:$D$31, 3, FALSE),VLOOKUP(data!F845,avatar_ref!$A$1:$D$31, 3,FALSE))</f>
        <v>muslim</v>
      </c>
      <c r="P1163" s="19" t="s">
        <v>211</v>
      </c>
      <c r="Q1163" s="27">
        <v>0</v>
      </c>
      <c r="R1163" s="27">
        <v>0</v>
      </c>
      <c r="S1163" s="28" t="s">
        <v>134</v>
      </c>
      <c r="T1163" s="28" t="s">
        <v>135</v>
      </c>
      <c r="U1163" s="28" t="s">
        <v>135</v>
      </c>
      <c r="V1163" s="28" t="s">
        <v>135</v>
      </c>
      <c r="W1163" s="28" t="s">
        <v>134</v>
      </c>
      <c r="X1163" s="30">
        <v>37</v>
      </c>
      <c r="Y1163" s="30">
        <f>IF(Q1163=1,100-X1163,X1163)</f>
        <v>37</v>
      </c>
      <c r="Z1163" s="31" t="s">
        <v>135</v>
      </c>
      <c r="AA1163" s="30" t="b">
        <v>0</v>
      </c>
      <c r="AB1163" s="30" t="b">
        <v>1</v>
      </c>
      <c r="AC1163" s="25">
        <v>1682619476269</v>
      </c>
      <c r="AD1163" s="25">
        <v>1682619851244</v>
      </c>
      <c r="AE1163" s="25">
        <v>1682619899510</v>
      </c>
      <c r="AF1163" s="25">
        <v>1682619901286</v>
      </c>
      <c r="AG1163" s="33"/>
      <c r="AH1163" s="33"/>
      <c r="AI1163" s="33"/>
    </row>
    <row r="1164" spans="1:35" s="2" customFormat="1" ht="20" customHeight="1" x14ac:dyDescent="0.15">
      <c r="A1164" s="8">
        <v>11</v>
      </c>
      <c r="B1164" s="8">
        <v>2</v>
      </c>
      <c r="C1164" s="23" t="s">
        <v>120</v>
      </c>
      <c r="D1164" s="8">
        <v>9</v>
      </c>
      <c r="E1164" s="10" t="str">
        <f>VLOOKUP(data!F846, avatar_ref!$A$1:$D$31, 4, FALSE)</f>
        <v>Susan</v>
      </c>
      <c r="F1164" s="11" t="s">
        <v>223</v>
      </c>
      <c r="G1164" s="11" t="s">
        <v>28</v>
      </c>
      <c r="H1164" s="14" t="s">
        <v>119</v>
      </c>
      <c r="I1164" s="15" t="str">
        <f>VLOOKUP(data!K846, avatar_ref!$A$1:$D$31, 2, FALSE)</f>
        <v>m</v>
      </c>
      <c r="J1164" s="15" t="str">
        <f>VLOOKUP(data!K846, avatar_ref!$A$1:$D$31, 3, FALSE)</f>
        <v>white</v>
      </c>
      <c r="K1164" s="14" t="s">
        <v>123</v>
      </c>
      <c r="L1164" s="19" t="s">
        <v>30</v>
      </c>
      <c r="M1164" s="20" t="str">
        <f>IF(L1164="other",VLOOKUP(data!P846, avatar_ref!$A$1:$D$31, 4, FALSE),VLOOKUP(data!F846,avatar_ref!$A$1:$D$31, 4,FALSE))</f>
        <v>Layla</v>
      </c>
      <c r="N1164" s="20" t="str">
        <f>IF(L1164="other",VLOOKUP(data!P846, avatar_ref!$A$1:$D$31, 2, FALSE),VLOOKUP(data!F846,avatar_ref!$A$1:$D$31, 2,FALSE))</f>
        <v>f</v>
      </c>
      <c r="O1164" s="20" t="str">
        <f>IF(L1164="other",VLOOKUP(data!P846, avatar_ref!$A$1:$D$31, 3, FALSE),VLOOKUP(data!F846,avatar_ref!$A$1:$D$31, 3,FALSE))</f>
        <v>muslim</v>
      </c>
      <c r="P1164" s="19" t="s">
        <v>211</v>
      </c>
      <c r="Q1164" s="27">
        <v>1</v>
      </c>
      <c r="R1164" s="27">
        <v>0</v>
      </c>
      <c r="S1164" s="28" t="s">
        <v>130</v>
      </c>
      <c r="T1164" s="28" t="s">
        <v>131</v>
      </c>
      <c r="U1164" s="28" t="s">
        <v>131</v>
      </c>
      <c r="V1164" s="28" t="s">
        <v>130</v>
      </c>
      <c r="W1164" s="28" t="s">
        <v>131</v>
      </c>
      <c r="X1164" s="30">
        <v>77</v>
      </c>
      <c r="Y1164" s="30">
        <f>IF(Q1164=1,100-X1164,X1164)</f>
        <v>23</v>
      </c>
      <c r="Z1164" s="31" t="s">
        <v>131</v>
      </c>
      <c r="AA1164" s="30" t="b">
        <v>0</v>
      </c>
      <c r="AB1164" s="30" t="b">
        <v>1</v>
      </c>
      <c r="AC1164" s="25">
        <v>1682619476269</v>
      </c>
      <c r="AD1164" s="25">
        <v>1682619851244</v>
      </c>
      <c r="AE1164" s="25">
        <v>1682619901989</v>
      </c>
      <c r="AF1164" s="25">
        <v>1682619907825</v>
      </c>
      <c r="AG1164" s="33"/>
      <c r="AH1164" s="33"/>
      <c r="AI1164" s="33"/>
    </row>
    <row r="1165" spans="1:35" s="2" customFormat="1" ht="20" customHeight="1" x14ac:dyDescent="0.15">
      <c r="A1165" s="8">
        <v>11</v>
      </c>
      <c r="B1165" s="8">
        <v>2</v>
      </c>
      <c r="C1165" s="23" t="s">
        <v>120</v>
      </c>
      <c r="D1165" s="8">
        <v>10</v>
      </c>
      <c r="E1165" s="10" t="str">
        <f>VLOOKUP(data!F847, avatar_ref!$A$1:$D$31, 4, FALSE)</f>
        <v>Susan</v>
      </c>
      <c r="F1165" s="11" t="s">
        <v>223</v>
      </c>
      <c r="G1165" s="11" t="s">
        <v>28</v>
      </c>
      <c r="H1165" s="14" t="s">
        <v>119</v>
      </c>
      <c r="I1165" s="15" t="str">
        <f>VLOOKUP(data!K847, avatar_ref!$A$1:$D$31, 2, FALSE)</f>
        <v>m</v>
      </c>
      <c r="J1165" s="15" t="str">
        <f>VLOOKUP(data!K847, avatar_ref!$A$1:$D$31, 3, FALSE)</f>
        <v>white</v>
      </c>
      <c r="K1165" s="14" t="s">
        <v>123</v>
      </c>
      <c r="L1165" s="19" t="s">
        <v>30</v>
      </c>
      <c r="M1165" s="20" t="str">
        <f>IF(L1165="other",VLOOKUP(data!P847, avatar_ref!$A$1:$D$31, 4, FALSE),VLOOKUP(data!F847,avatar_ref!$A$1:$D$31, 4,FALSE))</f>
        <v>Layla</v>
      </c>
      <c r="N1165" s="20" t="str">
        <f>IF(L1165="other",VLOOKUP(data!P847, avatar_ref!$A$1:$D$31, 2, FALSE),VLOOKUP(data!F847,avatar_ref!$A$1:$D$31, 2,FALSE))</f>
        <v>f</v>
      </c>
      <c r="O1165" s="20" t="str">
        <f>IF(L1165="other",VLOOKUP(data!P847, avatar_ref!$A$1:$D$31, 3, FALSE),VLOOKUP(data!F847,avatar_ref!$A$1:$D$31, 3,FALSE))</f>
        <v>muslim</v>
      </c>
      <c r="P1165" s="19" t="s">
        <v>211</v>
      </c>
      <c r="Q1165" s="27">
        <v>1</v>
      </c>
      <c r="R1165" s="27">
        <v>0</v>
      </c>
      <c r="S1165" s="28" t="s">
        <v>144</v>
      </c>
      <c r="T1165" s="28" t="s">
        <v>145</v>
      </c>
      <c r="U1165" s="28" t="s">
        <v>145</v>
      </c>
      <c r="V1165" s="28" t="s">
        <v>144</v>
      </c>
      <c r="W1165" s="28" t="s">
        <v>145</v>
      </c>
      <c r="X1165" s="30">
        <v>97</v>
      </c>
      <c r="Y1165" s="30">
        <f>IF(Q1165=1,100-X1165,X1165)</f>
        <v>3</v>
      </c>
      <c r="Z1165" s="31" t="s">
        <v>145</v>
      </c>
      <c r="AA1165" s="30" t="b">
        <v>0</v>
      </c>
      <c r="AB1165" s="30" t="b">
        <v>1</v>
      </c>
      <c r="AC1165" s="25">
        <v>1682619476269</v>
      </c>
      <c r="AD1165" s="25">
        <v>1682619851244</v>
      </c>
      <c r="AE1165" s="25">
        <v>1682619908552</v>
      </c>
      <c r="AF1165" s="25">
        <v>1682619911007</v>
      </c>
      <c r="AG1165" s="33"/>
      <c r="AH1165" s="33"/>
      <c r="AI1165" s="33"/>
    </row>
    <row r="1166" spans="1:35" s="2" customFormat="1" ht="20" customHeight="1" x14ac:dyDescent="0.15">
      <c r="A1166" s="8">
        <v>11</v>
      </c>
      <c r="B1166" s="8">
        <v>2</v>
      </c>
      <c r="C1166" s="23" t="s">
        <v>120</v>
      </c>
      <c r="D1166" s="8">
        <v>11</v>
      </c>
      <c r="E1166" s="10" t="str">
        <f>VLOOKUP(data!F848, avatar_ref!$A$1:$D$31, 4, FALSE)</f>
        <v>Susan</v>
      </c>
      <c r="F1166" s="11" t="s">
        <v>223</v>
      </c>
      <c r="G1166" s="11" t="s">
        <v>28</v>
      </c>
      <c r="H1166" s="14" t="s">
        <v>119</v>
      </c>
      <c r="I1166" s="15" t="str">
        <f>VLOOKUP(data!K848, avatar_ref!$A$1:$D$31, 2, FALSE)</f>
        <v>m</v>
      </c>
      <c r="J1166" s="15" t="str">
        <f>VLOOKUP(data!K848, avatar_ref!$A$1:$D$31, 3, FALSE)</f>
        <v>white</v>
      </c>
      <c r="K1166" s="14" t="s">
        <v>123</v>
      </c>
      <c r="L1166" s="19" t="s">
        <v>30</v>
      </c>
      <c r="M1166" s="20" t="str">
        <f>IF(L1166="other",VLOOKUP(data!P848, avatar_ref!$A$1:$D$31, 4, FALSE),VLOOKUP(data!F848,avatar_ref!$A$1:$D$31, 4,FALSE))</f>
        <v>Layla</v>
      </c>
      <c r="N1166" s="20" t="str">
        <f>IF(L1166="other",VLOOKUP(data!P848, avatar_ref!$A$1:$D$31, 2, FALSE),VLOOKUP(data!F848,avatar_ref!$A$1:$D$31, 2,FALSE))</f>
        <v>f</v>
      </c>
      <c r="O1166" s="20" t="str">
        <f>IF(L1166="other",VLOOKUP(data!P848, avatar_ref!$A$1:$D$31, 3, FALSE),VLOOKUP(data!F848,avatar_ref!$A$1:$D$31, 3,FALSE))</f>
        <v>muslim</v>
      </c>
      <c r="P1166" s="19" t="s">
        <v>211</v>
      </c>
      <c r="Q1166" s="27">
        <v>1</v>
      </c>
      <c r="R1166" s="27">
        <v>0</v>
      </c>
      <c r="S1166" s="28" t="s">
        <v>126</v>
      </c>
      <c r="T1166" s="28" t="s">
        <v>127</v>
      </c>
      <c r="U1166" s="28" t="s">
        <v>127</v>
      </c>
      <c r="V1166" s="28" t="s">
        <v>126</v>
      </c>
      <c r="W1166" s="28" t="s">
        <v>127</v>
      </c>
      <c r="X1166" s="30">
        <v>97</v>
      </c>
      <c r="Y1166" s="30">
        <f>IF(Q1166=1,100-X1166,X1166)</f>
        <v>3</v>
      </c>
      <c r="Z1166" s="31" t="s">
        <v>127</v>
      </c>
      <c r="AA1166" s="30" t="b">
        <v>0</v>
      </c>
      <c r="AB1166" s="30" t="b">
        <v>1</v>
      </c>
      <c r="AC1166" s="25">
        <v>1682619476269</v>
      </c>
      <c r="AD1166" s="25">
        <v>1682619851244</v>
      </c>
      <c r="AE1166" s="25">
        <v>1682619911692</v>
      </c>
      <c r="AF1166" s="25">
        <v>1682619914274</v>
      </c>
      <c r="AG1166" s="33"/>
      <c r="AH1166" s="33"/>
      <c r="AI1166" s="33"/>
    </row>
    <row r="1167" spans="1:35" s="2" customFormat="1" ht="20" customHeight="1" x14ac:dyDescent="0.15">
      <c r="A1167" s="8">
        <v>11</v>
      </c>
      <c r="B1167" s="8">
        <v>2</v>
      </c>
      <c r="C1167" s="23" t="s">
        <v>120</v>
      </c>
      <c r="D1167" s="8">
        <v>12</v>
      </c>
      <c r="E1167" s="10" t="str">
        <f>VLOOKUP(data!F849, avatar_ref!$A$1:$D$31, 4, FALSE)</f>
        <v>Susan</v>
      </c>
      <c r="F1167" s="11" t="s">
        <v>223</v>
      </c>
      <c r="G1167" s="11" t="s">
        <v>28</v>
      </c>
      <c r="H1167" s="14" t="s">
        <v>119</v>
      </c>
      <c r="I1167" s="15" t="str">
        <f>VLOOKUP(data!K849, avatar_ref!$A$1:$D$31, 2, FALSE)</f>
        <v>m</v>
      </c>
      <c r="J1167" s="15" t="str">
        <f>VLOOKUP(data!K849, avatar_ref!$A$1:$D$31, 3, FALSE)</f>
        <v>white</v>
      </c>
      <c r="K1167" s="14" t="s">
        <v>123</v>
      </c>
      <c r="L1167" s="19" t="s">
        <v>30</v>
      </c>
      <c r="M1167" s="20" t="str">
        <f>IF(L1167="other",VLOOKUP(data!P849, avatar_ref!$A$1:$D$31, 4, FALSE),VLOOKUP(data!F849,avatar_ref!$A$1:$D$31, 4,FALSE))</f>
        <v>Layla</v>
      </c>
      <c r="N1167" s="20" t="str">
        <f>IF(L1167="other",VLOOKUP(data!P849, avatar_ref!$A$1:$D$31, 2, FALSE),VLOOKUP(data!F849,avatar_ref!$A$1:$D$31, 2,FALSE))</f>
        <v>f</v>
      </c>
      <c r="O1167" s="20" t="str">
        <f>IF(L1167="other",VLOOKUP(data!P849, avatar_ref!$A$1:$D$31, 3, FALSE),VLOOKUP(data!F849,avatar_ref!$A$1:$D$31, 3,FALSE))</f>
        <v>muslim</v>
      </c>
      <c r="P1167" s="19" t="s">
        <v>211</v>
      </c>
      <c r="Q1167" s="27">
        <v>0</v>
      </c>
      <c r="R1167" s="27">
        <v>0</v>
      </c>
      <c r="S1167" s="28" t="s">
        <v>158</v>
      </c>
      <c r="T1167" s="28" t="s">
        <v>159</v>
      </c>
      <c r="U1167" s="28" t="s">
        <v>159</v>
      </c>
      <c r="V1167" s="28" t="s">
        <v>159</v>
      </c>
      <c r="W1167" s="28" t="s">
        <v>158</v>
      </c>
      <c r="X1167" s="30">
        <v>6</v>
      </c>
      <c r="Y1167" s="30">
        <f>IF(Q1167=1,100-X1167,X1167)</f>
        <v>6</v>
      </c>
      <c r="Z1167" s="31" t="s">
        <v>159</v>
      </c>
      <c r="AA1167" s="30" t="b">
        <v>0</v>
      </c>
      <c r="AB1167" s="30" t="b">
        <v>1</v>
      </c>
      <c r="AC1167" s="25">
        <v>1682619476269</v>
      </c>
      <c r="AD1167" s="25">
        <v>1682619851244</v>
      </c>
      <c r="AE1167" s="25">
        <v>1682619914992</v>
      </c>
      <c r="AF1167" s="25">
        <v>1682619916917</v>
      </c>
      <c r="AG1167" s="33"/>
      <c r="AH1167" s="33"/>
      <c r="AI1167" s="33"/>
    </row>
    <row r="1168" spans="1:35" s="2" customFormat="1" ht="20" customHeight="1" x14ac:dyDescent="0.15">
      <c r="A1168" s="8">
        <v>11</v>
      </c>
      <c r="B1168" s="8">
        <v>2</v>
      </c>
      <c r="C1168" s="23" t="s">
        <v>120</v>
      </c>
      <c r="D1168" s="8">
        <v>13</v>
      </c>
      <c r="E1168" s="10" t="str">
        <f>VLOOKUP(data!F850, avatar_ref!$A$1:$D$31, 4, FALSE)</f>
        <v>Susan</v>
      </c>
      <c r="F1168" s="11" t="s">
        <v>223</v>
      </c>
      <c r="G1168" s="11" t="s">
        <v>28</v>
      </c>
      <c r="H1168" s="14" t="s">
        <v>119</v>
      </c>
      <c r="I1168" s="15" t="str">
        <f>VLOOKUP(data!K850, avatar_ref!$A$1:$D$31, 2, FALSE)</f>
        <v>m</v>
      </c>
      <c r="J1168" s="15" t="str">
        <f>VLOOKUP(data!K850, avatar_ref!$A$1:$D$31, 3, FALSE)</f>
        <v>white</v>
      </c>
      <c r="K1168" s="14" t="s">
        <v>123</v>
      </c>
      <c r="L1168" s="19" t="s">
        <v>30</v>
      </c>
      <c r="M1168" s="20" t="str">
        <f>IF(L1168="other",VLOOKUP(data!P850, avatar_ref!$A$1:$D$31, 4, FALSE),VLOOKUP(data!F850,avatar_ref!$A$1:$D$31, 4,FALSE))</f>
        <v>Layla</v>
      </c>
      <c r="N1168" s="20" t="str">
        <f>IF(L1168="other",VLOOKUP(data!P850, avatar_ref!$A$1:$D$31, 2, FALSE),VLOOKUP(data!F850,avatar_ref!$A$1:$D$31, 2,FALSE))</f>
        <v>f</v>
      </c>
      <c r="O1168" s="20" t="str">
        <f>IF(L1168="other",VLOOKUP(data!P850, avatar_ref!$A$1:$D$31, 3, FALSE),VLOOKUP(data!F850,avatar_ref!$A$1:$D$31, 3,FALSE))</f>
        <v>muslim</v>
      </c>
      <c r="P1168" s="19" t="s">
        <v>211</v>
      </c>
      <c r="Q1168" s="27">
        <v>0</v>
      </c>
      <c r="R1168" s="27">
        <v>0</v>
      </c>
      <c r="S1168" s="28" t="s">
        <v>150</v>
      </c>
      <c r="T1168" s="28" t="s">
        <v>151</v>
      </c>
      <c r="U1168" s="28" t="s">
        <v>151</v>
      </c>
      <c r="V1168" s="28" t="s">
        <v>151</v>
      </c>
      <c r="W1168" s="28" t="s">
        <v>150</v>
      </c>
      <c r="X1168" s="30">
        <v>66</v>
      </c>
      <c r="Y1168" s="30">
        <f>IF(Q1168=1,100-X1168,X1168)</f>
        <v>66</v>
      </c>
      <c r="Z1168" s="31" t="s">
        <v>150</v>
      </c>
      <c r="AA1168" s="30" t="b">
        <v>1</v>
      </c>
      <c r="AB1168" s="30" t="b">
        <v>0</v>
      </c>
      <c r="AC1168" s="25">
        <v>1682619476269</v>
      </c>
      <c r="AD1168" s="25">
        <v>1682619851244</v>
      </c>
      <c r="AE1168" s="25">
        <v>1682619917668</v>
      </c>
      <c r="AF1168" s="25">
        <v>1682619920129</v>
      </c>
      <c r="AG1168" s="33"/>
      <c r="AH1168" s="33"/>
      <c r="AI1168" s="33"/>
    </row>
    <row r="1169" spans="1:35" s="2" customFormat="1" ht="20" customHeight="1" x14ac:dyDescent="0.15">
      <c r="A1169" s="8">
        <v>11</v>
      </c>
      <c r="B1169" s="8">
        <v>2</v>
      </c>
      <c r="C1169" s="23" t="s">
        <v>120</v>
      </c>
      <c r="D1169" s="8">
        <v>14</v>
      </c>
      <c r="E1169" s="10" t="str">
        <f>VLOOKUP(data!F851, avatar_ref!$A$1:$D$31, 4, FALSE)</f>
        <v>Susan</v>
      </c>
      <c r="F1169" s="11" t="s">
        <v>223</v>
      </c>
      <c r="G1169" s="11" t="s">
        <v>28</v>
      </c>
      <c r="H1169" s="14" t="s">
        <v>119</v>
      </c>
      <c r="I1169" s="15" t="str">
        <f>VLOOKUP(data!K851, avatar_ref!$A$1:$D$31, 2, FALSE)</f>
        <v>m</v>
      </c>
      <c r="J1169" s="15" t="str">
        <f>VLOOKUP(data!K851, avatar_ref!$A$1:$D$31, 3, FALSE)</f>
        <v>white</v>
      </c>
      <c r="K1169" s="14" t="s">
        <v>123</v>
      </c>
      <c r="L1169" s="19" t="s">
        <v>30</v>
      </c>
      <c r="M1169" s="20" t="str">
        <f>IF(L1169="other",VLOOKUP(data!P851, avatar_ref!$A$1:$D$31, 4, FALSE),VLOOKUP(data!F851,avatar_ref!$A$1:$D$31, 4,FALSE))</f>
        <v>Layla</v>
      </c>
      <c r="N1169" s="20" t="str">
        <f>IF(L1169="other",VLOOKUP(data!P851, avatar_ref!$A$1:$D$31, 2, FALSE),VLOOKUP(data!F851,avatar_ref!$A$1:$D$31, 2,FALSE))</f>
        <v>f</v>
      </c>
      <c r="O1169" s="20" t="str">
        <f>IF(L1169="other",VLOOKUP(data!P851, avatar_ref!$A$1:$D$31, 3, FALSE),VLOOKUP(data!F851,avatar_ref!$A$1:$D$31, 3,FALSE))</f>
        <v>muslim</v>
      </c>
      <c r="P1169" s="19" t="s">
        <v>211</v>
      </c>
      <c r="Q1169" s="27">
        <v>1</v>
      </c>
      <c r="R1169" s="27">
        <v>0</v>
      </c>
      <c r="S1169" s="28" t="s">
        <v>128</v>
      </c>
      <c r="T1169" s="28" t="s">
        <v>129</v>
      </c>
      <c r="U1169" s="28" t="s">
        <v>129</v>
      </c>
      <c r="V1169" s="28" t="s">
        <v>128</v>
      </c>
      <c r="W1169" s="28" t="s">
        <v>129</v>
      </c>
      <c r="X1169" s="30">
        <v>97</v>
      </c>
      <c r="Y1169" s="30">
        <f>IF(Q1169=1,100-X1169,X1169)</f>
        <v>3</v>
      </c>
      <c r="Z1169" s="31" t="s">
        <v>129</v>
      </c>
      <c r="AA1169" s="30" t="b">
        <v>0</v>
      </c>
      <c r="AB1169" s="30" t="b">
        <v>1</v>
      </c>
      <c r="AC1169" s="25">
        <v>1682619476269</v>
      </c>
      <c r="AD1169" s="25">
        <v>1682619851244</v>
      </c>
      <c r="AE1169" s="25">
        <v>1682619921265</v>
      </c>
      <c r="AF1169" s="25">
        <v>1682619923012</v>
      </c>
      <c r="AG1169" s="33"/>
      <c r="AH1169" s="33"/>
      <c r="AI1169" s="33"/>
    </row>
    <row r="1170" spans="1:35" s="2" customFormat="1" ht="20" customHeight="1" x14ac:dyDescent="0.15">
      <c r="A1170" s="8">
        <v>11</v>
      </c>
      <c r="B1170" s="8">
        <v>2</v>
      </c>
      <c r="C1170" s="23" t="s">
        <v>120</v>
      </c>
      <c r="D1170" s="8">
        <v>15</v>
      </c>
      <c r="E1170" s="10" t="str">
        <f>VLOOKUP(data!F852, avatar_ref!$A$1:$D$31, 4, FALSE)</f>
        <v>Susan</v>
      </c>
      <c r="F1170" s="11" t="s">
        <v>223</v>
      </c>
      <c r="G1170" s="11" t="s">
        <v>28</v>
      </c>
      <c r="H1170" s="14" t="s">
        <v>119</v>
      </c>
      <c r="I1170" s="15" t="str">
        <f>VLOOKUP(data!K852, avatar_ref!$A$1:$D$31, 2, FALSE)</f>
        <v>m</v>
      </c>
      <c r="J1170" s="15" t="str">
        <f>VLOOKUP(data!K852, avatar_ref!$A$1:$D$31, 3, FALSE)</f>
        <v>white</v>
      </c>
      <c r="K1170" s="14" t="s">
        <v>123</v>
      </c>
      <c r="L1170" s="19" t="s">
        <v>30</v>
      </c>
      <c r="M1170" s="20" t="str">
        <f>IF(L1170="other",VLOOKUP(data!P852, avatar_ref!$A$1:$D$31, 4, FALSE),VLOOKUP(data!F852,avatar_ref!$A$1:$D$31, 4,FALSE))</f>
        <v>Layla</v>
      </c>
      <c r="N1170" s="20" t="str">
        <f>IF(L1170="other",VLOOKUP(data!P852, avatar_ref!$A$1:$D$31, 2, FALSE),VLOOKUP(data!F852,avatar_ref!$A$1:$D$31, 2,FALSE))</f>
        <v>f</v>
      </c>
      <c r="O1170" s="20" t="str">
        <f>IF(L1170="other",VLOOKUP(data!P852, avatar_ref!$A$1:$D$31, 3, FALSE),VLOOKUP(data!F852,avatar_ref!$A$1:$D$31, 3,FALSE))</f>
        <v>muslim</v>
      </c>
      <c r="P1170" s="19" t="s">
        <v>211</v>
      </c>
      <c r="Q1170" s="27">
        <v>0</v>
      </c>
      <c r="R1170" s="27">
        <v>0</v>
      </c>
      <c r="S1170" s="28" t="s">
        <v>124</v>
      </c>
      <c r="T1170" s="28" t="s">
        <v>125</v>
      </c>
      <c r="U1170" s="28" t="s">
        <v>125</v>
      </c>
      <c r="V1170" s="28" t="s">
        <v>125</v>
      </c>
      <c r="W1170" s="28" t="s">
        <v>124</v>
      </c>
      <c r="X1170" s="30">
        <v>2</v>
      </c>
      <c r="Y1170" s="30">
        <f>IF(Q1170=1,100-X1170,X1170)</f>
        <v>2</v>
      </c>
      <c r="Z1170" s="31" t="s">
        <v>125</v>
      </c>
      <c r="AA1170" s="30" t="b">
        <v>0</v>
      </c>
      <c r="AB1170" s="30" t="b">
        <v>1</v>
      </c>
      <c r="AC1170" s="25">
        <v>1682619476269</v>
      </c>
      <c r="AD1170" s="25">
        <v>1682619851244</v>
      </c>
      <c r="AE1170" s="25">
        <v>1682619923659</v>
      </c>
      <c r="AF1170" s="25">
        <v>1682619926352</v>
      </c>
      <c r="AG1170" s="33"/>
      <c r="AH1170" s="33"/>
      <c r="AI1170" s="33"/>
    </row>
    <row r="1171" spans="1:35" s="2" customFormat="1" ht="20" customHeight="1" x14ac:dyDescent="0.15">
      <c r="A1171" s="8">
        <v>11</v>
      </c>
      <c r="B1171" s="8">
        <v>2</v>
      </c>
      <c r="C1171" s="23" t="s">
        <v>120</v>
      </c>
      <c r="D1171" s="8">
        <v>16</v>
      </c>
      <c r="E1171" s="10" t="str">
        <f>VLOOKUP(data!F853, avatar_ref!$A$1:$D$31, 4, FALSE)</f>
        <v>Susan</v>
      </c>
      <c r="F1171" s="11" t="s">
        <v>223</v>
      </c>
      <c r="G1171" s="11" t="s">
        <v>28</v>
      </c>
      <c r="H1171" s="14" t="s">
        <v>119</v>
      </c>
      <c r="I1171" s="15" t="str">
        <f>VLOOKUP(data!K853, avatar_ref!$A$1:$D$31, 2, FALSE)</f>
        <v>m</v>
      </c>
      <c r="J1171" s="15" t="str">
        <f>VLOOKUP(data!K853, avatar_ref!$A$1:$D$31, 3, FALSE)</f>
        <v>white</v>
      </c>
      <c r="K1171" s="14" t="s">
        <v>123</v>
      </c>
      <c r="L1171" s="19" t="s">
        <v>30</v>
      </c>
      <c r="M1171" s="20" t="str">
        <f>IF(L1171="other",VLOOKUP(data!P853, avatar_ref!$A$1:$D$31, 4, FALSE),VLOOKUP(data!F853,avatar_ref!$A$1:$D$31, 4,FALSE))</f>
        <v>Layla</v>
      </c>
      <c r="N1171" s="20" t="str">
        <f>IF(L1171="other",VLOOKUP(data!P853, avatar_ref!$A$1:$D$31, 2, FALSE),VLOOKUP(data!F853,avatar_ref!$A$1:$D$31, 2,FALSE))</f>
        <v>f</v>
      </c>
      <c r="O1171" s="20" t="str">
        <f>IF(L1171="other",VLOOKUP(data!P853, avatar_ref!$A$1:$D$31, 3, FALSE),VLOOKUP(data!F853,avatar_ref!$A$1:$D$31, 3,FALSE))</f>
        <v>muslim</v>
      </c>
      <c r="P1171" s="19" t="s">
        <v>211</v>
      </c>
      <c r="Q1171" s="27">
        <v>0</v>
      </c>
      <c r="R1171" s="27">
        <v>1</v>
      </c>
      <c r="S1171" s="28" t="s">
        <v>152</v>
      </c>
      <c r="T1171" s="28" t="s">
        <v>153</v>
      </c>
      <c r="U1171" s="28" t="s">
        <v>152</v>
      </c>
      <c r="V1171" s="28" t="s">
        <v>153</v>
      </c>
      <c r="W1171" s="28" t="s">
        <v>152</v>
      </c>
      <c r="X1171" s="30">
        <v>4</v>
      </c>
      <c r="Y1171" s="30">
        <f>IF(Q1171=1,100-X1171,X1171)</f>
        <v>4</v>
      </c>
      <c r="Z1171" s="31" t="s">
        <v>153</v>
      </c>
      <c r="AA1171" s="30" t="b">
        <v>0</v>
      </c>
      <c r="AB1171" s="30" t="b">
        <v>0</v>
      </c>
      <c r="AC1171" s="25">
        <v>1682619476269</v>
      </c>
      <c r="AD1171" s="25">
        <v>1682619851244</v>
      </c>
      <c r="AE1171" s="25">
        <v>1682619926945</v>
      </c>
      <c r="AF1171" s="25">
        <v>1682619928683</v>
      </c>
      <c r="AG1171" s="33"/>
      <c r="AH1171" s="33"/>
      <c r="AI1171" s="33"/>
    </row>
    <row r="1172" spans="1:35" s="2" customFormat="1" ht="20" customHeight="1" x14ac:dyDescent="0.15">
      <c r="A1172" s="8">
        <v>11</v>
      </c>
      <c r="B1172" s="8">
        <v>2</v>
      </c>
      <c r="C1172" s="23" t="s">
        <v>120</v>
      </c>
      <c r="D1172" s="8">
        <v>17</v>
      </c>
      <c r="E1172" s="10" t="str">
        <f>VLOOKUP(data!F854, avatar_ref!$A$1:$D$31, 4, FALSE)</f>
        <v>Susan</v>
      </c>
      <c r="F1172" s="11" t="s">
        <v>223</v>
      </c>
      <c r="G1172" s="11" t="s">
        <v>28</v>
      </c>
      <c r="H1172" s="14" t="s">
        <v>119</v>
      </c>
      <c r="I1172" s="15" t="str">
        <f>VLOOKUP(data!K854, avatar_ref!$A$1:$D$31, 2, FALSE)</f>
        <v>m</v>
      </c>
      <c r="J1172" s="15" t="str">
        <f>VLOOKUP(data!K854, avatar_ref!$A$1:$D$31, 3, FALSE)</f>
        <v>white</v>
      </c>
      <c r="K1172" s="14" t="s">
        <v>123</v>
      </c>
      <c r="L1172" s="19" t="s">
        <v>30</v>
      </c>
      <c r="M1172" s="20" t="str">
        <f>IF(L1172="other",VLOOKUP(data!P854, avatar_ref!$A$1:$D$31, 4, FALSE),VLOOKUP(data!F854,avatar_ref!$A$1:$D$31, 4,FALSE))</f>
        <v>Layla</v>
      </c>
      <c r="N1172" s="20" t="str">
        <f>IF(L1172="other",VLOOKUP(data!P854, avatar_ref!$A$1:$D$31, 2, FALSE),VLOOKUP(data!F854,avatar_ref!$A$1:$D$31, 2,FALSE))</f>
        <v>f</v>
      </c>
      <c r="O1172" s="20" t="str">
        <f>IF(L1172="other",VLOOKUP(data!P854, avatar_ref!$A$1:$D$31, 3, FALSE),VLOOKUP(data!F854,avatar_ref!$A$1:$D$31, 3,FALSE))</f>
        <v>muslim</v>
      </c>
      <c r="P1172" s="19" t="s">
        <v>211</v>
      </c>
      <c r="Q1172" s="27">
        <v>1</v>
      </c>
      <c r="R1172" s="27">
        <v>0</v>
      </c>
      <c r="S1172" s="28" t="s">
        <v>138</v>
      </c>
      <c r="T1172" s="28" t="s">
        <v>139</v>
      </c>
      <c r="U1172" s="28" t="s">
        <v>139</v>
      </c>
      <c r="V1172" s="28" t="s">
        <v>138</v>
      </c>
      <c r="W1172" s="28" t="s">
        <v>139</v>
      </c>
      <c r="X1172" s="30">
        <v>3</v>
      </c>
      <c r="Y1172" s="30">
        <f>IF(Q1172=1,100-X1172,X1172)</f>
        <v>97</v>
      </c>
      <c r="Z1172" s="31" t="s">
        <v>138</v>
      </c>
      <c r="AA1172" s="30" t="b">
        <v>1</v>
      </c>
      <c r="AB1172" s="30" t="b">
        <v>0</v>
      </c>
      <c r="AC1172" s="25">
        <v>1682619476269</v>
      </c>
      <c r="AD1172" s="25">
        <v>1682619851244</v>
      </c>
      <c r="AE1172" s="25">
        <v>1682619929370</v>
      </c>
      <c r="AF1172" s="25">
        <v>1682619931081</v>
      </c>
      <c r="AG1172" s="33"/>
      <c r="AH1172" s="33"/>
      <c r="AI1172" s="33"/>
    </row>
    <row r="1173" spans="1:35" s="2" customFormat="1" ht="20" customHeight="1" x14ac:dyDescent="0.15">
      <c r="A1173" s="8">
        <v>11</v>
      </c>
      <c r="B1173" s="8">
        <v>2</v>
      </c>
      <c r="C1173" s="23" t="s">
        <v>120</v>
      </c>
      <c r="D1173" s="8">
        <v>18</v>
      </c>
      <c r="E1173" s="10" t="str">
        <f>VLOOKUP(data!F855, avatar_ref!$A$1:$D$31, 4, FALSE)</f>
        <v>Susan</v>
      </c>
      <c r="F1173" s="11" t="s">
        <v>223</v>
      </c>
      <c r="G1173" s="11" t="s">
        <v>28</v>
      </c>
      <c r="H1173" s="14" t="s">
        <v>119</v>
      </c>
      <c r="I1173" s="15" t="str">
        <f>VLOOKUP(data!K855, avatar_ref!$A$1:$D$31, 2, FALSE)</f>
        <v>m</v>
      </c>
      <c r="J1173" s="15" t="str">
        <f>VLOOKUP(data!K855, avatar_ref!$A$1:$D$31, 3, FALSE)</f>
        <v>white</v>
      </c>
      <c r="K1173" s="14" t="s">
        <v>123</v>
      </c>
      <c r="L1173" s="19" t="s">
        <v>30</v>
      </c>
      <c r="M1173" s="20" t="str">
        <f>IF(L1173="other",VLOOKUP(data!P855, avatar_ref!$A$1:$D$31, 4, FALSE),VLOOKUP(data!F855,avatar_ref!$A$1:$D$31, 4,FALSE))</f>
        <v>Layla</v>
      </c>
      <c r="N1173" s="20" t="str">
        <f>IF(L1173="other",VLOOKUP(data!P855, avatar_ref!$A$1:$D$31, 2, FALSE),VLOOKUP(data!F855,avatar_ref!$A$1:$D$31, 2,FALSE))</f>
        <v>f</v>
      </c>
      <c r="O1173" s="20" t="str">
        <f>IF(L1173="other",VLOOKUP(data!P855, avatar_ref!$A$1:$D$31, 3, FALSE),VLOOKUP(data!F855,avatar_ref!$A$1:$D$31, 3,FALSE))</f>
        <v>muslim</v>
      </c>
      <c r="P1173" s="19" t="s">
        <v>211</v>
      </c>
      <c r="Q1173" s="27">
        <v>0</v>
      </c>
      <c r="R1173" s="27">
        <v>0</v>
      </c>
      <c r="S1173" s="28" t="s">
        <v>142</v>
      </c>
      <c r="T1173" s="28" t="s">
        <v>143</v>
      </c>
      <c r="U1173" s="28" t="s">
        <v>143</v>
      </c>
      <c r="V1173" s="28" t="s">
        <v>143</v>
      </c>
      <c r="W1173" s="28" t="s">
        <v>142</v>
      </c>
      <c r="X1173" s="30">
        <v>6</v>
      </c>
      <c r="Y1173" s="30">
        <f>IF(Q1173=1,100-X1173,X1173)</f>
        <v>6</v>
      </c>
      <c r="Z1173" s="31" t="s">
        <v>143</v>
      </c>
      <c r="AA1173" s="30" t="b">
        <v>0</v>
      </c>
      <c r="AB1173" s="30" t="b">
        <v>1</v>
      </c>
      <c r="AC1173" s="25">
        <v>1682619476269</v>
      </c>
      <c r="AD1173" s="25">
        <v>1682619851244</v>
      </c>
      <c r="AE1173" s="25">
        <v>1682619931805</v>
      </c>
      <c r="AF1173" s="25">
        <v>1682619933596</v>
      </c>
      <c r="AG1173" s="33"/>
      <c r="AH1173" s="33"/>
      <c r="AI1173" s="33"/>
    </row>
    <row r="1174" spans="1:35" s="2" customFormat="1" ht="20" customHeight="1" x14ac:dyDescent="0.15">
      <c r="A1174" s="8">
        <v>11</v>
      </c>
      <c r="B1174" s="8">
        <v>2</v>
      </c>
      <c r="C1174" s="23" t="s">
        <v>120</v>
      </c>
      <c r="D1174" s="8">
        <v>19</v>
      </c>
      <c r="E1174" s="10" t="str">
        <f>VLOOKUP(data!F856, avatar_ref!$A$1:$D$31, 4, FALSE)</f>
        <v>Susan</v>
      </c>
      <c r="F1174" s="11" t="s">
        <v>223</v>
      </c>
      <c r="G1174" s="11" t="s">
        <v>28</v>
      </c>
      <c r="H1174" s="14" t="s">
        <v>119</v>
      </c>
      <c r="I1174" s="15" t="str">
        <f>VLOOKUP(data!K856, avatar_ref!$A$1:$D$31, 2, FALSE)</f>
        <v>m</v>
      </c>
      <c r="J1174" s="15" t="str">
        <f>VLOOKUP(data!K856, avatar_ref!$A$1:$D$31, 3, FALSE)</f>
        <v>white</v>
      </c>
      <c r="K1174" s="14" t="s">
        <v>123</v>
      </c>
      <c r="L1174" s="19" t="s">
        <v>30</v>
      </c>
      <c r="M1174" s="20" t="str">
        <f>IF(L1174="other",VLOOKUP(data!P856, avatar_ref!$A$1:$D$31, 4, FALSE),VLOOKUP(data!F856,avatar_ref!$A$1:$D$31, 4,FALSE))</f>
        <v>Layla</v>
      </c>
      <c r="N1174" s="20" t="str">
        <f>IF(L1174="other",VLOOKUP(data!P856, avatar_ref!$A$1:$D$31, 2, FALSE),VLOOKUP(data!F856,avatar_ref!$A$1:$D$31, 2,FALSE))</f>
        <v>f</v>
      </c>
      <c r="O1174" s="20" t="str">
        <f>IF(L1174="other",VLOOKUP(data!P856, avatar_ref!$A$1:$D$31, 3, FALSE),VLOOKUP(data!F856,avatar_ref!$A$1:$D$31, 3,FALSE))</f>
        <v>muslim</v>
      </c>
      <c r="P1174" s="19" t="s">
        <v>211</v>
      </c>
      <c r="Q1174" s="27">
        <v>1</v>
      </c>
      <c r="R1174" s="27">
        <v>1</v>
      </c>
      <c r="S1174" s="28" t="s">
        <v>148</v>
      </c>
      <c r="T1174" s="28" t="s">
        <v>149</v>
      </c>
      <c r="U1174" s="28" t="s">
        <v>148</v>
      </c>
      <c r="V1174" s="28" t="s">
        <v>148</v>
      </c>
      <c r="W1174" s="28" t="s">
        <v>149</v>
      </c>
      <c r="X1174" s="30">
        <v>95</v>
      </c>
      <c r="Y1174" s="30">
        <f>IF(Q1174=1,100-X1174,X1174)</f>
        <v>5</v>
      </c>
      <c r="Z1174" s="31" t="s">
        <v>149</v>
      </c>
      <c r="AA1174" s="30" t="b">
        <v>0</v>
      </c>
      <c r="AB1174" s="30" t="b">
        <v>0</v>
      </c>
      <c r="AC1174" s="25">
        <v>1682619476269</v>
      </c>
      <c r="AD1174" s="25">
        <v>1682619851244</v>
      </c>
      <c r="AE1174" s="25">
        <v>1682619934296</v>
      </c>
      <c r="AF1174" s="25">
        <v>1682619938231</v>
      </c>
      <c r="AG1174" s="33">
        <v>50</v>
      </c>
      <c r="AH1174" s="33">
        <v>1682619939071</v>
      </c>
      <c r="AI1174" s="33">
        <v>1682619940332</v>
      </c>
    </row>
    <row r="1175" spans="1:35" s="2" customFormat="1" ht="20" customHeight="1" x14ac:dyDescent="0.15">
      <c r="A1175" s="8">
        <v>11</v>
      </c>
      <c r="B1175" s="8">
        <v>3</v>
      </c>
      <c r="C1175" s="23" t="s">
        <v>120</v>
      </c>
      <c r="D1175" s="8">
        <v>0</v>
      </c>
      <c r="E1175" s="10" t="str">
        <f>VLOOKUP(data!F857, avatar_ref!$A$1:$D$31, 4, FALSE)</f>
        <v>Susan</v>
      </c>
      <c r="F1175" s="11" t="s">
        <v>223</v>
      </c>
      <c r="G1175" s="11" t="s">
        <v>28</v>
      </c>
      <c r="H1175" s="14" t="s">
        <v>224</v>
      </c>
      <c r="I1175" s="15" t="str">
        <f>VLOOKUP(data!K857, avatar_ref!$A$1:$D$31, 2, FALSE)</f>
        <v>f</v>
      </c>
      <c r="J1175" s="15" t="str">
        <f>VLOOKUP(data!K857, avatar_ref!$A$1:$D$31, 3, FALSE)</f>
        <v>white/asian</v>
      </c>
      <c r="K1175" s="14" t="s">
        <v>225</v>
      </c>
      <c r="L1175" s="19" t="s">
        <v>76</v>
      </c>
      <c r="M1175" s="20" t="str">
        <f>IF(L1175="other",VLOOKUP(data!P857, avatar_ref!$A$1:$D$31, 4, FALSE),VLOOKUP(data!F857,avatar_ref!$A$1:$D$31, 4,FALSE))</f>
        <v>Susan</v>
      </c>
      <c r="N1175" s="20" t="str">
        <f>IF(L1175="other",VLOOKUP(data!P857, avatar_ref!$A$1:$D$31, 2, FALSE),VLOOKUP(data!F857,avatar_ref!$A$1:$D$31, 2,FALSE))</f>
        <v>f</v>
      </c>
      <c r="O1175" s="20" t="str">
        <f>IF(L1175="other",VLOOKUP(data!P857, avatar_ref!$A$1:$D$31, 3, FALSE),VLOOKUP(data!F857,avatar_ref!$A$1:$D$31, 3,FALSE))</f>
        <v>white</v>
      </c>
      <c r="P1175" s="19" t="s">
        <v>211</v>
      </c>
      <c r="Q1175" s="27">
        <v>1</v>
      </c>
      <c r="R1175" s="27">
        <v>0</v>
      </c>
      <c r="S1175" s="28" t="s">
        <v>180</v>
      </c>
      <c r="T1175" s="28" t="s">
        <v>181</v>
      </c>
      <c r="U1175" s="28" t="s">
        <v>181</v>
      </c>
      <c r="V1175" s="28" t="s">
        <v>180</v>
      </c>
      <c r="W1175" s="28" t="s">
        <v>181</v>
      </c>
      <c r="X1175" s="30">
        <v>50</v>
      </c>
      <c r="Y1175" s="30">
        <f>IF(Q1175=1,100-X1175,X1175)</f>
        <v>50</v>
      </c>
      <c r="Z1175" s="31" t="s">
        <v>181</v>
      </c>
      <c r="AA1175" s="30" t="b">
        <v>0</v>
      </c>
      <c r="AB1175" s="30" t="b">
        <v>1</v>
      </c>
      <c r="AC1175" s="25">
        <v>1682619476269</v>
      </c>
      <c r="AD1175" s="25">
        <v>1682619940333</v>
      </c>
      <c r="AE1175" s="25">
        <v>1682619946381</v>
      </c>
      <c r="AF1175" s="25">
        <v>1682619948529</v>
      </c>
      <c r="AG1175" s="33"/>
      <c r="AH1175" s="33"/>
      <c r="AI1175" s="33"/>
    </row>
    <row r="1176" spans="1:35" s="2" customFormat="1" ht="20" customHeight="1" x14ac:dyDescent="0.15">
      <c r="A1176" s="8">
        <v>11</v>
      </c>
      <c r="B1176" s="8">
        <v>3</v>
      </c>
      <c r="C1176" s="23" t="s">
        <v>120</v>
      </c>
      <c r="D1176" s="8">
        <v>1</v>
      </c>
      <c r="E1176" s="10" t="str">
        <f>VLOOKUP(data!F858, avatar_ref!$A$1:$D$31, 4, FALSE)</f>
        <v>Susan</v>
      </c>
      <c r="F1176" s="11" t="s">
        <v>223</v>
      </c>
      <c r="G1176" s="11" t="s">
        <v>28</v>
      </c>
      <c r="H1176" s="14" t="s">
        <v>224</v>
      </c>
      <c r="I1176" s="15" t="str">
        <f>VLOOKUP(data!K858, avatar_ref!$A$1:$D$31, 2, FALSE)</f>
        <v>f</v>
      </c>
      <c r="J1176" s="15" t="str">
        <f>VLOOKUP(data!K858, avatar_ref!$A$1:$D$31, 3, FALSE)</f>
        <v>white/asian</v>
      </c>
      <c r="K1176" s="14" t="s">
        <v>225</v>
      </c>
      <c r="L1176" s="19" t="s">
        <v>76</v>
      </c>
      <c r="M1176" s="20" t="str">
        <f>IF(L1176="other",VLOOKUP(data!P858, avatar_ref!$A$1:$D$31, 4, FALSE),VLOOKUP(data!F858,avatar_ref!$A$1:$D$31, 4,FALSE))</f>
        <v>Susan</v>
      </c>
      <c r="N1176" s="20" t="str">
        <f>IF(L1176="other",VLOOKUP(data!P858, avatar_ref!$A$1:$D$31, 2, FALSE),VLOOKUP(data!F858,avatar_ref!$A$1:$D$31, 2,FALSE))</f>
        <v>f</v>
      </c>
      <c r="O1176" s="20" t="str">
        <f>IF(L1176="other",VLOOKUP(data!P858, avatar_ref!$A$1:$D$31, 3, FALSE),VLOOKUP(data!F858,avatar_ref!$A$1:$D$31, 3,FALSE))</f>
        <v>white</v>
      </c>
      <c r="P1176" s="19" t="s">
        <v>211</v>
      </c>
      <c r="Q1176" s="27">
        <v>0</v>
      </c>
      <c r="R1176" s="27">
        <v>0</v>
      </c>
      <c r="S1176" s="28" t="s">
        <v>172</v>
      </c>
      <c r="T1176" s="28" t="s">
        <v>173</v>
      </c>
      <c r="U1176" s="28" t="s">
        <v>173</v>
      </c>
      <c r="V1176" s="28" t="s">
        <v>173</v>
      </c>
      <c r="W1176" s="28" t="s">
        <v>172</v>
      </c>
      <c r="X1176" s="30">
        <v>50</v>
      </c>
      <c r="Y1176" s="30">
        <f>IF(Q1176=1,100-X1176,X1176)</f>
        <v>50</v>
      </c>
      <c r="Z1176" s="31" t="s">
        <v>172</v>
      </c>
      <c r="AA1176" s="30" t="b">
        <v>1</v>
      </c>
      <c r="AB1176" s="30" t="b">
        <v>0</v>
      </c>
      <c r="AC1176" s="25">
        <v>1682619476269</v>
      </c>
      <c r="AD1176" s="25">
        <v>1682619940333</v>
      </c>
      <c r="AE1176" s="25">
        <v>1682619949203</v>
      </c>
      <c r="AF1176" s="25">
        <v>1682619951436</v>
      </c>
      <c r="AG1176" s="33"/>
      <c r="AH1176" s="33"/>
      <c r="AI1176" s="33"/>
    </row>
    <row r="1177" spans="1:35" s="2" customFormat="1" ht="20" customHeight="1" x14ac:dyDescent="0.15">
      <c r="A1177" s="8">
        <v>11</v>
      </c>
      <c r="B1177" s="8">
        <v>3</v>
      </c>
      <c r="C1177" s="23" t="s">
        <v>120</v>
      </c>
      <c r="D1177" s="8">
        <v>2</v>
      </c>
      <c r="E1177" s="10" t="str">
        <f>VLOOKUP(data!F859, avatar_ref!$A$1:$D$31, 4, FALSE)</f>
        <v>Susan</v>
      </c>
      <c r="F1177" s="11" t="s">
        <v>223</v>
      </c>
      <c r="G1177" s="11" t="s">
        <v>28</v>
      </c>
      <c r="H1177" s="14" t="s">
        <v>224</v>
      </c>
      <c r="I1177" s="15" t="str">
        <f>VLOOKUP(data!K859, avatar_ref!$A$1:$D$31, 2, FALSE)</f>
        <v>f</v>
      </c>
      <c r="J1177" s="15" t="str">
        <f>VLOOKUP(data!K859, avatar_ref!$A$1:$D$31, 3, FALSE)</f>
        <v>white/asian</v>
      </c>
      <c r="K1177" s="14" t="s">
        <v>225</v>
      </c>
      <c r="L1177" s="19" t="s">
        <v>76</v>
      </c>
      <c r="M1177" s="20" t="str">
        <f>IF(L1177="other",VLOOKUP(data!P859, avatar_ref!$A$1:$D$31, 4, FALSE),VLOOKUP(data!F859,avatar_ref!$A$1:$D$31, 4,FALSE))</f>
        <v>Susan</v>
      </c>
      <c r="N1177" s="20" t="str">
        <f>IF(L1177="other",VLOOKUP(data!P859, avatar_ref!$A$1:$D$31, 2, FALSE),VLOOKUP(data!F859,avatar_ref!$A$1:$D$31, 2,FALSE))</f>
        <v>f</v>
      </c>
      <c r="O1177" s="20" t="str">
        <f>IF(L1177="other",VLOOKUP(data!P859, avatar_ref!$A$1:$D$31, 3, FALSE),VLOOKUP(data!F859,avatar_ref!$A$1:$D$31, 3,FALSE))</f>
        <v>white</v>
      </c>
      <c r="P1177" s="19" t="s">
        <v>211</v>
      </c>
      <c r="Q1177" s="27">
        <v>0</v>
      </c>
      <c r="R1177" s="27">
        <v>0</v>
      </c>
      <c r="S1177" s="28" t="s">
        <v>178</v>
      </c>
      <c r="T1177" s="28" t="s">
        <v>179</v>
      </c>
      <c r="U1177" s="28" t="s">
        <v>179</v>
      </c>
      <c r="V1177" s="28" t="s">
        <v>179</v>
      </c>
      <c r="W1177" s="28" t="s">
        <v>178</v>
      </c>
      <c r="X1177" s="30">
        <v>50</v>
      </c>
      <c r="Y1177" s="30">
        <f>IF(Q1177=1,100-X1177,X1177)</f>
        <v>50</v>
      </c>
      <c r="Z1177" s="31" t="s">
        <v>178</v>
      </c>
      <c r="AA1177" s="30" t="b">
        <v>1</v>
      </c>
      <c r="AB1177" s="30" t="b">
        <v>0</v>
      </c>
      <c r="AC1177" s="25">
        <v>1682619476269</v>
      </c>
      <c r="AD1177" s="25">
        <v>1682619940333</v>
      </c>
      <c r="AE1177" s="25">
        <v>1682619952060</v>
      </c>
      <c r="AF1177" s="25">
        <v>1682619953657</v>
      </c>
      <c r="AG1177" s="33"/>
      <c r="AH1177" s="33"/>
      <c r="AI1177" s="33"/>
    </row>
    <row r="1178" spans="1:35" s="2" customFormat="1" ht="20" customHeight="1" x14ac:dyDescent="0.15">
      <c r="A1178" s="8">
        <v>11</v>
      </c>
      <c r="B1178" s="8">
        <v>3</v>
      </c>
      <c r="C1178" s="23" t="s">
        <v>120</v>
      </c>
      <c r="D1178" s="8">
        <v>3</v>
      </c>
      <c r="E1178" s="10" t="str">
        <f>VLOOKUP(data!F860, avatar_ref!$A$1:$D$31, 4, FALSE)</f>
        <v>Susan</v>
      </c>
      <c r="F1178" s="11" t="s">
        <v>223</v>
      </c>
      <c r="G1178" s="11" t="s">
        <v>28</v>
      </c>
      <c r="H1178" s="14" t="s">
        <v>224</v>
      </c>
      <c r="I1178" s="15" t="str">
        <f>VLOOKUP(data!K860, avatar_ref!$A$1:$D$31, 2, FALSE)</f>
        <v>f</v>
      </c>
      <c r="J1178" s="15" t="str">
        <f>VLOOKUP(data!K860, avatar_ref!$A$1:$D$31, 3, FALSE)</f>
        <v>white/asian</v>
      </c>
      <c r="K1178" s="14" t="s">
        <v>225</v>
      </c>
      <c r="L1178" s="19" t="s">
        <v>76</v>
      </c>
      <c r="M1178" s="20" t="str">
        <f>IF(L1178="other",VLOOKUP(data!P860, avatar_ref!$A$1:$D$31, 4, FALSE),VLOOKUP(data!F860,avatar_ref!$A$1:$D$31, 4,FALSE))</f>
        <v>Susan</v>
      </c>
      <c r="N1178" s="20" t="str">
        <f>IF(L1178="other",VLOOKUP(data!P860, avatar_ref!$A$1:$D$31, 2, FALSE),VLOOKUP(data!F860,avatar_ref!$A$1:$D$31, 2,FALSE))</f>
        <v>f</v>
      </c>
      <c r="O1178" s="20" t="str">
        <f>IF(L1178="other",VLOOKUP(data!P860, avatar_ref!$A$1:$D$31, 3, FALSE),VLOOKUP(data!F860,avatar_ref!$A$1:$D$31, 3,FALSE))</f>
        <v>white</v>
      </c>
      <c r="P1178" s="19" t="s">
        <v>211</v>
      </c>
      <c r="Q1178" s="27">
        <v>1</v>
      </c>
      <c r="R1178" s="27">
        <v>0</v>
      </c>
      <c r="S1178" s="28" t="s">
        <v>202</v>
      </c>
      <c r="T1178" s="28" t="s">
        <v>203</v>
      </c>
      <c r="U1178" s="28" t="s">
        <v>203</v>
      </c>
      <c r="V1178" s="28" t="s">
        <v>202</v>
      </c>
      <c r="W1178" s="28" t="s">
        <v>203</v>
      </c>
      <c r="X1178" s="30">
        <v>50</v>
      </c>
      <c r="Y1178" s="30">
        <f>IF(Q1178=1,100-X1178,X1178)</f>
        <v>50</v>
      </c>
      <c r="Z1178" s="31" t="s">
        <v>203</v>
      </c>
      <c r="AA1178" s="30" t="b">
        <v>0</v>
      </c>
      <c r="AB1178" s="30" t="b">
        <v>1</v>
      </c>
      <c r="AC1178" s="25">
        <v>1682619476269</v>
      </c>
      <c r="AD1178" s="25">
        <v>1682619940333</v>
      </c>
      <c r="AE1178" s="25">
        <v>1682619954244</v>
      </c>
      <c r="AF1178" s="25">
        <v>1682619955774</v>
      </c>
      <c r="AG1178" s="33"/>
      <c r="AH1178" s="33"/>
      <c r="AI1178" s="33"/>
    </row>
    <row r="1179" spans="1:35" s="2" customFormat="1" ht="20" customHeight="1" x14ac:dyDescent="0.15">
      <c r="A1179" s="8">
        <v>11</v>
      </c>
      <c r="B1179" s="8">
        <v>3</v>
      </c>
      <c r="C1179" s="23" t="s">
        <v>120</v>
      </c>
      <c r="D1179" s="8">
        <v>4</v>
      </c>
      <c r="E1179" s="10" t="str">
        <f>VLOOKUP(data!F861, avatar_ref!$A$1:$D$31, 4, FALSE)</f>
        <v>Susan</v>
      </c>
      <c r="F1179" s="11" t="s">
        <v>223</v>
      </c>
      <c r="G1179" s="11" t="s">
        <v>28</v>
      </c>
      <c r="H1179" s="14" t="s">
        <v>224</v>
      </c>
      <c r="I1179" s="15" t="str">
        <f>VLOOKUP(data!K861, avatar_ref!$A$1:$D$31, 2, FALSE)</f>
        <v>f</v>
      </c>
      <c r="J1179" s="15" t="str">
        <f>VLOOKUP(data!K861, avatar_ref!$A$1:$D$31, 3, FALSE)</f>
        <v>white/asian</v>
      </c>
      <c r="K1179" s="14" t="s">
        <v>225</v>
      </c>
      <c r="L1179" s="19" t="s">
        <v>76</v>
      </c>
      <c r="M1179" s="20" t="str">
        <f>IF(L1179="other",VLOOKUP(data!P861, avatar_ref!$A$1:$D$31, 4, FALSE),VLOOKUP(data!F861,avatar_ref!$A$1:$D$31, 4,FALSE))</f>
        <v>Susan</v>
      </c>
      <c r="N1179" s="20" t="str">
        <f>IF(L1179="other",VLOOKUP(data!P861, avatar_ref!$A$1:$D$31, 2, FALSE),VLOOKUP(data!F861,avatar_ref!$A$1:$D$31, 2,FALSE))</f>
        <v>f</v>
      </c>
      <c r="O1179" s="20" t="str">
        <f>IF(L1179="other",VLOOKUP(data!P861, avatar_ref!$A$1:$D$31, 3, FALSE),VLOOKUP(data!F861,avatar_ref!$A$1:$D$31, 3,FALSE))</f>
        <v>white</v>
      </c>
      <c r="P1179" s="19" t="s">
        <v>211</v>
      </c>
      <c r="Q1179" s="27">
        <v>1</v>
      </c>
      <c r="R1179" s="27">
        <v>0</v>
      </c>
      <c r="S1179" s="28" t="s">
        <v>168</v>
      </c>
      <c r="T1179" s="28" t="s">
        <v>169</v>
      </c>
      <c r="U1179" s="28" t="s">
        <v>169</v>
      </c>
      <c r="V1179" s="28" t="s">
        <v>168</v>
      </c>
      <c r="W1179" s="28" t="s">
        <v>169</v>
      </c>
      <c r="X1179" s="30">
        <v>50</v>
      </c>
      <c r="Y1179" s="30">
        <f>IF(Q1179=1,100-X1179,X1179)</f>
        <v>50</v>
      </c>
      <c r="Z1179" s="31" t="s">
        <v>169</v>
      </c>
      <c r="AA1179" s="30" t="b">
        <v>0</v>
      </c>
      <c r="AB1179" s="30" t="b">
        <v>1</v>
      </c>
      <c r="AC1179" s="25">
        <v>1682619476269</v>
      </c>
      <c r="AD1179" s="25">
        <v>1682619940333</v>
      </c>
      <c r="AE1179" s="25">
        <v>1682619956310</v>
      </c>
      <c r="AF1179" s="25">
        <v>1682619957804</v>
      </c>
      <c r="AG1179" s="33"/>
      <c r="AH1179" s="33"/>
      <c r="AI1179" s="33"/>
    </row>
    <row r="1180" spans="1:35" s="2" customFormat="1" ht="20" customHeight="1" x14ac:dyDescent="0.15">
      <c r="A1180" s="8">
        <v>11</v>
      </c>
      <c r="B1180" s="8">
        <v>3</v>
      </c>
      <c r="C1180" s="23" t="s">
        <v>120</v>
      </c>
      <c r="D1180" s="8">
        <v>5</v>
      </c>
      <c r="E1180" s="10" t="str">
        <f>VLOOKUP(data!F862, avatar_ref!$A$1:$D$31, 4, FALSE)</f>
        <v>Susan</v>
      </c>
      <c r="F1180" s="11" t="s">
        <v>223</v>
      </c>
      <c r="G1180" s="11" t="s">
        <v>28</v>
      </c>
      <c r="H1180" s="14" t="s">
        <v>224</v>
      </c>
      <c r="I1180" s="15" t="str">
        <f>VLOOKUP(data!K862, avatar_ref!$A$1:$D$31, 2, FALSE)</f>
        <v>f</v>
      </c>
      <c r="J1180" s="15" t="str">
        <f>VLOOKUP(data!K862, avatar_ref!$A$1:$D$31, 3, FALSE)</f>
        <v>white/asian</v>
      </c>
      <c r="K1180" s="14" t="s">
        <v>225</v>
      </c>
      <c r="L1180" s="19" t="s">
        <v>76</v>
      </c>
      <c r="M1180" s="20" t="str">
        <f>IF(L1180="other",VLOOKUP(data!P862, avatar_ref!$A$1:$D$31, 4, FALSE),VLOOKUP(data!F862,avatar_ref!$A$1:$D$31, 4,FALSE))</f>
        <v>Susan</v>
      </c>
      <c r="N1180" s="20" t="str">
        <f>IF(L1180="other",VLOOKUP(data!P862, avatar_ref!$A$1:$D$31, 2, FALSE),VLOOKUP(data!F862,avatar_ref!$A$1:$D$31, 2,FALSE))</f>
        <v>f</v>
      </c>
      <c r="O1180" s="20" t="str">
        <f>IF(L1180="other",VLOOKUP(data!P862, avatar_ref!$A$1:$D$31, 3, FALSE),VLOOKUP(data!F862,avatar_ref!$A$1:$D$31, 3,FALSE))</f>
        <v>white</v>
      </c>
      <c r="P1180" s="19" t="s">
        <v>211</v>
      </c>
      <c r="Q1180" s="27">
        <v>1</v>
      </c>
      <c r="R1180" s="27">
        <v>0</v>
      </c>
      <c r="S1180" s="28" t="s">
        <v>170</v>
      </c>
      <c r="T1180" s="28" t="s">
        <v>171</v>
      </c>
      <c r="U1180" s="28" t="s">
        <v>171</v>
      </c>
      <c r="V1180" s="28" t="s">
        <v>170</v>
      </c>
      <c r="W1180" s="28" t="s">
        <v>171</v>
      </c>
      <c r="X1180" s="30">
        <v>50</v>
      </c>
      <c r="Y1180" s="30">
        <f>IF(Q1180=1,100-X1180,X1180)</f>
        <v>50</v>
      </c>
      <c r="Z1180" s="31" t="s">
        <v>171</v>
      </c>
      <c r="AA1180" s="30" t="b">
        <v>0</v>
      </c>
      <c r="AB1180" s="30" t="b">
        <v>1</v>
      </c>
      <c r="AC1180" s="25">
        <v>1682619476269</v>
      </c>
      <c r="AD1180" s="25">
        <v>1682619940333</v>
      </c>
      <c r="AE1180" s="25">
        <v>1682619958320</v>
      </c>
      <c r="AF1180" s="25">
        <v>1682619959534</v>
      </c>
      <c r="AG1180" s="33"/>
      <c r="AH1180" s="33"/>
      <c r="AI1180" s="33"/>
    </row>
    <row r="1181" spans="1:35" s="2" customFormat="1" ht="20" customHeight="1" x14ac:dyDescent="0.15">
      <c r="A1181" s="8">
        <v>11</v>
      </c>
      <c r="B1181" s="8">
        <v>3</v>
      </c>
      <c r="C1181" s="23" t="s">
        <v>120</v>
      </c>
      <c r="D1181" s="8">
        <v>6</v>
      </c>
      <c r="E1181" s="10" t="str">
        <f>VLOOKUP(data!F863, avatar_ref!$A$1:$D$31, 4, FALSE)</f>
        <v>Susan</v>
      </c>
      <c r="F1181" s="11" t="s">
        <v>223</v>
      </c>
      <c r="G1181" s="11" t="s">
        <v>28</v>
      </c>
      <c r="H1181" s="14" t="s">
        <v>224</v>
      </c>
      <c r="I1181" s="15" t="str">
        <f>VLOOKUP(data!K863, avatar_ref!$A$1:$D$31, 2, FALSE)</f>
        <v>f</v>
      </c>
      <c r="J1181" s="15" t="str">
        <f>VLOOKUP(data!K863, avatar_ref!$A$1:$D$31, 3, FALSE)</f>
        <v>white/asian</v>
      </c>
      <c r="K1181" s="14" t="s">
        <v>225</v>
      </c>
      <c r="L1181" s="19" t="s">
        <v>76</v>
      </c>
      <c r="M1181" s="20" t="str">
        <f>IF(L1181="other",VLOOKUP(data!P863, avatar_ref!$A$1:$D$31, 4, FALSE),VLOOKUP(data!F863,avatar_ref!$A$1:$D$31, 4,FALSE))</f>
        <v>Susan</v>
      </c>
      <c r="N1181" s="20" t="str">
        <f>IF(L1181="other",VLOOKUP(data!P863, avatar_ref!$A$1:$D$31, 2, FALSE),VLOOKUP(data!F863,avatar_ref!$A$1:$D$31, 2,FALSE))</f>
        <v>f</v>
      </c>
      <c r="O1181" s="20" t="str">
        <f>IF(L1181="other",VLOOKUP(data!P863, avatar_ref!$A$1:$D$31, 3, FALSE),VLOOKUP(data!F863,avatar_ref!$A$1:$D$31, 3,FALSE))</f>
        <v>white</v>
      </c>
      <c r="P1181" s="19" t="s">
        <v>211</v>
      </c>
      <c r="Q1181" s="27">
        <v>1</v>
      </c>
      <c r="R1181" s="27">
        <v>0</v>
      </c>
      <c r="S1181" s="28" t="s">
        <v>200</v>
      </c>
      <c r="T1181" s="28" t="s">
        <v>201</v>
      </c>
      <c r="U1181" s="28" t="s">
        <v>201</v>
      </c>
      <c r="V1181" s="28" t="s">
        <v>200</v>
      </c>
      <c r="W1181" s="28" t="s">
        <v>201</v>
      </c>
      <c r="X1181" s="30">
        <v>50</v>
      </c>
      <c r="Y1181" s="30">
        <f>IF(Q1181=1,100-X1181,X1181)</f>
        <v>50</v>
      </c>
      <c r="Z1181" s="31" t="s">
        <v>201</v>
      </c>
      <c r="AA1181" s="30" t="b">
        <v>0</v>
      </c>
      <c r="AB1181" s="30" t="b">
        <v>1</v>
      </c>
      <c r="AC1181" s="25">
        <v>1682619476269</v>
      </c>
      <c r="AD1181" s="25">
        <v>1682619940333</v>
      </c>
      <c r="AE1181" s="25">
        <v>1682619959919</v>
      </c>
      <c r="AF1181" s="25">
        <v>1682619961357</v>
      </c>
      <c r="AG1181" s="33"/>
      <c r="AH1181" s="33"/>
      <c r="AI1181" s="33"/>
    </row>
    <row r="1182" spans="1:35" s="2" customFormat="1" ht="20" customHeight="1" x14ac:dyDescent="0.15">
      <c r="A1182" s="8">
        <v>11</v>
      </c>
      <c r="B1182" s="8">
        <v>3</v>
      </c>
      <c r="C1182" s="23" t="s">
        <v>120</v>
      </c>
      <c r="D1182" s="8">
        <v>7</v>
      </c>
      <c r="E1182" s="10" t="str">
        <f>VLOOKUP(data!F864, avatar_ref!$A$1:$D$31, 4, FALSE)</f>
        <v>Susan</v>
      </c>
      <c r="F1182" s="11" t="s">
        <v>223</v>
      </c>
      <c r="G1182" s="11" t="s">
        <v>28</v>
      </c>
      <c r="H1182" s="14" t="s">
        <v>224</v>
      </c>
      <c r="I1182" s="15" t="str">
        <f>VLOOKUP(data!K864, avatar_ref!$A$1:$D$31, 2, FALSE)</f>
        <v>f</v>
      </c>
      <c r="J1182" s="15" t="str">
        <f>VLOOKUP(data!K864, avatar_ref!$A$1:$D$31, 3, FALSE)</f>
        <v>white/asian</v>
      </c>
      <c r="K1182" s="14" t="s">
        <v>225</v>
      </c>
      <c r="L1182" s="19" t="s">
        <v>76</v>
      </c>
      <c r="M1182" s="20" t="str">
        <f>IF(L1182="other",VLOOKUP(data!P864, avatar_ref!$A$1:$D$31, 4, FALSE),VLOOKUP(data!F864,avatar_ref!$A$1:$D$31, 4,FALSE))</f>
        <v>Susan</v>
      </c>
      <c r="N1182" s="20" t="str">
        <f>IF(L1182="other",VLOOKUP(data!P864, avatar_ref!$A$1:$D$31, 2, FALSE),VLOOKUP(data!F864,avatar_ref!$A$1:$D$31, 2,FALSE))</f>
        <v>f</v>
      </c>
      <c r="O1182" s="20" t="str">
        <f>IF(L1182="other",VLOOKUP(data!P864, avatar_ref!$A$1:$D$31, 3, FALSE),VLOOKUP(data!F864,avatar_ref!$A$1:$D$31, 3,FALSE))</f>
        <v>white</v>
      </c>
      <c r="P1182" s="19" t="s">
        <v>211</v>
      </c>
      <c r="Q1182" s="27">
        <v>0</v>
      </c>
      <c r="R1182" s="27">
        <v>0</v>
      </c>
      <c r="S1182" s="28" t="s">
        <v>163</v>
      </c>
      <c r="T1182" s="28" t="s">
        <v>164</v>
      </c>
      <c r="U1182" s="28" t="s">
        <v>164</v>
      </c>
      <c r="V1182" s="28" t="s">
        <v>164</v>
      </c>
      <c r="W1182" s="28" t="s">
        <v>163</v>
      </c>
      <c r="X1182" s="30">
        <v>50</v>
      </c>
      <c r="Y1182" s="30">
        <f>IF(Q1182=1,100-X1182,X1182)</f>
        <v>50</v>
      </c>
      <c r="Z1182" s="31" t="s">
        <v>163</v>
      </c>
      <c r="AA1182" s="30" t="b">
        <v>1</v>
      </c>
      <c r="AB1182" s="30" t="b">
        <v>0</v>
      </c>
      <c r="AC1182" s="25">
        <v>1682619476269</v>
      </c>
      <c r="AD1182" s="25">
        <v>1682619940333</v>
      </c>
      <c r="AE1182" s="25">
        <v>1682619961624</v>
      </c>
      <c r="AF1182" s="25">
        <v>1682619963030</v>
      </c>
      <c r="AG1182" s="33"/>
      <c r="AH1182" s="33"/>
      <c r="AI1182" s="33"/>
    </row>
    <row r="1183" spans="1:35" s="2" customFormat="1" ht="20" customHeight="1" x14ac:dyDescent="0.15">
      <c r="A1183" s="8">
        <v>11</v>
      </c>
      <c r="B1183" s="8">
        <v>3</v>
      </c>
      <c r="C1183" s="23" t="s">
        <v>120</v>
      </c>
      <c r="D1183" s="8">
        <v>8</v>
      </c>
      <c r="E1183" s="10" t="str">
        <f>VLOOKUP(data!F865, avatar_ref!$A$1:$D$31, 4, FALSE)</f>
        <v>Susan</v>
      </c>
      <c r="F1183" s="11" t="s">
        <v>223</v>
      </c>
      <c r="G1183" s="11" t="s">
        <v>28</v>
      </c>
      <c r="H1183" s="14" t="s">
        <v>224</v>
      </c>
      <c r="I1183" s="15" t="str">
        <f>VLOOKUP(data!K865, avatar_ref!$A$1:$D$31, 2, FALSE)</f>
        <v>f</v>
      </c>
      <c r="J1183" s="15" t="str">
        <f>VLOOKUP(data!K865, avatar_ref!$A$1:$D$31, 3, FALSE)</f>
        <v>white/asian</v>
      </c>
      <c r="K1183" s="14" t="s">
        <v>225</v>
      </c>
      <c r="L1183" s="19" t="s">
        <v>76</v>
      </c>
      <c r="M1183" s="20" t="str">
        <f>IF(L1183="other",VLOOKUP(data!P865, avatar_ref!$A$1:$D$31, 4, FALSE),VLOOKUP(data!F865,avatar_ref!$A$1:$D$31, 4,FALSE))</f>
        <v>Susan</v>
      </c>
      <c r="N1183" s="20" t="str">
        <f>IF(L1183="other",VLOOKUP(data!P865, avatar_ref!$A$1:$D$31, 2, FALSE),VLOOKUP(data!F865,avatar_ref!$A$1:$D$31, 2,FALSE))</f>
        <v>f</v>
      </c>
      <c r="O1183" s="20" t="str">
        <f>IF(L1183="other",VLOOKUP(data!P865, avatar_ref!$A$1:$D$31, 3, FALSE),VLOOKUP(data!F865,avatar_ref!$A$1:$D$31, 3,FALSE))</f>
        <v>white</v>
      </c>
      <c r="P1183" s="19" t="s">
        <v>211</v>
      </c>
      <c r="Q1183" s="27">
        <v>0</v>
      </c>
      <c r="R1183" s="27">
        <v>0</v>
      </c>
      <c r="S1183" s="28" t="s">
        <v>194</v>
      </c>
      <c r="T1183" s="28" t="s">
        <v>195</v>
      </c>
      <c r="U1183" s="28" t="s">
        <v>195</v>
      </c>
      <c r="V1183" s="28" t="s">
        <v>195</v>
      </c>
      <c r="W1183" s="28" t="s">
        <v>194</v>
      </c>
      <c r="X1183" s="30">
        <v>50</v>
      </c>
      <c r="Y1183" s="30">
        <f>IF(Q1183=1,100-X1183,X1183)</f>
        <v>50</v>
      </c>
      <c r="Z1183" s="31" t="s">
        <v>194</v>
      </c>
      <c r="AA1183" s="30" t="b">
        <v>1</v>
      </c>
      <c r="AB1183" s="30" t="b">
        <v>0</v>
      </c>
      <c r="AC1183" s="25">
        <v>1682619476269</v>
      </c>
      <c r="AD1183" s="25">
        <v>1682619940333</v>
      </c>
      <c r="AE1183" s="25">
        <v>1682619963307</v>
      </c>
      <c r="AF1183" s="25">
        <v>1682619964555</v>
      </c>
      <c r="AG1183" s="33"/>
      <c r="AH1183" s="33"/>
      <c r="AI1183" s="33"/>
    </row>
    <row r="1184" spans="1:35" s="2" customFormat="1" ht="20" customHeight="1" x14ac:dyDescent="0.15">
      <c r="A1184" s="8">
        <v>11</v>
      </c>
      <c r="B1184" s="8">
        <v>3</v>
      </c>
      <c r="C1184" s="23" t="s">
        <v>120</v>
      </c>
      <c r="D1184" s="8">
        <v>9</v>
      </c>
      <c r="E1184" s="10" t="str">
        <f>VLOOKUP(data!F866, avatar_ref!$A$1:$D$31, 4, FALSE)</f>
        <v>Susan</v>
      </c>
      <c r="F1184" s="11" t="s">
        <v>223</v>
      </c>
      <c r="G1184" s="11" t="s">
        <v>28</v>
      </c>
      <c r="H1184" s="14" t="s">
        <v>224</v>
      </c>
      <c r="I1184" s="15" t="str">
        <f>VLOOKUP(data!K866, avatar_ref!$A$1:$D$31, 2, FALSE)</f>
        <v>f</v>
      </c>
      <c r="J1184" s="15" t="str">
        <f>VLOOKUP(data!K866, avatar_ref!$A$1:$D$31, 3, FALSE)</f>
        <v>white/asian</v>
      </c>
      <c r="K1184" s="14" t="s">
        <v>225</v>
      </c>
      <c r="L1184" s="19" t="s">
        <v>76</v>
      </c>
      <c r="M1184" s="20" t="str">
        <f>IF(L1184="other",VLOOKUP(data!P866, avatar_ref!$A$1:$D$31, 4, FALSE),VLOOKUP(data!F866,avatar_ref!$A$1:$D$31, 4,FALSE))</f>
        <v>Susan</v>
      </c>
      <c r="N1184" s="20" t="str">
        <f>IF(L1184="other",VLOOKUP(data!P866, avatar_ref!$A$1:$D$31, 2, FALSE),VLOOKUP(data!F866,avatar_ref!$A$1:$D$31, 2,FALSE))</f>
        <v>f</v>
      </c>
      <c r="O1184" s="20" t="str">
        <f>IF(L1184="other",VLOOKUP(data!P866, avatar_ref!$A$1:$D$31, 3, FALSE),VLOOKUP(data!F866,avatar_ref!$A$1:$D$31, 3,FALSE))</f>
        <v>white</v>
      </c>
      <c r="P1184" s="19" t="s">
        <v>211</v>
      </c>
      <c r="Q1184" s="27">
        <v>0</v>
      </c>
      <c r="R1184" s="27">
        <v>0</v>
      </c>
      <c r="S1184" s="28" t="s">
        <v>198</v>
      </c>
      <c r="T1184" s="28" t="s">
        <v>199</v>
      </c>
      <c r="U1184" s="28" t="s">
        <v>199</v>
      </c>
      <c r="V1184" s="28" t="s">
        <v>199</v>
      </c>
      <c r="W1184" s="28" t="s">
        <v>198</v>
      </c>
      <c r="X1184" s="30">
        <v>50</v>
      </c>
      <c r="Y1184" s="30">
        <f>IF(Q1184=1,100-X1184,X1184)</f>
        <v>50</v>
      </c>
      <c r="Z1184" s="31" t="s">
        <v>198</v>
      </c>
      <c r="AA1184" s="30" t="b">
        <v>1</v>
      </c>
      <c r="AB1184" s="30" t="b">
        <v>0</v>
      </c>
      <c r="AC1184" s="25">
        <v>1682619476269</v>
      </c>
      <c r="AD1184" s="25">
        <v>1682619940333</v>
      </c>
      <c r="AE1184" s="25">
        <v>1682619964748</v>
      </c>
      <c r="AF1184" s="25">
        <v>1682619966005</v>
      </c>
      <c r="AG1184" s="33"/>
      <c r="AH1184" s="33"/>
      <c r="AI1184" s="33"/>
    </row>
    <row r="1185" spans="1:35" s="2" customFormat="1" ht="20" customHeight="1" x14ac:dyDescent="0.15">
      <c r="A1185" s="8">
        <v>11</v>
      </c>
      <c r="B1185" s="8">
        <v>3</v>
      </c>
      <c r="C1185" s="23" t="s">
        <v>120</v>
      </c>
      <c r="D1185" s="8">
        <v>10</v>
      </c>
      <c r="E1185" s="10" t="str">
        <f>VLOOKUP(data!F867, avatar_ref!$A$1:$D$31, 4, FALSE)</f>
        <v>Susan</v>
      </c>
      <c r="F1185" s="11" t="s">
        <v>223</v>
      </c>
      <c r="G1185" s="11" t="s">
        <v>28</v>
      </c>
      <c r="H1185" s="14" t="s">
        <v>224</v>
      </c>
      <c r="I1185" s="15" t="str">
        <f>VLOOKUP(data!K867, avatar_ref!$A$1:$D$31, 2, FALSE)</f>
        <v>f</v>
      </c>
      <c r="J1185" s="15" t="str">
        <f>VLOOKUP(data!K867, avatar_ref!$A$1:$D$31, 3, FALSE)</f>
        <v>white/asian</v>
      </c>
      <c r="K1185" s="14" t="s">
        <v>225</v>
      </c>
      <c r="L1185" s="19" t="s">
        <v>76</v>
      </c>
      <c r="M1185" s="20" t="str">
        <f>IF(L1185="other",VLOOKUP(data!P867, avatar_ref!$A$1:$D$31, 4, FALSE),VLOOKUP(data!F867,avatar_ref!$A$1:$D$31, 4,FALSE))</f>
        <v>Susan</v>
      </c>
      <c r="N1185" s="20" t="str">
        <f>IF(L1185="other",VLOOKUP(data!P867, avatar_ref!$A$1:$D$31, 2, FALSE),VLOOKUP(data!F867,avatar_ref!$A$1:$D$31, 2,FALSE))</f>
        <v>f</v>
      </c>
      <c r="O1185" s="20" t="str">
        <f>IF(L1185="other",VLOOKUP(data!P867, avatar_ref!$A$1:$D$31, 3, FALSE),VLOOKUP(data!F867,avatar_ref!$A$1:$D$31, 3,FALSE))</f>
        <v>white</v>
      </c>
      <c r="P1185" s="19" t="s">
        <v>211</v>
      </c>
      <c r="Q1185" s="27">
        <v>1</v>
      </c>
      <c r="R1185" s="27">
        <v>0</v>
      </c>
      <c r="S1185" s="28" t="s">
        <v>188</v>
      </c>
      <c r="T1185" s="28" t="s">
        <v>189</v>
      </c>
      <c r="U1185" s="28" t="s">
        <v>189</v>
      </c>
      <c r="V1185" s="28" t="s">
        <v>188</v>
      </c>
      <c r="W1185" s="28" t="s">
        <v>189</v>
      </c>
      <c r="X1185" s="30">
        <v>50</v>
      </c>
      <c r="Y1185" s="30">
        <f>IF(Q1185=1,100-X1185,X1185)</f>
        <v>50</v>
      </c>
      <c r="Z1185" s="31" t="s">
        <v>189</v>
      </c>
      <c r="AA1185" s="30" t="b">
        <v>0</v>
      </c>
      <c r="AB1185" s="30" t="b">
        <v>1</v>
      </c>
      <c r="AC1185" s="25">
        <v>1682619476269</v>
      </c>
      <c r="AD1185" s="25">
        <v>1682619940333</v>
      </c>
      <c r="AE1185" s="25">
        <v>1682619966227</v>
      </c>
      <c r="AF1185" s="25">
        <v>1682619967593</v>
      </c>
      <c r="AG1185" s="33"/>
      <c r="AH1185" s="33"/>
      <c r="AI1185" s="33"/>
    </row>
    <row r="1186" spans="1:35" s="2" customFormat="1" ht="20" customHeight="1" x14ac:dyDescent="0.15">
      <c r="A1186" s="8">
        <v>11</v>
      </c>
      <c r="B1186" s="8">
        <v>3</v>
      </c>
      <c r="C1186" s="23" t="s">
        <v>120</v>
      </c>
      <c r="D1186" s="8">
        <v>11</v>
      </c>
      <c r="E1186" s="10" t="str">
        <f>VLOOKUP(data!F868, avatar_ref!$A$1:$D$31, 4, FALSE)</f>
        <v>Susan</v>
      </c>
      <c r="F1186" s="11" t="s">
        <v>223</v>
      </c>
      <c r="G1186" s="11" t="s">
        <v>28</v>
      </c>
      <c r="H1186" s="14" t="s">
        <v>224</v>
      </c>
      <c r="I1186" s="15" t="str">
        <f>VLOOKUP(data!K868, avatar_ref!$A$1:$D$31, 2, FALSE)</f>
        <v>f</v>
      </c>
      <c r="J1186" s="15" t="str">
        <f>VLOOKUP(data!K868, avatar_ref!$A$1:$D$31, 3, FALSE)</f>
        <v>white/asian</v>
      </c>
      <c r="K1186" s="14" t="s">
        <v>225</v>
      </c>
      <c r="L1186" s="19" t="s">
        <v>76</v>
      </c>
      <c r="M1186" s="20" t="str">
        <f>IF(L1186="other",VLOOKUP(data!P868, avatar_ref!$A$1:$D$31, 4, FALSE),VLOOKUP(data!F868,avatar_ref!$A$1:$D$31, 4,FALSE))</f>
        <v>Susan</v>
      </c>
      <c r="N1186" s="20" t="str">
        <f>IF(L1186="other",VLOOKUP(data!P868, avatar_ref!$A$1:$D$31, 2, FALSE),VLOOKUP(data!F868,avatar_ref!$A$1:$D$31, 2,FALSE))</f>
        <v>f</v>
      </c>
      <c r="O1186" s="20" t="str">
        <f>IF(L1186="other",VLOOKUP(data!P868, avatar_ref!$A$1:$D$31, 3, FALSE),VLOOKUP(data!F868,avatar_ref!$A$1:$D$31, 3,FALSE))</f>
        <v>white</v>
      </c>
      <c r="P1186" s="19" t="s">
        <v>211</v>
      </c>
      <c r="Q1186" s="27">
        <v>0</v>
      </c>
      <c r="R1186" s="27">
        <v>0</v>
      </c>
      <c r="S1186" s="28" t="s">
        <v>184</v>
      </c>
      <c r="T1186" s="28" t="s">
        <v>185</v>
      </c>
      <c r="U1186" s="28" t="s">
        <v>185</v>
      </c>
      <c r="V1186" s="28" t="s">
        <v>185</v>
      </c>
      <c r="W1186" s="28" t="s">
        <v>184</v>
      </c>
      <c r="X1186" s="30">
        <v>50</v>
      </c>
      <c r="Y1186" s="30">
        <f>IF(Q1186=1,100-X1186,X1186)</f>
        <v>50</v>
      </c>
      <c r="Z1186" s="31" t="s">
        <v>184</v>
      </c>
      <c r="AA1186" s="30" t="b">
        <v>1</v>
      </c>
      <c r="AB1186" s="30" t="b">
        <v>0</v>
      </c>
      <c r="AC1186" s="25">
        <v>1682619476269</v>
      </c>
      <c r="AD1186" s="25">
        <v>1682619940333</v>
      </c>
      <c r="AE1186" s="25">
        <v>1682619967853</v>
      </c>
      <c r="AF1186" s="25">
        <v>1682619969037</v>
      </c>
      <c r="AG1186" s="33"/>
      <c r="AH1186" s="33"/>
      <c r="AI1186" s="33"/>
    </row>
    <row r="1187" spans="1:35" s="2" customFormat="1" ht="20" customHeight="1" x14ac:dyDescent="0.15">
      <c r="A1187" s="8">
        <v>11</v>
      </c>
      <c r="B1187" s="8">
        <v>3</v>
      </c>
      <c r="C1187" s="23" t="s">
        <v>120</v>
      </c>
      <c r="D1187" s="8">
        <v>12</v>
      </c>
      <c r="E1187" s="10" t="str">
        <f>VLOOKUP(data!F869, avatar_ref!$A$1:$D$31, 4, FALSE)</f>
        <v>Susan</v>
      </c>
      <c r="F1187" s="11" t="s">
        <v>223</v>
      </c>
      <c r="G1187" s="11" t="s">
        <v>28</v>
      </c>
      <c r="H1187" s="14" t="s">
        <v>224</v>
      </c>
      <c r="I1187" s="15" t="str">
        <f>VLOOKUP(data!K869, avatar_ref!$A$1:$D$31, 2, FALSE)</f>
        <v>f</v>
      </c>
      <c r="J1187" s="15" t="str">
        <f>VLOOKUP(data!K869, avatar_ref!$A$1:$D$31, 3, FALSE)</f>
        <v>white/asian</v>
      </c>
      <c r="K1187" s="14" t="s">
        <v>225</v>
      </c>
      <c r="L1187" s="19" t="s">
        <v>76</v>
      </c>
      <c r="M1187" s="20" t="str">
        <f>IF(L1187="other",VLOOKUP(data!P869, avatar_ref!$A$1:$D$31, 4, FALSE),VLOOKUP(data!F869,avatar_ref!$A$1:$D$31, 4,FALSE))</f>
        <v>Susan</v>
      </c>
      <c r="N1187" s="20" t="str">
        <f>IF(L1187="other",VLOOKUP(data!P869, avatar_ref!$A$1:$D$31, 2, FALSE),VLOOKUP(data!F869,avatar_ref!$A$1:$D$31, 2,FALSE))</f>
        <v>f</v>
      </c>
      <c r="O1187" s="20" t="str">
        <f>IF(L1187="other",VLOOKUP(data!P869, avatar_ref!$A$1:$D$31, 3, FALSE),VLOOKUP(data!F869,avatar_ref!$A$1:$D$31, 3,FALSE))</f>
        <v>white</v>
      </c>
      <c r="P1187" s="19" t="s">
        <v>211</v>
      </c>
      <c r="Q1187" s="27">
        <v>0</v>
      </c>
      <c r="R1187" s="27">
        <v>1</v>
      </c>
      <c r="S1187" s="28" t="s">
        <v>186</v>
      </c>
      <c r="T1187" s="28" t="s">
        <v>187</v>
      </c>
      <c r="U1187" s="28" t="s">
        <v>186</v>
      </c>
      <c r="V1187" s="28" t="s">
        <v>187</v>
      </c>
      <c r="W1187" s="28" t="s">
        <v>186</v>
      </c>
      <c r="X1187" s="30">
        <v>50</v>
      </c>
      <c r="Y1187" s="30">
        <f>IF(Q1187=1,100-X1187,X1187)</f>
        <v>50</v>
      </c>
      <c r="Z1187" s="31" t="s">
        <v>186</v>
      </c>
      <c r="AA1187" s="30" t="b">
        <v>1</v>
      </c>
      <c r="AB1187" s="30" t="b">
        <v>1</v>
      </c>
      <c r="AC1187" s="25">
        <v>1682619476269</v>
      </c>
      <c r="AD1187" s="25">
        <v>1682619940333</v>
      </c>
      <c r="AE1187" s="25">
        <v>1682619969297</v>
      </c>
      <c r="AF1187" s="25">
        <v>1682619970377</v>
      </c>
      <c r="AG1187" s="33"/>
      <c r="AH1187" s="33"/>
      <c r="AI1187" s="33"/>
    </row>
    <row r="1188" spans="1:35" s="2" customFormat="1" ht="20" customHeight="1" x14ac:dyDescent="0.15">
      <c r="A1188" s="8">
        <v>11</v>
      </c>
      <c r="B1188" s="8">
        <v>3</v>
      </c>
      <c r="C1188" s="23" t="s">
        <v>120</v>
      </c>
      <c r="D1188" s="8">
        <v>13</v>
      </c>
      <c r="E1188" s="10" t="str">
        <f>VLOOKUP(data!F870, avatar_ref!$A$1:$D$31, 4, FALSE)</f>
        <v>Susan</v>
      </c>
      <c r="F1188" s="11" t="s">
        <v>223</v>
      </c>
      <c r="G1188" s="11" t="s">
        <v>28</v>
      </c>
      <c r="H1188" s="14" t="s">
        <v>224</v>
      </c>
      <c r="I1188" s="15" t="str">
        <f>VLOOKUP(data!K870, avatar_ref!$A$1:$D$31, 2, FALSE)</f>
        <v>f</v>
      </c>
      <c r="J1188" s="15" t="str">
        <f>VLOOKUP(data!K870, avatar_ref!$A$1:$D$31, 3, FALSE)</f>
        <v>white/asian</v>
      </c>
      <c r="K1188" s="14" t="s">
        <v>225</v>
      </c>
      <c r="L1188" s="19" t="s">
        <v>76</v>
      </c>
      <c r="M1188" s="20" t="str">
        <f>IF(L1188="other",VLOOKUP(data!P870, avatar_ref!$A$1:$D$31, 4, FALSE),VLOOKUP(data!F870,avatar_ref!$A$1:$D$31, 4,FALSE))</f>
        <v>Susan</v>
      </c>
      <c r="N1188" s="20" t="str">
        <f>IF(L1188="other",VLOOKUP(data!P870, avatar_ref!$A$1:$D$31, 2, FALSE),VLOOKUP(data!F870,avatar_ref!$A$1:$D$31, 2,FALSE))</f>
        <v>f</v>
      </c>
      <c r="O1188" s="20" t="str">
        <f>IF(L1188="other",VLOOKUP(data!P870, avatar_ref!$A$1:$D$31, 3, FALSE),VLOOKUP(data!F870,avatar_ref!$A$1:$D$31, 3,FALSE))</f>
        <v>white</v>
      </c>
      <c r="P1188" s="19" t="s">
        <v>211</v>
      </c>
      <c r="Q1188" s="27">
        <v>1</v>
      </c>
      <c r="R1188" s="27">
        <v>1</v>
      </c>
      <c r="S1188" s="28" t="s">
        <v>182</v>
      </c>
      <c r="T1188" s="28" t="s">
        <v>183</v>
      </c>
      <c r="U1188" s="28" t="s">
        <v>182</v>
      </c>
      <c r="V1188" s="28" t="s">
        <v>182</v>
      </c>
      <c r="W1188" s="28" t="s">
        <v>183</v>
      </c>
      <c r="X1188" s="30">
        <v>50</v>
      </c>
      <c r="Y1188" s="30">
        <f>IF(Q1188=1,100-X1188,X1188)</f>
        <v>50</v>
      </c>
      <c r="Z1188" s="31" t="s">
        <v>183</v>
      </c>
      <c r="AA1188" s="30" t="b">
        <v>0</v>
      </c>
      <c r="AB1188" s="30" t="b">
        <v>0</v>
      </c>
      <c r="AC1188" s="25">
        <v>1682619476269</v>
      </c>
      <c r="AD1188" s="25">
        <v>1682619940333</v>
      </c>
      <c r="AE1188" s="25">
        <v>1682619970729</v>
      </c>
      <c r="AF1188" s="25">
        <v>1682619971800</v>
      </c>
      <c r="AG1188" s="33"/>
      <c r="AH1188" s="33"/>
      <c r="AI1188" s="33"/>
    </row>
    <row r="1189" spans="1:35" s="2" customFormat="1" ht="20" customHeight="1" x14ac:dyDescent="0.15">
      <c r="A1189" s="8">
        <v>11</v>
      </c>
      <c r="B1189" s="8">
        <v>3</v>
      </c>
      <c r="C1189" s="23" t="s">
        <v>120</v>
      </c>
      <c r="D1189" s="8">
        <v>14</v>
      </c>
      <c r="E1189" s="10" t="str">
        <f>VLOOKUP(data!F871, avatar_ref!$A$1:$D$31, 4, FALSE)</f>
        <v>Susan</v>
      </c>
      <c r="F1189" s="11" t="s">
        <v>223</v>
      </c>
      <c r="G1189" s="11" t="s">
        <v>28</v>
      </c>
      <c r="H1189" s="14" t="s">
        <v>224</v>
      </c>
      <c r="I1189" s="15" t="str">
        <f>VLOOKUP(data!K871, avatar_ref!$A$1:$D$31, 2, FALSE)</f>
        <v>f</v>
      </c>
      <c r="J1189" s="15" t="str">
        <f>VLOOKUP(data!K871, avatar_ref!$A$1:$D$31, 3, FALSE)</f>
        <v>white/asian</v>
      </c>
      <c r="K1189" s="14" t="s">
        <v>225</v>
      </c>
      <c r="L1189" s="19" t="s">
        <v>76</v>
      </c>
      <c r="M1189" s="20" t="str">
        <f>IF(L1189="other",VLOOKUP(data!P871, avatar_ref!$A$1:$D$31, 4, FALSE),VLOOKUP(data!F871,avatar_ref!$A$1:$D$31, 4,FALSE))</f>
        <v>Susan</v>
      </c>
      <c r="N1189" s="20" t="str">
        <f>IF(L1189="other",VLOOKUP(data!P871, avatar_ref!$A$1:$D$31, 2, FALSE),VLOOKUP(data!F871,avatar_ref!$A$1:$D$31, 2,FALSE))</f>
        <v>f</v>
      </c>
      <c r="O1189" s="20" t="str">
        <f>IF(L1189="other",VLOOKUP(data!P871, avatar_ref!$A$1:$D$31, 3, FALSE),VLOOKUP(data!F871,avatar_ref!$A$1:$D$31, 3,FALSE))</f>
        <v>white</v>
      </c>
      <c r="P1189" s="19" t="s">
        <v>211</v>
      </c>
      <c r="Q1189" s="27">
        <v>0</v>
      </c>
      <c r="R1189" s="27">
        <v>1</v>
      </c>
      <c r="S1189" s="28" t="s">
        <v>192</v>
      </c>
      <c r="T1189" s="28" t="s">
        <v>193</v>
      </c>
      <c r="U1189" s="28" t="s">
        <v>192</v>
      </c>
      <c r="V1189" s="28" t="s">
        <v>193</v>
      </c>
      <c r="W1189" s="28" t="s">
        <v>192</v>
      </c>
      <c r="X1189" s="30">
        <v>50</v>
      </c>
      <c r="Y1189" s="30">
        <f>IF(Q1189=1,100-X1189,X1189)</f>
        <v>50</v>
      </c>
      <c r="Z1189" s="31" t="s">
        <v>192</v>
      </c>
      <c r="AA1189" s="30" t="b">
        <v>1</v>
      </c>
      <c r="AB1189" s="30" t="b">
        <v>1</v>
      </c>
      <c r="AC1189" s="25">
        <v>1682619476269</v>
      </c>
      <c r="AD1189" s="25">
        <v>1682619940333</v>
      </c>
      <c r="AE1189" s="25">
        <v>1682619972825</v>
      </c>
      <c r="AF1189" s="25">
        <v>1682619974028</v>
      </c>
      <c r="AG1189" s="33"/>
      <c r="AH1189" s="33"/>
      <c r="AI1189" s="33"/>
    </row>
    <row r="1190" spans="1:35" s="2" customFormat="1" ht="20" customHeight="1" x14ac:dyDescent="0.15">
      <c r="A1190" s="8">
        <v>11</v>
      </c>
      <c r="B1190" s="8">
        <v>3</v>
      </c>
      <c r="C1190" s="23" t="s">
        <v>120</v>
      </c>
      <c r="D1190" s="8">
        <v>15</v>
      </c>
      <c r="E1190" s="10" t="str">
        <f>VLOOKUP(data!F872, avatar_ref!$A$1:$D$31, 4, FALSE)</f>
        <v>Susan</v>
      </c>
      <c r="F1190" s="11" t="s">
        <v>223</v>
      </c>
      <c r="G1190" s="11" t="s">
        <v>28</v>
      </c>
      <c r="H1190" s="14" t="s">
        <v>224</v>
      </c>
      <c r="I1190" s="15" t="str">
        <f>VLOOKUP(data!K872, avatar_ref!$A$1:$D$31, 2, FALSE)</f>
        <v>f</v>
      </c>
      <c r="J1190" s="15" t="str">
        <f>VLOOKUP(data!K872, avatar_ref!$A$1:$D$31, 3, FALSE)</f>
        <v>white/asian</v>
      </c>
      <c r="K1190" s="14" t="s">
        <v>225</v>
      </c>
      <c r="L1190" s="19" t="s">
        <v>76</v>
      </c>
      <c r="M1190" s="20" t="str">
        <f>IF(L1190="other",VLOOKUP(data!P872, avatar_ref!$A$1:$D$31, 4, FALSE),VLOOKUP(data!F872,avatar_ref!$A$1:$D$31, 4,FALSE))</f>
        <v>Susan</v>
      </c>
      <c r="N1190" s="20" t="str">
        <f>IF(L1190="other",VLOOKUP(data!P872, avatar_ref!$A$1:$D$31, 2, FALSE),VLOOKUP(data!F872,avatar_ref!$A$1:$D$31, 2,FALSE))</f>
        <v>f</v>
      </c>
      <c r="O1190" s="20" t="str">
        <f>IF(L1190="other",VLOOKUP(data!P872, avatar_ref!$A$1:$D$31, 3, FALSE),VLOOKUP(data!F872,avatar_ref!$A$1:$D$31, 3,FALSE))</f>
        <v>white</v>
      </c>
      <c r="P1190" s="19" t="s">
        <v>211</v>
      </c>
      <c r="Q1190" s="27">
        <v>1</v>
      </c>
      <c r="R1190" s="27">
        <v>0</v>
      </c>
      <c r="S1190" s="28" t="s">
        <v>166</v>
      </c>
      <c r="T1190" s="28" t="s">
        <v>167</v>
      </c>
      <c r="U1190" s="28" t="s">
        <v>167</v>
      </c>
      <c r="V1190" s="28" t="s">
        <v>166</v>
      </c>
      <c r="W1190" s="28" t="s">
        <v>167</v>
      </c>
      <c r="X1190" s="30">
        <v>50</v>
      </c>
      <c r="Y1190" s="30">
        <f>IF(Q1190=1,100-X1190,X1190)</f>
        <v>50</v>
      </c>
      <c r="Z1190" s="31" t="s">
        <v>167</v>
      </c>
      <c r="AA1190" s="30" t="b">
        <v>0</v>
      </c>
      <c r="AB1190" s="30" t="b">
        <v>1</v>
      </c>
      <c r="AC1190" s="25">
        <v>1682619476269</v>
      </c>
      <c r="AD1190" s="25">
        <v>1682619940333</v>
      </c>
      <c r="AE1190" s="25">
        <v>1682619974228</v>
      </c>
      <c r="AF1190" s="25">
        <v>1682619975513</v>
      </c>
      <c r="AG1190" s="33"/>
      <c r="AH1190" s="33"/>
      <c r="AI1190" s="33"/>
    </row>
    <row r="1191" spans="1:35" s="2" customFormat="1" ht="20" customHeight="1" x14ac:dyDescent="0.15">
      <c r="A1191" s="8">
        <v>11</v>
      </c>
      <c r="B1191" s="8">
        <v>3</v>
      </c>
      <c r="C1191" s="23" t="s">
        <v>120</v>
      </c>
      <c r="D1191" s="8">
        <v>16</v>
      </c>
      <c r="E1191" s="10" t="str">
        <f>VLOOKUP(data!F873, avatar_ref!$A$1:$D$31, 4, FALSE)</f>
        <v>Susan</v>
      </c>
      <c r="F1191" s="11" t="s">
        <v>223</v>
      </c>
      <c r="G1191" s="11" t="s">
        <v>28</v>
      </c>
      <c r="H1191" s="14" t="s">
        <v>224</v>
      </c>
      <c r="I1191" s="15" t="str">
        <f>VLOOKUP(data!K873, avatar_ref!$A$1:$D$31, 2, FALSE)</f>
        <v>f</v>
      </c>
      <c r="J1191" s="15" t="str">
        <f>VLOOKUP(data!K873, avatar_ref!$A$1:$D$31, 3, FALSE)</f>
        <v>white/asian</v>
      </c>
      <c r="K1191" s="14" t="s">
        <v>225</v>
      </c>
      <c r="L1191" s="19" t="s">
        <v>76</v>
      </c>
      <c r="M1191" s="20" t="str">
        <f>IF(L1191="other",VLOOKUP(data!P873, avatar_ref!$A$1:$D$31, 4, FALSE),VLOOKUP(data!F873,avatar_ref!$A$1:$D$31, 4,FALSE))</f>
        <v>Susan</v>
      </c>
      <c r="N1191" s="20" t="str">
        <f>IF(L1191="other",VLOOKUP(data!P873, avatar_ref!$A$1:$D$31, 2, FALSE),VLOOKUP(data!F873,avatar_ref!$A$1:$D$31, 2,FALSE))</f>
        <v>f</v>
      </c>
      <c r="O1191" s="20" t="str">
        <f>IF(L1191="other",VLOOKUP(data!P873, avatar_ref!$A$1:$D$31, 3, FALSE),VLOOKUP(data!F873,avatar_ref!$A$1:$D$31, 3,FALSE))</f>
        <v>white</v>
      </c>
      <c r="P1191" s="19" t="s">
        <v>211</v>
      </c>
      <c r="Q1191" s="27">
        <v>0</v>
      </c>
      <c r="R1191" s="27">
        <v>1</v>
      </c>
      <c r="S1191" s="28" t="s">
        <v>174</v>
      </c>
      <c r="T1191" s="28" t="s">
        <v>175</v>
      </c>
      <c r="U1191" s="28" t="s">
        <v>174</v>
      </c>
      <c r="V1191" s="28" t="s">
        <v>175</v>
      </c>
      <c r="W1191" s="28" t="s">
        <v>174</v>
      </c>
      <c r="X1191" s="30">
        <v>50</v>
      </c>
      <c r="Y1191" s="30">
        <f>IF(Q1191=1,100-X1191,X1191)</f>
        <v>50</v>
      </c>
      <c r="Z1191" s="31" t="s">
        <v>174</v>
      </c>
      <c r="AA1191" s="30" t="b">
        <v>1</v>
      </c>
      <c r="AB1191" s="30" t="b">
        <v>1</v>
      </c>
      <c r="AC1191" s="25">
        <v>1682619476269</v>
      </c>
      <c r="AD1191" s="25">
        <v>1682619940333</v>
      </c>
      <c r="AE1191" s="25">
        <v>1682619975700</v>
      </c>
      <c r="AF1191" s="25">
        <v>1682619976896</v>
      </c>
      <c r="AG1191" s="33"/>
      <c r="AH1191" s="33"/>
      <c r="AI1191" s="33"/>
    </row>
    <row r="1192" spans="1:35" s="2" customFormat="1" ht="20" customHeight="1" x14ac:dyDescent="0.15">
      <c r="A1192" s="8">
        <v>11</v>
      </c>
      <c r="B1192" s="8">
        <v>3</v>
      </c>
      <c r="C1192" s="23" t="s">
        <v>120</v>
      </c>
      <c r="D1192" s="8">
        <v>17</v>
      </c>
      <c r="E1192" s="10" t="str">
        <f>VLOOKUP(data!F874, avatar_ref!$A$1:$D$31, 4, FALSE)</f>
        <v>Susan</v>
      </c>
      <c r="F1192" s="11" t="s">
        <v>223</v>
      </c>
      <c r="G1192" s="11" t="s">
        <v>28</v>
      </c>
      <c r="H1192" s="14" t="s">
        <v>224</v>
      </c>
      <c r="I1192" s="15" t="str">
        <f>VLOOKUP(data!K874, avatar_ref!$A$1:$D$31, 2, FALSE)</f>
        <v>f</v>
      </c>
      <c r="J1192" s="15" t="str">
        <f>VLOOKUP(data!K874, avatar_ref!$A$1:$D$31, 3, FALSE)</f>
        <v>white/asian</v>
      </c>
      <c r="K1192" s="14" t="s">
        <v>225</v>
      </c>
      <c r="L1192" s="19" t="s">
        <v>76</v>
      </c>
      <c r="M1192" s="20" t="str">
        <f>IF(L1192="other",VLOOKUP(data!P874, avatar_ref!$A$1:$D$31, 4, FALSE),VLOOKUP(data!F874,avatar_ref!$A$1:$D$31, 4,FALSE))</f>
        <v>Susan</v>
      </c>
      <c r="N1192" s="20" t="str">
        <f>IF(L1192="other",VLOOKUP(data!P874, avatar_ref!$A$1:$D$31, 2, FALSE),VLOOKUP(data!F874,avatar_ref!$A$1:$D$31, 2,FALSE))</f>
        <v>f</v>
      </c>
      <c r="O1192" s="20" t="str">
        <f>IF(L1192="other",VLOOKUP(data!P874, avatar_ref!$A$1:$D$31, 3, FALSE),VLOOKUP(data!F874,avatar_ref!$A$1:$D$31, 3,FALSE))</f>
        <v>white</v>
      </c>
      <c r="P1192" s="19" t="s">
        <v>211</v>
      </c>
      <c r="Q1192" s="27">
        <v>1</v>
      </c>
      <c r="R1192" s="27">
        <v>0</v>
      </c>
      <c r="S1192" s="28" t="s">
        <v>176</v>
      </c>
      <c r="T1192" s="28" t="s">
        <v>177</v>
      </c>
      <c r="U1192" s="28" t="s">
        <v>177</v>
      </c>
      <c r="V1192" s="28" t="s">
        <v>176</v>
      </c>
      <c r="W1192" s="28" t="s">
        <v>177</v>
      </c>
      <c r="X1192" s="30">
        <v>50</v>
      </c>
      <c r="Y1192" s="30">
        <f>IF(Q1192=1,100-X1192,X1192)</f>
        <v>50</v>
      </c>
      <c r="Z1192" s="31" t="s">
        <v>177</v>
      </c>
      <c r="AA1192" s="30" t="b">
        <v>0</v>
      </c>
      <c r="AB1192" s="30" t="b">
        <v>1</v>
      </c>
      <c r="AC1192" s="25">
        <v>1682619476269</v>
      </c>
      <c r="AD1192" s="25">
        <v>1682619940333</v>
      </c>
      <c r="AE1192" s="25">
        <v>1682619977121</v>
      </c>
      <c r="AF1192" s="25">
        <v>1682619978199</v>
      </c>
      <c r="AG1192" s="33"/>
      <c r="AH1192" s="33"/>
      <c r="AI1192" s="33"/>
    </row>
    <row r="1193" spans="1:35" s="2" customFormat="1" ht="20" customHeight="1" x14ac:dyDescent="0.15">
      <c r="A1193" s="8">
        <v>11</v>
      </c>
      <c r="B1193" s="8">
        <v>3</v>
      </c>
      <c r="C1193" s="23" t="s">
        <v>120</v>
      </c>
      <c r="D1193" s="8">
        <v>18</v>
      </c>
      <c r="E1193" s="10" t="str">
        <f>VLOOKUP(data!F875, avatar_ref!$A$1:$D$31, 4, FALSE)</f>
        <v>Susan</v>
      </c>
      <c r="F1193" s="11" t="s">
        <v>223</v>
      </c>
      <c r="G1193" s="11" t="s">
        <v>28</v>
      </c>
      <c r="H1193" s="14" t="s">
        <v>224</v>
      </c>
      <c r="I1193" s="15" t="str">
        <f>VLOOKUP(data!K875, avatar_ref!$A$1:$D$31, 2, FALSE)</f>
        <v>f</v>
      </c>
      <c r="J1193" s="15" t="str">
        <f>VLOOKUP(data!K875, avatar_ref!$A$1:$D$31, 3, FALSE)</f>
        <v>white/asian</v>
      </c>
      <c r="K1193" s="14" t="s">
        <v>225</v>
      </c>
      <c r="L1193" s="19" t="s">
        <v>76</v>
      </c>
      <c r="M1193" s="20" t="str">
        <f>IF(L1193="other",VLOOKUP(data!P875, avatar_ref!$A$1:$D$31, 4, FALSE),VLOOKUP(data!F875,avatar_ref!$A$1:$D$31, 4,FALSE))</f>
        <v>Susan</v>
      </c>
      <c r="N1193" s="20" t="str">
        <f>IF(L1193="other",VLOOKUP(data!P875, avatar_ref!$A$1:$D$31, 2, FALSE),VLOOKUP(data!F875,avatar_ref!$A$1:$D$31, 2,FALSE))</f>
        <v>f</v>
      </c>
      <c r="O1193" s="20" t="str">
        <f>IF(L1193="other",VLOOKUP(data!P875, avatar_ref!$A$1:$D$31, 3, FALSE),VLOOKUP(data!F875,avatar_ref!$A$1:$D$31, 3,FALSE))</f>
        <v>white</v>
      </c>
      <c r="P1193" s="19" t="s">
        <v>211</v>
      </c>
      <c r="Q1193" s="27">
        <v>0</v>
      </c>
      <c r="R1193" s="27">
        <v>0</v>
      </c>
      <c r="S1193" s="28" t="s">
        <v>196</v>
      </c>
      <c r="T1193" s="28" t="s">
        <v>197</v>
      </c>
      <c r="U1193" s="28" t="s">
        <v>197</v>
      </c>
      <c r="V1193" s="28" t="s">
        <v>197</v>
      </c>
      <c r="W1193" s="28" t="s">
        <v>196</v>
      </c>
      <c r="X1193" s="30">
        <v>50</v>
      </c>
      <c r="Y1193" s="30">
        <f>IF(Q1193=1,100-X1193,X1193)</f>
        <v>50</v>
      </c>
      <c r="Z1193" s="31" t="s">
        <v>196</v>
      </c>
      <c r="AA1193" s="30" t="b">
        <v>1</v>
      </c>
      <c r="AB1193" s="30" t="b">
        <v>0</v>
      </c>
      <c r="AC1193" s="25">
        <v>1682619476269</v>
      </c>
      <c r="AD1193" s="25">
        <v>1682619940333</v>
      </c>
      <c r="AE1193" s="25">
        <v>1682619978584</v>
      </c>
      <c r="AF1193" s="25">
        <v>1682619979802</v>
      </c>
      <c r="AG1193" s="33"/>
      <c r="AH1193" s="33"/>
      <c r="AI1193" s="33"/>
    </row>
    <row r="1194" spans="1:35" s="2" customFormat="1" ht="20" customHeight="1" x14ac:dyDescent="0.15">
      <c r="A1194" s="8">
        <v>11</v>
      </c>
      <c r="B1194" s="8">
        <v>3</v>
      </c>
      <c r="C1194" s="23" t="s">
        <v>120</v>
      </c>
      <c r="D1194" s="8">
        <v>19</v>
      </c>
      <c r="E1194" s="10" t="str">
        <f>VLOOKUP(data!F876, avatar_ref!$A$1:$D$31, 4, FALSE)</f>
        <v>Susan</v>
      </c>
      <c r="F1194" s="11" t="s">
        <v>223</v>
      </c>
      <c r="G1194" s="11" t="s">
        <v>28</v>
      </c>
      <c r="H1194" s="14" t="s">
        <v>224</v>
      </c>
      <c r="I1194" s="15" t="str">
        <f>VLOOKUP(data!K876, avatar_ref!$A$1:$D$31, 2, FALSE)</f>
        <v>f</v>
      </c>
      <c r="J1194" s="15" t="str">
        <f>VLOOKUP(data!K876, avatar_ref!$A$1:$D$31, 3, FALSE)</f>
        <v>white/asian</v>
      </c>
      <c r="K1194" s="14" t="s">
        <v>225</v>
      </c>
      <c r="L1194" s="19" t="s">
        <v>76</v>
      </c>
      <c r="M1194" s="20" t="str">
        <f>IF(L1194="other",VLOOKUP(data!P876, avatar_ref!$A$1:$D$31, 4, FALSE),VLOOKUP(data!F876,avatar_ref!$A$1:$D$31, 4,FALSE))</f>
        <v>Susan</v>
      </c>
      <c r="N1194" s="20" t="str">
        <f>IF(L1194="other",VLOOKUP(data!P876, avatar_ref!$A$1:$D$31, 2, FALSE),VLOOKUP(data!F876,avatar_ref!$A$1:$D$31, 2,FALSE))</f>
        <v>f</v>
      </c>
      <c r="O1194" s="20" t="str">
        <f>IF(L1194="other",VLOOKUP(data!P876, avatar_ref!$A$1:$D$31, 3, FALSE),VLOOKUP(data!F876,avatar_ref!$A$1:$D$31, 3,FALSE))</f>
        <v>white</v>
      </c>
      <c r="P1194" s="19" t="s">
        <v>211</v>
      </c>
      <c r="Q1194" s="27">
        <v>1</v>
      </c>
      <c r="R1194" s="27">
        <v>0</v>
      </c>
      <c r="S1194" s="28" t="s">
        <v>190</v>
      </c>
      <c r="T1194" s="28" t="s">
        <v>191</v>
      </c>
      <c r="U1194" s="28" t="s">
        <v>191</v>
      </c>
      <c r="V1194" s="28" t="s">
        <v>190</v>
      </c>
      <c r="W1194" s="28" t="s">
        <v>191</v>
      </c>
      <c r="X1194" s="30">
        <v>50</v>
      </c>
      <c r="Y1194" s="30">
        <f>IF(Q1194=1,100-X1194,X1194)</f>
        <v>50</v>
      </c>
      <c r="Z1194" s="31" t="s">
        <v>191</v>
      </c>
      <c r="AA1194" s="30" t="b">
        <v>0</v>
      </c>
      <c r="AB1194" s="30" t="b">
        <v>1</v>
      </c>
      <c r="AC1194" s="25">
        <v>1682619476269</v>
      </c>
      <c r="AD1194" s="25">
        <v>1682619940333</v>
      </c>
      <c r="AE1194" s="25">
        <v>1682619979930</v>
      </c>
      <c r="AF1194" s="25">
        <v>1682619981133</v>
      </c>
      <c r="AG1194" s="33">
        <v>40</v>
      </c>
      <c r="AH1194" s="33">
        <v>1682619981369</v>
      </c>
      <c r="AI1194" s="33">
        <v>1682619984537</v>
      </c>
    </row>
    <row r="1195" spans="1:35" s="2" customFormat="1" ht="20" customHeight="1" x14ac:dyDescent="0.15">
      <c r="A1195" s="8">
        <v>11</v>
      </c>
      <c r="B1195" s="8">
        <v>4</v>
      </c>
      <c r="C1195" s="23" t="s">
        <v>33</v>
      </c>
      <c r="D1195" s="8">
        <v>0</v>
      </c>
      <c r="E1195" s="10" t="str">
        <f>VLOOKUP(data!F877, avatar_ref!$A$1:$D$31, 4, FALSE)</f>
        <v>Susan</v>
      </c>
      <c r="F1195" s="11" t="s">
        <v>223</v>
      </c>
      <c r="G1195" s="11" t="s">
        <v>28</v>
      </c>
      <c r="H1195" s="14" t="s">
        <v>119</v>
      </c>
      <c r="I1195" s="15" t="str">
        <f>VLOOKUP(data!K877, avatar_ref!$A$1:$D$31, 2, FALSE)</f>
        <v>f</v>
      </c>
      <c r="J1195" s="15" t="str">
        <f>VLOOKUP(data!K877, avatar_ref!$A$1:$D$31, 3, FALSE)</f>
        <v>white/asian</v>
      </c>
      <c r="K1195" s="14" t="s">
        <v>123</v>
      </c>
      <c r="L1195" s="19" t="s">
        <v>30</v>
      </c>
      <c r="M1195" s="20" t="str">
        <f>IF(L1195="other",VLOOKUP(data!P877, avatar_ref!$A$1:$D$31, 4, FALSE),VLOOKUP(data!F877,avatar_ref!$A$1:$D$31, 4,FALSE))</f>
        <v>Layla</v>
      </c>
      <c r="N1195" s="20" t="str">
        <f>IF(L1195="other",VLOOKUP(data!P877, avatar_ref!$A$1:$D$31, 2, FALSE),VLOOKUP(data!F877,avatar_ref!$A$1:$D$31, 2,FALSE))</f>
        <v>f</v>
      </c>
      <c r="O1195" s="20" t="str">
        <f>IF(L1195="other",VLOOKUP(data!P877, avatar_ref!$A$1:$D$31, 3, FALSE),VLOOKUP(data!F877,avatar_ref!$A$1:$D$31, 3,FALSE))</f>
        <v>muslim</v>
      </c>
      <c r="P1195" s="19" t="s">
        <v>211</v>
      </c>
      <c r="Q1195" s="27">
        <v>0</v>
      </c>
      <c r="R1195" s="27">
        <v>1</v>
      </c>
      <c r="S1195" s="28" t="s">
        <v>55</v>
      </c>
      <c r="T1195" s="28" t="s">
        <v>56</v>
      </c>
      <c r="U1195" s="28" t="s">
        <v>55</v>
      </c>
      <c r="V1195" s="28" t="s">
        <v>56</v>
      </c>
      <c r="W1195" s="28" t="s">
        <v>55</v>
      </c>
      <c r="X1195" s="30">
        <v>50</v>
      </c>
      <c r="Y1195" s="30">
        <f>IF(Q1195=1,100-X1195,X1195)</f>
        <v>50</v>
      </c>
      <c r="Z1195" s="31" t="s">
        <v>55</v>
      </c>
      <c r="AA1195" s="30" t="b">
        <v>1</v>
      </c>
      <c r="AB1195" s="30" t="b">
        <v>1</v>
      </c>
      <c r="AC1195" s="25">
        <v>1682619476269</v>
      </c>
      <c r="AD1195" s="25">
        <v>1682619990879</v>
      </c>
      <c r="AE1195" s="25">
        <v>1682619995563</v>
      </c>
      <c r="AF1195" s="25">
        <v>1682619997189</v>
      </c>
      <c r="AG1195" s="33"/>
      <c r="AH1195" s="33"/>
      <c r="AI1195" s="33"/>
    </row>
    <row r="1196" spans="1:35" s="2" customFormat="1" ht="20" customHeight="1" x14ac:dyDescent="0.15">
      <c r="A1196" s="8">
        <v>11</v>
      </c>
      <c r="B1196" s="8">
        <v>4</v>
      </c>
      <c r="C1196" s="23" t="s">
        <v>33</v>
      </c>
      <c r="D1196" s="8">
        <v>1</v>
      </c>
      <c r="E1196" s="10" t="str">
        <f>VLOOKUP(data!F878, avatar_ref!$A$1:$D$31, 4, FALSE)</f>
        <v>Susan</v>
      </c>
      <c r="F1196" s="11" t="s">
        <v>223</v>
      </c>
      <c r="G1196" s="11" t="s">
        <v>28</v>
      </c>
      <c r="H1196" s="14" t="s">
        <v>119</v>
      </c>
      <c r="I1196" s="15" t="str">
        <f>VLOOKUP(data!K878, avatar_ref!$A$1:$D$31, 2, FALSE)</f>
        <v>f</v>
      </c>
      <c r="J1196" s="15" t="str">
        <f>VLOOKUP(data!K878, avatar_ref!$A$1:$D$31, 3, FALSE)</f>
        <v>white/asian</v>
      </c>
      <c r="K1196" s="14" t="s">
        <v>123</v>
      </c>
      <c r="L1196" s="19" t="s">
        <v>30</v>
      </c>
      <c r="M1196" s="20" t="str">
        <f>IF(L1196="other",VLOOKUP(data!P878, avatar_ref!$A$1:$D$31, 4, FALSE),VLOOKUP(data!F878,avatar_ref!$A$1:$D$31, 4,FALSE))</f>
        <v>Layla</v>
      </c>
      <c r="N1196" s="20" t="str">
        <f>IF(L1196="other",VLOOKUP(data!P878, avatar_ref!$A$1:$D$31, 2, FALSE),VLOOKUP(data!F878,avatar_ref!$A$1:$D$31, 2,FALSE))</f>
        <v>f</v>
      </c>
      <c r="O1196" s="20" t="str">
        <f>IF(L1196="other",VLOOKUP(data!P878, avatar_ref!$A$1:$D$31, 3, FALSE),VLOOKUP(data!F878,avatar_ref!$A$1:$D$31, 3,FALSE))</f>
        <v>muslim</v>
      </c>
      <c r="P1196" s="19" t="s">
        <v>211</v>
      </c>
      <c r="Q1196" s="27">
        <v>1</v>
      </c>
      <c r="R1196" s="27">
        <v>1</v>
      </c>
      <c r="S1196" s="28" t="s">
        <v>63</v>
      </c>
      <c r="T1196" s="28" t="s">
        <v>64</v>
      </c>
      <c r="U1196" s="28" t="s">
        <v>63</v>
      </c>
      <c r="V1196" s="28" t="s">
        <v>63</v>
      </c>
      <c r="W1196" s="28" t="s">
        <v>64</v>
      </c>
      <c r="X1196" s="30">
        <v>90</v>
      </c>
      <c r="Y1196" s="30">
        <f>IF(Q1196=1,100-X1196,X1196)</f>
        <v>10</v>
      </c>
      <c r="Z1196" s="31" t="s">
        <v>64</v>
      </c>
      <c r="AA1196" s="30" t="b">
        <v>0</v>
      </c>
      <c r="AB1196" s="30" t="b">
        <v>0</v>
      </c>
      <c r="AC1196" s="25">
        <v>1682619476269</v>
      </c>
      <c r="AD1196" s="25">
        <v>1682619990879</v>
      </c>
      <c r="AE1196" s="25">
        <v>1682619997853</v>
      </c>
      <c r="AF1196" s="25">
        <v>1682619999372</v>
      </c>
      <c r="AG1196" s="33"/>
      <c r="AH1196" s="33"/>
      <c r="AI1196" s="33"/>
    </row>
    <row r="1197" spans="1:35" s="2" customFormat="1" ht="20" customHeight="1" x14ac:dyDescent="0.15">
      <c r="A1197" s="8">
        <v>11</v>
      </c>
      <c r="B1197" s="8">
        <v>4</v>
      </c>
      <c r="C1197" s="23" t="s">
        <v>33</v>
      </c>
      <c r="D1197" s="8">
        <v>2</v>
      </c>
      <c r="E1197" s="10" t="str">
        <f>VLOOKUP(data!F879, avatar_ref!$A$1:$D$31, 4, FALSE)</f>
        <v>Susan</v>
      </c>
      <c r="F1197" s="11" t="s">
        <v>223</v>
      </c>
      <c r="G1197" s="11" t="s">
        <v>28</v>
      </c>
      <c r="H1197" s="14" t="s">
        <v>119</v>
      </c>
      <c r="I1197" s="15" t="str">
        <f>VLOOKUP(data!K879, avatar_ref!$A$1:$D$31, 2, FALSE)</f>
        <v>f</v>
      </c>
      <c r="J1197" s="15" t="str">
        <f>VLOOKUP(data!K879, avatar_ref!$A$1:$D$31, 3, FALSE)</f>
        <v>white/asian</v>
      </c>
      <c r="K1197" s="14" t="s">
        <v>123</v>
      </c>
      <c r="L1197" s="19" t="s">
        <v>30</v>
      </c>
      <c r="M1197" s="20" t="str">
        <f>IF(L1197="other",VLOOKUP(data!P879, avatar_ref!$A$1:$D$31, 4, FALSE),VLOOKUP(data!F879,avatar_ref!$A$1:$D$31, 4,FALSE))</f>
        <v>Layla</v>
      </c>
      <c r="N1197" s="20" t="str">
        <f>IF(L1197="other",VLOOKUP(data!P879, avatar_ref!$A$1:$D$31, 2, FALSE),VLOOKUP(data!F879,avatar_ref!$A$1:$D$31, 2,FALSE))</f>
        <v>f</v>
      </c>
      <c r="O1197" s="20" t="str">
        <f>IF(L1197="other",VLOOKUP(data!P879, avatar_ref!$A$1:$D$31, 3, FALSE),VLOOKUP(data!F879,avatar_ref!$A$1:$D$31, 3,FALSE))</f>
        <v>muslim</v>
      </c>
      <c r="P1197" s="19" t="s">
        <v>211</v>
      </c>
      <c r="Q1197" s="27">
        <v>0</v>
      </c>
      <c r="R1197" s="27">
        <v>0</v>
      </c>
      <c r="S1197" s="28" t="s">
        <v>53</v>
      </c>
      <c r="T1197" s="28" t="s">
        <v>54</v>
      </c>
      <c r="U1197" s="28" t="s">
        <v>54</v>
      </c>
      <c r="V1197" s="28" t="s">
        <v>54</v>
      </c>
      <c r="W1197" s="28" t="s">
        <v>53</v>
      </c>
      <c r="X1197" s="30">
        <v>50</v>
      </c>
      <c r="Y1197" s="30">
        <f>IF(Q1197=1,100-X1197,X1197)</f>
        <v>50</v>
      </c>
      <c r="Z1197" s="31" t="s">
        <v>53</v>
      </c>
      <c r="AA1197" s="30" t="b">
        <v>1</v>
      </c>
      <c r="AB1197" s="30" t="b">
        <v>0</v>
      </c>
      <c r="AC1197" s="25">
        <v>1682619476269</v>
      </c>
      <c r="AD1197" s="25">
        <v>1682619990879</v>
      </c>
      <c r="AE1197" s="25">
        <v>1682619999967</v>
      </c>
      <c r="AF1197" s="25">
        <v>1682620001163</v>
      </c>
      <c r="AG1197" s="33"/>
      <c r="AH1197" s="33"/>
      <c r="AI1197" s="33"/>
    </row>
    <row r="1198" spans="1:35" s="2" customFormat="1" ht="20" customHeight="1" x14ac:dyDescent="0.15">
      <c r="A1198" s="8">
        <v>11</v>
      </c>
      <c r="B1198" s="8">
        <v>4</v>
      </c>
      <c r="C1198" s="23" t="s">
        <v>33</v>
      </c>
      <c r="D1198" s="8">
        <v>3</v>
      </c>
      <c r="E1198" s="10" t="str">
        <f>VLOOKUP(data!F880, avatar_ref!$A$1:$D$31, 4, FALSE)</f>
        <v>Susan</v>
      </c>
      <c r="F1198" s="11" t="s">
        <v>223</v>
      </c>
      <c r="G1198" s="11" t="s">
        <v>28</v>
      </c>
      <c r="H1198" s="14" t="s">
        <v>119</v>
      </c>
      <c r="I1198" s="15" t="str">
        <f>VLOOKUP(data!K880, avatar_ref!$A$1:$D$31, 2, FALSE)</f>
        <v>f</v>
      </c>
      <c r="J1198" s="15" t="str">
        <f>VLOOKUP(data!K880, avatar_ref!$A$1:$D$31, 3, FALSE)</f>
        <v>white/asian</v>
      </c>
      <c r="K1198" s="14" t="s">
        <v>123</v>
      </c>
      <c r="L1198" s="19" t="s">
        <v>30</v>
      </c>
      <c r="M1198" s="20" t="str">
        <f>IF(L1198="other",VLOOKUP(data!P880, avatar_ref!$A$1:$D$31, 4, FALSE),VLOOKUP(data!F880,avatar_ref!$A$1:$D$31, 4,FALSE))</f>
        <v>Layla</v>
      </c>
      <c r="N1198" s="20" t="str">
        <f>IF(L1198="other",VLOOKUP(data!P880, avatar_ref!$A$1:$D$31, 2, FALSE),VLOOKUP(data!F880,avatar_ref!$A$1:$D$31, 2,FALSE))</f>
        <v>f</v>
      </c>
      <c r="O1198" s="20" t="str">
        <f>IF(L1198="other",VLOOKUP(data!P880, avatar_ref!$A$1:$D$31, 3, FALSE),VLOOKUP(data!F880,avatar_ref!$A$1:$D$31, 3,FALSE))</f>
        <v>muslim</v>
      </c>
      <c r="P1198" s="19" t="s">
        <v>211</v>
      </c>
      <c r="Q1198" s="27">
        <v>0</v>
      </c>
      <c r="R1198" s="27">
        <v>1</v>
      </c>
      <c r="S1198" s="28" t="s">
        <v>47</v>
      </c>
      <c r="T1198" s="28" t="s">
        <v>48</v>
      </c>
      <c r="U1198" s="28" t="s">
        <v>47</v>
      </c>
      <c r="V1198" s="28" t="s">
        <v>48</v>
      </c>
      <c r="W1198" s="28" t="s">
        <v>47</v>
      </c>
      <c r="X1198" s="30">
        <v>50</v>
      </c>
      <c r="Y1198" s="30">
        <f>IF(Q1198=1,100-X1198,X1198)</f>
        <v>50</v>
      </c>
      <c r="Z1198" s="31" t="s">
        <v>47</v>
      </c>
      <c r="AA1198" s="30" t="b">
        <v>1</v>
      </c>
      <c r="AB1198" s="30" t="b">
        <v>1</v>
      </c>
      <c r="AC1198" s="25">
        <v>1682619476269</v>
      </c>
      <c r="AD1198" s="25">
        <v>1682619990879</v>
      </c>
      <c r="AE1198" s="25">
        <v>1682620001787</v>
      </c>
      <c r="AF1198" s="25">
        <v>1682620003318</v>
      </c>
      <c r="AG1198" s="33"/>
      <c r="AH1198" s="33"/>
      <c r="AI1198" s="33"/>
    </row>
    <row r="1199" spans="1:35" s="2" customFormat="1" ht="20" customHeight="1" x14ac:dyDescent="0.15">
      <c r="A1199" s="8">
        <v>11</v>
      </c>
      <c r="B1199" s="8">
        <v>4</v>
      </c>
      <c r="C1199" s="23" t="s">
        <v>33</v>
      </c>
      <c r="D1199" s="8">
        <v>4</v>
      </c>
      <c r="E1199" s="10" t="str">
        <f>VLOOKUP(data!F881, avatar_ref!$A$1:$D$31, 4, FALSE)</f>
        <v>Susan</v>
      </c>
      <c r="F1199" s="11" t="s">
        <v>223</v>
      </c>
      <c r="G1199" s="11" t="s">
        <v>28</v>
      </c>
      <c r="H1199" s="14" t="s">
        <v>119</v>
      </c>
      <c r="I1199" s="15" t="str">
        <f>VLOOKUP(data!K881, avatar_ref!$A$1:$D$31, 2, FALSE)</f>
        <v>f</v>
      </c>
      <c r="J1199" s="15" t="str">
        <f>VLOOKUP(data!K881, avatar_ref!$A$1:$D$31, 3, FALSE)</f>
        <v>white/asian</v>
      </c>
      <c r="K1199" s="14" t="s">
        <v>123</v>
      </c>
      <c r="L1199" s="19" t="s">
        <v>30</v>
      </c>
      <c r="M1199" s="20" t="str">
        <f>IF(L1199="other",VLOOKUP(data!P881, avatar_ref!$A$1:$D$31, 4, FALSE),VLOOKUP(data!F881,avatar_ref!$A$1:$D$31, 4,FALSE))</f>
        <v>Layla</v>
      </c>
      <c r="N1199" s="20" t="str">
        <f>IF(L1199="other",VLOOKUP(data!P881, avatar_ref!$A$1:$D$31, 2, FALSE),VLOOKUP(data!F881,avatar_ref!$A$1:$D$31, 2,FALSE))</f>
        <v>f</v>
      </c>
      <c r="O1199" s="20" t="str">
        <f>IF(L1199="other",VLOOKUP(data!P881, avatar_ref!$A$1:$D$31, 3, FALSE),VLOOKUP(data!F881,avatar_ref!$A$1:$D$31, 3,FALSE))</f>
        <v>muslim</v>
      </c>
      <c r="P1199" s="19" t="s">
        <v>211</v>
      </c>
      <c r="Q1199" s="27">
        <v>1</v>
      </c>
      <c r="R1199" s="27">
        <v>1</v>
      </c>
      <c r="S1199" s="28" t="s">
        <v>59</v>
      </c>
      <c r="T1199" s="28" t="s">
        <v>60</v>
      </c>
      <c r="U1199" s="28" t="s">
        <v>59</v>
      </c>
      <c r="V1199" s="28" t="s">
        <v>59</v>
      </c>
      <c r="W1199" s="28" t="s">
        <v>60</v>
      </c>
      <c r="X1199" s="30">
        <v>21</v>
      </c>
      <c r="Y1199" s="30">
        <f>IF(Q1199=1,100-X1199,X1199)</f>
        <v>79</v>
      </c>
      <c r="Z1199" s="31" t="s">
        <v>59</v>
      </c>
      <c r="AA1199" s="30" t="b">
        <v>1</v>
      </c>
      <c r="AB1199" s="30" t="b">
        <v>1</v>
      </c>
      <c r="AC1199" s="25">
        <v>1682619476269</v>
      </c>
      <c r="AD1199" s="25">
        <v>1682619990879</v>
      </c>
      <c r="AE1199" s="25">
        <v>1682620003912</v>
      </c>
      <c r="AF1199" s="25">
        <v>1682620005128</v>
      </c>
      <c r="AG1199" s="33"/>
      <c r="AH1199" s="33"/>
      <c r="AI1199" s="33"/>
    </row>
    <row r="1200" spans="1:35" s="2" customFormat="1" ht="20" customHeight="1" x14ac:dyDescent="0.15">
      <c r="A1200" s="8">
        <v>11</v>
      </c>
      <c r="B1200" s="8">
        <v>4</v>
      </c>
      <c r="C1200" s="23" t="s">
        <v>33</v>
      </c>
      <c r="D1200" s="8">
        <v>5</v>
      </c>
      <c r="E1200" s="10" t="str">
        <f>VLOOKUP(data!F882, avatar_ref!$A$1:$D$31, 4, FALSE)</f>
        <v>Susan</v>
      </c>
      <c r="F1200" s="11" t="s">
        <v>223</v>
      </c>
      <c r="G1200" s="11" t="s">
        <v>28</v>
      </c>
      <c r="H1200" s="14" t="s">
        <v>119</v>
      </c>
      <c r="I1200" s="15" t="str">
        <f>VLOOKUP(data!K882, avatar_ref!$A$1:$D$31, 2, FALSE)</f>
        <v>f</v>
      </c>
      <c r="J1200" s="15" t="str">
        <f>VLOOKUP(data!K882, avatar_ref!$A$1:$D$31, 3, FALSE)</f>
        <v>white/asian</v>
      </c>
      <c r="K1200" s="14" t="s">
        <v>123</v>
      </c>
      <c r="L1200" s="19" t="s">
        <v>30</v>
      </c>
      <c r="M1200" s="20" t="str">
        <f>IF(L1200="other",VLOOKUP(data!P882, avatar_ref!$A$1:$D$31, 4, FALSE),VLOOKUP(data!F882,avatar_ref!$A$1:$D$31, 4,FALSE))</f>
        <v>Layla</v>
      </c>
      <c r="N1200" s="20" t="str">
        <f>IF(L1200="other",VLOOKUP(data!P882, avatar_ref!$A$1:$D$31, 2, FALSE),VLOOKUP(data!F882,avatar_ref!$A$1:$D$31, 2,FALSE))</f>
        <v>f</v>
      </c>
      <c r="O1200" s="20" t="str">
        <f>IF(L1200="other",VLOOKUP(data!P882, avatar_ref!$A$1:$D$31, 3, FALSE),VLOOKUP(data!F882,avatar_ref!$A$1:$D$31, 3,FALSE))</f>
        <v>muslim</v>
      </c>
      <c r="P1200" s="19" t="s">
        <v>211</v>
      </c>
      <c r="Q1200" s="27">
        <v>1</v>
      </c>
      <c r="R1200" s="27">
        <v>0</v>
      </c>
      <c r="S1200" s="28" t="s">
        <v>43</v>
      </c>
      <c r="T1200" s="28" t="s">
        <v>44</v>
      </c>
      <c r="U1200" s="28" t="s">
        <v>44</v>
      </c>
      <c r="V1200" s="28" t="s">
        <v>43</v>
      </c>
      <c r="W1200" s="28" t="s">
        <v>44</v>
      </c>
      <c r="X1200" s="30">
        <v>95</v>
      </c>
      <c r="Y1200" s="30">
        <f>IF(Q1200=1,100-X1200,X1200)</f>
        <v>5</v>
      </c>
      <c r="Z1200" s="31" t="s">
        <v>44</v>
      </c>
      <c r="AA1200" s="30" t="b">
        <v>0</v>
      </c>
      <c r="AB1200" s="30" t="b">
        <v>1</v>
      </c>
      <c r="AC1200" s="25">
        <v>1682619476269</v>
      </c>
      <c r="AD1200" s="25">
        <v>1682619990879</v>
      </c>
      <c r="AE1200" s="25">
        <v>1682620005992</v>
      </c>
      <c r="AF1200" s="25">
        <v>1682620007296</v>
      </c>
      <c r="AG1200" s="33"/>
      <c r="AH1200" s="33"/>
      <c r="AI1200" s="33"/>
    </row>
    <row r="1201" spans="1:35" s="2" customFormat="1" ht="20" customHeight="1" x14ac:dyDescent="0.15">
      <c r="A1201" s="8">
        <v>11</v>
      </c>
      <c r="B1201" s="8">
        <v>4</v>
      </c>
      <c r="C1201" s="23" t="s">
        <v>33</v>
      </c>
      <c r="D1201" s="8">
        <v>6</v>
      </c>
      <c r="E1201" s="10" t="str">
        <f>VLOOKUP(data!F883, avatar_ref!$A$1:$D$31, 4, FALSE)</f>
        <v>Susan</v>
      </c>
      <c r="F1201" s="11" t="s">
        <v>223</v>
      </c>
      <c r="G1201" s="11" t="s">
        <v>28</v>
      </c>
      <c r="H1201" s="14" t="s">
        <v>119</v>
      </c>
      <c r="I1201" s="15" t="str">
        <f>VLOOKUP(data!K883, avatar_ref!$A$1:$D$31, 2, FALSE)</f>
        <v>f</v>
      </c>
      <c r="J1201" s="15" t="str">
        <f>VLOOKUP(data!K883, avatar_ref!$A$1:$D$31, 3, FALSE)</f>
        <v>white/asian</v>
      </c>
      <c r="K1201" s="14" t="s">
        <v>123</v>
      </c>
      <c r="L1201" s="19" t="s">
        <v>30</v>
      </c>
      <c r="M1201" s="20" t="str">
        <f>IF(L1201="other",VLOOKUP(data!P883, avatar_ref!$A$1:$D$31, 4, FALSE),VLOOKUP(data!F883,avatar_ref!$A$1:$D$31, 4,FALSE))</f>
        <v>Layla</v>
      </c>
      <c r="N1201" s="20" t="str">
        <f>IF(L1201="other",VLOOKUP(data!P883, avatar_ref!$A$1:$D$31, 2, FALSE),VLOOKUP(data!F883,avatar_ref!$A$1:$D$31, 2,FALSE))</f>
        <v>f</v>
      </c>
      <c r="O1201" s="20" t="str">
        <f>IF(L1201="other",VLOOKUP(data!P883, avatar_ref!$A$1:$D$31, 3, FALSE),VLOOKUP(data!F883,avatar_ref!$A$1:$D$31, 3,FALSE))</f>
        <v>muslim</v>
      </c>
      <c r="P1201" s="19" t="s">
        <v>211</v>
      </c>
      <c r="Q1201" s="27">
        <v>0</v>
      </c>
      <c r="R1201" s="27">
        <v>1</v>
      </c>
      <c r="S1201" s="28" t="s">
        <v>34</v>
      </c>
      <c r="T1201" s="28" t="s">
        <v>35</v>
      </c>
      <c r="U1201" s="28" t="s">
        <v>34</v>
      </c>
      <c r="V1201" s="28" t="s">
        <v>35</v>
      </c>
      <c r="W1201" s="28" t="s">
        <v>34</v>
      </c>
      <c r="X1201" s="30">
        <v>23</v>
      </c>
      <c r="Y1201" s="30">
        <f>IF(Q1201=1,100-X1201,X1201)</f>
        <v>23</v>
      </c>
      <c r="Z1201" s="31" t="s">
        <v>35</v>
      </c>
      <c r="AA1201" s="30" t="b">
        <v>0</v>
      </c>
      <c r="AB1201" s="30" t="b">
        <v>0</v>
      </c>
      <c r="AC1201" s="25">
        <v>1682619476269</v>
      </c>
      <c r="AD1201" s="25">
        <v>1682619990879</v>
      </c>
      <c r="AE1201" s="25">
        <v>1682620008139</v>
      </c>
      <c r="AF1201" s="25">
        <v>1682620009606</v>
      </c>
      <c r="AG1201" s="33"/>
      <c r="AH1201" s="33"/>
      <c r="AI1201" s="33"/>
    </row>
    <row r="1202" spans="1:35" s="2" customFormat="1" ht="20" customHeight="1" x14ac:dyDescent="0.15">
      <c r="A1202" s="8">
        <v>11</v>
      </c>
      <c r="B1202" s="8">
        <v>4</v>
      </c>
      <c r="C1202" s="23" t="s">
        <v>33</v>
      </c>
      <c r="D1202" s="8">
        <v>7</v>
      </c>
      <c r="E1202" s="10" t="str">
        <f>VLOOKUP(data!F884, avatar_ref!$A$1:$D$31, 4, FALSE)</f>
        <v>Susan</v>
      </c>
      <c r="F1202" s="11" t="s">
        <v>223</v>
      </c>
      <c r="G1202" s="11" t="s">
        <v>28</v>
      </c>
      <c r="H1202" s="14" t="s">
        <v>119</v>
      </c>
      <c r="I1202" s="15" t="str">
        <f>VLOOKUP(data!K884, avatar_ref!$A$1:$D$31, 2, FALSE)</f>
        <v>f</v>
      </c>
      <c r="J1202" s="15" t="str">
        <f>VLOOKUP(data!K884, avatar_ref!$A$1:$D$31, 3, FALSE)</f>
        <v>white/asian</v>
      </c>
      <c r="K1202" s="14" t="s">
        <v>123</v>
      </c>
      <c r="L1202" s="19" t="s">
        <v>30</v>
      </c>
      <c r="M1202" s="20" t="str">
        <f>IF(L1202="other",VLOOKUP(data!P884, avatar_ref!$A$1:$D$31, 4, FALSE),VLOOKUP(data!F884,avatar_ref!$A$1:$D$31, 4,FALSE))</f>
        <v>Layla</v>
      </c>
      <c r="N1202" s="20" t="str">
        <f>IF(L1202="other",VLOOKUP(data!P884, avatar_ref!$A$1:$D$31, 2, FALSE),VLOOKUP(data!F884,avatar_ref!$A$1:$D$31, 2,FALSE))</f>
        <v>f</v>
      </c>
      <c r="O1202" s="20" t="str">
        <f>IF(L1202="other",VLOOKUP(data!P884, avatar_ref!$A$1:$D$31, 3, FALSE),VLOOKUP(data!F884,avatar_ref!$A$1:$D$31, 3,FALSE))</f>
        <v>muslim</v>
      </c>
      <c r="P1202" s="19" t="s">
        <v>211</v>
      </c>
      <c r="Q1202" s="27">
        <v>1</v>
      </c>
      <c r="R1202" s="27">
        <v>1</v>
      </c>
      <c r="S1202" s="28" t="s">
        <v>73</v>
      </c>
      <c r="T1202" s="28" t="s">
        <v>74</v>
      </c>
      <c r="U1202" s="28" t="s">
        <v>73</v>
      </c>
      <c r="V1202" s="28" t="s">
        <v>73</v>
      </c>
      <c r="W1202" s="28" t="s">
        <v>74</v>
      </c>
      <c r="X1202" s="30">
        <v>63</v>
      </c>
      <c r="Y1202" s="30">
        <f>IF(Q1202=1,100-X1202,X1202)</f>
        <v>37</v>
      </c>
      <c r="Z1202" s="31" t="s">
        <v>74</v>
      </c>
      <c r="AA1202" s="30" t="b">
        <v>0</v>
      </c>
      <c r="AB1202" s="30" t="b">
        <v>0</v>
      </c>
      <c r="AC1202" s="25">
        <v>1682619476269</v>
      </c>
      <c r="AD1202" s="25">
        <v>1682619990879</v>
      </c>
      <c r="AE1202" s="25">
        <v>1682620009978</v>
      </c>
      <c r="AF1202" s="25">
        <v>1682620011769</v>
      </c>
      <c r="AG1202" s="33"/>
      <c r="AH1202" s="33"/>
      <c r="AI1202" s="33"/>
    </row>
    <row r="1203" spans="1:35" s="2" customFormat="1" ht="20" customHeight="1" x14ac:dyDescent="0.15">
      <c r="A1203" s="8">
        <v>11</v>
      </c>
      <c r="B1203" s="8">
        <v>4</v>
      </c>
      <c r="C1203" s="23" t="s">
        <v>33</v>
      </c>
      <c r="D1203" s="8">
        <v>8</v>
      </c>
      <c r="E1203" s="10" t="str">
        <f>VLOOKUP(data!F885, avatar_ref!$A$1:$D$31, 4, FALSE)</f>
        <v>Susan</v>
      </c>
      <c r="F1203" s="11" t="s">
        <v>223</v>
      </c>
      <c r="G1203" s="11" t="s">
        <v>28</v>
      </c>
      <c r="H1203" s="14" t="s">
        <v>119</v>
      </c>
      <c r="I1203" s="15" t="str">
        <f>VLOOKUP(data!K885, avatar_ref!$A$1:$D$31, 2, FALSE)</f>
        <v>f</v>
      </c>
      <c r="J1203" s="15" t="str">
        <f>VLOOKUP(data!K885, avatar_ref!$A$1:$D$31, 3, FALSE)</f>
        <v>white/asian</v>
      </c>
      <c r="K1203" s="14" t="s">
        <v>123</v>
      </c>
      <c r="L1203" s="19" t="s">
        <v>30</v>
      </c>
      <c r="M1203" s="20" t="str">
        <f>IF(L1203="other",VLOOKUP(data!P885, avatar_ref!$A$1:$D$31, 4, FALSE),VLOOKUP(data!F885,avatar_ref!$A$1:$D$31, 4,FALSE))</f>
        <v>Layla</v>
      </c>
      <c r="N1203" s="20" t="str">
        <f>IF(L1203="other",VLOOKUP(data!P885, avatar_ref!$A$1:$D$31, 2, FALSE),VLOOKUP(data!F885,avatar_ref!$A$1:$D$31, 2,FALSE))</f>
        <v>f</v>
      </c>
      <c r="O1203" s="20" t="str">
        <f>IF(L1203="other",VLOOKUP(data!P885, avatar_ref!$A$1:$D$31, 3, FALSE),VLOOKUP(data!F885,avatar_ref!$A$1:$D$31, 3,FALSE))</f>
        <v>muslim</v>
      </c>
      <c r="P1203" s="19" t="s">
        <v>211</v>
      </c>
      <c r="Q1203" s="27">
        <v>0</v>
      </c>
      <c r="R1203" s="27">
        <v>1</v>
      </c>
      <c r="S1203" s="28" t="s">
        <v>49</v>
      </c>
      <c r="T1203" s="28" t="s">
        <v>50</v>
      </c>
      <c r="U1203" s="28" t="s">
        <v>49</v>
      </c>
      <c r="V1203" s="28" t="s">
        <v>50</v>
      </c>
      <c r="W1203" s="28" t="s">
        <v>49</v>
      </c>
      <c r="X1203" s="30">
        <v>50</v>
      </c>
      <c r="Y1203" s="30">
        <f>IF(Q1203=1,100-X1203,X1203)</f>
        <v>50</v>
      </c>
      <c r="Z1203" s="31" t="s">
        <v>49</v>
      </c>
      <c r="AA1203" s="30" t="b">
        <v>1</v>
      </c>
      <c r="AB1203" s="30" t="b">
        <v>1</v>
      </c>
      <c r="AC1203" s="25">
        <v>1682619476269</v>
      </c>
      <c r="AD1203" s="25">
        <v>1682619990879</v>
      </c>
      <c r="AE1203" s="25">
        <v>1682620012667</v>
      </c>
      <c r="AF1203" s="25">
        <v>1682620024396</v>
      </c>
      <c r="AG1203" s="33"/>
      <c r="AH1203" s="33"/>
      <c r="AI1203" s="33"/>
    </row>
    <row r="1204" spans="1:35" s="2" customFormat="1" ht="20" customHeight="1" x14ac:dyDescent="0.15">
      <c r="A1204" s="8">
        <v>11</v>
      </c>
      <c r="B1204" s="8">
        <v>4</v>
      </c>
      <c r="C1204" s="23" t="s">
        <v>33</v>
      </c>
      <c r="D1204" s="8">
        <v>9</v>
      </c>
      <c r="E1204" s="10" t="str">
        <f>VLOOKUP(data!F886, avatar_ref!$A$1:$D$31, 4, FALSE)</f>
        <v>Susan</v>
      </c>
      <c r="F1204" s="11" t="s">
        <v>223</v>
      </c>
      <c r="G1204" s="11" t="s">
        <v>28</v>
      </c>
      <c r="H1204" s="14" t="s">
        <v>119</v>
      </c>
      <c r="I1204" s="15" t="str">
        <f>VLOOKUP(data!K886, avatar_ref!$A$1:$D$31, 2, FALSE)</f>
        <v>f</v>
      </c>
      <c r="J1204" s="15" t="str">
        <f>VLOOKUP(data!K886, avatar_ref!$A$1:$D$31, 3, FALSE)</f>
        <v>white/asian</v>
      </c>
      <c r="K1204" s="14" t="s">
        <v>123</v>
      </c>
      <c r="L1204" s="19" t="s">
        <v>30</v>
      </c>
      <c r="M1204" s="20" t="str">
        <f>IF(L1204="other",VLOOKUP(data!P886, avatar_ref!$A$1:$D$31, 4, FALSE),VLOOKUP(data!F886,avatar_ref!$A$1:$D$31, 4,FALSE))</f>
        <v>Layla</v>
      </c>
      <c r="N1204" s="20" t="str">
        <f>IF(L1204="other",VLOOKUP(data!P886, avatar_ref!$A$1:$D$31, 2, FALSE),VLOOKUP(data!F886,avatar_ref!$A$1:$D$31, 2,FALSE))</f>
        <v>f</v>
      </c>
      <c r="O1204" s="20" t="str">
        <f>IF(L1204="other",VLOOKUP(data!P886, avatar_ref!$A$1:$D$31, 3, FALSE),VLOOKUP(data!F886,avatar_ref!$A$1:$D$31, 3,FALSE))</f>
        <v>muslim</v>
      </c>
      <c r="P1204" s="19" t="s">
        <v>211</v>
      </c>
      <c r="Q1204" s="27">
        <v>0</v>
      </c>
      <c r="R1204" s="27">
        <v>1</v>
      </c>
      <c r="S1204" s="28" t="s">
        <v>69</v>
      </c>
      <c r="T1204" s="28" t="s">
        <v>70</v>
      </c>
      <c r="U1204" s="28" t="s">
        <v>69</v>
      </c>
      <c r="V1204" s="28" t="s">
        <v>70</v>
      </c>
      <c r="W1204" s="28" t="s">
        <v>69</v>
      </c>
      <c r="X1204" s="30">
        <v>73</v>
      </c>
      <c r="Y1204" s="30">
        <f>IF(Q1204=1,100-X1204,X1204)</f>
        <v>73</v>
      </c>
      <c r="Z1204" s="31" t="s">
        <v>69</v>
      </c>
      <c r="AA1204" s="30" t="b">
        <v>1</v>
      </c>
      <c r="AB1204" s="30" t="b">
        <v>1</v>
      </c>
      <c r="AC1204" s="25">
        <v>1682619476269</v>
      </c>
      <c r="AD1204" s="25">
        <v>1682619990879</v>
      </c>
      <c r="AE1204" s="25">
        <v>1682620025300</v>
      </c>
      <c r="AF1204" s="25">
        <v>1682620027444</v>
      </c>
      <c r="AG1204" s="33"/>
      <c r="AH1204" s="33"/>
      <c r="AI1204" s="33"/>
    </row>
    <row r="1205" spans="1:35" s="2" customFormat="1" ht="20" customHeight="1" x14ac:dyDescent="0.15">
      <c r="A1205" s="8">
        <v>11</v>
      </c>
      <c r="B1205" s="8">
        <v>4</v>
      </c>
      <c r="C1205" s="23" t="s">
        <v>33</v>
      </c>
      <c r="D1205" s="8">
        <v>10</v>
      </c>
      <c r="E1205" s="10" t="str">
        <f>VLOOKUP(data!F887, avatar_ref!$A$1:$D$31, 4, FALSE)</f>
        <v>Susan</v>
      </c>
      <c r="F1205" s="11" t="s">
        <v>223</v>
      </c>
      <c r="G1205" s="11" t="s">
        <v>28</v>
      </c>
      <c r="H1205" s="14" t="s">
        <v>119</v>
      </c>
      <c r="I1205" s="15" t="str">
        <f>VLOOKUP(data!K887, avatar_ref!$A$1:$D$31, 2, FALSE)</f>
        <v>f</v>
      </c>
      <c r="J1205" s="15" t="str">
        <f>VLOOKUP(data!K887, avatar_ref!$A$1:$D$31, 3, FALSE)</f>
        <v>white/asian</v>
      </c>
      <c r="K1205" s="14" t="s">
        <v>123</v>
      </c>
      <c r="L1205" s="19" t="s">
        <v>30</v>
      </c>
      <c r="M1205" s="20" t="str">
        <f>IF(L1205="other",VLOOKUP(data!P887, avatar_ref!$A$1:$D$31, 4, FALSE),VLOOKUP(data!F887,avatar_ref!$A$1:$D$31, 4,FALSE))</f>
        <v>Layla</v>
      </c>
      <c r="N1205" s="20" t="str">
        <f>IF(L1205="other",VLOOKUP(data!P887, avatar_ref!$A$1:$D$31, 2, FALSE),VLOOKUP(data!F887,avatar_ref!$A$1:$D$31, 2,FALSE))</f>
        <v>f</v>
      </c>
      <c r="O1205" s="20" t="str">
        <f>IF(L1205="other",VLOOKUP(data!P887, avatar_ref!$A$1:$D$31, 3, FALSE),VLOOKUP(data!F887,avatar_ref!$A$1:$D$31, 3,FALSE))</f>
        <v>muslim</v>
      </c>
      <c r="P1205" s="19" t="s">
        <v>211</v>
      </c>
      <c r="Q1205" s="27">
        <v>1</v>
      </c>
      <c r="R1205" s="27">
        <v>1</v>
      </c>
      <c r="S1205" s="28" t="s">
        <v>39</v>
      </c>
      <c r="T1205" s="28" t="s">
        <v>40</v>
      </c>
      <c r="U1205" s="28" t="s">
        <v>39</v>
      </c>
      <c r="V1205" s="28" t="s">
        <v>39</v>
      </c>
      <c r="W1205" s="28" t="s">
        <v>40</v>
      </c>
      <c r="X1205" s="30">
        <v>51</v>
      </c>
      <c r="Y1205" s="30">
        <f>IF(Q1205=1,100-X1205,X1205)</f>
        <v>49</v>
      </c>
      <c r="Z1205" s="31" t="s">
        <v>40</v>
      </c>
      <c r="AA1205" s="30" t="b">
        <v>0</v>
      </c>
      <c r="AB1205" s="30" t="b">
        <v>0</v>
      </c>
      <c r="AC1205" s="25">
        <v>1682619476269</v>
      </c>
      <c r="AD1205" s="25">
        <v>1682619990879</v>
      </c>
      <c r="AE1205" s="25">
        <v>1682620028025</v>
      </c>
      <c r="AF1205" s="25">
        <v>1682620029935</v>
      </c>
      <c r="AG1205" s="33"/>
      <c r="AH1205" s="33"/>
      <c r="AI1205" s="33"/>
    </row>
    <row r="1206" spans="1:35" s="2" customFormat="1" ht="20" customHeight="1" x14ac:dyDescent="0.15">
      <c r="A1206" s="8">
        <v>11</v>
      </c>
      <c r="B1206" s="8">
        <v>4</v>
      </c>
      <c r="C1206" s="23" t="s">
        <v>33</v>
      </c>
      <c r="D1206" s="8">
        <v>11</v>
      </c>
      <c r="E1206" s="10" t="str">
        <f>VLOOKUP(data!F888, avatar_ref!$A$1:$D$31, 4, FALSE)</f>
        <v>Susan</v>
      </c>
      <c r="F1206" s="11" t="s">
        <v>223</v>
      </c>
      <c r="G1206" s="11" t="s">
        <v>28</v>
      </c>
      <c r="H1206" s="14" t="s">
        <v>119</v>
      </c>
      <c r="I1206" s="15" t="str">
        <f>VLOOKUP(data!K888, avatar_ref!$A$1:$D$31, 2, FALSE)</f>
        <v>f</v>
      </c>
      <c r="J1206" s="15" t="str">
        <f>VLOOKUP(data!K888, avatar_ref!$A$1:$D$31, 3, FALSE)</f>
        <v>white/asian</v>
      </c>
      <c r="K1206" s="14" t="s">
        <v>123</v>
      </c>
      <c r="L1206" s="19" t="s">
        <v>30</v>
      </c>
      <c r="M1206" s="20" t="str">
        <f>IF(L1206="other",VLOOKUP(data!P888, avatar_ref!$A$1:$D$31, 4, FALSE),VLOOKUP(data!F888,avatar_ref!$A$1:$D$31, 4,FALSE))</f>
        <v>Layla</v>
      </c>
      <c r="N1206" s="20" t="str">
        <f>IF(L1206="other",VLOOKUP(data!P888, avatar_ref!$A$1:$D$31, 2, FALSE),VLOOKUP(data!F888,avatar_ref!$A$1:$D$31, 2,FALSE))</f>
        <v>f</v>
      </c>
      <c r="O1206" s="20" t="str">
        <f>IF(L1206="other",VLOOKUP(data!P888, avatar_ref!$A$1:$D$31, 3, FALSE),VLOOKUP(data!F888,avatar_ref!$A$1:$D$31, 3,FALSE))</f>
        <v>muslim</v>
      </c>
      <c r="P1206" s="19" t="s">
        <v>211</v>
      </c>
      <c r="Q1206" s="27">
        <v>0</v>
      </c>
      <c r="R1206" s="27">
        <v>1</v>
      </c>
      <c r="S1206" s="28" t="s">
        <v>37</v>
      </c>
      <c r="T1206" s="28" t="s">
        <v>38</v>
      </c>
      <c r="U1206" s="28" t="s">
        <v>37</v>
      </c>
      <c r="V1206" s="28" t="s">
        <v>38</v>
      </c>
      <c r="W1206" s="28" t="s">
        <v>37</v>
      </c>
      <c r="X1206" s="30">
        <v>56</v>
      </c>
      <c r="Y1206" s="30">
        <f>IF(Q1206=1,100-X1206,X1206)</f>
        <v>56</v>
      </c>
      <c r="Z1206" s="31" t="s">
        <v>37</v>
      </c>
      <c r="AA1206" s="30" t="b">
        <v>1</v>
      </c>
      <c r="AB1206" s="30" t="b">
        <v>1</v>
      </c>
      <c r="AC1206" s="25">
        <v>1682619476269</v>
      </c>
      <c r="AD1206" s="25">
        <v>1682619990879</v>
      </c>
      <c r="AE1206" s="25">
        <v>1682620031451</v>
      </c>
      <c r="AF1206" s="25">
        <v>1682620033314</v>
      </c>
      <c r="AG1206" s="33"/>
      <c r="AH1206" s="33"/>
      <c r="AI1206" s="33"/>
    </row>
    <row r="1207" spans="1:35" s="2" customFormat="1" ht="20" customHeight="1" x14ac:dyDescent="0.15">
      <c r="A1207" s="8">
        <v>11</v>
      </c>
      <c r="B1207" s="8">
        <v>4</v>
      </c>
      <c r="C1207" s="23" t="s">
        <v>33</v>
      </c>
      <c r="D1207" s="8">
        <v>12</v>
      </c>
      <c r="E1207" s="10" t="str">
        <f>VLOOKUP(data!F889, avatar_ref!$A$1:$D$31, 4, FALSE)</f>
        <v>Susan</v>
      </c>
      <c r="F1207" s="11" t="s">
        <v>223</v>
      </c>
      <c r="G1207" s="11" t="s">
        <v>28</v>
      </c>
      <c r="H1207" s="14" t="s">
        <v>119</v>
      </c>
      <c r="I1207" s="15" t="str">
        <f>VLOOKUP(data!K889, avatar_ref!$A$1:$D$31, 2, FALSE)</f>
        <v>f</v>
      </c>
      <c r="J1207" s="15" t="str">
        <f>VLOOKUP(data!K889, avatar_ref!$A$1:$D$31, 3, FALSE)</f>
        <v>white/asian</v>
      </c>
      <c r="K1207" s="14" t="s">
        <v>123</v>
      </c>
      <c r="L1207" s="19" t="s">
        <v>30</v>
      </c>
      <c r="M1207" s="20" t="str">
        <f>IF(L1207="other",VLOOKUP(data!P889, avatar_ref!$A$1:$D$31, 4, FALSE),VLOOKUP(data!F889,avatar_ref!$A$1:$D$31, 4,FALSE))</f>
        <v>Layla</v>
      </c>
      <c r="N1207" s="20" t="str">
        <f>IF(L1207="other",VLOOKUP(data!P889, avatar_ref!$A$1:$D$31, 2, FALSE),VLOOKUP(data!F889,avatar_ref!$A$1:$D$31, 2,FALSE))</f>
        <v>f</v>
      </c>
      <c r="O1207" s="20" t="str">
        <f>IF(L1207="other",VLOOKUP(data!P889, avatar_ref!$A$1:$D$31, 3, FALSE),VLOOKUP(data!F889,avatar_ref!$A$1:$D$31, 3,FALSE))</f>
        <v>muslim</v>
      </c>
      <c r="P1207" s="19" t="s">
        <v>211</v>
      </c>
      <c r="Q1207" s="27">
        <v>1</v>
      </c>
      <c r="R1207" s="27">
        <v>0</v>
      </c>
      <c r="S1207" s="28" t="s">
        <v>51</v>
      </c>
      <c r="T1207" s="28" t="s">
        <v>52</v>
      </c>
      <c r="U1207" s="28" t="s">
        <v>52</v>
      </c>
      <c r="V1207" s="28" t="s">
        <v>51</v>
      </c>
      <c r="W1207" s="28" t="s">
        <v>52</v>
      </c>
      <c r="X1207" s="30">
        <v>57</v>
      </c>
      <c r="Y1207" s="30">
        <f>IF(Q1207=1,100-X1207,X1207)</f>
        <v>43</v>
      </c>
      <c r="Z1207" s="31" t="s">
        <v>52</v>
      </c>
      <c r="AA1207" s="30" t="b">
        <v>0</v>
      </c>
      <c r="AB1207" s="30" t="b">
        <v>1</v>
      </c>
      <c r="AC1207" s="25">
        <v>1682619476269</v>
      </c>
      <c r="AD1207" s="25">
        <v>1682619990879</v>
      </c>
      <c r="AE1207" s="25">
        <v>1682620033837</v>
      </c>
      <c r="AF1207" s="25">
        <v>1682620035197</v>
      </c>
      <c r="AG1207" s="33"/>
      <c r="AH1207" s="33"/>
      <c r="AI1207" s="33"/>
    </row>
    <row r="1208" spans="1:35" s="2" customFormat="1" ht="20" customHeight="1" x14ac:dyDescent="0.15">
      <c r="A1208" s="8">
        <v>11</v>
      </c>
      <c r="B1208" s="8">
        <v>4</v>
      </c>
      <c r="C1208" s="23" t="s">
        <v>33</v>
      </c>
      <c r="D1208" s="8">
        <v>13</v>
      </c>
      <c r="E1208" s="10" t="str">
        <f>VLOOKUP(data!F890, avatar_ref!$A$1:$D$31, 4, FALSE)</f>
        <v>Susan</v>
      </c>
      <c r="F1208" s="11" t="s">
        <v>223</v>
      </c>
      <c r="G1208" s="11" t="s">
        <v>28</v>
      </c>
      <c r="H1208" s="14" t="s">
        <v>119</v>
      </c>
      <c r="I1208" s="15" t="str">
        <f>VLOOKUP(data!K890, avatar_ref!$A$1:$D$31, 2, FALSE)</f>
        <v>f</v>
      </c>
      <c r="J1208" s="15" t="str">
        <f>VLOOKUP(data!K890, avatar_ref!$A$1:$D$31, 3, FALSE)</f>
        <v>white/asian</v>
      </c>
      <c r="K1208" s="14" t="s">
        <v>123</v>
      </c>
      <c r="L1208" s="19" t="s">
        <v>30</v>
      </c>
      <c r="M1208" s="20" t="str">
        <f>IF(L1208="other",VLOOKUP(data!P890, avatar_ref!$A$1:$D$31, 4, FALSE),VLOOKUP(data!F890,avatar_ref!$A$1:$D$31, 4,FALSE))</f>
        <v>Layla</v>
      </c>
      <c r="N1208" s="20" t="str">
        <f>IF(L1208="other",VLOOKUP(data!P890, avatar_ref!$A$1:$D$31, 2, FALSE),VLOOKUP(data!F890,avatar_ref!$A$1:$D$31, 2,FALSE))</f>
        <v>f</v>
      </c>
      <c r="O1208" s="20" t="str">
        <f>IF(L1208="other",VLOOKUP(data!P890, avatar_ref!$A$1:$D$31, 3, FALSE),VLOOKUP(data!F890,avatar_ref!$A$1:$D$31, 3,FALSE))</f>
        <v>muslim</v>
      </c>
      <c r="P1208" s="19" t="s">
        <v>211</v>
      </c>
      <c r="Q1208" s="27">
        <v>0</v>
      </c>
      <c r="R1208" s="27">
        <v>0</v>
      </c>
      <c r="S1208" s="28" t="s">
        <v>71</v>
      </c>
      <c r="T1208" s="28" t="s">
        <v>72</v>
      </c>
      <c r="U1208" s="28" t="s">
        <v>72</v>
      </c>
      <c r="V1208" s="28" t="s">
        <v>72</v>
      </c>
      <c r="W1208" s="28" t="s">
        <v>71</v>
      </c>
      <c r="X1208" s="30">
        <v>19</v>
      </c>
      <c r="Y1208" s="30">
        <f>IF(Q1208=1,100-X1208,X1208)</f>
        <v>19</v>
      </c>
      <c r="Z1208" s="31" t="s">
        <v>72</v>
      </c>
      <c r="AA1208" s="30" t="b">
        <v>0</v>
      </c>
      <c r="AB1208" s="30" t="b">
        <v>1</v>
      </c>
      <c r="AC1208" s="25">
        <v>1682619476269</v>
      </c>
      <c r="AD1208" s="25">
        <v>1682619990879</v>
      </c>
      <c r="AE1208" s="25">
        <v>1682620035694</v>
      </c>
      <c r="AF1208" s="25">
        <v>1682620036771</v>
      </c>
      <c r="AG1208" s="33"/>
      <c r="AH1208" s="33"/>
      <c r="AI1208" s="33"/>
    </row>
    <row r="1209" spans="1:35" s="2" customFormat="1" ht="20" customHeight="1" x14ac:dyDescent="0.15">
      <c r="A1209" s="8">
        <v>11</v>
      </c>
      <c r="B1209" s="8">
        <v>4</v>
      </c>
      <c r="C1209" s="23" t="s">
        <v>33</v>
      </c>
      <c r="D1209" s="8">
        <v>14</v>
      </c>
      <c r="E1209" s="10" t="str">
        <f>VLOOKUP(data!F891, avatar_ref!$A$1:$D$31, 4, FALSE)</f>
        <v>Susan</v>
      </c>
      <c r="F1209" s="11" t="s">
        <v>223</v>
      </c>
      <c r="G1209" s="11" t="s">
        <v>28</v>
      </c>
      <c r="H1209" s="14" t="s">
        <v>119</v>
      </c>
      <c r="I1209" s="15" t="str">
        <f>VLOOKUP(data!K891, avatar_ref!$A$1:$D$31, 2, FALSE)</f>
        <v>f</v>
      </c>
      <c r="J1209" s="15" t="str">
        <f>VLOOKUP(data!K891, avatar_ref!$A$1:$D$31, 3, FALSE)</f>
        <v>white/asian</v>
      </c>
      <c r="K1209" s="14" t="s">
        <v>123</v>
      </c>
      <c r="L1209" s="19" t="s">
        <v>30</v>
      </c>
      <c r="M1209" s="20" t="str">
        <f>IF(L1209="other",VLOOKUP(data!P891, avatar_ref!$A$1:$D$31, 4, FALSE),VLOOKUP(data!F891,avatar_ref!$A$1:$D$31, 4,FALSE))</f>
        <v>Layla</v>
      </c>
      <c r="N1209" s="20" t="str">
        <f>IF(L1209="other",VLOOKUP(data!P891, avatar_ref!$A$1:$D$31, 2, FALSE),VLOOKUP(data!F891,avatar_ref!$A$1:$D$31, 2,FALSE))</f>
        <v>f</v>
      </c>
      <c r="O1209" s="20" t="str">
        <f>IF(L1209="other",VLOOKUP(data!P891, avatar_ref!$A$1:$D$31, 3, FALSE),VLOOKUP(data!F891,avatar_ref!$A$1:$D$31, 3,FALSE))</f>
        <v>muslim</v>
      </c>
      <c r="P1209" s="19" t="s">
        <v>211</v>
      </c>
      <c r="Q1209" s="27">
        <v>1</v>
      </c>
      <c r="R1209" s="27">
        <v>1</v>
      </c>
      <c r="S1209" s="28" t="s">
        <v>65</v>
      </c>
      <c r="T1209" s="28" t="s">
        <v>66</v>
      </c>
      <c r="U1209" s="28" t="s">
        <v>65</v>
      </c>
      <c r="V1209" s="28" t="s">
        <v>65</v>
      </c>
      <c r="W1209" s="28" t="s">
        <v>66</v>
      </c>
      <c r="X1209" s="30">
        <v>88</v>
      </c>
      <c r="Y1209" s="30">
        <f>IF(Q1209=1,100-X1209,X1209)</f>
        <v>12</v>
      </c>
      <c r="Z1209" s="31" t="s">
        <v>66</v>
      </c>
      <c r="AA1209" s="30" t="b">
        <v>0</v>
      </c>
      <c r="AB1209" s="30" t="b">
        <v>0</v>
      </c>
      <c r="AC1209" s="25">
        <v>1682619476269</v>
      </c>
      <c r="AD1209" s="25">
        <v>1682619990879</v>
      </c>
      <c r="AE1209" s="25">
        <v>1682620037326</v>
      </c>
      <c r="AF1209" s="25">
        <v>1682620038506</v>
      </c>
      <c r="AG1209" s="33"/>
      <c r="AH1209" s="33"/>
      <c r="AI1209" s="33"/>
    </row>
    <row r="1210" spans="1:35" s="2" customFormat="1" ht="20" customHeight="1" x14ac:dyDescent="0.15">
      <c r="A1210" s="8">
        <v>11</v>
      </c>
      <c r="B1210" s="8">
        <v>4</v>
      </c>
      <c r="C1210" s="23" t="s">
        <v>33</v>
      </c>
      <c r="D1210" s="8">
        <v>15</v>
      </c>
      <c r="E1210" s="10" t="str">
        <f>VLOOKUP(data!F892, avatar_ref!$A$1:$D$31, 4, FALSE)</f>
        <v>Susan</v>
      </c>
      <c r="F1210" s="11" t="s">
        <v>223</v>
      </c>
      <c r="G1210" s="11" t="s">
        <v>28</v>
      </c>
      <c r="H1210" s="14" t="s">
        <v>119</v>
      </c>
      <c r="I1210" s="15" t="str">
        <f>VLOOKUP(data!K892, avatar_ref!$A$1:$D$31, 2, FALSE)</f>
        <v>f</v>
      </c>
      <c r="J1210" s="15" t="str">
        <f>VLOOKUP(data!K892, avatar_ref!$A$1:$D$31, 3, FALSE)</f>
        <v>white/asian</v>
      </c>
      <c r="K1210" s="14" t="s">
        <v>123</v>
      </c>
      <c r="L1210" s="19" t="s">
        <v>30</v>
      </c>
      <c r="M1210" s="20" t="str">
        <f>IF(L1210="other",VLOOKUP(data!P892, avatar_ref!$A$1:$D$31, 4, FALSE),VLOOKUP(data!F892,avatar_ref!$A$1:$D$31, 4,FALSE))</f>
        <v>Layla</v>
      </c>
      <c r="N1210" s="20" t="str">
        <f>IF(L1210="other",VLOOKUP(data!P892, avatar_ref!$A$1:$D$31, 2, FALSE),VLOOKUP(data!F892,avatar_ref!$A$1:$D$31, 2,FALSE))</f>
        <v>f</v>
      </c>
      <c r="O1210" s="20" t="str">
        <f>IF(L1210="other",VLOOKUP(data!P892, avatar_ref!$A$1:$D$31, 3, FALSE),VLOOKUP(data!F892,avatar_ref!$A$1:$D$31, 3,FALSE))</f>
        <v>muslim</v>
      </c>
      <c r="P1210" s="19" t="s">
        <v>211</v>
      </c>
      <c r="Q1210" s="27">
        <v>1</v>
      </c>
      <c r="R1210" s="27">
        <v>1</v>
      </c>
      <c r="S1210" s="28" t="s">
        <v>41</v>
      </c>
      <c r="T1210" s="28" t="s">
        <v>42</v>
      </c>
      <c r="U1210" s="28" t="s">
        <v>41</v>
      </c>
      <c r="V1210" s="28" t="s">
        <v>41</v>
      </c>
      <c r="W1210" s="28" t="s">
        <v>42</v>
      </c>
      <c r="X1210" s="30">
        <v>41</v>
      </c>
      <c r="Y1210" s="30">
        <f>IF(Q1210=1,100-X1210,X1210)</f>
        <v>59</v>
      </c>
      <c r="Z1210" s="31" t="s">
        <v>41</v>
      </c>
      <c r="AA1210" s="30" t="b">
        <v>1</v>
      </c>
      <c r="AB1210" s="30" t="b">
        <v>1</v>
      </c>
      <c r="AC1210" s="25">
        <v>1682619476269</v>
      </c>
      <c r="AD1210" s="25">
        <v>1682619990879</v>
      </c>
      <c r="AE1210" s="25">
        <v>1682620039013</v>
      </c>
      <c r="AF1210" s="25">
        <v>1682620040414</v>
      </c>
      <c r="AG1210" s="33"/>
      <c r="AH1210" s="33"/>
      <c r="AI1210" s="33"/>
    </row>
    <row r="1211" spans="1:35" s="2" customFormat="1" ht="20" customHeight="1" x14ac:dyDescent="0.15">
      <c r="A1211" s="8">
        <v>11</v>
      </c>
      <c r="B1211" s="8">
        <v>4</v>
      </c>
      <c r="C1211" s="23" t="s">
        <v>33</v>
      </c>
      <c r="D1211" s="8">
        <v>16</v>
      </c>
      <c r="E1211" s="10" t="str">
        <f>VLOOKUP(data!F893, avatar_ref!$A$1:$D$31, 4, FALSE)</f>
        <v>Susan</v>
      </c>
      <c r="F1211" s="11" t="s">
        <v>223</v>
      </c>
      <c r="G1211" s="11" t="s">
        <v>28</v>
      </c>
      <c r="H1211" s="14" t="s">
        <v>119</v>
      </c>
      <c r="I1211" s="15" t="str">
        <f>VLOOKUP(data!K893, avatar_ref!$A$1:$D$31, 2, FALSE)</f>
        <v>f</v>
      </c>
      <c r="J1211" s="15" t="str">
        <f>VLOOKUP(data!K893, avatar_ref!$A$1:$D$31, 3, FALSE)</f>
        <v>white/asian</v>
      </c>
      <c r="K1211" s="14" t="s">
        <v>123</v>
      </c>
      <c r="L1211" s="19" t="s">
        <v>30</v>
      </c>
      <c r="M1211" s="20" t="str">
        <f>IF(L1211="other",VLOOKUP(data!P893, avatar_ref!$A$1:$D$31, 4, FALSE),VLOOKUP(data!F893,avatar_ref!$A$1:$D$31, 4,FALSE))</f>
        <v>Layla</v>
      </c>
      <c r="N1211" s="20" t="str">
        <f>IF(L1211="other",VLOOKUP(data!P893, avatar_ref!$A$1:$D$31, 2, FALSE),VLOOKUP(data!F893,avatar_ref!$A$1:$D$31, 2,FALSE))</f>
        <v>f</v>
      </c>
      <c r="O1211" s="20" t="str">
        <f>IF(L1211="other",VLOOKUP(data!P893, avatar_ref!$A$1:$D$31, 3, FALSE),VLOOKUP(data!F893,avatar_ref!$A$1:$D$31, 3,FALSE))</f>
        <v>muslim</v>
      </c>
      <c r="P1211" s="19" t="s">
        <v>211</v>
      </c>
      <c r="Q1211" s="27">
        <v>0</v>
      </c>
      <c r="R1211" s="27">
        <v>1</v>
      </c>
      <c r="S1211" s="28" t="s">
        <v>61</v>
      </c>
      <c r="T1211" s="28" t="s">
        <v>62</v>
      </c>
      <c r="U1211" s="28" t="s">
        <v>61</v>
      </c>
      <c r="V1211" s="28" t="s">
        <v>62</v>
      </c>
      <c r="W1211" s="28" t="s">
        <v>61</v>
      </c>
      <c r="X1211" s="30">
        <v>100</v>
      </c>
      <c r="Y1211" s="30">
        <f>IF(Q1211=1,100-X1211,X1211)</f>
        <v>100</v>
      </c>
      <c r="Z1211" s="31" t="s">
        <v>61</v>
      </c>
      <c r="AA1211" s="30" t="b">
        <v>1</v>
      </c>
      <c r="AB1211" s="30" t="b">
        <v>1</v>
      </c>
      <c r="AC1211" s="25">
        <v>1682619476269</v>
      </c>
      <c r="AD1211" s="25">
        <v>1682619990879</v>
      </c>
      <c r="AE1211" s="25">
        <v>1682620040809</v>
      </c>
      <c r="AF1211" s="25">
        <v>1682620042336</v>
      </c>
      <c r="AG1211" s="33"/>
      <c r="AH1211" s="33"/>
      <c r="AI1211" s="33"/>
    </row>
    <row r="1212" spans="1:35" s="2" customFormat="1" ht="20" customHeight="1" x14ac:dyDescent="0.15">
      <c r="A1212" s="8">
        <v>11</v>
      </c>
      <c r="B1212" s="8">
        <v>4</v>
      </c>
      <c r="C1212" s="23" t="s">
        <v>33</v>
      </c>
      <c r="D1212" s="8">
        <v>17</v>
      </c>
      <c r="E1212" s="10" t="str">
        <f>VLOOKUP(data!F894, avatar_ref!$A$1:$D$31, 4, FALSE)</f>
        <v>Susan</v>
      </c>
      <c r="F1212" s="11" t="s">
        <v>223</v>
      </c>
      <c r="G1212" s="11" t="s">
        <v>28</v>
      </c>
      <c r="H1212" s="14" t="s">
        <v>119</v>
      </c>
      <c r="I1212" s="15" t="str">
        <f>VLOOKUP(data!K894, avatar_ref!$A$1:$D$31, 2, FALSE)</f>
        <v>f</v>
      </c>
      <c r="J1212" s="15" t="str">
        <f>VLOOKUP(data!K894, avatar_ref!$A$1:$D$31, 3, FALSE)</f>
        <v>white/asian</v>
      </c>
      <c r="K1212" s="14" t="s">
        <v>123</v>
      </c>
      <c r="L1212" s="19" t="s">
        <v>30</v>
      </c>
      <c r="M1212" s="20" t="str">
        <f>IF(L1212="other",VLOOKUP(data!P894, avatar_ref!$A$1:$D$31, 4, FALSE),VLOOKUP(data!F894,avatar_ref!$A$1:$D$31, 4,FALSE))</f>
        <v>Layla</v>
      </c>
      <c r="N1212" s="20" t="str">
        <f>IF(L1212="other",VLOOKUP(data!P894, avatar_ref!$A$1:$D$31, 2, FALSE),VLOOKUP(data!F894,avatar_ref!$A$1:$D$31, 2,FALSE))</f>
        <v>f</v>
      </c>
      <c r="O1212" s="20" t="str">
        <f>IF(L1212="other",VLOOKUP(data!P894, avatar_ref!$A$1:$D$31, 3, FALSE),VLOOKUP(data!F894,avatar_ref!$A$1:$D$31, 3,FALSE))</f>
        <v>muslim</v>
      </c>
      <c r="P1212" s="19" t="s">
        <v>211</v>
      </c>
      <c r="Q1212" s="27">
        <v>0</v>
      </c>
      <c r="R1212" s="27">
        <v>1</v>
      </c>
      <c r="S1212" s="28" t="s">
        <v>45</v>
      </c>
      <c r="T1212" s="28" t="s">
        <v>46</v>
      </c>
      <c r="U1212" s="28" t="s">
        <v>45</v>
      </c>
      <c r="V1212" s="28" t="s">
        <v>46</v>
      </c>
      <c r="W1212" s="28" t="s">
        <v>45</v>
      </c>
      <c r="X1212" s="30">
        <v>0</v>
      </c>
      <c r="Y1212" s="30">
        <f>IF(Q1212=1,100-X1212,X1212)</f>
        <v>0</v>
      </c>
      <c r="Z1212" s="31" t="s">
        <v>46</v>
      </c>
      <c r="AA1212" s="30" t="b">
        <v>0</v>
      </c>
      <c r="AB1212" s="30" t="b">
        <v>0</v>
      </c>
      <c r="AC1212" s="25">
        <v>1682619476269</v>
      </c>
      <c r="AD1212" s="25">
        <v>1682619990879</v>
      </c>
      <c r="AE1212" s="25">
        <v>1682620042671</v>
      </c>
      <c r="AF1212" s="25">
        <v>1682620044268</v>
      </c>
      <c r="AG1212" s="33"/>
      <c r="AH1212" s="33"/>
      <c r="AI1212" s="33"/>
    </row>
    <row r="1213" spans="1:35" s="2" customFormat="1" ht="20" customHeight="1" x14ac:dyDescent="0.15">
      <c r="A1213" s="8">
        <v>11</v>
      </c>
      <c r="B1213" s="8">
        <v>4</v>
      </c>
      <c r="C1213" s="23" t="s">
        <v>33</v>
      </c>
      <c r="D1213" s="8">
        <v>18</v>
      </c>
      <c r="E1213" s="10" t="str">
        <f>VLOOKUP(data!F895, avatar_ref!$A$1:$D$31, 4, FALSE)</f>
        <v>Susan</v>
      </c>
      <c r="F1213" s="11" t="s">
        <v>223</v>
      </c>
      <c r="G1213" s="11" t="s">
        <v>28</v>
      </c>
      <c r="H1213" s="14" t="s">
        <v>119</v>
      </c>
      <c r="I1213" s="15" t="str">
        <f>VLOOKUP(data!K895, avatar_ref!$A$1:$D$31, 2, FALSE)</f>
        <v>f</v>
      </c>
      <c r="J1213" s="15" t="str">
        <f>VLOOKUP(data!K895, avatar_ref!$A$1:$D$31, 3, FALSE)</f>
        <v>white/asian</v>
      </c>
      <c r="K1213" s="14" t="s">
        <v>123</v>
      </c>
      <c r="L1213" s="19" t="s">
        <v>30</v>
      </c>
      <c r="M1213" s="20" t="str">
        <f>IF(L1213="other",VLOOKUP(data!P895, avatar_ref!$A$1:$D$31, 4, FALSE),VLOOKUP(data!F895,avatar_ref!$A$1:$D$31, 4,FALSE))</f>
        <v>Layla</v>
      </c>
      <c r="N1213" s="20" t="str">
        <f>IF(L1213="other",VLOOKUP(data!P895, avatar_ref!$A$1:$D$31, 2, FALSE),VLOOKUP(data!F895,avatar_ref!$A$1:$D$31, 2,FALSE))</f>
        <v>f</v>
      </c>
      <c r="O1213" s="20" t="str">
        <f>IF(L1213="other",VLOOKUP(data!P895, avatar_ref!$A$1:$D$31, 3, FALSE),VLOOKUP(data!F895,avatar_ref!$A$1:$D$31, 3,FALSE))</f>
        <v>muslim</v>
      </c>
      <c r="P1213" s="19" t="s">
        <v>211</v>
      </c>
      <c r="Q1213" s="27">
        <v>1</v>
      </c>
      <c r="R1213" s="27">
        <v>1</v>
      </c>
      <c r="S1213" s="28" t="s">
        <v>57</v>
      </c>
      <c r="T1213" s="28" t="s">
        <v>58</v>
      </c>
      <c r="U1213" s="28" t="s">
        <v>57</v>
      </c>
      <c r="V1213" s="28" t="s">
        <v>57</v>
      </c>
      <c r="W1213" s="28" t="s">
        <v>58</v>
      </c>
      <c r="X1213" s="30">
        <v>16</v>
      </c>
      <c r="Y1213" s="30">
        <f>IF(Q1213=1,100-X1213,X1213)</f>
        <v>84</v>
      </c>
      <c r="Z1213" s="31" t="s">
        <v>57</v>
      </c>
      <c r="AA1213" s="30" t="b">
        <v>1</v>
      </c>
      <c r="AB1213" s="30" t="b">
        <v>1</v>
      </c>
      <c r="AC1213" s="25">
        <v>1682619476269</v>
      </c>
      <c r="AD1213" s="25">
        <v>1682619990879</v>
      </c>
      <c r="AE1213" s="25">
        <v>1682620044607</v>
      </c>
      <c r="AF1213" s="25">
        <v>1682620046092</v>
      </c>
      <c r="AG1213" s="33"/>
      <c r="AH1213" s="33"/>
      <c r="AI1213" s="33"/>
    </row>
    <row r="1214" spans="1:35" s="2" customFormat="1" ht="20" customHeight="1" x14ac:dyDescent="0.15">
      <c r="A1214" s="8">
        <v>11</v>
      </c>
      <c r="B1214" s="8">
        <v>4</v>
      </c>
      <c r="C1214" s="23" t="s">
        <v>33</v>
      </c>
      <c r="D1214" s="8">
        <v>19</v>
      </c>
      <c r="E1214" s="10" t="str">
        <f>VLOOKUP(data!F896, avatar_ref!$A$1:$D$31, 4, FALSE)</f>
        <v>Susan</v>
      </c>
      <c r="F1214" s="11" t="s">
        <v>223</v>
      </c>
      <c r="G1214" s="11" t="s">
        <v>28</v>
      </c>
      <c r="H1214" s="14" t="s">
        <v>119</v>
      </c>
      <c r="I1214" s="15" t="str">
        <f>VLOOKUP(data!K896, avatar_ref!$A$1:$D$31, 2, FALSE)</f>
        <v>f</v>
      </c>
      <c r="J1214" s="15" t="str">
        <f>VLOOKUP(data!K896, avatar_ref!$A$1:$D$31, 3, FALSE)</f>
        <v>white/asian</v>
      </c>
      <c r="K1214" s="14" t="s">
        <v>123</v>
      </c>
      <c r="L1214" s="19" t="s">
        <v>30</v>
      </c>
      <c r="M1214" s="20" t="str">
        <f>IF(L1214="other",VLOOKUP(data!P896, avatar_ref!$A$1:$D$31, 4, FALSE),VLOOKUP(data!F896,avatar_ref!$A$1:$D$31, 4,FALSE))</f>
        <v>Layla</v>
      </c>
      <c r="N1214" s="20" t="str">
        <f>IF(L1214="other",VLOOKUP(data!P896, avatar_ref!$A$1:$D$31, 2, FALSE),VLOOKUP(data!F896,avatar_ref!$A$1:$D$31, 2,FALSE))</f>
        <v>f</v>
      </c>
      <c r="O1214" s="20" t="str">
        <f>IF(L1214="other",VLOOKUP(data!P896, avatar_ref!$A$1:$D$31, 3, FALSE),VLOOKUP(data!F896,avatar_ref!$A$1:$D$31, 3,FALSE))</f>
        <v>muslim</v>
      </c>
      <c r="P1214" s="19" t="s">
        <v>211</v>
      </c>
      <c r="Q1214" s="27">
        <v>1</v>
      </c>
      <c r="R1214" s="27">
        <v>1</v>
      </c>
      <c r="S1214" s="28" t="s">
        <v>67</v>
      </c>
      <c r="T1214" s="28" t="s">
        <v>68</v>
      </c>
      <c r="U1214" s="28" t="s">
        <v>67</v>
      </c>
      <c r="V1214" s="28" t="s">
        <v>67</v>
      </c>
      <c r="W1214" s="28" t="s">
        <v>68</v>
      </c>
      <c r="X1214" s="30">
        <v>76</v>
      </c>
      <c r="Y1214" s="30">
        <f>IF(Q1214=1,100-X1214,X1214)</f>
        <v>24</v>
      </c>
      <c r="Z1214" s="31" t="s">
        <v>68</v>
      </c>
      <c r="AA1214" s="30" t="b">
        <v>0</v>
      </c>
      <c r="AB1214" s="30" t="b">
        <v>0</v>
      </c>
      <c r="AC1214" s="25">
        <v>1682619476269</v>
      </c>
      <c r="AD1214" s="25">
        <v>1682619990879</v>
      </c>
      <c r="AE1214" s="25">
        <v>1682620046403</v>
      </c>
      <c r="AF1214" s="25">
        <v>1682620047554</v>
      </c>
      <c r="AG1214" s="33">
        <v>88</v>
      </c>
      <c r="AH1214" s="33">
        <v>1682620048184</v>
      </c>
      <c r="AI1214" s="33">
        <v>1682620049304</v>
      </c>
    </row>
    <row r="1215" spans="1:35" s="2" customFormat="1" ht="20" customHeight="1" x14ac:dyDescent="0.15">
      <c r="A1215" s="8">
        <v>11</v>
      </c>
      <c r="B1215" s="8">
        <v>5</v>
      </c>
      <c r="C1215" s="23" t="s">
        <v>33</v>
      </c>
      <c r="D1215" s="8">
        <v>0</v>
      </c>
      <c r="E1215" s="10" t="str">
        <f>VLOOKUP(data!F897, avatar_ref!$A$1:$D$31, 4, FALSE)</f>
        <v>Susan</v>
      </c>
      <c r="F1215" s="11" t="s">
        <v>223</v>
      </c>
      <c r="G1215" s="11" t="s">
        <v>28</v>
      </c>
      <c r="H1215" s="14" t="s">
        <v>224</v>
      </c>
      <c r="I1215" s="15" t="str">
        <f>VLOOKUP(data!K897, avatar_ref!$A$1:$D$31, 2, FALSE)</f>
        <v>m</v>
      </c>
      <c r="J1215" s="15" t="str">
        <f>VLOOKUP(data!K897, avatar_ref!$A$1:$D$31, 3, FALSE)</f>
        <v>white</v>
      </c>
      <c r="K1215" s="14" t="s">
        <v>225</v>
      </c>
      <c r="L1215" s="19" t="s">
        <v>76</v>
      </c>
      <c r="M1215" s="20" t="str">
        <f>IF(L1215="other",VLOOKUP(data!P897, avatar_ref!$A$1:$D$31, 4, FALSE),VLOOKUP(data!F897,avatar_ref!$A$1:$D$31, 4,FALSE))</f>
        <v>Susan</v>
      </c>
      <c r="N1215" s="20" t="str">
        <f>IF(L1215="other",VLOOKUP(data!P897, avatar_ref!$A$1:$D$31, 2, FALSE),VLOOKUP(data!F897,avatar_ref!$A$1:$D$31, 2,FALSE))</f>
        <v>f</v>
      </c>
      <c r="O1215" s="20" t="str">
        <f>IF(L1215="other",VLOOKUP(data!P897, avatar_ref!$A$1:$D$31, 3, FALSE),VLOOKUP(data!F897,avatar_ref!$A$1:$D$31, 3,FALSE))</f>
        <v>white</v>
      </c>
      <c r="P1215" s="19" t="s">
        <v>211</v>
      </c>
      <c r="Q1215" s="27">
        <v>1</v>
      </c>
      <c r="R1215" s="27">
        <v>1</v>
      </c>
      <c r="S1215" s="28" t="s">
        <v>113</v>
      </c>
      <c r="T1215" s="28" t="s">
        <v>114</v>
      </c>
      <c r="U1215" s="28" t="s">
        <v>113</v>
      </c>
      <c r="V1215" s="28" t="s">
        <v>113</v>
      </c>
      <c r="W1215" s="28" t="s">
        <v>114</v>
      </c>
      <c r="X1215" s="30">
        <v>22</v>
      </c>
      <c r="Y1215" s="30">
        <f>IF(Q1215=1,100-X1215,X1215)</f>
        <v>78</v>
      </c>
      <c r="Z1215" s="31" t="s">
        <v>113</v>
      </c>
      <c r="AA1215" s="30" t="b">
        <v>1</v>
      </c>
      <c r="AB1215" s="30" t="b">
        <v>1</v>
      </c>
      <c r="AC1215" s="25">
        <v>1682619476269</v>
      </c>
      <c r="AD1215" s="25">
        <v>1682620049304</v>
      </c>
      <c r="AE1215" s="25">
        <v>1682620049833</v>
      </c>
      <c r="AF1215" s="25">
        <v>1682620051604</v>
      </c>
      <c r="AG1215" s="33"/>
      <c r="AH1215" s="33"/>
      <c r="AI1215" s="33"/>
    </row>
    <row r="1216" spans="1:35" s="2" customFormat="1" ht="20" customHeight="1" x14ac:dyDescent="0.15">
      <c r="A1216" s="8">
        <v>11</v>
      </c>
      <c r="B1216" s="8">
        <v>5</v>
      </c>
      <c r="C1216" s="23" t="s">
        <v>33</v>
      </c>
      <c r="D1216" s="8">
        <v>1</v>
      </c>
      <c r="E1216" s="10" t="str">
        <f>VLOOKUP(data!F898, avatar_ref!$A$1:$D$31, 4, FALSE)</f>
        <v>Susan</v>
      </c>
      <c r="F1216" s="11" t="s">
        <v>223</v>
      </c>
      <c r="G1216" s="11" t="s">
        <v>28</v>
      </c>
      <c r="H1216" s="14" t="s">
        <v>224</v>
      </c>
      <c r="I1216" s="15" t="str">
        <f>VLOOKUP(data!K898, avatar_ref!$A$1:$D$31, 2, FALSE)</f>
        <v>m</v>
      </c>
      <c r="J1216" s="15" t="str">
        <f>VLOOKUP(data!K898, avatar_ref!$A$1:$D$31, 3, FALSE)</f>
        <v>white</v>
      </c>
      <c r="K1216" s="14" t="s">
        <v>225</v>
      </c>
      <c r="L1216" s="19" t="s">
        <v>76</v>
      </c>
      <c r="M1216" s="20" t="str">
        <f>IF(L1216="other",VLOOKUP(data!P898, avatar_ref!$A$1:$D$31, 4, FALSE),VLOOKUP(data!F898,avatar_ref!$A$1:$D$31, 4,FALSE))</f>
        <v>Susan</v>
      </c>
      <c r="N1216" s="20" t="str">
        <f>IF(L1216="other",VLOOKUP(data!P898, avatar_ref!$A$1:$D$31, 2, FALSE),VLOOKUP(data!F898,avatar_ref!$A$1:$D$31, 2,FALSE))</f>
        <v>f</v>
      </c>
      <c r="O1216" s="20" t="str">
        <f>IF(L1216="other",VLOOKUP(data!P898, avatar_ref!$A$1:$D$31, 3, FALSE),VLOOKUP(data!F898,avatar_ref!$A$1:$D$31, 3,FALSE))</f>
        <v>white</v>
      </c>
      <c r="P1216" s="19" t="s">
        <v>211</v>
      </c>
      <c r="Q1216" s="27">
        <v>0</v>
      </c>
      <c r="R1216" s="27">
        <v>1</v>
      </c>
      <c r="S1216" s="28" t="s">
        <v>95</v>
      </c>
      <c r="T1216" s="28" t="s">
        <v>96</v>
      </c>
      <c r="U1216" s="28" t="s">
        <v>95</v>
      </c>
      <c r="V1216" s="28" t="s">
        <v>96</v>
      </c>
      <c r="W1216" s="28" t="s">
        <v>95</v>
      </c>
      <c r="X1216" s="30">
        <v>81</v>
      </c>
      <c r="Y1216" s="30">
        <f>IF(Q1216=1,100-X1216,X1216)</f>
        <v>81</v>
      </c>
      <c r="Z1216" s="31" t="s">
        <v>95</v>
      </c>
      <c r="AA1216" s="30" t="b">
        <v>1</v>
      </c>
      <c r="AB1216" s="30" t="b">
        <v>1</v>
      </c>
      <c r="AC1216" s="25">
        <v>1682619476269</v>
      </c>
      <c r="AD1216" s="25">
        <v>1682620049304</v>
      </c>
      <c r="AE1216" s="25">
        <v>1682620052055</v>
      </c>
      <c r="AF1216" s="25">
        <v>1682620053232</v>
      </c>
      <c r="AG1216" s="33"/>
      <c r="AH1216" s="33"/>
      <c r="AI1216" s="33"/>
    </row>
    <row r="1217" spans="1:35" s="2" customFormat="1" ht="20" customHeight="1" x14ac:dyDescent="0.15">
      <c r="A1217" s="8">
        <v>11</v>
      </c>
      <c r="B1217" s="8">
        <v>5</v>
      </c>
      <c r="C1217" s="23" t="s">
        <v>33</v>
      </c>
      <c r="D1217" s="8">
        <v>2</v>
      </c>
      <c r="E1217" s="10" t="str">
        <f>VLOOKUP(data!F899, avatar_ref!$A$1:$D$31, 4, FALSE)</f>
        <v>Susan</v>
      </c>
      <c r="F1217" s="11" t="s">
        <v>223</v>
      </c>
      <c r="G1217" s="11" t="s">
        <v>28</v>
      </c>
      <c r="H1217" s="14" t="s">
        <v>224</v>
      </c>
      <c r="I1217" s="15" t="str">
        <f>VLOOKUP(data!K899, avatar_ref!$A$1:$D$31, 2, FALSE)</f>
        <v>m</v>
      </c>
      <c r="J1217" s="15" t="str">
        <f>VLOOKUP(data!K899, avatar_ref!$A$1:$D$31, 3, FALSE)</f>
        <v>white</v>
      </c>
      <c r="K1217" s="14" t="s">
        <v>225</v>
      </c>
      <c r="L1217" s="19" t="s">
        <v>76</v>
      </c>
      <c r="M1217" s="20" t="str">
        <f>IF(L1217="other",VLOOKUP(data!P899, avatar_ref!$A$1:$D$31, 4, FALSE),VLOOKUP(data!F899,avatar_ref!$A$1:$D$31, 4,FALSE))</f>
        <v>Susan</v>
      </c>
      <c r="N1217" s="20" t="str">
        <f>IF(L1217="other",VLOOKUP(data!P899, avatar_ref!$A$1:$D$31, 2, FALSE),VLOOKUP(data!F899,avatar_ref!$A$1:$D$31, 2,FALSE))</f>
        <v>f</v>
      </c>
      <c r="O1217" s="20" t="str">
        <f>IF(L1217="other",VLOOKUP(data!P899, avatar_ref!$A$1:$D$31, 3, FALSE),VLOOKUP(data!F899,avatar_ref!$A$1:$D$31, 3,FALSE))</f>
        <v>white</v>
      </c>
      <c r="P1217" s="19" t="s">
        <v>211</v>
      </c>
      <c r="Q1217" s="27">
        <v>1</v>
      </c>
      <c r="R1217" s="27">
        <v>0</v>
      </c>
      <c r="S1217" s="28" t="s">
        <v>109</v>
      </c>
      <c r="T1217" s="28" t="s">
        <v>110</v>
      </c>
      <c r="U1217" s="28" t="s">
        <v>110</v>
      </c>
      <c r="V1217" s="28" t="s">
        <v>109</v>
      </c>
      <c r="W1217" s="28" t="s">
        <v>110</v>
      </c>
      <c r="X1217" s="30">
        <v>35</v>
      </c>
      <c r="Y1217" s="30">
        <f>IF(Q1217=1,100-X1217,X1217)</f>
        <v>65</v>
      </c>
      <c r="Z1217" s="31" t="s">
        <v>109</v>
      </c>
      <c r="AA1217" s="30" t="b">
        <v>1</v>
      </c>
      <c r="AB1217" s="30" t="b">
        <v>0</v>
      </c>
      <c r="AC1217" s="25">
        <v>1682619476269</v>
      </c>
      <c r="AD1217" s="25">
        <v>1682620049304</v>
      </c>
      <c r="AE1217" s="25">
        <v>1682620053704</v>
      </c>
      <c r="AF1217" s="25">
        <v>1682620055032</v>
      </c>
      <c r="AG1217" s="33"/>
      <c r="AH1217" s="33"/>
      <c r="AI1217" s="33"/>
    </row>
    <row r="1218" spans="1:35" s="2" customFormat="1" ht="20" customHeight="1" x14ac:dyDescent="0.15">
      <c r="A1218" s="8">
        <v>11</v>
      </c>
      <c r="B1218" s="8">
        <v>5</v>
      </c>
      <c r="C1218" s="23" t="s">
        <v>33</v>
      </c>
      <c r="D1218" s="8">
        <v>3</v>
      </c>
      <c r="E1218" s="10" t="str">
        <f>VLOOKUP(data!F900, avatar_ref!$A$1:$D$31, 4, FALSE)</f>
        <v>Susan</v>
      </c>
      <c r="F1218" s="11" t="s">
        <v>223</v>
      </c>
      <c r="G1218" s="11" t="s">
        <v>28</v>
      </c>
      <c r="H1218" s="14" t="s">
        <v>224</v>
      </c>
      <c r="I1218" s="15" t="str">
        <f>VLOOKUP(data!K900, avatar_ref!$A$1:$D$31, 2, FALSE)</f>
        <v>m</v>
      </c>
      <c r="J1218" s="15" t="str">
        <f>VLOOKUP(data!K900, avatar_ref!$A$1:$D$31, 3, FALSE)</f>
        <v>white</v>
      </c>
      <c r="K1218" s="14" t="s">
        <v>225</v>
      </c>
      <c r="L1218" s="19" t="s">
        <v>76</v>
      </c>
      <c r="M1218" s="20" t="str">
        <f>IF(L1218="other",VLOOKUP(data!P900, avatar_ref!$A$1:$D$31, 4, FALSE),VLOOKUP(data!F900,avatar_ref!$A$1:$D$31, 4,FALSE))</f>
        <v>Susan</v>
      </c>
      <c r="N1218" s="20" t="str">
        <f>IF(L1218="other",VLOOKUP(data!P900, avatar_ref!$A$1:$D$31, 2, FALSE),VLOOKUP(data!F900,avatar_ref!$A$1:$D$31, 2,FALSE))</f>
        <v>f</v>
      </c>
      <c r="O1218" s="20" t="str">
        <f>IF(L1218="other",VLOOKUP(data!P900, avatar_ref!$A$1:$D$31, 3, FALSE),VLOOKUP(data!F900,avatar_ref!$A$1:$D$31, 3,FALSE))</f>
        <v>white</v>
      </c>
      <c r="P1218" s="19" t="s">
        <v>211</v>
      </c>
      <c r="Q1218" s="27">
        <v>1</v>
      </c>
      <c r="R1218" s="27">
        <v>1</v>
      </c>
      <c r="S1218" s="28" t="s">
        <v>83</v>
      </c>
      <c r="T1218" s="28" t="s">
        <v>84</v>
      </c>
      <c r="U1218" s="28" t="s">
        <v>83</v>
      </c>
      <c r="V1218" s="28" t="s">
        <v>83</v>
      </c>
      <c r="W1218" s="28" t="s">
        <v>84</v>
      </c>
      <c r="X1218" s="30">
        <v>91</v>
      </c>
      <c r="Y1218" s="30">
        <f>IF(Q1218=1,100-X1218,X1218)</f>
        <v>9</v>
      </c>
      <c r="Z1218" s="31" t="s">
        <v>84</v>
      </c>
      <c r="AA1218" s="30" t="b">
        <v>0</v>
      </c>
      <c r="AB1218" s="30" t="b">
        <v>0</v>
      </c>
      <c r="AC1218" s="25">
        <v>1682619476269</v>
      </c>
      <c r="AD1218" s="25">
        <v>1682620049304</v>
      </c>
      <c r="AE1218" s="25">
        <v>1682620055401</v>
      </c>
      <c r="AF1218" s="25">
        <v>1682620056595</v>
      </c>
      <c r="AG1218" s="33"/>
      <c r="AH1218" s="33"/>
      <c r="AI1218" s="33"/>
    </row>
    <row r="1219" spans="1:35" s="2" customFormat="1" ht="20" customHeight="1" x14ac:dyDescent="0.15">
      <c r="A1219" s="8">
        <v>11</v>
      </c>
      <c r="B1219" s="8">
        <v>5</v>
      </c>
      <c r="C1219" s="23" t="s">
        <v>33</v>
      </c>
      <c r="D1219" s="8">
        <v>4</v>
      </c>
      <c r="E1219" s="10" t="str">
        <f>VLOOKUP(data!F901, avatar_ref!$A$1:$D$31, 4, FALSE)</f>
        <v>Susan</v>
      </c>
      <c r="F1219" s="11" t="s">
        <v>223</v>
      </c>
      <c r="G1219" s="11" t="s">
        <v>28</v>
      </c>
      <c r="H1219" s="14" t="s">
        <v>224</v>
      </c>
      <c r="I1219" s="15" t="str">
        <f>VLOOKUP(data!K901, avatar_ref!$A$1:$D$31, 2, FALSE)</f>
        <v>m</v>
      </c>
      <c r="J1219" s="15" t="str">
        <f>VLOOKUP(data!K901, avatar_ref!$A$1:$D$31, 3, FALSE)</f>
        <v>white</v>
      </c>
      <c r="K1219" s="14" t="s">
        <v>225</v>
      </c>
      <c r="L1219" s="19" t="s">
        <v>76</v>
      </c>
      <c r="M1219" s="20" t="str">
        <f>IF(L1219="other",VLOOKUP(data!P901, avatar_ref!$A$1:$D$31, 4, FALSE),VLOOKUP(data!F901,avatar_ref!$A$1:$D$31, 4,FALSE))</f>
        <v>Susan</v>
      </c>
      <c r="N1219" s="20" t="str">
        <f>IF(L1219="other",VLOOKUP(data!P901, avatar_ref!$A$1:$D$31, 2, FALSE),VLOOKUP(data!F901,avatar_ref!$A$1:$D$31, 2,FALSE))</f>
        <v>f</v>
      </c>
      <c r="O1219" s="20" t="str">
        <f>IF(L1219="other",VLOOKUP(data!P901, avatar_ref!$A$1:$D$31, 3, FALSE),VLOOKUP(data!F901,avatar_ref!$A$1:$D$31, 3,FALSE))</f>
        <v>white</v>
      </c>
      <c r="P1219" s="19" t="s">
        <v>211</v>
      </c>
      <c r="Q1219" s="27">
        <v>0</v>
      </c>
      <c r="R1219" s="27">
        <v>1</v>
      </c>
      <c r="S1219" s="28" t="s">
        <v>81</v>
      </c>
      <c r="T1219" s="28" t="s">
        <v>82</v>
      </c>
      <c r="U1219" s="28" t="s">
        <v>81</v>
      </c>
      <c r="V1219" s="28" t="s">
        <v>82</v>
      </c>
      <c r="W1219" s="28" t="s">
        <v>81</v>
      </c>
      <c r="X1219" s="30">
        <v>5</v>
      </c>
      <c r="Y1219" s="30">
        <f>IF(Q1219=1,100-X1219,X1219)</f>
        <v>5</v>
      </c>
      <c r="Z1219" s="31" t="s">
        <v>82</v>
      </c>
      <c r="AA1219" s="30" t="b">
        <v>0</v>
      </c>
      <c r="AB1219" s="30" t="b">
        <v>0</v>
      </c>
      <c r="AC1219" s="25">
        <v>1682619476269</v>
      </c>
      <c r="AD1219" s="25">
        <v>1682620049304</v>
      </c>
      <c r="AE1219" s="25">
        <v>1682620056985</v>
      </c>
      <c r="AF1219" s="25">
        <v>1682620058377</v>
      </c>
      <c r="AG1219" s="33"/>
      <c r="AH1219" s="33"/>
      <c r="AI1219" s="33"/>
    </row>
    <row r="1220" spans="1:35" s="2" customFormat="1" ht="20" customHeight="1" x14ac:dyDescent="0.15">
      <c r="A1220" s="8">
        <v>11</v>
      </c>
      <c r="B1220" s="8">
        <v>5</v>
      </c>
      <c r="C1220" s="23" t="s">
        <v>33</v>
      </c>
      <c r="D1220" s="8">
        <v>5</v>
      </c>
      <c r="E1220" s="10" t="str">
        <f>VLOOKUP(data!F902, avatar_ref!$A$1:$D$31, 4, FALSE)</f>
        <v>Susan</v>
      </c>
      <c r="F1220" s="11" t="s">
        <v>223</v>
      </c>
      <c r="G1220" s="11" t="s">
        <v>28</v>
      </c>
      <c r="H1220" s="14" t="s">
        <v>224</v>
      </c>
      <c r="I1220" s="15" t="str">
        <f>VLOOKUP(data!K902, avatar_ref!$A$1:$D$31, 2, FALSE)</f>
        <v>m</v>
      </c>
      <c r="J1220" s="15" t="str">
        <f>VLOOKUP(data!K902, avatar_ref!$A$1:$D$31, 3, FALSE)</f>
        <v>white</v>
      </c>
      <c r="K1220" s="14" t="s">
        <v>225</v>
      </c>
      <c r="L1220" s="19" t="s">
        <v>76</v>
      </c>
      <c r="M1220" s="20" t="str">
        <f>IF(L1220="other",VLOOKUP(data!P902, avatar_ref!$A$1:$D$31, 4, FALSE),VLOOKUP(data!F902,avatar_ref!$A$1:$D$31, 4,FALSE))</f>
        <v>Susan</v>
      </c>
      <c r="N1220" s="20" t="str">
        <f>IF(L1220="other",VLOOKUP(data!P902, avatar_ref!$A$1:$D$31, 2, FALSE),VLOOKUP(data!F902,avatar_ref!$A$1:$D$31, 2,FALSE))</f>
        <v>f</v>
      </c>
      <c r="O1220" s="20" t="str">
        <f>IF(L1220="other",VLOOKUP(data!P902, avatar_ref!$A$1:$D$31, 3, FALSE),VLOOKUP(data!F902,avatar_ref!$A$1:$D$31, 3,FALSE))</f>
        <v>white</v>
      </c>
      <c r="P1220" s="19" t="s">
        <v>211</v>
      </c>
      <c r="Q1220" s="27">
        <v>0</v>
      </c>
      <c r="R1220" s="27">
        <v>1</v>
      </c>
      <c r="S1220" s="28" t="s">
        <v>101</v>
      </c>
      <c r="T1220" s="28" t="s">
        <v>102</v>
      </c>
      <c r="U1220" s="28" t="s">
        <v>101</v>
      </c>
      <c r="V1220" s="28" t="s">
        <v>102</v>
      </c>
      <c r="W1220" s="28" t="s">
        <v>101</v>
      </c>
      <c r="X1220" s="30">
        <v>31</v>
      </c>
      <c r="Y1220" s="30">
        <f>IF(Q1220=1,100-X1220,X1220)</f>
        <v>31</v>
      </c>
      <c r="Z1220" s="31" t="s">
        <v>102</v>
      </c>
      <c r="AA1220" s="30" t="b">
        <v>0</v>
      </c>
      <c r="AB1220" s="30" t="b">
        <v>0</v>
      </c>
      <c r="AC1220" s="25">
        <v>1682619476269</v>
      </c>
      <c r="AD1220" s="25">
        <v>1682620049304</v>
      </c>
      <c r="AE1220" s="25">
        <v>1682620058654</v>
      </c>
      <c r="AF1220" s="25">
        <v>1682620060157</v>
      </c>
      <c r="AG1220" s="33"/>
      <c r="AH1220" s="33"/>
      <c r="AI1220" s="33"/>
    </row>
    <row r="1221" spans="1:35" s="2" customFormat="1" ht="20" customHeight="1" x14ac:dyDescent="0.15">
      <c r="A1221" s="8">
        <v>11</v>
      </c>
      <c r="B1221" s="8">
        <v>5</v>
      </c>
      <c r="C1221" s="23" t="s">
        <v>33</v>
      </c>
      <c r="D1221" s="8">
        <v>6</v>
      </c>
      <c r="E1221" s="10" t="str">
        <f>VLOOKUP(data!F903, avatar_ref!$A$1:$D$31, 4, FALSE)</f>
        <v>Susan</v>
      </c>
      <c r="F1221" s="11" t="s">
        <v>223</v>
      </c>
      <c r="G1221" s="11" t="s">
        <v>28</v>
      </c>
      <c r="H1221" s="14" t="s">
        <v>224</v>
      </c>
      <c r="I1221" s="15" t="str">
        <f>VLOOKUP(data!K903, avatar_ref!$A$1:$D$31, 2, FALSE)</f>
        <v>m</v>
      </c>
      <c r="J1221" s="15" t="str">
        <f>VLOOKUP(data!K903, avatar_ref!$A$1:$D$31, 3, FALSE)</f>
        <v>white</v>
      </c>
      <c r="K1221" s="14" t="s">
        <v>225</v>
      </c>
      <c r="L1221" s="19" t="s">
        <v>76</v>
      </c>
      <c r="M1221" s="20" t="str">
        <f>IF(L1221="other",VLOOKUP(data!P903, avatar_ref!$A$1:$D$31, 4, FALSE),VLOOKUP(data!F903,avatar_ref!$A$1:$D$31, 4,FALSE))</f>
        <v>Susan</v>
      </c>
      <c r="N1221" s="20" t="str">
        <f>IF(L1221="other",VLOOKUP(data!P903, avatar_ref!$A$1:$D$31, 2, FALSE),VLOOKUP(data!F903,avatar_ref!$A$1:$D$31, 2,FALSE))</f>
        <v>f</v>
      </c>
      <c r="O1221" s="20" t="str">
        <f>IF(L1221="other",VLOOKUP(data!P903, avatar_ref!$A$1:$D$31, 3, FALSE),VLOOKUP(data!F903,avatar_ref!$A$1:$D$31, 3,FALSE))</f>
        <v>white</v>
      </c>
      <c r="P1221" s="19" t="s">
        <v>211</v>
      </c>
      <c r="Q1221" s="27">
        <v>1</v>
      </c>
      <c r="R1221" s="27">
        <v>1</v>
      </c>
      <c r="S1221" s="28" t="s">
        <v>89</v>
      </c>
      <c r="T1221" s="28" t="s">
        <v>90</v>
      </c>
      <c r="U1221" s="28" t="s">
        <v>89</v>
      </c>
      <c r="V1221" s="28" t="s">
        <v>89</v>
      </c>
      <c r="W1221" s="28" t="s">
        <v>90</v>
      </c>
      <c r="X1221" s="30">
        <v>100</v>
      </c>
      <c r="Y1221" s="30">
        <f>IF(Q1221=1,100-X1221,X1221)</f>
        <v>0</v>
      </c>
      <c r="Z1221" s="31" t="s">
        <v>90</v>
      </c>
      <c r="AA1221" s="30" t="b">
        <v>0</v>
      </c>
      <c r="AB1221" s="30" t="b">
        <v>0</v>
      </c>
      <c r="AC1221" s="25">
        <v>1682619476269</v>
      </c>
      <c r="AD1221" s="25">
        <v>1682620049304</v>
      </c>
      <c r="AE1221" s="25">
        <v>1682620060425</v>
      </c>
      <c r="AF1221" s="25">
        <v>1682620061961</v>
      </c>
      <c r="AG1221" s="33"/>
      <c r="AH1221" s="33"/>
      <c r="AI1221" s="33"/>
    </row>
    <row r="1222" spans="1:35" s="2" customFormat="1" ht="20" customHeight="1" x14ac:dyDescent="0.15">
      <c r="A1222" s="8">
        <v>11</v>
      </c>
      <c r="B1222" s="8">
        <v>5</v>
      </c>
      <c r="C1222" s="23" t="s">
        <v>33</v>
      </c>
      <c r="D1222" s="8">
        <v>7</v>
      </c>
      <c r="E1222" s="10" t="str">
        <f>VLOOKUP(data!F904, avatar_ref!$A$1:$D$31, 4, FALSE)</f>
        <v>Susan</v>
      </c>
      <c r="F1222" s="11" t="s">
        <v>223</v>
      </c>
      <c r="G1222" s="11" t="s">
        <v>28</v>
      </c>
      <c r="H1222" s="14" t="s">
        <v>224</v>
      </c>
      <c r="I1222" s="15" t="str">
        <f>VLOOKUP(data!K904, avatar_ref!$A$1:$D$31, 2, FALSE)</f>
        <v>m</v>
      </c>
      <c r="J1222" s="15" t="str">
        <f>VLOOKUP(data!K904, avatar_ref!$A$1:$D$31, 3, FALSE)</f>
        <v>white</v>
      </c>
      <c r="K1222" s="14" t="s">
        <v>225</v>
      </c>
      <c r="L1222" s="19" t="s">
        <v>76</v>
      </c>
      <c r="M1222" s="20" t="str">
        <f>IF(L1222="other",VLOOKUP(data!P904, avatar_ref!$A$1:$D$31, 4, FALSE),VLOOKUP(data!F904,avatar_ref!$A$1:$D$31, 4,FALSE))</f>
        <v>Susan</v>
      </c>
      <c r="N1222" s="20" t="str">
        <f>IF(L1222="other",VLOOKUP(data!P904, avatar_ref!$A$1:$D$31, 2, FALSE),VLOOKUP(data!F904,avatar_ref!$A$1:$D$31, 2,FALSE))</f>
        <v>f</v>
      </c>
      <c r="O1222" s="20" t="str">
        <f>IF(L1222="other",VLOOKUP(data!P904, avatar_ref!$A$1:$D$31, 3, FALSE),VLOOKUP(data!F904,avatar_ref!$A$1:$D$31, 3,FALSE))</f>
        <v>white</v>
      </c>
      <c r="P1222" s="19" t="s">
        <v>211</v>
      </c>
      <c r="Q1222" s="27">
        <v>0</v>
      </c>
      <c r="R1222" s="27">
        <v>1</v>
      </c>
      <c r="S1222" s="28" t="s">
        <v>117</v>
      </c>
      <c r="T1222" s="28" t="s">
        <v>118</v>
      </c>
      <c r="U1222" s="28" t="s">
        <v>117</v>
      </c>
      <c r="V1222" s="28" t="s">
        <v>118</v>
      </c>
      <c r="W1222" s="28" t="s">
        <v>117</v>
      </c>
      <c r="X1222" s="30">
        <v>76</v>
      </c>
      <c r="Y1222" s="30">
        <f>IF(Q1222=1,100-X1222,X1222)</f>
        <v>76</v>
      </c>
      <c r="Z1222" s="31" t="s">
        <v>117</v>
      </c>
      <c r="AA1222" s="30" t="b">
        <v>1</v>
      </c>
      <c r="AB1222" s="30" t="b">
        <v>1</v>
      </c>
      <c r="AC1222" s="25">
        <v>1682619476269</v>
      </c>
      <c r="AD1222" s="25">
        <v>1682620049304</v>
      </c>
      <c r="AE1222" s="25">
        <v>1682620062246</v>
      </c>
      <c r="AF1222" s="25">
        <v>1682620063577</v>
      </c>
      <c r="AG1222" s="33"/>
      <c r="AH1222" s="33"/>
      <c r="AI1222" s="33"/>
    </row>
    <row r="1223" spans="1:35" s="2" customFormat="1" ht="20" customHeight="1" x14ac:dyDescent="0.15">
      <c r="A1223" s="8">
        <v>11</v>
      </c>
      <c r="B1223" s="8">
        <v>5</v>
      </c>
      <c r="C1223" s="23" t="s">
        <v>33</v>
      </c>
      <c r="D1223" s="8">
        <v>8</v>
      </c>
      <c r="E1223" s="10" t="str">
        <f>VLOOKUP(data!F905, avatar_ref!$A$1:$D$31, 4, FALSE)</f>
        <v>Susan</v>
      </c>
      <c r="F1223" s="11" t="s">
        <v>223</v>
      </c>
      <c r="G1223" s="11" t="s">
        <v>28</v>
      </c>
      <c r="H1223" s="14" t="s">
        <v>224</v>
      </c>
      <c r="I1223" s="15" t="str">
        <f>VLOOKUP(data!K905, avatar_ref!$A$1:$D$31, 2, FALSE)</f>
        <v>m</v>
      </c>
      <c r="J1223" s="15" t="str">
        <f>VLOOKUP(data!K905, avatar_ref!$A$1:$D$31, 3, FALSE)</f>
        <v>white</v>
      </c>
      <c r="K1223" s="14" t="s">
        <v>225</v>
      </c>
      <c r="L1223" s="19" t="s">
        <v>76</v>
      </c>
      <c r="M1223" s="20" t="str">
        <f>IF(L1223="other",VLOOKUP(data!P905, avatar_ref!$A$1:$D$31, 4, FALSE),VLOOKUP(data!F905,avatar_ref!$A$1:$D$31, 4,FALSE))</f>
        <v>Susan</v>
      </c>
      <c r="N1223" s="20" t="str">
        <f>IF(L1223="other",VLOOKUP(data!P905, avatar_ref!$A$1:$D$31, 2, FALSE),VLOOKUP(data!F905,avatar_ref!$A$1:$D$31, 2,FALSE))</f>
        <v>f</v>
      </c>
      <c r="O1223" s="20" t="str">
        <f>IF(L1223="other",VLOOKUP(data!P905, avatar_ref!$A$1:$D$31, 3, FALSE),VLOOKUP(data!F905,avatar_ref!$A$1:$D$31, 3,FALSE))</f>
        <v>white</v>
      </c>
      <c r="P1223" s="19" t="s">
        <v>211</v>
      </c>
      <c r="Q1223" s="27">
        <v>1</v>
      </c>
      <c r="R1223" s="27">
        <v>1</v>
      </c>
      <c r="S1223" s="28" t="s">
        <v>87</v>
      </c>
      <c r="T1223" s="28" t="s">
        <v>88</v>
      </c>
      <c r="U1223" s="28" t="s">
        <v>87</v>
      </c>
      <c r="V1223" s="28" t="s">
        <v>87</v>
      </c>
      <c r="W1223" s="28" t="s">
        <v>88</v>
      </c>
      <c r="X1223" s="30">
        <v>7</v>
      </c>
      <c r="Y1223" s="30">
        <f>IF(Q1223=1,100-X1223,X1223)</f>
        <v>93</v>
      </c>
      <c r="Z1223" s="31" t="s">
        <v>87</v>
      </c>
      <c r="AA1223" s="30" t="b">
        <v>1</v>
      </c>
      <c r="AB1223" s="30" t="b">
        <v>1</v>
      </c>
      <c r="AC1223" s="25">
        <v>1682619476269</v>
      </c>
      <c r="AD1223" s="25">
        <v>1682620049304</v>
      </c>
      <c r="AE1223" s="25">
        <v>1682620063845</v>
      </c>
      <c r="AF1223" s="25">
        <v>1682620065089</v>
      </c>
      <c r="AG1223" s="33"/>
      <c r="AH1223" s="33"/>
      <c r="AI1223" s="33"/>
    </row>
    <row r="1224" spans="1:35" s="2" customFormat="1" ht="20" customHeight="1" x14ac:dyDescent="0.15">
      <c r="A1224" s="8">
        <v>11</v>
      </c>
      <c r="B1224" s="8">
        <v>5</v>
      </c>
      <c r="C1224" s="23" t="s">
        <v>33</v>
      </c>
      <c r="D1224" s="8">
        <v>9</v>
      </c>
      <c r="E1224" s="10" t="str">
        <f>VLOOKUP(data!F906, avatar_ref!$A$1:$D$31, 4, FALSE)</f>
        <v>Susan</v>
      </c>
      <c r="F1224" s="11" t="s">
        <v>223</v>
      </c>
      <c r="G1224" s="11" t="s">
        <v>28</v>
      </c>
      <c r="H1224" s="14" t="s">
        <v>224</v>
      </c>
      <c r="I1224" s="15" t="str">
        <f>VLOOKUP(data!K906, avatar_ref!$A$1:$D$31, 2, FALSE)</f>
        <v>m</v>
      </c>
      <c r="J1224" s="15" t="str">
        <f>VLOOKUP(data!K906, avatar_ref!$A$1:$D$31, 3, FALSE)</f>
        <v>white</v>
      </c>
      <c r="K1224" s="14" t="s">
        <v>225</v>
      </c>
      <c r="L1224" s="19" t="s">
        <v>76</v>
      </c>
      <c r="M1224" s="20" t="str">
        <f>IF(L1224="other",VLOOKUP(data!P906, avatar_ref!$A$1:$D$31, 4, FALSE),VLOOKUP(data!F906,avatar_ref!$A$1:$D$31, 4,FALSE))</f>
        <v>Susan</v>
      </c>
      <c r="N1224" s="20" t="str">
        <f>IF(L1224="other",VLOOKUP(data!P906, avatar_ref!$A$1:$D$31, 2, FALSE),VLOOKUP(data!F906,avatar_ref!$A$1:$D$31, 2,FALSE))</f>
        <v>f</v>
      </c>
      <c r="O1224" s="20" t="str">
        <f>IF(L1224="other",VLOOKUP(data!P906, avatar_ref!$A$1:$D$31, 3, FALSE),VLOOKUP(data!F906,avatar_ref!$A$1:$D$31, 3,FALSE))</f>
        <v>white</v>
      </c>
      <c r="P1224" s="19" t="s">
        <v>211</v>
      </c>
      <c r="Q1224" s="27">
        <v>0</v>
      </c>
      <c r="R1224" s="27">
        <v>0</v>
      </c>
      <c r="S1224" s="28" t="s">
        <v>91</v>
      </c>
      <c r="T1224" s="28" t="s">
        <v>92</v>
      </c>
      <c r="U1224" s="28" t="s">
        <v>92</v>
      </c>
      <c r="V1224" s="28" t="s">
        <v>92</v>
      </c>
      <c r="W1224" s="28" t="s">
        <v>91</v>
      </c>
      <c r="X1224" s="30">
        <v>33</v>
      </c>
      <c r="Y1224" s="30">
        <f>IF(Q1224=1,100-X1224,X1224)</f>
        <v>33</v>
      </c>
      <c r="Z1224" s="31" t="s">
        <v>92</v>
      </c>
      <c r="AA1224" s="30" t="b">
        <v>0</v>
      </c>
      <c r="AB1224" s="30" t="b">
        <v>1</v>
      </c>
      <c r="AC1224" s="25">
        <v>1682619476269</v>
      </c>
      <c r="AD1224" s="25">
        <v>1682620049304</v>
      </c>
      <c r="AE1224" s="25">
        <v>1682620065628</v>
      </c>
      <c r="AF1224" s="25">
        <v>1682620066720</v>
      </c>
      <c r="AG1224" s="33"/>
      <c r="AH1224" s="33"/>
      <c r="AI1224" s="33"/>
    </row>
    <row r="1225" spans="1:35" s="2" customFormat="1" ht="20" customHeight="1" x14ac:dyDescent="0.15">
      <c r="A1225" s="8">
        <v>11</v>
      </c>
      <c r="B1225" s="8">
        <v>5</v>
      </c>
      <c r="C1225" s="23" t="s">
        <v>33</v>
      </c>
      <c r="D1225" s="8">
        <v>10</v>
      </c>
      <c r="E1225" s="10" t="str">
        <f>VLOOKUP(data!F907, avatar_ref!$A$1:$D$31, 4, FALSE)</f>
        <v>Susan</v>
      </c>
      <c r="F1225" s="11" t="s">
        <v>223</v>
      </c>
      <c r="G1225" s="11" t="s">
        <v>28</v>
      </c>
      <c r="H1225" s="14" t="s">
        <v>224</v>
      </c>
      <c r="I1225" s="15" t="str">
        <f>VLOOKUP(data!K907, avatar_ref!$A$1:$D$31, 2, FALSE)</f>
        <v>m</v>
      </c>
      <c r="J1225" s="15" t="str">
        <f>VLOOKUP(data!K907, avatar_ref!$A$1:$D$31, 3, FALSE)</f>
        <v>white</v>
      </c>
      <c r="K1225" s="14" t="s">
        <v>225</v>
      </c>
      <c r="L1225" s="19" t="s">
        <v>76</v>
      </c>
      <c r="M1225" s="20" t="str">
        <f>IF(L1225="other",VLOOKUP(data!P907, avatar_ref!$A$1:$D$31, 4, FALSE),VLOOKUP(data!F907,avatar_ref!$A$1:$D$31, 4,FALSE))</f>
        <v>Susan</v>
      </c>
      <c r="N1225" s="20" t="str">
        <f>IF(L1225="other",VLOOKUP(data!P907, avatar_ref!$A$1:$D$31, 2, FALSE),VLOOKUP(data!F907,avatar_ref!$A$1:$D$31, 2,FALSE))</f>
        <v>f</v>
      </c>
      <c r="O1225" s="20" t="str">
        <f>IF(L1225="other",VLOOKUP(data!P907, avatar_ref!$A$1:$D$31, 3, FALSE),VLOOKUP(data!F907,avatar_ref!$A$1:$D$31, 3,FALSE))</f>
        <v>white</v>
      </c>
      <c r="P1225" s="19" t="s">
        <v>211</v>
      </c>
      <c r="Q1225" s="27">
        <v>0</v>
      </c>
      <c r="R1225" s="27">
        <v>1</v>
      </c>
      <c r="S1225" s="28" t="s">
        <v>107</v>
      </c>
      <c r="T1225" s="28" t="s">
        <v>108</v>
      </c>
      <c r="U1225" s="28" t="s">
        <v>107</v>
      </c>
      <c r="V1225" s="28" t="s">
        <v>108</v>
      </c>
      <c r="W1225" s="28" t="s">
        <v>107</v>
      </c>
      <c r="X1225" s="30">
        <v>80</v>
      </c>
      <c r="Y1225" s="30">
        <f>IF(Q1225=1,100-X1225,X1225)</f>
        <v>80</v>
      </c>
      <c r="Z1225" s="31" t="s">
        <v>107</v>
      </c>
      <c r="AA1225" s="30" t="b">
        <v>1</v>
      </c>
      <c r="AB1225" s="30" t="b">
        <v>1</v>
      </c>
      <c r="AC1225" s="25">
        <v>1682619476269</v>
      </c>
      <c r="AD1225" s="25">
        <v>1682620049304</v>
      </c>
      <c r="AE1225" s="25">
        <v>1682620067291</v>
      </c>
      <c r="AF1225" s="25">
        <v>1682620068776</v>
      </c>
      <c r="AG1225" s="33"/>
      <c r="AH1225" s="33"/>
      <c r="AI1225" s="33"/>
    </row>
    <row r="1226" spans="1:35" s="2" customFormat="1" ht="20" customHeight="1" x14ac:dyDescent="0.15">
      <c r="A1226" s="8">
        <v>11</v>
      </c>
      <c r="B1226" s="8">
        <v>5</v>
      </c>
      <c r="C1226" s="23" t="s">
        <v>33</v>
      </c>
      <c r="D1226" s="8">
        <v>11</v>
      </c>
      <c r="E1226" s="10" t="str">
        <f>VLOOKUP(data!F908, avatar_ref!$A$1:$D$31, 4, FALSE)</f>
        <v>Susan</v>
      </c>
      <c r="F1226" s="11" t="s">
        <v>223</v>
      </c>
      <c r="G1226" s="11" t="s">
        <v>28</v>
      </c>
      <c r="H1226" s="14" t="s">
        <v>224</v>
      </c>
      <c r="I1226" s="15" t="str">
        <f>VLOOKUP(data!K908, avatar_ref!$A$1:$D$31, 2, FALSE)</f>
        <v>m</v>
      </c>
      <c r="J1226" s="15" t="str">
        <f>VLOOKUP(data!K908, avatar_ref!$A$1:$D$31, 3, FALSE)</f>
        <v>white</v>
      </c>
      <c r="K1226" s="14" t="s">
        <v>225</v>
      </c>
      <c r="L1226" s="19" t="s">
        <v>76</v>
      </c>
      <c r="M1226" s="20" t="str">
        <f>IF(L1226="other",VLOOKUP(data!P908, avatar_ref!$A$1:$D$31, 4, FALSE),VLOOKUP(data!F908,avatar_ref!$A$1:$D$31, 4,FALSE))</f>
        <v>Susan</v>
      </c>
      <c r="N1226" s="20" t="str">
        <f>IF(L1226="other",VLOOKUP(data!P908, avatar_ref!$A$1:$D$31, 2, FALSE),VLOOKUP(data!F908,avatar_ref!$A$1:$D$31, 2,FALSE))</f>
        <v>f</v>
      </c>
      <c r="O1226" s="20" t="str">
        <f>IF(L1226="other",VLOOKUP(data!P908, avatar_ref!$A$1:$D$31, 3, FALSE),VLOOKUP(data!F908,avatar_ref!$A$1:$D$31, 3,FALSE))</f>
        <v>white</v>
      </c>
      <c r="P1226" s="19" t="s">
        <v>211</v>
      </c>
      <c r="Q1226" s="27">
        <v>1</v>
      </c>
      <c r="R1226" s="27">
        <v>1</v>
      </c>
      <c r="S1226" s="28" t="s">
        <v>115</v>
      </c>
      <c r="T1226" s="28" t="s">
        <v>116</v>
      </c>
      <c r="U1226" s="28" t="s">
        <v>115</v>
      </c>
      <c r="V1226" s="28" t="s">
        <v>115</v>
      </c>
      <c r="W1226" s="28" t="s">
        <v>116</v>
      </c>
      <c r="X1226" s="30">
        <v>100</v>
      </c>
      <c r="Y1226" s="30">
        <f>IF(Q1226=1,100-X1226,X1226)</f>
        <v>0</v>
      </c>
      <c r="Z1226" s="31" t="s">
        <v>116</v>
      </c>
      <c r="AA1226" s="30" t="b">
        <v>0</v>
      </c>
      <c r="AB1226" s="30" t="b">
        <v>0</v>
      </c>
      <c r="AC1226" s="25">
        <v>1682619476269</v>
      </c>
      <c r="AD1226" s="25">
        <v>1682620049304</v>
      </c>
      <c r="AE1226" s="25">
        <v>1682620069073</v>
      </c>
      <c r="AF1226" s="25">
        <v>1682620070796</v>
      </c>
      <c r="AG1226" s="33"/>
      <c r="AH1226" s="33"/>
      <c r="AI1226" s="33"/>
    </row>
    <row r="1227" spans="1:35" s="2" customFormat="1" ht="20" customHeight="1" x14ac:dyDescent="0.15">
      <c r="A1227" s="8">
        <v>11</v>
      </c>
      <c r="B1227" s="8">
        <v>5</v>
      </c>
      <c r="C1227" s="23" t="s">
        <v>33</v>
      </c>
      <c r="D1227" s="8">
        <v>12</v>
      </c>
      <c r="E1227" s="10" t="str">
        <f>VLOOKUP(data!F909, avatar_ref!$A$1:$D$31, 4, FALSE)</f>
        <v>Susan</v>
      </c>
      <c r="F1227" s="11" t="s">
        <v>223</v>
      </c>
      <c r="G1227" s="11" t="s">
        <v>28</v>
      </c>
      <c r="H1227" s="14" t="s">
        <v>224</v>
      </c>
      <c r="I1227" s="15" t="str">
        <f>VLOOKUP(data!K909, avatar_ref!$A$1:$D$31, 2, FALSE)</f>
        <v>m</v>
      </c>
      <c r="J1227" s="15" t="str">
        <f>VLOOKUP(data!K909, avatar_ref!$A$1:$D$31, 3, FALSE)</f>
        <v>white</v>
      </c>
      <c r="K1227" s="14" t="s">
        <v>225</v>
      </c>
      <c r="L1227" s="19" t="s">
        <v>76</v>
      </c>
      <c r="M1227" s="20" t="str">
        <f>IF(L1227="other",VLOOKUP(data!P909, avatar_ref!$A$1:$D$31, 4, FALSE),VLOOKUP(data!F909,avatar_ref!$A$1:$D$31, 4,FALSE))</f>
        <v>Susan</v>
      </c>
      <c r="N1227" s="20" t="str">
        <f>IF(L1227="other",VLOOKUP(data!P909, avatar_ref!$A$1:$D$31, 2, FALSE),VLOOKUP(data!F909,avatar_ref!$A$1:$D$31, 2,FALSE))</f>
        <v>f</v>
      </c>
      <c r="O1227" s="20" t="str">
        <f>IF(L1227="other",VLOOKUP(data!P909, avatar_ref!$A$1:$D$31, 3, FALSE),VLOOKUP(data!F909,avatar_ref!$A$1:$D$31, 3,FALSE))</f>
        <v>white</v>
      </c>
      <c r="P1227" s="19" t="s">
        <v>211</v>
      </c>
      <c r="Q1227" s="27">
        <v>1</v>
      </c>
      <c r="R1227" s="27">
        <v>1</v>
      </c>
      <c r="S1227" s="28" t="s">
        <v>78</v>
      </c>
      <c r="T1227" s="28" t="s">
        <v>79</v>
      </c>
      <c r="U1227" s="28" t="s">
        <v>78</v>
      </c>
      <c r="V1227" s="28" t="s">
        <v>78</v>
      </c>
      <c r="W1227" s="28" t="s">
        <v>79</v>
      </c>
      <c r="X1227" s="30">
        <v>14</v>
      </c>
      <c r="Y1227" s="30">
        <f>IF(Q1227=1,100-X1227,X1227)</f>
        <v>86</v>
      </c>
      <c r="Z1227" s="31" t="s">
        <v>78</v>
      </c>
      <c r="AA1227" s="30" t="b">
        <v>1</v>
      </c>
      <c r="AB1227" s="30" t="b">
        <v>1</v>
      </c>
      <c r="AC1227" s="25">
        <v>1682619476269</v>
      </c>
      <c r="AD1227" s="25">
        <v>1682620049304</v>
      </c>
      <c r="AE1227" s="25">
        <v>1682620071056</v>
      </c>
      <c r="AF1227" s="25">
        <v>1682620072463</v>
      </c>
      <c r="AG1227" s="33"/>
      <c r="AH1227" s="33"/>
      <c r="AI1227" s="33"/>
    </row>
    <row r="1228" spans="1:35" s="2" customFormat="1" ht="20" customHeight="1" x14ac:dyDescent="0.15">
      <c r="A1228" s="8">
        <v>11</v>
      </c>
      <c r="B1228" s="8">
        <v>5</v>
      </c>
      <c r="C1228" s="23" t="s">
        <v>33</v>
      </c>
      <c r="D1228" s="8">
        <v>13</v>
      </c>
      <c r="E1228" s="10" t="str">
        <f>VLOOKUP(data!F910, avatar_ref!$A$1:$D$31, 4, FALSE)</f>
        <v>Susan</v>
      </c>
      <c r="F1228" s="11" t="s">
        <v>223</v>
      </c>
      <c r="G1228" s="11" t="s">
        <v>28</v>
      </c>
      <c r="H1228" s="14" t="s">
        <v>224</v>
      </c>
      <c r="I1228" s="15" t="str">
        <f>VLOOKUP(data!K910, avatar_ref!$A$1:$D$31, 2, FALSE)</f>
        <v>m</v>
      </c>
      <c r="J1228" s="15" t="str">
        <f>VLOOKUP(data!K910, avatar_ref!$A$1:$D$31, 3, FALSE)</f>
        <v>white</v>
      </c>
      <c r="K1228" s="14" t="s">
        <v>225</v>
      </c>
      <c r="L1228" s="19" t="s">
        <v>76</v>
      </c>
      <c r="M1228" s="20" t="str">
        <f>IF(L1228="other",VLOOKUP(data!P910, avatar_ref!$A$1:$D$31, 4, FALSE),VLOOKUP(data!F910,avatar_ref!$A$1:$D$31, 4,FALSE))</f>
        <v>Susan</v>
      </c>
      <c r="N1228" s="20" t="str">
        <f>IF(L1228="other",VLOOKUP(data!P910, avatar_ref!$A$1:$D$31, 2, FALSE),VLOOKUP(data!F910,avatar_ref!$A$1:$D$31, 2,FALSE))</f>
        <v>f</v>
      </c>
      <c r="O1228" s="20" t="str">
        <f>IF(L1228="other",VLOOKUP(data!P910, avatar_ref!$A$1:$D$31, 3, FALSE),VLOOKUP(data!F910,avatar_ref!$A$1:$D$31, 3,FALSE))</f>
        <v>white</v>
      </c>
      <c r="P1228" s="19" t="s">
        <v>211</v>
      </c>
      <c r="Q1228" s="27">
        <v>1</v>
      </c>
      <c r="R1228" s="27">
        <v>1</v>
      </c>
      <c r="S1228" s="28" t="s">
        <v>97</v>
      </c>
      <c r="T1228" s="28" t="s">
        <v>98</v>
      </c>
      <c r="U1228" s="28" t="s">
        <v>97</v>
      </c>
      <c r="V1228" s="28" t="s">
        <v>97</v>
      </c>
      <c r="W1228" s="28" t="s">
        <v>98</v>
      </c>
      <c r="X1228" s="30">
        <v>41</v>
      </c>
      <c r="Y1228" s="30">
        <f>IF(Q1228=1,100-X1228,X1228)</f>
        <v>59</v>
      </c>
      <c r="Z1228" s="31" t="s">
        <v>97</v>
      </c>
      <c r="AA1228" s="30" t="b">
        <v>1</v>
      </c>
      <c r="AB1228" s="30" t="b">
        <v>1</v>
      </c>
      <c r="AC1228" s="25">
        <v>1682619476269</v>
      </c>
      <c r="AD1228" s="25">
        <v>1682620049304</v>
      </c>
      <c r="AE1228" s="25">
        <v>1682620072954</v>
      </c>
      <c r="AF1228" s="25">
        <v>1682620074328</v>
      </c>
      <c r="AG1228" s="33"/>
      <c r="AH1228" s="33"/>
      <c r="AI1228" s="33"/>
    </row>
    <row r="1229" spans="1:35" s="2" customFormat="1" ht="20" customHeight="1" x14ac:dyDescent="0.15">
      <c r="A1229" s="8">
        <v>11</v>
      </c>
      <c r="B1229" s="8">
        <v>5</v>
      </c>
      <c r="C1229" s="23" t="s">
        <v>33</v>
      </c>
      <c r="D1229" s="8">
        <v>14</v>
      </c>
      <c r="E1229" s="10" t="str">
        <f>VLOOKUP(data!F911, avatar_ref!$A$1:$D$31, 4, FALSE)</f>
        <v>Susan</v>
      </c>
      <c r="F1229" s="11" t="s">
        <v>223</v>
      </c>
      <c r="G1229" s="11" t="s">
        <v>28</v>
      </c>
      <c r="H1229" s="14" t="s">
        <v>224</v>
      </c>
      <c r="I1229" s="15" t="str">
        <f>VLOOKUP(data!K911, avatar_ref!$A$1:$D$31, 2, FALSE)</f>
        <v>m</v>
      </c>
      <c r="J1229" s="15" t="str">
        <f>VLOOKUP(data!K911, avatar_ref!$A$1:$D$31, 3, FALSE)</f>
        <v>white</v>
      </c>
      <c r="K1229" s="14" t="s">
        <v>225</v>
      </c>
      <c r="L1229" s="19" t="s">
        <v>76</v>
      </c>
      <c r="M1229" s="20" t="str">
        <f>IF(L1229="other",VLOOKUP(data!P911, avatar_ref!$A$1:$D$31, 4, FALSE),VLOOKUP(data!F911,avatar_ref!$A$1:$D$31, 4,FALSE))</f>
        <v>Susan</v>
      </c>
      <c r="N1229" s="20" t="str">
        <f>IF(L1229="other",VLOOKUP(data!P911, avatar_ref!$A$1:$D$31, 2, FALSE),VLOOKUP(data!F911,avatar_ref!$A$1:$D$31, 2,FALSE))</f>
        <v>f</v>
      </c>
      <c r="O1229" s="20" t="str">
        <f>IF(L1229="other",VLOOKUP(data!P911, avatar_ref!$A$1:$D$31, 3, FALSE),VLOOKUP(data!F911,avatar_ref!$A$1:$D$31, 3,FALSE))</f>
        <v>white</v>
      </c>
      <c r="P1229" s="19" t="s">
        <v>211</v>
      </c>
      <c r="Q1229" s="27">
        <v>1</v>
      </c>
      <c r="R1229" s="27">
        <v>1</v>
      </c>
      <c r="S1229" s="28" t="s">
        <v>99</v>
      </c>
      <c r="T1229" s="28" t="s">
        <v>100</v>
      </c>
      <c r="U1229" s="28" t="s">
        <v>99</v>
      </c>
      <c r="V1229" s="28" t="s">
        <v>99</v>
      </c>
      <c r="W1229" s="28" t="s">
        <v>100</v>
      </c>
      <c r="X1229" s="30">
        <v>71</v>
      </c>
      <c r="Y1229" s="30">
        <f>IF(Q1229=1,100-X1229,X1229)</f>
        <v>29</v>
      </c>
      <c r="Z1229" s="31" t="s">
        <v>100</v>
      </c>
      <c r="AA1229" s="30" t="b">
        <v>0</v>
      </c>
      <c r="AB1229" s="30" t="b">
        <v>0</v>
      </c>
      <c r="AC1229" s="25">
        <v>1682619476269</v>
      </c>
      <c r="AD1229" s="25">
        <v>1682620049304</v>
      </c>
      <c r="AE1229" s="25">
        <v>1682620074649</v>
      </c>
      <c r="AF1229" s="25">
        <v>1682620075737</v>
      </c>
      <c r="AG1229" s="33"/>
      <c r="AH1229" s="33"/>
      <c r="AI1229" s="33"/>
    </row>
    <row r="1230" spans="1:35" s="2" customFormat="1" ht="20" customHeight="1" x14ac:dyDescent="0.15">
      <c r="A1230" s="8">
        <v>11</v>
      </c>
      <c r="B1230" s="8">
        <v>5</v>
      </c>
      <c r="C1230" s="23" t="s">
        <v>33</v>
      </c>
      <c r="D1230" s="8">
        <v>15</v>
      </c>
      <c r="E1230" s="10" t="str">
        <f>VLOOKUP(data!F912, avatar_ref!$A$1:$D$31, 4, FALSE)</f>
        <v>Susan</v>
      </c>
      <c r="F1230" s="11" t="s">
        <v>223</v>
      </c>
      <c r="G1230" s="11" t="s">
        <v>28</v>
      </c>
      <c r="H1230" s="14" t="s">
        <v>224</v>
      </c>
      <c r="I1230" s="15" t="str">
        <f>VLOOKUP(data!K912, avatar_ref!$A$1:$D$31, 2, FALSE)</f>
        <v>m</v>
      </c>
      <c r="J1230" s="15" t="str">
        <f>VLOOKUP(data!K912, avatar_ref!$A$1:$D$31, 3, FALSE)</f>
        <v>white</v>
      </c>
      <c r="K1230" s="14" t="s">
        <v>225</v>
      </c>
      <c r="L1230" s="19" t="s">
        <v>76</v>
      </c>
      <c r="M1230" s="20" t="str">
        <f>IF(L1230="other",VLOOKUP(data!P912, avatar_ref!$A$1:$D$31, 4, FALSE),VLOOKUP(data!F912,avatar_ref!$A$1:$D$31, 4,FALSE))</f>
        <v>Susan</v>
      </c>
      <c r="N1230" s="20" t="str">
        <f>IF(L1230="other",VLOOKUP(data!P912, avatar_ref!$A$1:$D$31, 2, FALSE),VLOOKUP(data!F912,avatar_ref!$A$1:$D$31, 2,FALSE))</f>
        <v>f</v>
      </c>
      <c r="O1230" s="20" t="str">
        <f>IF(L1230="other",VLOOKUP(data!P912, avatar_ref!$A$1:$D$31, 3, FALSE),VLOOKUP(data!F912,avatar_ref!$A$1:$D$31, 3,FALSE))</f>
        <v>white</v>
      </c>
      <c r="P1230" s="19" t="s">
        <v>211</v>
      </c>
      <c r="Q1230" s="27">
        <v>0</v>
      </c>
      <c r="R1230" s="27">
        <v>0</v>
      </c>
      <c r="S1230" s="28" t="s">
        <v>105</v>
      </c>
      <c r="T1230" s="28" t="s">
        <v>106</v>
      </c>
      <c r="U1230" s="28" t="s">
        <v>106</v>
      </c>
      <c r="V1230" s="28" t="s">
        <v>106</v>
      </c>
      <c r="W1230" s="28" t="s">
        <v>105</v>
      </c>
      <c r="X1230" s="30">
        <v>95</v>
      </c>
      <c r="Y1230" s="30">
        <f>IF(Q1230=1,100-X1230,X1230)</f>
        <v>95</v>
      </c>
      <c r="Z1230" s="31" t="s">
        <v>105</v>
      </c>
      <c r="AA1230" s="30" t="b">
        <v>1</v>
      </c>
      <c r="AB1230" s="30" t="b">
        <v>0</v>
      </c>
      <c r="AC1230" s="25">
        <v>1682619476269</v>
      </c>
      <c r="AD1230" s="25">
        <v>1682620049304</v>
      </c>
      <c r="AE1230" s="25">
        <v>1682620076224</v>
      </c>
      <c r="AF1230" s="25">
        <v>1682620077589</v>
      </c>
      <c r="AG1230" s="33"/>
      <c r="AH1230" s="33"/>
      <c r="AI1230" s="33"/>
    </row>
    <row r="1231" spans="1:35" s="2" customFormat="1" ht="20" customHeight="1" x14ac:dyDescent="0.15">
      <c r="A1231" s="8">
        <v>11</v>
      </c>
      <c r="B1231" s="8">
        <v>5</v>
      </c>
      <c r="C1231" s="23" t="s">
        <v>33</v>
      </c>
      <c r="D1231" s="8">
        <v>16</v>
      </c>
      <c r="E1231" s="10" t="str">
        <f>VLOOKUP(data!F913, avatar_ref!$A$1:$D$31, 4, FALSE)</f>
        <v>Susan</v>
      </c>
      <c r="F1231" s="11" t="s">
        <v>223</v>
      </c>
      <c r="G1231" s="11" t="s">
        <v>28</v>
      </c>
      <c r="H1231" s="14" t="s">
        <v>224</v>
      </c>
      <c r="I1231" s="15" t="str">
        <f>VLOOKUP(data!K913, avatar_ref!$A$1:$D$31, 2, FALSE)</f>
        <v>m</v>
      </c>
      <c r="J1231" s="15" t="str">
        <f>VLOOKUP(data!K913, avatar_ref!$A$1:$D$31, 3, FALSE)</f>
        <v>white</v>
      </c>
      <c r="K1231" s="14" t="s">
        <v>225</v>
      </c>
      <c r="L1231" s="19" t="s">
        <v>76</v>
      </c>
      <c r="M1231" s="20" t="str">
        <f>IF(L1231="other",VLOOKUP(data!P913, avatar_ref!$A$1:$D$31, 4, FALSE),VLOOKUP(data!F913,avatar_ref!$A$1:$D$31, 4,FALSE))</f>
        <v>Susan</v>
      </c>
      <c r="N1231" s="20" t="str">
        <f>IF(L1231="other",VLOOKUP(data!P913, avatar_ref!$A$1:$D$31, 2, FALSE),VLOOKUP(data!F913,avatar_ref!$A$1:$D$31, 2,FALSE))</f>
        <v>f</v>
      </c>
      <c r="O1231" s="20" t="str">
        <f>IF(L1231="other",VLOOKUP(data!P913, avatar_ref!$A$1:$D$31, 3, FALSE),VLOOKUP(data!F913,avatar_ref!$A$1:$D$31, 3,FALSE))</f>
        <v>white</v>
      </c>
      <c r="P1231" s="19" t="s">
        <v>211</v>
      </c>
      <c r="Q1231" s="27">
        <v>0</v>
      </c>
      <c r="R1231" s="27">
        <v>1</v>
      </c>
      <c r="S1231" s="28" t="s">
        <v>93</v>
      </c>
      <c r="T1231" s="28" t="s">
        <v>94</v>
      </c>
      <c r="U1231" s="28" t="s">
        <v>93</v>
      </c>
      <c r="V1231" s="28" t="s">
        <v>94</v>
      </c>
      <c r="W1231" s="28" t="s">
        <v>93</v>
      </c>
      <c r="X1231" s="30">
        <v>7</v>
      </c>
      <c r="Y1231" s="30">
        <f>IF(Q1231=1,100-X1231,X1231)</f>
        <v>7</v>
      </c>
      <c r="Z1231" s="31" t="s">
        <v>94</v>
      </c>
      <c r="AA1231" s="30" t="b">
        <v>0</v>
      </c>
      <c r="AB1231" s="30" t="b">
        <v>0</v>
      </c>
      <c r="AC1231" s="25">
        <v>1682619476269</v>
      </c>
      <c r="AD1231" s="25">
        <v>1682620049304</v>
      </c>
      <c r="AE1231" s="25">
        <v>1682620077810</v>
      </c>
      <c r="AF1231" s="25">
        <v>1682620079069</v>
      </c>
      <c r="AG1231" s="33"/>
      <c r="AH1231" s="33"/>
      <c r="AI1231" s="33"/>
    </row>
    <row r="1232" spans="1:35" s="2" customFormat="1" ht="20" customHeight="1" x14ac:dyDescent="0.15">
      <c r="A1232" s="8">
        <v>11</v>
      </c>
      <c r="B1232" s="8">
        <v>5</v>
      </c>
      <c r="C1232" s="23" t="s">
        <v>33</v>
      </c>
      <c r="D1232" s="8">
        <v>17</v>
      </c>
      <c r="E1232" s="10" t="str">
        <f>VLOOKUP(data!F914, avatar_ref!$A$1:$D$31, 4, FALSE)</f>
        <v>Susan</v>
      </c>
      <c r="F1232" s="11" t="s">
        <v>223</v>
      </c>
      <c r="G1232" s="11" t="s">
        <v>28</v>
      </c>
      <c r="H1232" s="14" t="s">
        <v>224</v>
      </c>
      <c r="I1232" s="15" t="str">
        <f>VLOOKUP(data!K914, avatar_ref!$A$1:$D$31, 2, FALSE)</f>
        <v>m</v>
      </c>
      <c r="J1232" s="15" t="str">
        <f>VLOOKUP(data!K914, avatar_ref!$A$1:$D$31, 3, FALSE)</f>
        <v>white</v>
      </c>
      <c r="K1232" s="14" t="s">
        <v>225</v>
      </c>
      <c r="L1232" s="19" t="s">
        <v>76</v>
      </c>
      <c r="M1232" s="20" t="str">
        <f>IF(L1232="other",VLOOKUP(data!P914, avatar_ref!$A$1:$D$31, 4, FALSE),VLOOKUP(data!F914,avatar_ref!$A$1:$D$31, 4,FALSE))</f>
        <v>Susan</v>
      </c>
      <c r="N1232" s="20" t="str">
        <f>IF(L1232="other",VLOOKUP(data!P914, avatar_ref!$A$1:$D$31, 2, FALSE),VLOOKUP(data!F914,avatar_ref!$A$1:$D$31, 2,FALSE))</f>
        <v>f</v>
      </c>
      <c r="O1232" s="20" t="str">
        <f>IF(L1232="other",VLOOKUP(data!P914, avatar_ref!$A$1:$D$31, 3, FALSE),VLOOKUP(data!F914,avatar_ref!$A$1:$D$31, 3,FALSE))</f>
        <v>white</v>
      </c>
      <c r="P1232" s="19" t="s">
        <v>211</v>
      </c>
      <c r="Q1232" s="27">
        <v>0</v>
      </c>
      <c r="R1232" s="27">
        <v>1</v>
      </c>
      <c r="S1232" s="28" t="s">
        <v>103</v>
      </c>
      <c r="T1232" s="28" t="s">
        <v>104</v>
      </c>
      <c r="U1232" s="28" t="s">
        <v>103</v>
      </c>
      <c r="V1232" s="28" t="s">
        <v>104</v>
      </c>
      <c r="W1232" s="28" t="s">
        <v>103</v>
      </c>
      <c r="X1232" s="30">
        <v>40</v>
      </c>
      <c r="Y1232" s="30">
        <f>IF(Q1232=1,100-X1232,X1232)</f>
        <v>40</v>
      </c>
      <c r="Z1232" s="31" t="s">
        <v>104</v>
      </c>
      <c r="AA1232" s="30" t="b">
        <v>0</v>
      </c>
      <c r="AB1232" s="30" t="b">
        <v>0</v>
      </c>
      <c r="AC1232" s="25">
        <v>1682619476269</v>
      </c>
      <c r="AD1232" s="25">
        <v>1682620049304</v>
      </c>
      <c r="AE1232" s="25">
        <v>1682620079391</v>
      </c>
      <c r="AF1232" s="25">
        <v>1682620080451</v>
      </c>
      <c r="AG1232" s="33"/>
      <c r="AH1232" s="33"/>
      <c r="AI1232" s="33"/>
    </row>
    <row r="1233" spans="1:35" s="2" customFormat="1" ht="20" customHeight="1" x14ac:dyDescent="0.15">
      <c r="A1233" s="8">
        <v>11</v>
      </c>
      <c r="B1233" s="8">
        <v>5</v>
      </c>
      <c r="C1233" s="23" t="s">
        <v>33</v>
      </c>
      <c r="D1233" s="8">
        <v>18</v>
      </c>
      <c r="E1233" s="10" t="str">
        <f>VLOOKUP(data!F915, avatar_ref!$A$1:$D$31, 4, FALSE)</f>
        <v>Susan</v>
      </c>
      <c r="F1233" s="11" t="s">
        <v>223</v>
      </c>
      <c r="G1233" s="11" t="s">
        <v>28</v>
      </c>
      <c r="H1233" s="14" t="s">
        <v>224</v>
      </c>
      <c r="I1233" s="15" t="str">
        <f>VLOOKUP(data!K915, avatar_ref!$A$1:$D$31, 2, FALSE)</f>
        <v>m</v>
      </c>
      <c r="J1233" s="15" t="str">
        <f>VLOOKUP(data!K915, avatar_ref!$A$1:$D$31, 3, FALSE)</f>
        <v>white</v>
      </c>
      <c r="K1233" s="14" t="s">
        <v>225</v>
      </c>
      <c r="L1233" s="19" t="s">
        <v>76</v>
      </c>
      <c r="M1233" s="20" t="str">
        <f>IF(L1233="other",VLOOKUP(data!P915, avatar_ref!$A$1:$D$31, 4, FALSE),VLOOKUP(data!F915,avatar_ref!$A$1:$D$31, 4,FALSE))</f>
        <v>Susan</v>
      </c>
      <c r="N1233" s="20" t="str">
        <f>IF(L1233="other",VLOOKUP(data!P915, avatar_ref!$A$1:$D$31, 2, FALSE),VLOOKUP(data!F915,avatar_ref!$A$1:$D$31, 2,FALSE))</f>
        <v>f</v>
      </c>
      <c r="O1233" s="20" t="str">
        <f>IF(L1233="other",VLOOKUP(data!P915, avatar_ref!$A$1:$D$31, 3, FALSE),VLOOKUP(data!F915,avatar_ref!$A$1:$D$31, 3,FALSE))</f>
        <v>white</v>
      </c>
      <c r="P1233" s="19" t="s">
        <v>211</v>
      </c>
      <c r="Q1233" s="27">
        <v>1</v>
      </c>
      <c r="R1233" s="27">
        <v>1</v>
      </c>
      <c r="S1233" s="28" t="s">
        <v>111</v>
      </c>
      <c r="T1233" s="28" t="s">
        <v>112</v>
      </c>
      <c r="U1233" s="28" t="s">
        <v>111</v>
      </c>
      <c r="V1233" s="28" t="s">
        <v>111</v>
      </c>
      <c r="W1233" s="28" t="s">
        <v>112</v>
      </c>
      <c r="X1233" s="30">
        <v>73</v>
      </c>
      <c r="Y1233" s="30">
        <f>IF(Q1233=1,100-X1233,X1233)</f>
        <v>27</v>
      </c>
      <c r="Z1233" s="31" t="s">
        <v>112</v>
      </c>
      <c r="AA1233" s="30" t="b">
        <v>0</v>
      </c>
      <c r="AB1233" s="30" t="b">
        <v>0</v>
      </c>
      <c r="AC1233" s="25">
        <v>1682619476269</v>
      </c>
      <c r="AD1233" s="25">
        <v>1682620049304</v>
      </c>
      <c r="AE1233" s="25">
        <v>1682620080992</v>
      </c>
      <c r="AF1233" s="25">
        <v>1682620082152</v>
      </c>
      <c r="AG1233" s="33"/>
      <c r="AH1233" s="33"/>
      <c r="AI1233" s="33"/>
    </row>
    <row r="1234" spans="1:35" s="2" customFormat="1" ht="20" customHeight="1" x14ac:dyDescent="0.15">
      <c r="A1234" s="8">
        <v>11</v>
      </c>
      <c r="B1234" s="8">
        <v>5</v>
      </c>
      <c r="C1234" s="23" t="s">
        <v>33</v>
      </c>
      <c r="D1234" s="8">
        <v>19</v>
      </c>
      <c r="E1234" s="10" t="str">
        <f>VLOOKUP(data!F916, avatar_ref!$A$1:$D$31, 4, FALSE)</f>
        <v>Susan</v>
      </c>
      <c r="F1234" s="11" t="s">
        <v>223</v>
      </c>
      <c r="G1234" s="11" t="s">
        <v>28</v>
      </c>
      <c r="H1234" s="14" t="s">
        <v>224</v>
      </c>
      <c r="I1234" s="15" t="str">
        <f>VLOOKUP(data!K916, avatar_ref!$A$1:$D$31, 2, FALSE)</f>
        <v>m</v>
      </c>
      <c r="J1234" s="15" t="str">
        <f>VLOOKUP(data!K916, avatar_ref!$A$1:$D$31, 3, FALSE)</f>
        <v>white</v>
      </c>
      <c r="K1234" s="14" t="s">
        <v>225</v>
      </c>
      <c r="L1234" s="19" t="s">
        <v>76</v>
      </c>
      <c r="M1234" s="20" t="str">
        <f>IF(L1234="other",VLOOKUP(data!P916, avatar_ref!$A$1:$D$31, 4, FALSE),VLOOKUP(data!F916,avatar_ref!$A$1:$D$31, 4,FALSE))</f>
        <v>Susan</v>
      </c>
      <c r="N1234" s="20" t="str">
        <f>IF(L1234="other",VLOOKUP(data!P916, avatar_ref!$A$1:$D$31, 2, FALSE),VLOOKUP(data!F916,avatar_ref!$A$1:$D$31, 2,FALSE))</f>
        <v>f</v>
      </c>
      <c r="O1234" s="20" t="str">
        <f>IF(L1234="other",VLOOKUP(data!P916, avatar_ref!$A$1:$D$31, 3, FALSE),VLOOKUP(data!F916,avatar_ref!$A$1:$D$31, 3,FALSE))</f>
        <v>white</v>
      </c>
      <c r="P1234" s="19" t="s">
        <v>211</v>
      </c>
      <c r="Q1234" s="27">
        <v>0</v>
      </c>
      <c r="R1234" s="27">
        <v>0</v>
      </c>
      <c r="S1234" s="28" t="s">
        <v>85</v>
      </c>
      <c r="T1234" s="28" t="s">
        <v>86</v>
      </c>
      <c r="U1234" s="28" t="s">
        <v>86</v>
      </c>
      <c r="V1234" s="28" t="s">
        <v>86</v>
      </c>
      <c r="W1234" s="28" t="s">
        <v>85</v>
      </c>
      <c r="X1234" s="30">
        <v>100</v>
      </c>
      <c r="Y1234" s="30">
        <f>IF(Q1234=1,100-X1234,X1234)</f>
        <v>100</v>
      </c>
      <c r="Z1234" s="31" t="s">
        <v>85</v>
      </c>
      <c r="AA1234" s="30" t="b">
        <v>1</v>
      </c>
      <c r="AB1234" s="30" t="b">
        <v>0</v>
      </c>
      <c r="AC1234" s="25">
        <v>1682619476269</v>
      </c>
      <c r="AD1234" s="25">
        <v>1682620049304</v>
      </c>
      <c r="AE1234" s="25">
        <v>1682620082672</v>
      </c>
      <c r="AF1234" s="25">
        <v>1682620083934</v>
      </c>
      <c r="AG1234" s="33">
        <v>50</v>
      </c>
      <c r="AH1234" s="33">
        <v>1682620084454</v>
      </c>
      <c r="AI1234" s="33">
        <v>1682620087408</v>
      </c>
    </row>
    <row r="1235" spans="1:35" s="2" customFormat="1" ht="20" customHeight="1" x14ac:dyDescent="0.15">
      <c r="A1235" s="8">
        <v>11</v>
      </c>
      <c r="B1235" s="8">
        <v>6</v>
      </c>
      <c r="C1235" s="23" t="s">
        <v>33</v>
      </c>
      <c r="D1235" s="8">
        <v>0</v>
      </c>
      <c r="E1235" s="10" t="str">
        <f>VLOOKUP(data!F917, avatar_ref!$A$1:$D$31, 4, FALSE)</f>
        <v>Susan</v>
      </c>
      <c r="F1235" s="11" t="s">
        <v>223</v>
      </c>
      <c r="G1235" s="11" t="s">
        <v>28</v>
      </c>
      <c r="H1235" s="14" t="s">
        <v>75</v>
      </c>
      <c r="I1235" s="15" t="str">
        <f>VLOOKUP(data!K917, avatar_ref!$A$1:$D$31, 2, FALSE)</f>
        <v>m</v>
      </c>
      <c r="J1235" s="15" t="str">
        <f>VLOOKUP(data!K917, avatar_ref!$A$1:$D$31, 3, FALSE)</f>
        <v>white/asian</v>
      </c>
      <c r="K1235" s="14" t="s">
        <v>80</v>
      </c>
      <c r="L1235" s="19" t="s">
        <v>30</v>
      </c>
      <c r="M1235" s="20" t="str">
        <f>IF(L1235="other",VLOOKUP(data!P917, avatar_ref!$A$1:$D$31, 4, FALSE),VLOOKUP(data!F917,avatar_ref!$A$1:$D$31, 4,FALSE))</f>
        <v>Layla</v>
      </c>
      <c r="N1235" s="20" t="str">
        <f>IF(L1235="other",VLOOKUP(data!P917, avatar_ref!$A$1:$D$31, 2, FALSE),VLOOKUP(data!F917,avatar_ref!$A$1:$D$31, 2,FALSE))</f>
        <v>f</v>
      </c>
      <c r="O1235" s="20" t="str">
        <f>IF(L1235="other",VLOOKUP(data!P917, avatar_ref!$A$1:$D$31, 3, FALSE),VLOOKUP(data!F917,avatar_ref!$A$1:$D$31, 3,FALSE))</f>
        <v>muslim</v>
      </c>
      <c r="P1235" s="19" t="s">
        <v>211</v>
      </c>
      <c r="Q1235" s="27">
        <v>0</v>
      </c>
      <c r="R1235" s="27">
        <v>1</v>
      </c>
      <c r="S1235" s="28" t="s">
        <v>134</v>
      </c>
      <c r="T1235" s="28" t="s">
        <v>135</v>
      </c>
      <c r="U1235" s="28" t="s">
        <v>134</v>
      </c>
      <c r="V1235" s="28" t="s">
        <v>135</v>
      </c>
      <c r="W1235" s="28" t="s">
        <v>134</v>
      </c>
      <c r="X1235" s="30">
        <v>14</v>
      </c>
      <c r="Y1235" s="30">
        <f>IF(Q1235=1,100-X1235,X1235)</f>
        <v>14</v>
      </c>
      <c r="Z1235" s="31" t="s">
        <v>135</v>
      </c>
      <c r="AA1235" s="30" t="b">
        <v>0</v>
      </c>
      <c r="AB1235" s="30" t="b">
        <v>0</v>
      </c>
      <c r="AC1235" s="25">
        <v>1682619476269</v>
      </c>
      <c r="AD1235" s="25">
        <v>1682620087409</v>
      </c>
      <c r="AE1235" s="25">
        <v>1682620092134</v>
      </c>
      <c r="AF1235" s="25">
        <v>1682620093955</v>
      </c>
      <c r="AG1235" s="33"/>
      <c r="AH1235" s="33"/>
      <c r="AI1235" s="33"/>
    </row>
    <row r="1236" spans="1:35" s="2" customFormat="1" ht="20" customHeight="1" x14ac:dyDescent="0.15">
      <c r="A1236" s="8">
        <v>11</v>
      </c>
      <c r="B1236" s="8">
        <v>6</v>
      </c>
      <c r="C1236" s="23" t="s">
        <v>33</v>
      </c>
      <c r="D1236" s="8">
        <v>1</v>
      </c>
      <c r="E1236" s="10" t="str">
        <f>VLOOKUP(data!F918, avatar_ref!$A$1:$D$31, 4, FALSE)</f>
        <v>Susan</v>
      </c>
      <c r="F1236" s="11" t="s">
        <v>223</v>
      </c>
      <c r="G1236" s="11" t="s">
        <v>28</v>
      </c>
      <c r="H1236" s="14" t="s">
        <v>75</v>
      </c>
      <c r="I1236" s="15" t="str">
        <f>VLOOKUP(data!K918, avatar_ref!$A$1:$D$31, 2, FALSE)</f>
        <v>m</v>
      </c>
      <c r="J1236" s="15" t="str">
        <f>VLOOKUP(data!K918, avatar_ref!$A$1:$D$31, 3, FALSE)</f>
        <v>white/asian</v>
      </c>
      <c r="K1236" s="14" t="s">
        <v>80</v>
      </c>
      <c r="L1236" s="19" t="s">
        <v>30</v>
      </c>
      <c r="M1236" s="20" t="str">
        <f>IF(L1236="other",VLOOKUP(data!P918, avatar_ref!$A$1:$D$31, 4, FALSE),VLOOKUP(data!F918,avatar_ref!$A$1:$D$31, 4,FALSE))</f>
        <v>Layla</v>
      </c>
      <c r="N1236" s="20" t="str">
        <f>IF(L1236="other",VLOOKUP(data!P918, avatar_ref!$A$1:$D$31, 2, FALSE),VLOOKUP(data!F918,avatar_ref!$A$1:$D$31, 2,FALSE))</f>
        <v>f</v>
      </c>
      <c r="O1236" s="20" t="str">
        <f>IF(L1236="other",VLOOKUP(data!P918, avatar_ref!$A$1:$D$31, 3, FALSE),VLOOKUP(data!F918,avatar_ref!$A$1:$D$31, 3,FALSE))</f>
        <v>muslim</v>
      </c>
      <c r="P1236" s="19" t="s">
        <v>211</v>
      </c>
      <c r="Q1236" s="27">
        <v>1</v>
      </c>
      <c r="R1236" s="27">
        <v>0</v>
      </c>
      <c r="S1236" s="28" t="s">
        <v>138</v>
      </c>
      <c r="T1236" s="28" t="s">
        <v>139</v>
      </c>
      <c r="U1236" s="28" t="s">
        <v>139</v>
      </c>
      <c r="V1236" s="28" t="s">
        <v>138</v>
      </c>
      <c r="W1236" s="28" t="s">
        <v>139</v>
      </c>
      <c r="X1236" s="30">
        <v>80</v>
      </c>
      <c r="Y1236" s="30">
        <f>IF(Q1236=1,100-X1236,X1236)</f>
        <v>20</v>
      </c>
      <c r="Z1236" s="31" t="s">
        <v>139</v>
      </c>
      <c r="AA1236" s="30" t="b">
        <v>0</v>
      </c>
      <c r="AB1236" s="30" t="b">
        <v>1</v>
      </c>
      <c r="AC1236" s="25">
        <v>1682619476269</v>
      </c>
      <c r="AD1236" s="25">
        <v>1682620087409</v>
      </c>
      <c r="AE1236" s="25">
        <v>1682620094208</v>
      </c>
      <c r="AF1236" s="25">
        <v>1682620095333</v>
      </c>
      <c r="AG1236" s="33"/>
      <c r="AH1236" s="33"/>
      <c r="AI1236" s="33"/>
    </row>
    <row r="1237" spans="1:35" s="2" customFormat="1" ht="20" customHeight="1" x14ac:dyDescent="0.15">
      <c r="A1237" s="8">
        <v>11</v>
      </c>
      <c r="B1237" s="8">
        <v>6</v>
      </c>
      <c r="C1237" s="23" t="s">
        <v>33</v>
      </c>
      <c r="D1237" s="8">
        <v>2</v>
      </c>
      <c r="E1237" s="10" t="str">
        <f>VLOOKUP(data!F919, avatar_ref!$A$1:$D$31, 4, FALSE)</f>
        <v>Susan</v>
      </c>
      <c r="F1237" s="11" t="s">
        <v>223</v>
      </c>
      <c r="G1237" s="11" t="s">
        <v>28</v>
      </c>
      <c r="H1237" s="14" t="s">
        <v>75</v>
      </c>
      <c r="I1237" s="15" t="str">
        <f>VLOOKUP(data!K919, avatar_ref!$A$1:$D$31, 2, FALSE)</f>
        <v>m</v>
      </c>
      <c r="J1237" s="15" t="str">
        <f>VLOOKUP(data!K919, avatar_ref!$A$1:$D$31, 3, FALSE)</f>
        <v>white/asian</v>
      </c>
      <c r="K1237" s="14" t="s">
        <v>80</v>
      </c>
      <c r="L1237" s="19" t="s">
        <v>30</v>
      </c>
      <c r="M1237" s="20" t="str">
        <f>IF(L1237="other",VLOOKUP(data!P919, avatar_ref!$A$1:$D$31, 4, FALSE),VLOOKUP(data!F919,avatar_ref!$A$1:$D$31, 4,FALSE))</f>
        <v>Layla</v>
      </c>
      <c r="N1237" s="20" t="str">
        <f>IF(L1237="other",VLOOKUP(data!P919, avatar_ref!$A$1:$D$31, 2, FALSE),VLOOKUP(data!F919,avatar_ref!$A$1:$D$31, 2,FALSE))</f>
        <v>f</v>
      </c>
      <c r="O1237" s="20" t="str">
        <f>IF(L1237="other",VLOOKUP(data!P919, avatar_ref!$A$1:$D$31, 3, FALSE),VLOOKUP(data!F919,avatar_ref!$A$1:$D$31, 3,FALSE))</f>
        <v>muslim</v>
      </c>
      <c r="P1237" s="19" t="s">
        <v>211</v>
      </c>
      <c r="Q1237" s="27">
        <v>0</v>
      </c>
      <c r="R1237" s="27">
        <v>1</v>
      </c>
      <c r="S1237" s="28" t="s">
        <v>156</v>
      </c>
      <c r="T1237" s="28" t="s">
        <v>157</v>
      </c>
      <c r="U1237" s="28" t="s">
        <v>156</v>
      </c>
      <c r="V1237" s="28" t="s">
        <v>157</v>
      </c>
      <c r="W1237" s="28" t="s">
        <v>156</v>
      </c>
      <c r="X1237" s="30">
        <v>100</v>
      </c>
      <c r="Y1237" s="30">
        <f>IF(Q1237=1,100-X1237,X1237)</f>
        <v>100</v>
      </c>
      <c r="Z1237" s="31" t="s">
        <v>156</v>
      </c>
      <c r="AA1237" s="30" t="b">
        <v>1</v>
      </c>
      <c r="AB1237" s="30" t="b">
        <v>1</v>
      </c>
      <c r="AC1237" s="25">
        <v>1682619476269</v>
      </c>
      <c r="AD1237" s="25">
        <v>1682620087409</v>
      </c>
      <c r="AE1237" s="25">
        <v>1682620095817</v>
      </c>
      <c r="AF1237" s="25">
        <v>1682620097349</v>
      </c>
      <c r="AG1237" s="33"/>
      <c r="AH1237" s="33"/>
      <c r="AI1237" s="33"/>
    </row>
    <row r="1238" spans="1:35" s="2" customFormat="1" ht="20" customHeight="1" x14ac:dyDescent="0.15">
      <c r="A1238" s="8">
        <v>11</v>
      </c>
      <c r="B1238" s="8">
        <v>6</v>
      </c>
      <c r="C1238" s="23" t="s">
        <v>33</v>
      </c>
      <c r="D1238" s="8">
        <v>3</v>
      </c>
      <c r="E1238" s="10" t="str">
        <f>VLOOKUP(data!F920, avatar_ref!$A$1:$D$31, 4, FALSE)</f>
        <v>Susan</v>
      </c>
      <c r="F1238" s="11" t="s">
        <v>223</v>
      </c>
      <c r="G1238" s="11" t="s">
        <v>28</v>
      </c>
      <c r="H1238" s="14" t="s">
        <v>75</v>
      </c>
      <c r="I1238" s="15" t="str">
        <f>VLOOKUP(data!K920, avatar_ref!$A$1:$D$31, 2, FALSE)</f>
        <v>m</v>
      </c>
      <c r="J1238" s="15" t="str">
        <f>VLOOKUP(data!K920, avatar_ref!$A$1:$D$31, 3, FALSE)</f>
        <v>white/asian</v>
      </c>
      <c r="K1238" s="14" t="s">
        <v>80</v>
      </c>
      <c r="L1238" s="19" t="s">
        <v>30</v>
      </c>
      <c r="M1238" s="20" t="str">
        <f>IF(L1238="other",VLOOKUP(data!P920, avatar_ref!$A$1:$D$31, 4, FALSE),VLOOKUP(data!F920,avatar_ref!$A$1:$D$31, 4,FALSE))</f>
        <v>Layla</v>
      </c>
      <c r="N1238" s="20" t="str">
        <f>IF(L1238="other",VLOOKUP(data!P920, avatar_ref!$A$1:$D$31, 2, FALSE),VLOOKUP(data!F920,avatar_ref!$A$1:$D$31, 2,FALSE))</f>
        <v>f</v>
      </c>
      <c r="O1238" s="20" t="str">
        <f>IF(L1238="other",VLOOKUP(data!P920, avatar_ref!$A$1:$D$31, 3, FALSE),VLOOKUP(data!F920,avatar_ref!$A$1:$D$31, 3,FALSE))</f>
        <v>muslim</v>
      </c>
      <c r="P1238" s="19" t="s">
        <v>211</v>
      </c>
      <c r="Q1238" s="27">
        <v>0</v>
      </c>
      <c r="R1238" s="27">
        <v>1</v>
      </c>
      <c r="S1238" s="28" t="s">
        <v>146</v>
      </c>
      <c r="T1238" s="28" t="s">
        <v>147</v>
      </c>
      <c r="U1238" s="28" t="s">
        <v>146</v>
      </c>
      <c r="V1238" s="28" t="s">
        <v>147</v>
      </c>
      <c r="W1238" s="28" t="s">
        <v>146</v>
      </c>
      <c r="X1238" s="30">
        <v>64</v>
      </c>
      <c r="Y1238" s="30">
        <f>IF(Q1238=1,100-X1238,X1238)</f>
        <v>64</v>
      </c>
      <c r="Z1238" s="31" t="s">
        <v>146</v>
      </c>
      <c r="AA1238" s="30" t="b">
        <v>1</v>
      </c>
      <c r="AB1238" s="30" t="b">
        <v>1</v>
      </c>
      <c r="AC1238" s="25">
        <v>1682619476269</v>
      </c>
      <c r="AD1238" s="25">
        <v>1682620087409</v>
      </c>
      <c r="AE1238" s="25">
        <v>1682620097686</v>
      </c>
      <c r="AF1238" s="25">
        <v>1682620099150</v>
      </c>
      <c r="AG1238" s="33"/>
      <c r="AH1238" s="33"/>
      <c r="AI1238" s="33"/>
    </row>
    <row r="1239" spans="1:35" s="2" customFormat="1" ht="20" customHeight="1" x14ac:dyDescent="0.15">
      <c r="A1239" s="8">
        <v>11</v>
      </c>
      <c r="B1239" s="8">
        <v>6</v>
      </c>
      <c r="C1239" s="23" t="s">
        <v>33</v>
      </c>
      <c r="D1239" s="8">
        <v>4</v>
      </c>
      <c r="E1239" s="10" t="str">
        <f>VLOOKUP(data!F921, avatar_ref!$A$1:$D$31, 4, FALSE)</f>
        <v>Susan</v>
      </c>
      <c r="F1239" s="11" t="s">
        <v>223</v>
      </c>
      <c r="G1239" s="11" t="s">
        <v>28</v>
      </c>
      <c r="H1239" s="14" t="s">
        <v>75</v>
      </c>
      <c r="I1239" s="15" t="str">
        <f>VLOOKUP(data!K921, avatar_ref!$A$1:$D$31, 2, FALSE)</f>
        <v>m</v>
      </c>
      <c r="J1239" s="15" t="str">
        <f>VLOOKUP(data!K921, avatar_ref!$A$1:$D$31, 3, FALSE)</f>
        <v>white/asian</v>
      </c>
      <c r="K1239" s="14" t="s">
        <v>80</v>
      </c>
      <c r="L1239" s="19" t="s">
        <v>30</v>
      </c>
      <c r="M1239" s="20" t="str">
        <f>IF(L1239="other",VLOOKUP(data!P921, avatar_ref!$A$1:$D$31, 4, FALSE),VLOOKUP(data!F921,avatar_ref!$A$1:$D$31, 4,FALSE))</f>
        <v>Layla</v>
      </c>
      <c r="N1239" s="20" t="str">
        <f>IF(L1239="other",VLOOKUP(data!P921, avatar_ref!$A$1:$D$31, 2, FALSE),VLOOKUP(data!F921,avatar_ref!$A$1:$D$31, 2,FALSE))</f>
        <v>f</v>
      </c>
      <c r="O1239" s="20" t="str">
        <f>IF(L1239="other",VLOOKUP(data!P921, avatar_ref!$A$1:$D$31, 3, FALSE),VLOOKUP(data!F921,avatar_ref!$A$1:$D$31, 3,FALSE))</f>
        <v>muslim</v>
      </c>
      <c r="P1239" s="19" t="s">
        <v>211</v>
      </c>
      <c r="Q1239" s="27">
        <v>1</v>
      </c>
      <c r="R1239" s="27">
        <v>1</v>
      </c>
      <c r="S1239" s="28" t="s">
        <v>152</v>
      </c>
      <c r="T1239" s="28" t="s">
        <v>153</v>
      </c>
      <c r="U1239" s="28" t="s">
        <v>152</v>
      </c>
      <c r="V1239" s="28" t="s">
        <v>152</v>
      </c>
      <c r="W1239" s="28" t="s">
        <v>153</v>
      </c>
      <c r="X1239" s="30">
        <v>16</v>
      </c>
      <c r="Y1239" s="30">
        <f>IF(Q1239=1,100-X1239,X1239)</f>
        <v>84</v>
      </c>
      <c r="Z1239" s="31" t="s">
        <v>152</v>
      </c>
      <c r="AA1239" s="30" t="b">
        <v>1</v>
      </c>
      <c r="AB1239" s="30" t="b">
        <v>1</v>
      </c>
      <c r="AC1239" s="25">
        <v>1682619476269</v>
      </c>
      <c r="AD1239" s="25">
        <v>1682620087409</v>
      </c>
      <c r="AE1239" s="25">
        <v>1682620099390</v>
      </c>
      <c r="AF1239" s="25">
        <v>1682620100616</v>
      </c>
      <c r="AG1239" s="33"/>
      <c r="AH1239" s="33"/>
      <c r="AI1239" s="33"/>
    </row>
    <row r="1240" spans="1:35" s="2" customFormat="1" ht="20" customHeight="1" x14ac:dyDescent="0.15">
      <c r="A1240" s="8">
        <v>11</v>
      </c>
      <c r="B1240" s="8">
        <v>6</v>
      </c>
      <c r="C1240" s="23" t="s">
        <v>33</v>
      </c>
      <c r="D1240" s="8">
        <v>5</v>
      </c>
      <c r="E1240" s="10" t="str">
        <f>VLOOKUP(data!F922, avatar_ref!$A$1:$D$31, 4, FALSE)</f>
        <v>Susan</v>
      </c>
      <c r="F1240" s="11" t="s">
        <v>223</v>
      </c>
      <c r="G1240" s="11" t="s">
        <v>28</v>
      </c>
      <c r="H1240" s="14" t="s">
        <v>75</v>
      </c>
      <c r="I1240" s="15" t="str">
        <f>VLOOKUP(data!K922, avatar_ref!$A$1:$D$31, 2, FALSE)</f>
        <v>m</v>
      </c>
      <c r="J1240" s="15" t="str">
        <f>VLOOKUP(data!K922, avatar_ref!$A$1:$D$31, 3, FALSE)</f>
        <v>white/asian</v>
      </c>
      <c r="K1240" s="14" t="s">
        <v>80</v>
      </c>
      <c r="L1240" s="19" t="s">
        <v>30</v>
      </c>
      <c r="M1240" s="20" t="str">
        <f>IF(L1240="other",VLOOKUP(data!P922, avatar_ref!$A$1:$D$31, 4, FALSE),VLOOKUP(data!F922,avatar_ref!$A$1:$D$31, 4,FALSE))</f>
        <v>Layla</v>
      </c>
      <c r="N1240" s="20" t="str">
        <f>IF(L1240="other",VLOOKUP(data!P922, avatar_ref!$A$1:$D$31, 2, FALSE),VLOOKUP(data!F922,avatar_ref!$A$1:$D$31, 2,FALSE))</f>
        <v>f</v>
      </c>
      <c r="O1240" s="20" t="str">
        <f>IF(L1240="other",VLOOKUP(data!P922, avatar_ref!$A$1:$D$31, 3, FALSE),VLOOKUP(data!F922,avatar_ref!$A$1:$D$31, 3,FALSE))</f>
        <v>muslim</v>
      </c>
      <c r="P1240" s="19" t="s">
        <v>211</v>
      </c>
      <c r="Q1240" s="27">
        <v>0</v>
      </c>
      <c r="R1240" s="27">
        <v>0</v>
      </c>
      <c r="S1240" s="28" t="s">
        <v>121</v>
      </c>
      <c r="T1240" s="28" t="s">
        <v>122</v>
      </c>
      <c r="U1240" s="28" t="s">
        <v>122</v>
      </c>
      <c r="V1240" s="28" t="s">
        <v>122</v>
      </c>
      <c r="W1240" s="28" t="s">
        <v>121</v>
      </c>
      <c r="X1240" s="30">
        <v>37</v>
      </c>
      <c r="Y1240" s="30">
        <f>IF(Q1240=1,100-X1240,X1240)</f>
        <v>37</v>
      </c>
      <c r="Z1240" s="31" t="s">
        <v>122</v>
      </c>
      <c r="AA1240" s="30" t="b">
        <v>0</v>
      </c>
      <c r="AB1240" s="30" t="b">
        <v>1</v>
      </c>
      <c r="AC1240" s="25">
        <v>1682619476269</v>
      </c>
      <c r="AD1240" s="25">
        <v>1682620087409</v>
      </c>
      <c r="AE1240" s="25">
        <v>1682620101052</v>
      </c>
      <c r="AF1240" s="25">
        <v>1682620102513</v>
      </c>
      <c r="AG1240" s="33"/>
      <c r="AH1240" s="33"/>
      <c r="AI1240" s="33"/>
    </row>
    <row r="1241" spans="1:35" s="2" customFormat="1" ht="20" customHeight="1" x14ac:dyDescent="0.15">
      <c r="A1241" s="8">
        <v>11</v>
      </c>
      <c r="B1241" s="8">
        <v>6</v>
      </c>
      <c r="C1241" s="23" t="s">
        <v>33</v>
      </c>
      <c r="D1241" s="8">
        <v>6</v>
      </c>
      <c r="E1241" s="10" t="str">
        <f>VLOOKUP(data!F923, avatar_ref!$A$1:$D$31, 4, FALSE)</f>
        <v>Susan</v>
      </c>
      <c r="F1241" s="11" t="s">
        <v>223</v>
      </c>
      <c r="G1241" s="11" t="s">
        <v>28</v>
      </c>
      <c r="H1241" s="14" t="s">
        <v>75</v>
      </c>
      <c r="I1241" s="15" t="str">
        <f>VLOOKUP(data!K923, avatar_ref!$A$1:$D$31, 2, FALSE)</f>
        <v>m</v>
      </c>
      <c r="J1241" s="15" t="str">
        <f>VLOOKUP(data!K923, avatar_ref!$A$1:$D$31, 3, FALSE)</f>
        <v>white/asian</v>
      </c>
      <c r="K1241" s="14" t="s">
        <v>80</v>
      </c>
      <c r="L1241" s="19" t="s">
        <v>30</v>
      </c>
      <c r="M1241" s="20" t="str">
        <f>IF(L1241="other",VLOOKUP(data!P923, avatar_ref!$A$1:$D$31, 4, FALSE),VLOOKUP(data!F923,avatar_ref!$A$1:$D$31, 4,FALSE))</f>
        <v>Layla</v>
      </c>
      <c r="N1241" s="20" t="str">
        <f>IF(L1241="other",VLOOKUP(data!P923, avatar_ref!$A$1:$D$31, 2, FALSE),VLOOKUP(data!F923,avatar_ref!$A$1:$D$31, 2,FALSE))</f>
        <v>f</v>
      </c>
      <c r="O1241" s="20" t="str">
        <f>IF(L1241="other",VLOOKUP(data!P923, avatar_ref!$A$1:$D$31, 3, FALSE),VLOOKUP(data!F923,avatar_ref!$A$1:$D$31, 3,FALSE))</f>
        <v>muslim</v>
      </c>
      <c r="P1241" s="19" t="s">
        <v>211</v>
      </c>
      <c r="Q1241" s="27">
        <v>0</v>
      </c>
      <c r="R1241" s="27">
        <v>1</v>
      </c>
      <c r="S1241" s="28" t="s">
        <v>128</v>
      </c>
      <c r="T1241" s="28" t="s">
        <v>129</v>
      </c>
      <c r="U1241" s="28" t="s">
        <v>128</v>
      </c>
      <c r="V1241" s="28" t="s">
        <v>129</v>
      </c>
      <c r="W1241" s="28" t="s">
        <v>128</v>
      </c>
      <c r="X1241" s="30">
        <v>58</v>
      </c>
      <c r="Y1241" s="30">
        <f>IF(Q1241=1,100-X1241,X1241)</f>
        <v>58</v>
      </c>
      <c r="Z1241" s="31" t="s">
        <v>128</v>
      </c>
      <c r="AA1241" s="30" t="b">
        <v>1</v>
      </c>
      <c r="AB1241" s="30" t="b">
        <v>1</v>
      </c>
      <c r="AC1241" s="25">
        <v>1682619476269</v>
      </c>
      <c r="AD1241" s="25">
        <v>1682620087409</v>
      </c>
      <c r="AE1241" s="25">
        <v>1682620102748</v>
      </c>
      <c r="AF1241" s="25">
        <v>1682620104225</v>
      </c>
      <c r="AG1241" s="33"/>
      <c r="AH1241" s="33"/>
      <c r="AI1241" s="33"/>
    </row>
    <row r="1242" spans="1:35" s="2" customFormat="1" ht="20" customHeight="1" x14ac:dyDescent="0.15">
      <c r="A1242" s="8">
        <v>11</v>
      </c>
      <c r="B1242" s="8">
        <v>6</v>
      </c>
      <c r="C1242" s="23" t="s">
        <v>33</v>
      </c>
      <c r="D1242" s="8">
        <v>7</v>
      </c>
      <c r="E1242" s="10" t="str">
        <f>VLOOKUP(data!F924, avatar_ref!$A$1:$D$31, 4, FALSE)</f>
        <v>Susan</v>
      </c>
      <c r="F1242" s="11" t="s">
        <v>223</v>
      </c>
      <c r="G1242" s="11" t="s">
        <v>28</v>
      </c>
      <c r="H1242" s="14" t="s">
        <v>75</v>
      </c>
      <c r="I1242" s="15" t="str">
        <f>VLOOKUP(data!K924, avatar_ref!$A$1:$D$31, 2, FALSE)</f>
        <v>m</v>
      </c>
      <c r="J1242" s="15" t="str">
        <f>VLOOKUP(data!K924, avatar_ref!$A$1:$D$31, 3, FALSE)</f>
        <v>white/asian</v>
      </c>
      <c r="K1242" s="14" t="s">
        <v>80</v>
      </c>
      <c r="L1242" s="19" t="s">
        <v>30</v>
      </c>
      <c r="M1242" s="20" t="str">
        <f>IF(L1242="other",VLOOKUP(data!P924, avatar_ref!$A$1:$D$31, 4, FALSE),VLOOKUP(data!F924,avatar_ref!$A$1:$D$31, 4,FALSE))</f>
        <v>Layla</v>
      </c>
      <c r="N1242" s="20" t="str">
        <f>IF(L1242="other",VLOOKUP(data!P924, avatar_ref!$A$1:$D$31, 2, FALSE),VLOOKUP(data!F924,avatar_ref!$A$1:$D$31, 2,FALSE))</f>
        <v>f</v>
      </c>
      <c r="O1242" s="20" t="str">
        <f>IF(L1242="other",VLOOKUP(data!P924, avatar_ref!$A$1:$D$31, 3, FALSE),VLOOKUP(data!F924,avatar_ref!$A$1:$D$31, 3,FALSE))</f>
        <v>muslim</v>
      </c>
      <c r="P1242" s="19" t="s">
        <v>211</v>
      </c>
      <c r="Q1242" s="27">
        <v>1</v>
      </c>
      <c r="R1242" s="27">
        <v>0</v>
      </c>
      <c r="S1242" s="28" t="s">
        <v>158</v>
      </c>
      <c r="T1242" s="28" t="s">
        <v>159</v>
      </c>
      <c r="U1242" s="28" t="s">
        <v>159</v>
      </c>
      <c r="V1242" s="28" t="s">
        <v>158</v>
      </c>
      <c r="W1242" s="28" t="s">
        <v>159</v>
      </c>
      <c r="X1242" s="30">
        <v>97</v>
      </c>
      <c r="Y1242" s="30">
        <f>IF(Q1242=1,100-X1242,X1242)</f>
        <v>3</v>
      </c>
      <c r="Z1242" s="31" t="s">
        <v>159</v>
      </c>
      <c r="AA1242" s="30" t="b">
        <v>0</v>
      </c>
      <c r="AB1242" s="30" t="b">
        <v>1</v>
      </c>
      <c r="AC1242" s="25">
        <v>1682619476269</v>
      </c>
      <c r="AD1242" s="25">
        <v>1682620087409</v>
      </c>
      <c r="AE1242" s="25">
        <v>1682620104495</v>
      </c>
      <c r="AF1242" s="25">
        <v>1682620105742</v>
      </c>
      <c r="AG1242" s="33"/>
      <c r="AH1242" s="33"/>
      <c r="AI1242" s="33"/>
    </row>
    <row r="1243" spans="1:35" s="2" customFormat="1" ht="20" customHeight="1" x14ac:dyDescent="0.15">
      <c r="A1243" s="8">
        <v>11</v>
      </c>
      <c r="B1243" s="8">
        <v>6</v>
      </c>
      <c r="C1243" s="23" t="s">
        <v>33</v>
      </c>
      <c r="D1243" s="8">
        <v>8</v>
      </c>
      <c r="E1243" s="10" t="str">
        <f>VLOOKUP(data!F925, avatar_ref!$A$1:$D$31, 4, FALSE)</f>
        <v>Susan</v>
      </c>
      <c r="F1243" s="11" t="s">
        <v>223</v>
      </c>
      <c r="G1243" s="11" t="s">
        <v>28</v>
      </c>
      <c r="H1243" s="14" t="s">
        <v>75</v>
      </c>
      <c r="I1243" s="15" t="str">
        <f>VLOOKUP(data!K925, avatar_ref!$A$1:$D$31, 2, FALSE)</f>
        <v>m</v>
      </c>
      <c r="J1243" s="15" t="str">
        <f>VLOOKUP(data!K925, avatar_ref!$A$1:$D$31, 3, FALSE)</f>
        <v>white/asian</v>
      </c>
      <c r="K1243" s="14" t="s">
        <v>80</v>
      </c>
      <c r="L1243" s="19" t="s">
        <v>30</v>
      </c>
      <c r="M1243" s="20" t="str">
        <f>IF(L1243="other",VLOOKUP(data!P925, avatar_ref!$A$1:$D$31, 4, FALSE),VLOOKUP(data!F925,avatar_ref!$A$1:$D$31, 4,FALSE))</f>
        <v>Layla</v>
      </c>
      <c r="N1243" s="20" t="str">
        <f>IF(L1243="other",VLOOKUP(data!P925, avatar_ref!$A$1:$D$31, 2, FALSE),VLOOKUP(data!F925,avatar_ref!$A$1:$D$31, 2,FALSE))</f>
        <v>f</v>
      </c>
      <c r="O1243" s="20" t="str">
        <f>IF(L1243="other",VLOOKUP(data!P925, avatar_ref!$A$1:$D$31, 3, FALSE),VLOOKUP(data!F925,avatar_ref!$A$1:$D$31, 3,FALSE))</f>
        <v>muslim</v>
      </c>
      <c r="P1243" s="19" t="s">
        <v>211</v>
      </c>
      <c r="Q1243" s="27">
        <v>0</v>
      </c>
      <c r="R1243" s="27">
        <v>1</v>
      </c>
      <c r="S1243" s="28" t="s">
        <v>148</v>
      </c>
      <c r="T1243" s="28" t="s">
        <v>149</v>
      </c>
      <c r="U1243" s="28" t="s">
        <v>148</v>
      </c>
      <c r="V1243" s="28" t="s">
        <v>149</v>
      </c>
      <c r="W1243" s="28" t="s">
        <v>148</v>
      </c>
      <c r="X1243" s="30">
        <v>26</v>
      </c>
      <c r="Y1243" s="30">
        <f>IF(Q1243=1,100-X1243,X1243)</f>
        <v>26</v>
      </c>
      <c r="Z1243" s="31" t="s">
        <v>149</v>
      </c>
      <c r="AA1243" s="30" t="b">
        <v>0</v>
      </c>
      <c r="AB1243" s="30" t="b">
        <v>0</v>
      </c>
      <c r="AC1243" s="25">
        <v>1682619476269</v>
      </c>
      <c r="AD1243" s="25">
        <v>1682620087409</v>
      </c>
      <c r="AE1243" s="25">
        <v>1682620107238</v>
      </c>
      <c r="AF1243" s="25">
        <v>1682620108389</v>
      </c>
      <c r="AG1243" s="33"/>
      <c r="AH1243" s="33"/>
      <c r="AI1243" s="33"/>
    </row>
    <row r="1244" spans="1:35" s="2" customFormat="1" ht="20" customHeight="1" x14ac:dyDescent="0.15">
      <c r="A1244" s="8">
        <v>11</v>
      </c>
      <c r="B1244" s="8">
        <v>6</v>
      </c>
      <c r="C1244" s="23" t="s">
        <v>33</v>
      </c>
      <c r="D1244" s="8">
        <v>9</v>
      </c>
      <c r="E1244" s="10" t="str">
        <f>VLOOKUP(data!F926, avatar_ref!$A$1:$D$31, 4, FALSE)</f>
        <v>Susan</v>
      </c>
      <c r="F1244" s="11" t="s">
        <v>223</v>
      </c>
      <c r="G1244" s="11" t="s">
        <v>28</v>
      </c>
      <c r="H1244" s="14" t="s">
        <v>75</v>
      </c>
      <c r="I1244" s="15" t="str">
        <f>VLOOKUP(data!K926, avatar_ref!$A$1:$D$31, 2, FALSE)</f>
        <v>m</v>
      </c>
      <c r="J1244" s="15" t="str">
        <f>VLOOKUP(data!K926, avatar_ref!$A$1:$D$31, 3, FALSE)</f>
        <v>white/asian</v>
      </c>
      <c r="K1244" s="14" t="s">
        <v>80</v>
      </c>
      <c r="L1244" s="19" t="s">
        <v>30</v>
      </c>
      <c r="M1244" s="20" t="str">
        <f>IF(L1244="other",VLOOKUP(data!P926, avatar_ref!$A$1:$D$31, 4, FALSE),VLOOKUP(data!F926,avatar_ref!$A$1:$D$31, 4,FALSE))</f>
        <v>Layla</v>
      </c>
      <c r="N1244" s="20" t="str">
        <f>IF(L1244="other",VLOOKUP(data!P926, avatar_ref!$A$1:$D$31, 2, FALSE),VLOOKUP(data!F926,avatar_ref!$A$1:$D$31, 2,FALSE))</f>
        <v>f</v>
      </c>
      <c r="O1244" s="20" t="str">
        <f>IF(L1244="other",VLOOKUP(data!P926, avatar_ref!$A$1:$D$31, 3, FALSE),VLOOKUP(data!F926,avatar_ref!$A$1:$D$31, 3,FALSE))</f>
        <v>muslim</v>
      </c>
      <c r="P1244" s="19" t="s">
        <v>211</v>
      </c>
      <c r="Q1244" s="27">
        <v>0</v>
      </c>
      <c r="R1244" s="27">
        <v>1</v>
      </c>
      <c r="S1244" s="28" t="s">
        <v>140</v>
      </c>
      <c r="T1244" s="28" t="s">
        <v>141</v>
      </c>
      <c r="U1244" s="28" t="s">
        <v>140</v>
      </c>
      <c r="V1244" s="28" t="s">
        <v>141</v>
      </c>
      <c r="W1244" s="28" t="s">
        <v>140</v>
      </c>
      <c r="X1244" s="30">
        <v>47</v>
      </c>
      <c r="Y1244" s="30">
        <f>IF(Q1244=1,100-X1244,X1244)</f>
        <v>47</v>
      </c>
      <c r="Z1244" s="31" t="s">
        <v>141</v>
      </c>
      <c r="AA1244" s="30" t="b">
        <v>0</v>
      </c>
      <c r="AB1244" s="30" t="b">
        <v>0</v>
      </c>
      <c r="AC1244" s="25">
        <v>1682619476269</v>
      </c>
      <c r="AD1244" s="25">
        <v>1682620087409</v>
      </c>
      <c r="AE1244" s="25">
        <v>1682620108648</v>
      </c>
      <c r="AF1244" s="25">
        <v>1682620110355</v>
      </c>
      <c r="AG1244" s="33"/>
      <c r="AH1244" s="33"/>
      <c r="AI1244" s="33"/>
    </row>
    <row r="1245" spans="1:35" s="2" customFormat="1" ht="20" customHeight="1" x14ac:dyDescent="0.15">
      <c r="A1245" s="8">
        <v>11</v>
      </c>
      <c r="B1245" s="8">
        <v>6</v>
      </c>
      <c r="C1245" s="23" t="s">
        <v>33</v>
      </c>
      <c r="D1245" s="8">
        <v>10</v>
      </c>
      <c r="E1245" s="10" t="str">
        <f>VLOOKUP(data!F927, avatar_ref!$A$1:$D$31, 4, FALSE)</f>
        <v>Susan</v>
      </c>
      <c r="F1245" s="11" t="s">
        <v>223</v>
      </c>
      <c r="G1245" s="11" t="s">
        <v>28</v>
      </c>
      <c r="H1245" s="14" t="s">
        <v>75</v>
      </c>
      <c r="I1245" s="15" t="str">
        <f>VLOOKUP(data!K927, avatar_ref!$A$1:$D$31, 2, FALSE)</f>
        <v>m</v>
      </c>
      <c r="J1245" s="15" t="str">
        <f>VLOOKUP(data!K927, avatar_ref!$A$1:$D$31, 3, FALSE)</f>
        <v>white/asian</v>
      </c>
      <c r="K1245" s="14" t="s">
        <v>80</v>
      </c>
      <c r="L1245" s="19" t="s">
        <v>30</v>
      </c>
      <c r="M1245" s="20" t="str">
        <f>IF(L1245="other",VLOOKUP(data!P927, avatar_ref!$A$1:$D$31, 4, FALSE),VLOOKUP(data!F927,avatar_ref!$A$1:$D$31, 4,FALSE))</f>
        <v>Layla</v>
      </c>
      <c r="N1245" s="20" t="str">
        <f>IF(L1245="other",VLOOKUP(data!P927, avatar_ref!$A$1:$D$31, 2, FALSE),VLOOKUP(data!F927,avatar_ref!$A$1:$D$31, 2,FALSE))</f>
        <v>f</v>
      </c>
      <c r="O1245" s="20" t="str">
        <f>IF(L1245="other",VLOOKUP(data!P927, avatar_ref!$A$1:$D$31, 3, FALSE),VLOOKUP(data!F927,avatar_ref!$A$1:$D$31, 3,FALSE))</f>
        <v>muslim</v>
      </c>
      <c r="P1245" s="19" t="s">
        <v>211</v>
      </c>
      <c r="Q1245" s="27">
        <v>0</v>
      </c>
      <c r="R1245" s="27">
        <v>1</v>
      </c>
      <c r="S1245" s="28" t="s">
        <v>130</v>
      </c>
      <c r="T1245" s="28" t="s">
        <v>131</v>
      </c>
      <c r="U1245" s="28" t="s">
        <v>130</v>
      </c>
      <c r="V1245" s="28" t="s">
        <v>131</v>
      </c>
      <c r="W1245" s="28" t="s">
        <v>130</v>
      </c>
      <c r="X1245" s="30">
        <v>26</v>
      </c>
      <c r="Y1245" s="30">
        <f>IF(Q1245=1,100-X1245,X1245)</f>
        <v>26</v>
      </c>
      <c r="Z1245" s="31" t="s">
        <v>131</v>
      </c>
      <c r="AA1245" s="30" t="b">
        <v>0</v>
      </c>
      <c r="AB1245" s="30" t="b">
        <v>0</v>
      </c>
      <c r="AC1245" s="25">
        <v>1682619476269</v>
      </c>
      <c r="AD1245" s="25">
        <v>1682620087409</v>
      </c>
      <c r="AE1245" s="25">
        <v>1682620110710</v>
      </c>
      <c r="AF1245" s="25">
        <v>1682620111884</v>
      </c>
      <c r="AG1245" s="33"/>
      <c r="AH1245" s="33"/>
      <c r="AI1245" s="33"/>
    </row>
    <row r="1246" spans="1:35" s="2" customFormat="1" ht="20" customHeight="1" x14ac:dyDescent="0.15">
      <c r="A1246" s="8">
        <v>11</v>
      </c>
      <c r="B1246" s="8">
        <v>6</v>
      </c>
      <c r="C1246" s="23" t="s">
        <v>33</v>
      </c>
      <c r="D1246" s="8">
        <v>11</v>
      </c>
      <c r="E1246" s="10" t="str">
        <f>VLOOKUP(data!F928, avatar_ref!$A$1:$D$31, 4, FALSE)</f>
        <v>Susan</v>
      </c>
      <c r="F1246" s="11" t="s">
        <v>223</v>
      </c>
      <c r="G1246" s="11" t="s">
        <v>28</v>
      </c>
      <c r="H1246" s="14" t="s">
        <v>75</v>
      </c>
      <c r="I1246" s="15" t="str">
        <f>VLOOKUP(data!K928, avatar_ref!$A$1:$D$31, 2, FALSE)</f>
        <v>m</v>
      </c>
      <c r="J1246" s="15" t="str">
        <f>VLOOKUP(data!K928, avatar_ref!$A$1:$D$31, 3, FALSE)</f>
        <v>white/asian</v>
      </c>
      <c r="K1246" s="14" t="s">
        <v>80</v>
      </c>
      <c r="L1246" s="19" t="s">
        <v>30</v>
      </c>
      <c r="M1246" s="20" t="str">
        <f>IF(L1246="other",VLOOKUP(data!P928, avatar_ref!$A$1:$D$31, 4, FALSE),VLOOKUP(data!F928,avatar_ref!$A$1:$D$31, 4,FALSE))</f>
        <v>Layla</v>
      </c>
      <c r="N1246" s="20" t="str">
        <f>IF(L1246="other",VLOOKUP(data!P928, avatar_ref!$A$1:$D$31, 2, FALSE),VLOOKUP(data!F928,avatar_ref!$A$1:$D$31, 2,FALSE))</f>
        <v>f</v>
      </c>
      <c r="O1246" s="20" t="str">
        <f>IF(L1246="other",VLOOKUP(data!P928, avatar_ref!$A$1:$D$31, 3, FALSE),VLOOKUP(data!F928,avatar_ref!$A$1:$D$31, 3,FALSE))</f>
        <v>muslim</v>
      </c>
      <c r="P1246" s="19" t="s">
        <v>211</v>
      </c>
      <c r="Q1246" s="27">
        <v>1</v>
      </c>
      <c r="R1246" s="27">
        <v>1</v>
      </c>
      <c r="S1246" s="28" t="s">
        <v>126</v>
      </c>
      <c r="T1246" s="28" t="s">
        <v>127</v>
      </c>
      <c r="U1246" s="28" t="s">
        <v>126</v>
      </c>
      <c r="V1246" s="28" t="s">
        <v>126</v>
      </c>
      <c r="W1246" s="28" t="s">
        <v>127</v>
      </c>
      <c r="X1246" s="30">
        <v>20</v>
      </c>
      <c r="Y1246" s="30">
        <f>IF(Q1246=1,100-X1246,X1246)</f>
        <v>80</v>
      </c>
      <c r="Z1246" s="31" t="s">
        <v>126</v>
      </c>
      <c r="AA1246" s="30" t="b">
        <v>1</v>
      </c>
      <c r="AB1246" s="30" t="b">
        <v>1</v>
      </c>
      <c r="AC1246" s="25">
        <v>1682619476269</v>
      </c>
      <c r="AD1246" s="25">
        <v>1682620087409</v>
      </c>
      <c r="AE1246" s="25">
        <v>1682620112806</v>
      </c>
      <c r="AF1246" s="25">
        <v>1682620113994</v>
      </c>
      <c r="AG1246" s="33"/>
      <c r="AH1246" s="33"/>
      <c r="AI1246" s="33"/>
    </row>
    <row r="1247" spans="1:35" s="2" customFormat="1" ht="20" customHeight="1" x14ac:dyDescent="0.15">
      <c r="A1247" s="8">
        <v>11</v>
      </c>
      <c r="B1247" s="8">
        <v>6</v>
      </c>
      <c r="C1247" s="23" t="s">
        <v>33</v>
      </c>
      <c r="D1247" s="8">
        <v>12</v>
      </c>
      <c r="E1247" s="10" t="str">
        <f>VLOOKUP(data!F929, avatar_ref!$A$1:$D$31, 4, FALSE)</f>
        <v>Susan</v>
      </c>
      <c r="F1247" s="11" t="s">
        <v>223</v>
      </c>
      <c r="G1247" s="11" t="s">
        <v>28</v>
      </c>
      <c r="H1247" s="14" t="s">
        <v>75</v>
      </c>
      <c r="I1247" s="15" t="str">
        <f>VLOOKUP(data!K929, avatar_ref!$A$1:$D$31, 2, FALSE)</f>
        <v>m</v>
      </c>
      <c r="J1247" s="15" t="str">
        <f>VLOOKUP(data!K929, avatar_ref!$A$1:$D$31, 3, FALSE)</f>
        <v>white/asian</v>
      </c>
      <c r="K1247" s="14" t="s">
        <v>80</v>
      </c>
      <c r="L1247" s="19" t="s">
        <v>30</v>
      </c>
      <c r="M1247" s="20" t="str">
        <f>IF(L1247="other",VLOOKUP(data!P929, avatar_ref!$A$1:$D$31, 4, FALSE),VLOOKUP(data!F929,avatar_ref!$A$1:$D$31, 4,FALSE))</f>
        <v>Layla</v>
      </c>
      <c r="N1247" s="20" t="str">
        <f>IF(L1247="other",VLOOKUP(data!P929, avatar_ref!$A$1:$D$31, 2, FALSE),VLOOKUP(data!F929,avatar_ref!$A$1:$D$31, 2,FALSE))</f>
        <v>f</v>
      </c>
      <c r="O1247" s="20" t="str">
        <f>IF(L1247="other",VLOOKUP(data!P929, avatar_ref!$A$1:$D$31, 3, FALSE),VLOOKUP(data!F929,avatar_ref!$A$1:$D$31, 3,FALSE))</f>
        <v>muslim</v>
      </c>
      <c r="P1247" s="19" t="s">
        <v>211</v>
      </c>
      <c r="Q1247" s="27">
        <v>1</v>
      </c>
      <c r="R1247" s="27">
        <v>0</v>
      </c>
      <c r="S1247" s="28" t="s">
        <v>124</v>
      </c>
      <c r="T1247" s="28" t="s">
        <v>125</v>
      </c>
      <c r="U1247" s="28" t="s">
        <v>125</v>
      </c>
      <c r="V1247" s="28" t="s">
        <v>124</v>
      </c>
      <c r="W1247" s="28" t="s">
        <v>125</v>
      </c>
      <c r="X1247" s="30">
        <v>53</v>
      </c>
      <c r="Y1247" s="30">
        <f>IF(Q1247=1,100-X1247,X1247)</f>
        <v>47</v>
      </c>
      <c r="Z1247" s="31" t="s">
        <v>125</v>
      </c>
      <c r="AA1247" s="30" t="b">
        <v>0</v>
      </c>
      <c r="AB1247" s="30" t="b">
        <v>1</v>
      </c>
      <c r="AC1247" s="25">
        <v>1682619476269</v>
      </c>
      <c r="AD1247" s="25">
        <v>1682620087409</v>
      </c>
      <c r="AE1247" s="25">
        <v>1682620114468</v>
      </c>
      <c r="AF1247" s="25">
        <v>1682620115612</v>
      </c>
      <c r="AG1247" s="33"/>
      <c r="AH1247" s="33"/>
      <c r="AI1247" s="33"/>
    </row>
    <row r="1248" spans="1:35" s="2" customFormat="1" ht="20" customHeight="1" x14ac:dyDescent="0.15">
      <c r="A1248" s="8">
        <v>11</v>
      </c>
      <c r="B1248" s="8">
        <v>6</v>
      </c>
      <c r="C1248" s="23" t="s">
        <v>33</v>
      </c>
      <c r="D1248" s="8">
        <v>13</v>
      </c>
      <c r="E1248" s="10" t="str">
        <f>VLOOKUP(data!F930, avatar_ref!$A$1:$D$31, 4, FALSE)</f>
        <v>Susan</v>
      </c>
      <c r="F1248" s="11" t="s">
        <v>223</v>
      </c>
      <c r="G1248" s="11" t="s">
        <v>28</v>
      </c>
      <c r="H1248" s="14" t="s">
        <v>75</v>
      </c>
      <c r="I1248" s="15" t="str">
        <f>VLOOKUP(data!K930, avatar_ref!$A$1:$D$31, 2, FALSE)</f>
        <v>m</v>
      </c>
      <c r="J1248" s="15" t="str">
        <f>VLOOKUP(data!K930, avatar_ref!$A$1:$D$31, 3, FALSE)</f>
        <v>white/asian</v>
      </c>
      <c r="K1248" s="14" t="s">
        <v>80</v>
      </c>
      <c r="L1248" s="19" t="s">
        <v>30</v>
      </c>
      <c r="M1248" s="20" t="str">
        <f>IF(L1248="other",VLOOKUP(data!P930, avatar_ref!$A$1:$D$31, 4, FALSE),VLOOKUP(data!F930,avatar_ref!$A$1:$D$31, 4,FALSE))</f>
        <v>Layla</v>
      </c>
      <c r="N1248" s="20" t="str">
        <f>IF(L1248="other",VLOOKUP(data!P930, avatar_ref!$A$1:$D$31, 2, FALSE),VLOOKUP(data!F930,avatar_ref!$A$1:$D$31, 2,FALSE))</f>
        <v>f</v>
      </c>
      <c r="O1248" s="20" t="str">
        <f>IF(L1248="other",VLOOKUP(data!P930, avatar_ref!$A$1:$D$31, 3, FALSE),VLOOKUP(data!F930,avatar_ref!$A$1:$D$31, 3,FALSE))</f>
        <v>muslim</v>
      </c>
      <c r="P1248" s="19" t="s">
        <v>211</v>
      </c>
      <c r="Q1248" s="27">
        <v>1</v>
      </c>
      <c r="R1248" s="27">
        <v>1</v>
      </c>
      <c r="S1248" s="28" t="s">
        <v>154</v>
      </c>
      <c r="T1248" s="28" t="s">
        <v>155</v>
      </c>
      <c r="U1248" s="28" t="s">
        <v>154</v>
      </c>
      <c r="V1248" s="28" t="s">
        <v>154</v>
      </c>
      <c r="W1248" s="28" t="s">
        <v>155</v>
      </c>
      <c r="X1248" s="30">
        <v>60</v>
      </c>
      <c r="Y1248" s="30">
        <f>IF(Q1248=1,100-X1248,X1248)</f>
        <v>40</v>
      </c>
      <c r="Z1248" s="31" t="s">
        <v>155</v>
      </c>
      <c r="AA1248" s="30" t="b">
        <v>0</v>
      </c>
      <c r="AB1248" s="30" t="b">
        <v>0</v>
      </c>
      <c r="AC1248" s="25">
        <v>1682619476269</v>
      </c>
      <c r="AD1248" s="25">
        <v>1682620087409</v>
      </c>
      <c r="AE1248" s="25">
        <v>1682620116149</v>
      </c>
      <c r="AF1248" s="25">
        <v>1682620117246</v>
      </c>
      <c r="AG1248" s="33"/>
      <c r="AH1248" s="33"/>
      <c r="AI1248" s="33"/>
    </row>
    <row r="1249" spans="1:35" s="2" customFormat="1" ht="20" customHeight="1" x14ac:dyDescent="0.15">
      <c r="A1249" s="8">
        <v>11</v>
      </c>
      <c r="B1249" s="8">
        <v>6</v>
      </c>
      <c r="C1249" s="23" t="s">
        <v>33</v>
      </c>
      <c r="D1249" s="8">
        <v>14</v>
      </c>
      <c r="E1249" s="10" t="str">
        <f>VLOOKUP(data!F931, avatar_ref!$A$1:$D$31, 4, FALSE)</f>
        <v>Susan</v>
      </c>
      <c r="F1249" s="11" t="s">
        <v>223</v>
      </c>
      <c r="G1249" s="11" t="s">
        <v>28</v>
      </c>
      <c r="H1249" s="14" t="s">
        <v>75</v>
      </c>
      <c r="I1249" s="15" t="str">
        <f>VLOOKUP(data!K931, avatar_ref!$A$1:$D$31, 2, FALSE)</f>
        <v>m</v>
      </c>
      <c r="J1249" s="15" t="str">
        <f>VLOOKUP(data!K931, avatar_ref!$A$1:$D$31, 3, FALSE)</f>
        <v>white/asian</v>
      </c>
      <c r="K1249" s="14" t="s">
        <v>80</v>
      </c>
      <c r="L1249" s="19" t="s">
        <v>30</v>
      </c>
      <c r="M1249" s="20" t="str">
        <f>IF(L1249="other",VLOOKUP(data!P931, avatar_ref!$A$1:$D$31, 4, FALSE),VLOOKUP(data!F931,avatar_ref!$A$1:$D$31, 4,FALSE))</f>
        <v>Layla</v>
      </c>
      <c r="N1249" s="20" t="str">
        <f>IF(L1249="other",VLOOKUP(data!P931, avatar_ref!$A$1:$D$31, 2, FALSE),VLOOKUP(data!F931,avatar_ref!$A$1:$D$31, 2,FALSE))</f>
        <v>f</v>
      </c>
      <c r="O1249" s="20" t="str">
        <f>IF(L1249="other",VLOOKUP(data!P931, avatar_ref!$A$1:$D$31, 3, FALSE),VLOOKUP(data!F931,avatar_ref!$A$1:$D$31, 3,FALSE))</f>
        <v>muslim</v>
      </c>
      <c r="P1249" s="19" t="s">
        <v>211</v>
      </c>
      <c r="Q1249" s="27">
        <v>1</v>
      </c>
      <c r="R1249" s="27">
        <v>1</v>
      </c>
      <c r="S1249" s="28" t="s">
        <v>160</v>
      </c>
      <c r="T1249" s="28" t="s">
        <v>161</v>
      </c>
      <c r="U1249" s="28" t="s">
        <v>160</v>
      </c>
      <c r="V1249" s="28" t="s">
        <v>160</v>
      </c>
      <c r="W1249" s="28" t="s">
        <v>161</v>
      </c>
      <c r="X1249" s="30">
        <v>46</v>
      </c>
      <c r="Y1249" s="30">
        <f>IF(Q1249=1,100-X1249,X1249)</f>
        <v>54</v>
      </c>
      <c r="Z1249" s="31" t="s">
        <v>160</v>
      </c>
      <c r="AA1249" s="30" t="b">
        <v>1</v>
      </c>
      <c r="AB1249" s="30" t="b">
        <v>1</v>
      </c>
      <c r="AC1249" s="25">
        <v>1682619476269</v>
      </c>
      <c r="AD1249" s="25">
        <v>1682620087409</v>
      </c>
      <c r="AE1249" s="25">
        <v>1682620117696</v>
      </c>
      <c r="AF1249" s="25">
        <v>1682620118844</v>
      </c>
      <c r="AG1249" s="33"/>
      <c r="AH1249" s="33"/>
      <c r="AI1249" s="33"/>
    </row>
    <row r="1250" spans="1:35" s="2" customFormat="1" ht="20" customHeight="1" x14ac:dyDescent="0.15">
      <c r="A1250" s="8">
        <v>11</v>
      </c>
      <c r="B1250" s="8">
        <v>6</v>
      </c>
      <c r="C1250" s="23" t="s">
        <v>33</v>
      </c>
      <c r="D1250" s="8">
        <v>15</v>
      </c>
      <c r="E1250" s="10" t="str">
        <f>VLOOKUP(data!F932, avatar_ref!$A$1:$D$31, 4, FALSE)</f>
        <v>Susan</v>
      </c>
      <c r="F1250" s="11" t="s">
        <v>223</v>
      </c>
      <c r="G1250" s="11" t="s">
        <v>28</v>
      </c>
      <c r="H1250" s="14" t="s">
        <v>75</v>
      </c>
      <c r="I1250" s="15" t="str">
        <f>VLOOKUP(data!K932, avatar_ref!$A$1:$D$31, 2, FALSE)</f>
        <v>m</v>
      </c>
      <c r="J1250" s="15" t="str">
        <f>VLOOKUP(data!K932, avatar_ref!$A$1:$D$31, 3, FALSE)</f>
        <v>white/asian</v>
      </c>
      <c r="K1250" s="14" t="s">
        <v>80</v>
      </c>
      <c r="L1250" s="19" t="s">
        <v>30</v>
      </c>
      <c r="M1250" s="20" t="str">
        <f>IF(L1250="other",VLOOKUP(data!P932, avatar_ref!$A$1:$D$31, 4, FALSE),VLOOKUP(data!F932,avatar_ref!$A$1:$D$31, 4,FALSE))</f>
        <v>Layla</v>
      </c>
      <c r="N1250" s="20" t="str">
        <f>IF(L1250="other",VLOOKUP(data!P932, avatar_ref!$A$1:$D$31, 2, FALSE),VLOOKUP(data!F932,avatar_ref!$A$1:$D$31, 2,FALSE))</f>
        <v>f</v>
      </c>
      <c r="O1250" s="20" t="str">
        <f>IF(L1250="other",VLOOKUP(data!P932, avatar_ref!$A$1:$D$31, 3, FALSE),VLOOKUP(data!F932,avatar_ref!$A$1:$D$31, 3,FALSE))</f>
        <v>muslim</v>
      </c>
      <c r="P1250" s="19" t="s">
        <v>211</v>
      </c>
      <c r="Q1250" s="27">
        <v>1</v>
      </c>
      <c r="R1250" s="27">
        <v>1</v>
      </c>
      <c r="S1250" s="28" t="s">
        <v>150</v>
      </c>
      <c r="T1250" s="28" t="s">
        <v>151</v>
      </c>
      <c r="U1250" s="28" t="s">
        <v>150</v>
      </c>
      <c r="V1250" s="28" t="s">
        <v>150</v>
      </c>
      <c r="W1250" s="28" t="s">
        <v>151</v>
      </c>
      <c r="X1250" s="30">
        <v>48</v>
      </c>
      <c r="Y1250" s="30">
        <f>IF(Q1250=1,100-X1250,X1250)</f>
        <v>52</v>
      </c>
      <c r="Z1250" s="31" t="s">
        <v>150</v>
      </c>
      <c r="AA1250" s="30" t="b">
        <v>1</v>
      </c>
      <c r="AB1250" s="30" t="b">
        <v>1</v>
      </c>
      <c r="AC1250" s="25">
        <v>1682619476269</v>
      </c>
      <c r="AD1250" s="25">
        <v>1682620087409</v>
      </c>
      <c r="AE1250" s="25">
        <v>1682620119352</v>
      </c>
      <c r="AF1250" s="25">
        <v>1682620121726</v>
      </c>
      <c r="AG1250" s="33"/>
      <c r="AH1250" s="33"/>
      <c r="AI1250" s="33"/>
    </row>
    <row r="1251" spans="1:35" s="2" customFormat="1" ht="20" customHeight="1" x14ac:dyDescent="0.15">
      <c r="A1251" s="8">
        <v>11</v>
      </c>
      <c r="B1251" s="8">
        <v>6</v>
      </c>
      <c r="C1251" s="23" t="s">
        <v>33</v>
      </c>
      <c r="D1251" s="8">
        <v>16</v>
      </c>
      <c r="E1251" s="10" t="str">
        <f>VLOOKUP(data!F933, avatar_ref!$A$1:$D$31, 4, FALSE)</f>
        <v>Susan</v>
      </c>
      <c r="F1251" s="11" t="s">
        <v>223</v>
      </c>
      <c r="G1251" s="11" t="s">
        <v>28</v>
      </c>
      <c r="H1251" s="14" t="s">
        <v>75</v>
      </c>
      <c r="I1251" s="15" t="str">
        <f>VLOOKUP(data!K933, avatar_ref!$A$1:$D$31, 2, FALSE)</f>
        <v>m</v>
      </c>
      <c r="J1251" s="15" t="str">
        <f>VLOOKUP(data!K933, avatar_ref!$A$1:$D$31, 3, FALSE)</f>
        <v>white/asian</v>
      </c>
      <c r="K1251" s="14" t="s">
        <v>80</v>
      </c>
      <c r="L1251" s="19" t="s">
        <v>30</v>
      </c>
      <c r="M1251" s="20" t="str">
        <f>IF(L1251="other",VLOOKUP(data!P933, avatar_ref!$A$1:$D$31, 4, FALSE),VLOOKUP(data!F933,avatar_ref!$A$1:$D$31, 4,FALSE))</f>
        <v>Layla</v>
      </c>
      <c r="N1251" s="20" t="str">
        <f>IF(L1251="other",VLOOKUP(data!P933, avatar_ref!$A$1:$D$31, 2, FALSE),VLOOKUP(data!F933,avatar_ref!$A$1:$D$31, 2,FALSE))</f>
        <v>f</v>
      </c>
      <c r="O1251" s="20" t="str">
        <f>IF(L1251="other",VLOOKUP(data!P933, avatar_ref!$A$1:$D$31, 3, FALSE),VLOOKUP(data!F933,avatar_ref!$A$1:$D$31, 3,FALSE))</f>
        <v>muslim</v>
      </c>
      <c r="P1251" s="19" t="s">
        <v>211</v>
      </c>
      <c r="Q1251" s="27">
        <v>1</v>
      </c>
      <c r="R1251" s="27">
        <v>1</v>
      </c>
      <c r="S1251" s="28" t="s">
        <v>142</v>
      </c>
      <c r="T1251" s="28" t="s">
        <v>143</v>
      </c>
      <c r="U1251" s="28" t="s">
        <v>142</v>
      </c>
      <c r="V1251" s="28" t="s">
        <v>142</v>
      </c>
      <c r="W1251" s="28" t="s">
        <v>143</v>
      </c>
      <c r="X1251" s="30">
        <v>30</v>
      </c>
      <c r="Y1251" s="30">
        <f>IF(Q1251=1,100-X1251,X1251)</f>
        <v>70</v>
      </c>
      <c r="Z1251" s="31" t="s">
        <v>142</v>
      </c>
      <c r="AA1251" s="30" t="b">
        <v>1</v>
      </c>
      <c r="AB1251" s="30" t="b">
        <v>1</v>
      </c>
      <c r="AC1251" s="25">
        <v>1682619476269</v>
      </c>
      <c r="AD1251" s="25">
        <v>1682620087409</v>
      </c>
      <c r="AE1251" s="25">
        <v>1682620121899</v>
      </c>
      <c r="AF1251" s="25">
        <v>1682620123003</v>
      </c>
      <c r="AG1251" s="33"/>
      <c r="AH1251" s="33"/>
      <c r="AI1251" s="33"/>
    </row>
    <row r="1252" spans="1:35" s="2" customFormat="1" ht="20" customHeight="1" x14ac:dyDescent="0.15">
      <c r="A1252" s="8">
        <v>11</v>
      </c>
      <c r="B1252" s="8">
        <v>6</v>
      </c>
      <c r="C1252" s="23" t="s">
        <v>33</v>
      </c>
      <c r="D1252" s="8">
        <v>17</v>
      </c>
      <c r="E1252" s="10" t="str">
        <f>VLOOKUP(data!F934, avatar_ref!$A$1:$D$31, 4, FALSE)</f>
        <v>Susan</v>
      </c>
      <c r="F1252" s="11" t="s">
        <v>223</v>
      </c>
      <c r="G1252" s="11" t="s">
        <v>28</v>
      </c>
      <c r="H1252" s="14" t="s">
        <v>75</v>
      </c>
      <c r="I1252" s="15" t="str">
        <f>VLOOKUP(data!K934, avatar_ref!$A$1:$D$31, 2, FALSE)</f>
        <v>m</v>
      </c>
      <c r="J1252" s="15" t="str">
        <f>VLOOKUP(data!K934, avatar_ref!$A$1:$D$31, 3, FALSE)</f>
        <v>white/asian</v>
      </c>
      <c r="K1252" s="14" t="s">
        <v>80</v>
      </c>
      <c r="L1252" s="19" t="s">
        <v>30</v>
      </c>
      <c r="M1252" s="20" t="str">
        <f>IF(L1252="other",VLOOKUP(data!P934, avatar_ref!$A$1:$D$31, 4, FALSE),VLOOKUP(data!F934,avatar_ref!$A$1:$D$31, 4,FALSE))</f>
        <v>Layla</v>
      </c>
      <c r="N1252" s="20" t="str">
        <f>IF(L1252="other",VLOOKUP(data!P934, avatar_ref!$A$1:$D$31, 2, FALSE),VLOOKUP(data!F934,avatar_ref!$A$1:$D$31, 2,FALSE))</f>
        <v>f</v>
      </c>
      <c r="O1252" s="20" t="str">
        <f>IF(L1252="other",VLOOKUP(data!P934, avatar_ref!$A$1:$D$31, 3, FALSE),VLOOKUP(data!F934,avatar_ref!$A$1:$D$31, 3,FALSE))</f>
        <v>muslim</v>
      </c>
      <c r="P1252" s="19" t="s">
        <v>211</v>
      </c>
      <c r="Q1252" s="27">
        <v>1</v>
      </c>
      <c r="R1252" s="27">
        <v>1</v>
      </c>
      <c r="S1252" s="28" t="s">
        <v>136</v>
      </c>
      <c r="T1252" s="28" t="s">
        <v>137</v>
      </c>
      <c r="U1252" s="28" t="s">
        <v>136</v>
      </c>
      <c r="V1252" s="28" t="s">
        <v>136</v>
      </c>
      <c r="W1252" s="28" t="s">
        <v>137</v>
      </c>
      <c r="X1252" s="30">
        <v>38</v>
      </c>
      <c r="Y1252" s="30">
        <f>IF(Q1252=1,100-X1252,X1252)</f>
        <v>62</v>
      </c>
      <c r="Z1252" s="31" t="s">
        <v>136</v>
      </c>
      <c r="AA1252" s="30" t="b">
        <v>1</v>
      </c>
      <c r="AB1252" s="30" t="b">
        <v>1</v>
      </c>
      <c r="AC1252" s="25">
        <v>1682619476269</v>
      </c>
      <c r="AD1252" s="25">
        <v>1682620087409</v>
      </c>
      <c r="AE1252" s="25">
        <v>1682620123566</v>
      </c>
      <c r="AF1252" s="25">
        <v>1682620125977</v>
      </c>
      <c r="AG1252" s="33"/>
      <c r="AH1252" s="33"/>
      <c r="AI1252" s="33"/>
    </row>
    <row r="1253" spans="1:35" s="2" customFormat="1" ht="20" customHeight="1" x14ac:dyDescent="0.15">
      <c r="A1253" s="8">
        <v>11</v>
      </c>
      <c r="B1253" s="8">
        <v>6</v>
      </c>
      <c r="C1253" s="23" t="s">
        <v>33</v>
      </c>
      <c r="D1253" s="8">
        <v>18</v>
      </c>
      <c r="E1253" s="10" t="str">
        <f>VLOOKUP(data!F935, avatar_ref!$A$1:$D$31, 4, FALSE)</f>
        <v>Susan</v>
      </c>
      <c r="F1253" s="11" t="s">
        <v>223</v>
      </c>
      <c r="G1253" s="11" t="s">
        <v>28</v>
      </c>
      <c r="H1253" s="14" t="s">
        <v>75</v>
      </c>
      <c r="I1253" s="15" t="str">
        <f>VLOOKUP(data!K935, avatar_ref!$A$1:$D$31, 2, FALSE)</f>
        <v>m</v>
      </c>
      <c r="J1253" s="15" t="str">
        <f>VLOOKUP(data!K935, avatar_ref!$A$1:$D$31, 3, FALSE)</f>
        <v>white/asian</v>
      </c>
      <c r="K1253" s="14" t="s">
        <v>80</v>
      </c>
      <c r="L1253" s="19" t="s">
        <v>30</v>
      </c>
      <c r="M1253" s="20" t="str">
        <f>IF(L1253="other",VLOOKUP(data!P935, avatar_ref!$A$1:$D$31, 4, FALSE),VLOOKUP(data!F935,avatar_ref!$A$1:$D$31, 4,FALSE))</f>
        <v>Layla</v>
      </c>
      <c r="N1253" s="20" t="str">
        <f>IF(L1253="other",VLOOKUP(data!P935, avatar_ref!$A$1:$D$31, 2, FALSE),VLOOKUP(data!F935,avatar_ref!$A$1:$D$31, 2,FALSE))</f>
        <v>f</v>
      </c>
      <c r="O1253" s="20" t="str">
        <f>IF(L1253="other",VLOOKUP(data!P935, avatar_ref!$A$1:$D$31, 3, FALSE),VLOOKUP(data!F935,avatar_ref!$A$1:$D$31, 3,FALSE))</f>
        <v>muslim</v>
      </c>
      <c r="P1253" s="19" t="s">
        <v>211</v>
      </c>
      <c r="Q1253" s="27">
        <v>0</v>
      </c>
      <c r="R1253" s="27">
        <v>1</v>
      </c>
      <c r="S1253" s="28" t="s">
        <v>144</v>
      </c>
      <c r="T1253" s="28" t="s">
        <v>145</v>
      </c>
      <c r="U1253" s="28" t="s">
        <v>144</v>
      </c>
      <c r="V1253" s="28" t="s">
        <v>145</v>
      </c>
      <c r="W1253" s="28" t="s">
        <v>144</v>
      </c>
      <c r="X1253" s="30">
        <v>11</v>
      </c>
      <c r="Y1253" s="30">
        <f>IF(Q1253=1,100-X1253,X1253)</f>
        <v>11</v>
      </c>
      <c r="Z1253" s="31" t="s">
        <v>145</v>
      </c>
      <c r="AA1253" s="30" t="b">
        <v>0</v>
      </c>
      <c r="AB1253" s="30" t="b">
        <v>0</v>
      </c>
      <c r="AC1253" s="25">
        <v>1682619476269</v>
      </c>
      <c r="AD1253" s="25">
        <v>1682620087409</v>
      </c>
      <c r="AE1253" s="25">
        <v>1682620127425</v>
      </c>
      <c r="AF1253" s="25">
        <v>1682620129060</v>
      </c>
      <c r="AG1253" s="33"/>
      <c r="AH1253" s="33"/>
      <c r="AI1253" s="33"/>
    </row>
    <row r="1254" spans="1:35" s="2" customFormat="1" ht="20" customHeight="1" x14ac:dyDescent="0.15">
      <c r="A1254" s="8">
        <v>11</v>
      </c>
      <c r="B1254" s="8">
        <v>6</v>
      </c>
      <c r="C1254" s="23" t="s">
        <v>33</v>
      </c>
      <c r="D1254" s="8">
        <v>19</v>
      </c>
      <c r="E1254" s="10" t="str">
        <f>VLOOKUP(data!F936, avatar_ref!$A$1:$D$31, 4, FALSE)</f>
        <v>Susan</v>
      </c>
      <c r="F1254" s="11" t="s">
        <v>223</v>
      </c>
      <c r="G1254" s="11" t="s">
        <v>28</v>
      </c>
      <c r="H1254" s="14" t="s">
        <v>75</v>
      </c>
      <c r="I1254" s="15" t="str">
        <f>VLOOKUP(data!K936, avatar_ref!$A$1:$D$31, 2, FALSE)</f>
        <v>m</v>
      </c>
      <c r="J1254" s="15" t="str">
        <f>VLOOKUP(data!K936, avatar_ref!$A$1:$D$31, 3, FALSE)</f>
        <v>white/asian</v>
      </c>
      <c r="K1254" s="14" t="s">
        <v>80</v>
      </c>
      <c r="L1254" s="19" t="s">
        <v>30</v>
      </c>
      <c r="M1254" s="20" t="str">
        <f>IF(L1254="other",VLOOKUP(data!P936, avatar_ref!$A$1:$D$31, 4, FALSE),VLOOKUP(data!F936,avatar_ref!$A$1:$D$31, 4,FALSE))</f>
        <v>Layla</v>
      </c>
      <c r="N1254" s="20" t="str">
        <f>IF(L1254="other",VLOOKUP(data!P936, avatar_ref!$A$1:$D$31, 2, FALSE),VLOOKUP(data!F936,avatar_ref!$A$1:$D$31, 2,FALSE))</f>
        <v>f</v>
      </c>
      <c r="O1254" s="20" t="str">
        <f>IF(L1254="other",VLOOKUP(data!P936, avatar_ref!$A$1:$D$31, 3, FALSE),VLOOKUP(data!F936,avatar_ref!$A$1:$D$31, 3,FALSE))</f>
        <v>muslim</v>
      </c>
      <c r="P1254" s="19" t="s">
        <v>211</v>
      </c>
      <c r="Q1254" s="27">
        <v>0</v>
      </c>
      <c r="R1254" s="27">
        <v>1</v>
      </c>
      <c r="S1254" s="28" t="s">
        <v>132</v>
      </c>
      <c r="T1254" s="28" t="s">
        <v>133</v>
      </c>
      <c r="U1254" s="28" t="s">
        <v>132</v>
      </c>
      <c r="V1254" s="28" t="s">
        <v>133</v>
      </c>
      <c r="W1254" s="28" t="s">
        <v>132</v>
      </c>
      <c r="X1254" s="30">
        <v>80</v>
      </c>
      <c r="Y1254" s="30">
        <f>IF(Q1254=1,100-X1254,X1254)</f>
        <v>80</v>
      </c>
      <c r="Z1254" s="31" t="s">
        <v>132</v>
      </c>
      <c r="AA1254" s="30" t="b">
        <v>1</v>
      </c>
      <c r="AB1254" s="30" t="b">
        <v>1</v>
      </c>
      <c r="AC1254" s="25">
        <v>1682619476269</v>
      </c>
      <c r="AD1254" s="25">
        <v>1682620087409</v>
      </c>
      <c r="AE1254" s="25">
        <v>1682620129339</v>
      </c>
      <c r="AF1254" s="25">
        <v>1682620131005</v>
      </c>
      <c r="AG1254" s="33">
        <v>79</v>
      </c>
      <c r="AH1254" s="33">
        <v>1682620131304</v>
      </c>
      <c r="AI1254" s="33">
        <v>1682620132580</v>
      </c>
    </row>
    <row r="1255" spans="1:35" s="2" customFormat="1" ht="20" customHeight="1" x14ac:dyDescent="0.15">
      <c r="A1255" s="8">
        <v>11</v>
      </c>
      <c r="B1255" s="8">
        <v>7</v>
      </c>
      <c r="C1255" s="23" t="s">
        <v>77</v>
      </c>
      <c r="D1255" s="8">
        <v>0</v>
      </c>
      <c r="E1255" s="10" t="str">
        <f>VLOOKUP(data!F937, avatar_ref!$A$1:$D$31, 4, FALSE)</f>
        <v>Susan</v>
      </c>
      <c r="F1255" s="11" t="s">
        <v>223</v>
      </c>
      <c r="G1255" s="11" t="s">
        <v>28</v>
      </c>
      <c r="H1255" s="14" t="s">
        <v>214</v>
      </c>
      <c r="I1255" s="15" t="str">
        <f>VLOOKUP(data!K937, avatar_ref!$A$1:$D$31, 2, FALSE)</f>
        <v>f</v>
      </c>
      <c r="J1255" s="15" t="str">
        <f>VLOOKUP(data!K937, avatar_ref!$A$1:$D$31, 3, FALSE)</f>
        <v>white</v>
      </c>
      <c r="K1255" s="14" t="s">
        <v>215</v>
      </c>
      <c r="L1255" s="19" t="s">
        <v>76</v>
      </c>
      <c r="M1255" s="20" t="str">
        <f>IF(L1255="other",VLOOKUP(data!P937, avatar_ref!$A$1:$D$31, 4, FALSE),VLOOKUP(data!F937,avatar_ref!$A$1:$D$31, 4,FALSE))</f>
        <v>Susan</v>
      </c>
      <c r="N1255" s="20" t="str">
        <f>IF(L1255="other",VLOOKUP(data!P937, avatar_ref!$A$1:$D$31, 2, FALSE),VLOOKUP(data!F937,avatar_ref!$A$1:$D$31, 2,FALSE))</f>
        <v>f</v>
      </c>
      <c r="O1255" s="20" t="str">
        <f>IF(L1255="other",VLOOKUP(data!P937, avatar_ref!$A$1:$D$31, 3, FALSE),VLOOKUP(data!F937,avatar_ref!$A$1:$D$31, 3,FALSE))</f>
        <v>white</v>
      </c>
      <c r="P1255" s="19" t="s">
        <v>211</v>
      </c>
      <c r="Q1255" s="27">
        <v>1</v>
      </c>
      <c r="R1255" s="27">
        <v>1</v>
      </c>
      <c r="S1255" s="28" t="s">
        <v>194</v>
      </c>
      <c r="T1255" s="28" t="s">
        <v>195</v>
      </c>
      <c r="U1255" s="28" t="s">
        <v>194</v>
      </c>
      <c r="V1255" s="28" t="s">
        <v>194</v>
      </c>
      <c r="W1255" s="28" t="s">
        <v>195</v>
      </c>
      <c r="X1255" s="30">
        <v>50</v>
      </c>
      <c r="Y1255" s="30">
        <f>IF(Q1255=1,100-X1255,X1255)</f>
        <v>50</v>
      </c>
      <c r="Z1255" s="31" t="s">
        <v>195</v>
      </c>
      <c r="AA1255" s="30" t="b">
        <v>0</v>
      </c>
      <c r="AB1255" s="30" t="b">
        <v>0</v>
      </c>
      <c r="AC1255" s="25">
        <v>1682619476269</v>
      </c>
      <c r="AD1255" s="25">
        <v>1682620132581</v>
      </c>
      <c r="AE1255" s="25">
        <v>1682620138590</v>
      </c>
      <c r="AF1255" s="25">
        <v>1682620146334</v>
      </c>
      <c r="AG1255" s="33"/>
      <c r="AH1255" s="33"/>
      <c r="AI1255" s="33"/>
    </row>
    <row r="1256" spans="1:35" s="2" customFormat="1" ht="20" customHeight="1" x14ac:dyDescent="0.15">
      <c r="A1256" s="8">
        <v>11</v>
      </c>
      <c r="B1256" s="8">
        <v>7</v>
      </c>
      <c r="C1256" s="23" t="s">
        <v>77</v>
      </c>
      <c r="D1256" s="8">
        <v>1</v>
      </c>
      <c r="E1256" s="10" t="str">
        <f>VLOOKUP(data!F938, avatar_ref!$A$1:$D$31, 4, FALSE)</f>
        <v>Susan</v>
      </c>
      <c r="F1256" s="11" t="s">
        <v>223</v>
      </c>
      <c r="G1256" s="11" t="s">
        <v>28</v>
      </c>
      <c r="H1256" s="14" t="s">
        <v>214</v>
      </c>
      <c r="I1256" s="15" t="str">
        <f>VLOOKUP(data!K938, avatar_ref!$A$1:$D$31, 2, FALSE)</f>
        <v>f</v>
      </c>
      <c r="J1256" s="15" t="str">
        <f>VLOOKUP(data!K938, avatar_ref!$A$1:$D$31, 3, FALSE)</f>
        <v>white</v>
      </c>
      <c r="K1256" s="14" t="s">
        <v>215</v>
      </c>
      <c r="L1256" s="19" t="s">
        <v>76</v>
      </c>
      <c r="M1256" s="20" t="str">
        <f>IF(L1256="other",VLOOKUP(data!P938, avatar_ref!$A$1:$D$31, 4, FALSE),VLOOKUP(data!F938,avatar_ref!$A$1:$D$31, 4,FALSE))</f>
        <v>Susan</v>
      </c>
      <c r="N1256" s="20" t="str">
        <f>IF(L1256="other",VLOOKUP(data!P938, avatar_ref!$A$1:$D$31, 2, FALSE),VLOOKUP(data!F938,avatar_ref!$A$1:$D$31, 2,FALSE))</f>
        <v>f</v>
      </c>
      <c r="O1256" s="20" t="str">
        <f>IF(L1256="other",VLOOKUP(data!P938, avatar_ref!$A$1:$D$31, 3, FALSE),VLOOKUP(data!F938,avatar_ref!$A$1:$D$31, 3,FALSE))</f>
        <v>white</v>
      </c>
      <c r="P1256" s="19" t="s">
        <v>211</v>
      </c>
      <c r="Q1256" s="27">
        <v>0</v>
      </c>
      <c r="R1256" s="27">
        <v>0</v>
      </c>
      <c r="S1256" s="28" t="s">
        <v>176</v>
      </c>
      <c r="T1256" s="28" t="s">
        <v>177</v>
      </c>
      <c r="U1256" s="28" t="s">
        <v>177</v>
      </c>
      <c r="V1256" s="28" t="s">
        <v>177</v>
      </c>
      <c r="W1256" s="28" t="s">
        <v>176</v>
      </c>
      <c r="X1256" s="30">
        <v>19</v>
      </c>
      <c r="Y1256" s="30">
        <f>IF(Q1256=1,100-X1256,X1256)</f>
        <v>19</v>
      </c>
      <c r="Z1256" s="31" t="s">
        <v>177</v>
      </c>
      <c r="AA1256" s="30" t="b">
        <v>0</v>
      </c>
      <c r="AB1256" s="30" t="b">
        <v>1</v>
      </c>
      <c r="AC1256" s="25">
        <v>1682619476269</v>
      </c>
      <c r="AD1256" s="25">
        <v>1682620132581</v>
      </c>
      <c r="AE1256" s="25">
        <v>1682620147253</v>
      </c>
      <c r="AF1256" s="25">
        <v>1682620148722</v>
      </c>
      <c r="AG1256" s="33"/>
      <c r="AH1256" s="33"/>
      <c r="AI1256" s="33"/>
    </row>
    <row r="1257" spans="1:35" s="2" customFormat="1" ht="20" customHeight="1" x14ac:dyDescent="0.15">
      <c r="A1257" s="8">
        <v>11</v>
      </c>
      <c r="B1257" s="8">
        <v>7</v>
      </c>
      <c r="C1257" s="23" t="s">
        <v>77</v>
      </c>
      <c r="D1257" s="8">
        <v>2</v>
      </c>
      <c r="E1257" s="10" t="str">
        <f>VLOOKUP(data!F939, avatar_ref!$A$1:$D$31, 4, FALSE)</f>
        <v>Susan</v>
      </c>
      <c r="F1257" s="11" t="s">
        <v>223</v>
      </c>
      <c r="G1257" s="11" t="s">
        <v>28</v>
      </c>
      <c r="H1257" s="14" t="s">
        <v>214</v>
      </c>
      <c r="I1257" s="15" t="str">
        <f>VLOOKUP(data!K939, avatar_ref!$A$1:$D$31, 2, FALSE)</f>
        <v>f</v>
      </c>
      <c r="J1257" s="15" t="str">
        <f>VLOOKUP(data!K939, avatar_ref!$A$1:$D$31, 3, FALSE)</f>
        <v>white</v>
      </c>
      <c r="K1257" s="14" t="s">
        <v>215</v>
      </c>
      <c r="L1257" s="19" t="s">
        <v>76</v>
      </c>
      <c r="M1257" s="20" t="str">
        <f>IF(L1257="other",VLOOKUP(data!P939, avatar_ref!$A$1:$D$31, 4, FALSE),VLOOKUP(data!F939,avatar_ref!$A$1:$D$31, 4,FALSE))</f>
        <v>Susan</v>
      </c>
      <c r="N1257" s="20" t="str">
        <f>IF(L1257="other",VLOOKUP(data!P939, avatar_ref!$A$1:$D$31, 2, FALSE),VLOOKUP(data!F939,avatar_ref!$A$1:$D$31, 2,FALSE))</f>
        <v>f</v>
      </c>
      <c r="O1257" s="20" t="str">
        <f>IF(L1257="other",VLOOKUP(data!P939, avatar_ref!$A$1:$D$31, 3, FALSE),VLOOKUP(data!F939,avatar_ref!$A$1:$D$31, 3,FALSE))</f>
        <v>white</v>
      </c>
      <c r="P1257" s="19" t="s">
        <v>211</v>
      </c>
      <c r="Q1257" s="27">
        <v>0</v>
      </c>
      <c r="R1257" s="27">
        <v>1</v>
      </c>
      <c r="S1257" s="28" t="s">
        <v>170</v>
      </c>
      <c r="T1257" s="28" t="s">
        <v>171</v>
      </c>
      <c r="U1257" s="28" t="s">
        <v>170</v>
      </c>
      <c r="V1257" s="28" t="s">
        <v>171</v>
      </c>
      <c r="W1257" s="28" t="s">
        <v>170</v>
      </c>
      <c r="X1257" s="30">
        <v>88</v>
      </c>
      <c r="Y1257" s="30">
        <f>IF(Q1257=1,100-X1257,X1257)</f>
        <v>88</v>
      </c>
      <c r="Z1257" s="31" t="s">
        <v>170</v>
      </c>
      <c r="AA1257" s="30" t="b">
        <v>1</v>
      </c>
      <c r="AB1257" s="30" t="b">
        <v>1</v>
      </c>
      <c r="AC1257" s="25">
        <v>1682619476269</v>
      </c>
      <c r="AD1257" s="25">
        <v>1682620132581</v>
      </c>
      <c r="AE1257" s="25">
        <v>1682620148977</v>
      </c>
      <c r="AF1257" s="25">
        <v>1682620150233</v>
      </c>
      <c r="AG1257" s="33"/>
      <c r="AH1257" s="33"/>
      <c r="AI1257" s="33"/>
    </row>
    <row r="1258" spans="1:35" s="2" customFormat="1" ht="20" customHeight="1" x14ac:dyDescent="0.15">
      <c r="A1258" s="8">
        <v>11</v>
      </c>
      <c r="B1258" s="8">
        <v>7</v>
      </c>
      <c r="C1258" s="23" t="s">
        <v>77</v>
      </c>
      <c r="D1258" s="8">
        <v>3</v>
      </c>
      <c r="E1258" s="10" t="str">
        <f>VLOOKUP(data!F940, avatar_ref!$A$1:$D$31, 4, FALSE)</f>
        <v>Susan</v>
      </c>
      <c r="F1258" s="11" t="s">
        <v>223</v>
      </c>
      <c r="G1258" s="11" t="s">
        <v>28</v>
      </c>
      <c r="H1258" s="14" t="s">
        <v>214</v>
      </c>
      <c r="I1258" s="15" t="str">
        <f>VLOOKUP(data!K940, avatar_ref!$A$1:$D$31, 2, FALSE)</f>
        <v>f</v>
      </c>
      <c r="J1258" s="15" t="str">
        <f>VLOOKUP(data!K940, avatar_ref!$A$1:$D$31, 3, FALSE)</f>
        <v>white</v>
      </c>
      <c r="K1258" s="14" t="s">
        <v>215</v>
      </c>
      <c r="L1258" s="19" t="s">
        <v>76</v>
      </c>
      <c r="M1258" s="20" t="str">
        <f>IF(L1258="other",VLOOKUP(data!P940, avatar_ref!$A$1:$D$31, 4, FALSE),VLOOKUP(data!F940,avatar_ref!$A$1:$D$31, 4,FALSE))</f>
        <v>Susan</v>
      </c>
      <c r="N1258" s="20" t="str">
        <f>IF(L1258="other",VLOOKUP(data!P940, avatar_ref!$A$1:$D$31, 2, FALSE),VLOOKUP(data!F940,avatar_ref!$A$1:$D$31, 2,FALSE))</f>
        <v>f</v>
      </c>
      <c r="O1258" s="20" t="str">
        <f>IF(L1258="other",VLOOKUP(data!P940, avatar_ref!$A$1:$D$31, 3, FALSE),VLOOKUP(data!F940,avatar_ref!$A$1:$D$31, 3,FALSE))</f>
        <v>white</v>
      </c>
      <c r="P1258" s="19" t="s">
        <v>211</v>
      </c>
      <c r="Q1258" s="27">
        <v>1</v>
      </c>
      <c r="R1258" s="27">
        <v>0</v>
      </c>
      <c r="S1258" s="28" t="s">
        <v>180</v>
      </c>
      <c r="T1258" s="28" t="s">
        <v>181</v>
      </c>
      <c r="U1258" s="28" t="s">
        <v>181</v>
      </c>
      <c r="V1258" s="28" t="s">
        <v>180</v>
      </c>
      <c r="W1258" s="28" t="s">
        <v>181</v>
      </c>
      <c r="X1258" s="30">
        <v>70</v>
      </c>
      <c r="Y1258" s="30">
        <f>IF(Q1258=1,100-X1258,X1258)</f>
        <v>30</v>
      </c>
      <c r="Z1258" s="31" t="s">
        <v>181</v>
      </c>
      <c r="AA1258" s="30" t="b">
        <v>0</v>
      </c>
      <c r="AB1258" s="30" t="b">
        <v>1</v>
      </c>
      <c r="AC1258" s="25">
        <v>1682619476269</v>
      </c>
      <c r="AD1258" s="25">
        <v>1682620132581</v>
      </c>
      <c r="AE1258" s="25">
        <v>1682620150551</v>
      </c>
      <c r="AF1258" s="25">
        <v>1682620151820</v>
      </c>
      <c r="AG1258" s="33"/>
      <c r="AH1258" s="33"/>
      <c r="AI1258" s="33"/>
    </row>
    <row r="1259" spans="1:35" s="2" customFormat="1" ht="20" customHeight="1" x14ac:dyDescent="0.15">
      <c r="A1259" s="8">
        <v>11</v>
      </c>
      <c r="B1259" s="8">
        <v>7</v>
      </c>
      <c r="C1259" s="23" t="s">
        <v>77</v>
      </c>
      <c r="D1259" s="8">
        <v>4</v>
      </c>
      <c r="E1259" s="10" t="str">
        <f>VLOOKUP(data!F941, avatar_ref!$A$1:$D$31, 4, FALSE)</f>
        <v>Susan</v>
      </c>
      <c r="F1259" s="11" t="s">
        <v>223</v>
      </c>
      <c r="G1259" s="11" t="s">
        <v>28</v>
      </c>
      <c r="H1259" s="14" t="s">
        <v>214</v>
      </c>
      <c r="I1259" s="15" t="str">
        <f>VLOOKUP(data!K941, avatar_ref!$A$1:$D$31, 2, FALSE)</f>
        <v>f</v>
      </c>
      <c r="J1259" s="15" t="str">
        <f>VLOOKUP(data!K941, avatar_ref!$A$1:$D$31, 3, FALSE)</f>
        <v>white</v>
      </c>
      <c r="K1259" s="14" t="s">
        <v>215</v>
      </c>
      <c r="L1259" s="19" t="s">
        <v>76</v>
      </c>
      <c r="M1259" s="20" t="str">
        <f>IF(L1259="other",VLOOKUP(data!P941, avatar_ref!$A$1:$D$31, 4, FALSE),VLOOKUP(data!F941,avatar_ref!$A$1:$D$31, 4,FALSE))</f>
        <v>Susan</v>
      </c>
      <c r="N1259" s="20" t="str">
        <f>IF(L1259="other",VLOOKUP(data!P941, avatar_ref!$A$1:$D$31, 2, FALSE),VLOOKUP(data!F941,avatar_ref!$A$1:$D$31, 2,FALSE))</f>
        <v>f</v>
      </c>
      <c r="O1259" s="20" t="str">
        <f>IF(L1259="other",VLOOKUP(data!P941, avatar_ref!$A$1:$D$31, 3, FALSE),VLOOKUP(data!F941,avatar_ref!$A$1:$D$31, 3,FALSE))</f>
        <v>white</v>
      </c>
      <c r="P1259" s="19" t="s">
        <v>211</v>
      </c>
      <c r="Q1259" s="27">
        <v>1</v>
      </c>
      <c r="R1259" s="27">
        <v>1</v>
      </c>
      <c r="S1259" s="28" t="s">
        <v>192</v>
      </c>
      <c r="T1259" s="28" t="s">
        <v>193</v>
      </c>
      <c r="U1259" s="28" t="s">
        <v>192</v>
      </c>
      <c r="V1259" s="28" t="s">
        <v>192</v>
      </c>
      <c r="W1259" s="28" t="s">
        <v>193</v>
      </c>
      <c r="X1259" s="30">
        <v>24</v>
      </c>
      <c r="Y1259" s="30">
        <f>IF(Q1259=1,100-X1259,X1259)</f>
        <v>76</v>
      </c>
      <c r="Z1259" s="31" t="s">
        <v>192</v>
      </c>
      <c r="AA1259" s="30" t="b">
        <v>1</v>
      </c>
      <c r="AB1259" s="30" t="b">
        <v>1</v>
      </c>
      <c r="AC1259" s="25">
        <v>1682619476269</v>
      </c>
      <c r="AD1259" s="25">
        <v>1682620132581</v>
      </c>
      <c r="AE1259" s="25">
        <v>1682620152197</v>
      </c>
      <c r="AF1259" s="25">
        <v>1682620153415</v>
      </c>
      <c r="AG1259" s="33"/>
      <c r="AH1259" s="33"/>
      <c r="AI1259" s="33"/>
    </row>
    <row r="1260" spans="1:35" s="2" customFormat="1" ht="20" customHeight="1" x14ac:dyDescent="0.15">
      <c r="A1260" s="8">
        <v>11</v>
      </c>
      <c r="B1260" s="8">
        <v>7</v>
      </c>
      <c r="C1260" s="23" t="s">
        <v>77</v>
      </c>
      <c r="D1260" s="8">
        <v>5</v>
      </c>
      <c r="E1260" s="10" t="str">
        <f>VLOOKUP(data!F942, avatar_ref!$A$1:$D$31, 4, FALSE)</f>
        <v>Susan</v>
      </c>
      <c r="F1260" s="11" t="s">
        <v>223</v>
      </c>
      <c r="G1260" s="11" t="s">
        <v>28</v>
      </c>
      <c r="H1260" s="14" t="s">
        <v>214</v>
      </c>
      <c r="I1260" s="15" t="str">
        <f>VLOOKUP(data!K942, avatar_ref!$A$1:$D$31, 2, FALSE)</f>
        <v>f</v>
      </c>
      <c r="J1260" s="15" t="str">
        <f>VLOOKUP(data!K942, avatar_ref!$A$1:$D$31, 3, FALSE)</f>
        <v>white</v>
      </c>
      <c r="K1260" s="14" t="s">
        <v>215</v>
      </c>
      <c r="L1260" s="19" t="s">
        <v>76</v>
      </c>
      <c r="M1260" s="20" t="str">
        <f>IF(L1260="other",VLOOKUP(data!P942, avatar_ref!$A$1:$D$31, 4, FALSE),VLOOKUP(data!F942,avatar_ref!$A$1:$D$31, 4,FALSE))</f>
        <v>Susan</v>
      </c>
      <c r="N1260" s="20" t="str">
        <f>IF(L1260="other",VLOOKUP(data!P942, avatar_ref!$A$1:$D$31, 2, FALSE),VLOOKUP(data!F942,avatar_ref!$A$1:$D$31, 2,FALSE))</f>
        <v>f</v>
      </c>
      <c r="O1260" s="20" t="str">
        <f>IF(L1260="other",VLOOKUP(data!P942, avatar_ref!$A$1:$D$31, 3, FALSE),VLOOKUP(data!F942,avatar_ref!$A$1:$D$31, 3,FALSE))</f>
        <v>white</v>
      </c>
      <c r="P1260" s="19" t="s">
        <v>211</v>
      </c>
      <c r="Q1260" s="27">
        <v>0</v>
      </c>
      <c r="R1260" s="27">
        <v>0</v>
      </c>
      <c r="S1260" s="28" t="s">
        <v>168</v>
      </c>
      <c r="T1260" s="28" t="s">
        <v>169</v>
      </c>
      <c r="U1260" s="28" t="s">
        <v>169</v>
      </c>
      <c r="V1260" s="28" t="s">
        <v>169</v>
      </c>
      <c r="W1260" s="28" t="s">
        <v>168</v>
      </c>
      <c r="X1260" s="30">
        <v>8</v>
      </c>
      <c r="Y1260" s="30">
        <f>IF(Q1260=1,100-X1260,X1260)</f>
        <v>8</v>
      </c>
      <c r="Z1260" s="31" t="s">
        <v>169</v>
      </c>
      <c r="AA1260" s="30" t="b">
        <v>0</v>
      </c>
      <c r="AB1260" s="30" t="b">
        <v>1</v>
      </c>
      <c r="AC1260" s="25">
        <v>1682619476269</v>
      </c>
      <c r="AD1260" s="25">
        <v>1682620132581</v>
      </c>
      <c r="AE1260" s="25">
        <v>1682620153964</v>
      </c>
      <c r="AF1260" s="25">
        <v>1682620155347</v>
      </c>
      <c r="AG1260" s="33"/>
      <c r="AH1260" s="33"/>
      <c r="AI1260" s="33"/>
    </row>
    <row r="1261" spans="1:35" s="2" customFormat="1" ht="20" customHeight="1" x14ac:dyDescent="0.15">
      <c r="A1261" s="8">
        <v>11</v>
      </c>
      <c r="B1261" s="8">
        <v>7</v>
      </c>
      <c r="C1261" s="23" t="s">
        <v>77</v>
      </c>
      <c r="D1261" s="8">
        <v>6</v>
      </c>
      <c r="E1261" s="10" t="str">
        <f>VLOOKUP(data!F943, avatar_ref!$A$1:$D$31, 4, FALSE)</f>
        <v>Susan</v>
      </c>
      <c r="F1261" s="11" t="s">
        <v>223</v>
      </c>
      <c r="G1261" s="11" t="s">
        <v>28</v>
      </c>
      <c r="H1261" s="14" t="s">
        <v>214</v>
      </c>
      <c r="I1261" s="15" t="str">
        <f>VLOOKUP(data!K943, avatar_ref!$A$1:$D$31, 2, FALSE)</f>
        <v>f</v>
      </c>
      <c r="J1261" s="15" t="str">
        <f>VLOOKUP(data!K943, avatar_ref!$A$1:$D$31, 3, FALSE)</f>
        <v>white</v>
      </c>
      <c r="K1261" s="14" t="s">
        <v>215</v>
      </c>
      <c r="L1261" s="19" t="s">
        <v>76</v>
      </c>
      <c r="M1261" s="20" t="str">
        <f>IF(L1261="other",VLOOKUP(data!P943, avatar_ref!$A$1:$D$31, 4, FALSE),VLOOKUP(data!F943,avatar_ref!$A$1:$D$31, 4,FALSE))</f>
        <v>Susan</v>
      </c>
      <c r="N1261" s="20" t="str">
        <f>IF(L1261="other",VLOOKUP(data!P943, avatar_ref!$A$1:$D$31, 2, FALSE),VLOOKUP(data!F943,avatar_ref!$A$1:$D$31, 2,FALSE))</f>
        <v>f</v>
      </c>
      <c r="O1261" s="20" t="str">
        <f>IF(L1261="other",VLOOKUP(data!P943, avatar_ref!$A$1:$D$31, 3, FALSE),VLOOKUP(data!F943,avatar_ref!$A$1:$D$31, 3,FALSE))</f>
        <v>white</v>
      </c>
      <c r="P1261" s="19" t="s">
        <v>211</v>
      </c>
      <c r="Q1261" s="27">
        <v>1</v>
      </c>
      <c r="R1261" s="27">
        <v>0</v>
      </c>
      <c r="S1261" s="28" t="s">
        <v>186</v>
      </c>
      <c r="T1261" s="28" t="s">
        <v>187</v>
      </c>
      <c r="U1261" s="28" t="s">
        <v>187</v>
      </c>
      <c r="V1261" s="28" t="s">
        <v>186</v>
      </c>
      <c r="W1261" s="28" t="s">
        <v>187</v>
      </c>
      <c r="X1261" s="30">
        <v>16</v>
      </c>
      <c r="Y1261" s="30">
        <f>IF(Q1261=1,100-X1261,X1261)</f>
        <v>84</v>
      </c>
      <c r="Z1261" s="31" t="s">
        <v>186</v>
      </c>
      <c r="AA1261" s="30" t="b">
        <v>1</v>
      </c>
      <c r="AB1261" s="30" t="b">
        <v>0</v>
      </c>
      <c r="AC1261" s="25">
        <v>1682619476269</v>
      </c>
      <c r="AD1261" s="25">
        <v>1682620132581</v>
      </c>
      <c r="AE1261" s="25">
        <v>1682620155613</v>
      </c>
      <c r="AF1261" s="25">
        <v>1682620157227</v>
      </c>
      <c r="AG1261" s="33"/>
      <c r="AH1261" s="33"/>
      <c r="AI1261" s="33"/>
    </row>
    <row r="1262" spans="1:35" s="2" customFormat="1" ht="20" customHeight="1" x14ac:dyDescent="0.15">
      <c r="A1262" s="8">
        <v>11</v>
      </c>
      <c r="B1262" s="8">
        <v>7</v>
      </c>
      <c r="C1262" s="23" t="s">
        <v>77</v>
      </c>
      <c r="D1262" s="8">
        <v>7</v>
      </c>
      <c r="E1262" s="10" t="str">
        <f>VLOOKUP(data!F944, avatar_ref!$A$1:$D$31, 4, FALSE)</f>
        <v>Susan</v>
      </c>
      <c r="F1262" s="11" t="s">
        <v>223</v>
      </c>
      <c r="G1262" s="11" t="s">
        <v>28</v>
      </c>
      <c r="H1262" s="14" t="s">
        <v>214</v>
      </c>
      <c r="I1262" s="15" t="str">
        <f>VLOOKUP(data!K944, avatar_ref!$A$1:$D$31, 2, FALSE)</f>
        <v>f</v>
      </c>
      <c r="J1262" s="15" t="str">
        <f>VLOOKUP(data!K944, avatar_ref!$A$1:$D$31, 3, FALSE)</f>
        <v>white</v>
      </c>
      <c r="K1262" s="14" t="s">
        <v>215</v>
      </c>
      <c r="L1262" s="19" t="s">
        <v>76</v>
      </c>
      <c r="M1262" s="20" t="str">
        <f>IF(L1262="other",VLOOKUP(data!P944, avatar_ref!$A$1:$D$31, 4, FALSE),VLOOKUP(data!F944,avatar_ref!$A$1:$D$31, 4,FALSE))</f>
        <v>Susan</v>
      </c>
      <c r="N1262" s="20" t="str">
        <f>IF(L1262="other",VLOOKUP(data!P944, avatar_ref!$A$1:$D$31, 2, FALSE),VLOOKUP(data!F944,avatar_ref!$A$1:$D$31, 2,FALSE))</f>
        <v>f</v>
      </c>
      <c r="O1262" s="20" t="str">
        <f>IF(L1262="other",VLOOKUP(data!P944, avatar_ref!$A$1:$D$31, 3, FALSE),VLOOKUP(data!F944,avatar_ref!$A$1:$D$31, 3,FALSE))</f>
        <v>white</v>
      </c>
      <c r="P1262" s="19" t="s">
        <v>211</v>
      </c>
      <c r="Q1262" s="27">
        <v>0</v>
      </c>
      <c r="R1262" s="27">
        <v>0</v>
      </c>
      <c r="S1262" s="28" t="s">
        <v>166</v>
      </c>
      <c r="T1262" s="28" t="s">
        <v>167</v>
      </c>
      <c r="U1262" s="28" t="s">
        <v>167</v>
      </c>
      <c r="V1262" s="28" t="s">
        <v>167</v>
      </c>
      <c r="W1262" s="28" t="s">
        <v>166</v>
      </c>
      <c r="X1262" s="30">
        <v>72</v>
      </c>
      <c r="Y1262" s="30">
        <f>IF(Q1262=1,100-X1262,X1262)</f>
        <v>72</v>
      </c>
      <c r="Z1262" s="31" t="s">
        <v>166</v>
      </c>
      <c r="AA1262" s="30" t="b">
        <v>1</v>
      </c>
      <c r="AB1262" s="30" t="b">
        <v>0</v>
      </c>
      <c r="AC1262" s="25">
        <v>1682619476269</v>
      </c>
      <c r="AD1262" s="25">
        <v>1682620132581</v>
      </c>
      <c r="AE1262" s="25">
        <v>1682620157458</v>
      </c>
      <c r="AF1262" s="25">
        <v>1682620158600</v>
      </c>
      <c r="AG1262" s="33"/>
      <c r="AH1262" s="33"/>
      <c r="AI1262" s="33"/>
    </row>
    <row r="1263" spans="1:35" s="2" customFormat="1" ht="20" customHeight="1" x14ac:dyDescent="0.15">
      <c r="A1263" s="8">
        <v>11</v>
      </c>
      <c r="B1263" s="8">
        <v>7</v>
      </c>
      <c r="C1263" s="23" t="s">
        <v>77</v>
      </c>
      <c r="D1263" s="8">
        <v>8</v>
      </c>
      <c r="E1263" s="10" t="str">
        <f>VLOOKUP(data!F945, avatar_ref!$A$1:$D$31, 4, FALSE)</f>
        <v>Susan</v>
      </c>
      <c r="F1263" s="11" t="s">
        <v>223</v>
      </c>
      <c r="G1263" s="11" t="s">
        <v>28</v>
      </c>
      <c r="H1263" s="14" t="s">
        <v>214</v>
      </c>
      <c r="I1263" s="15" t="str">
        <f>VLOOKUP(data!K945, avatar_ref!$A$1:$D$31, 2, FALSE)</f>
        <v>f</v>
      </c>
      <c r="J1263" s="15" t="str">
        <f>VLOOKUP(data!K945, avatar_ref!$A$1:$D$31, 3, FALSE)</f>
        <v>white</v>
      </c>
      <c r="K1263" s="14" t="s">
        <v>215</v>
      </c>
      <c r="L1263" s="19" t="s">
        <v>76</v>
      </c>
      <c r="M1263" s="20" t="str">
        <f>IF(L1263="other",VLOOKUP(data!P945, avatar_ref!$A$1:$D$31, 4, FALSE),VLOOKUP(data!F945,avatar_ref!$A$1:$D$31, 4,FALSE))</f>
        <v>Susan</v>
      </c>
      <c r="N1263" s="20" t="str">
        <f>IF(L1263="other",VLOOKUP(data!P945, avatar_ref!$A$1:$D$31, 2, FALSE),VLOOKUP(data!F945,avatar_ref!$A$1:$D$31, 2,FALSE))</f>
        <v>f</v>
      </c>
      <c r="O1263" s="20" t="str">
        <f>IF(L1263="other",VLOOKUP(data!P945, avatar_ref!$A$1:$D$31, 3, FALSE),VLOOKUP(data!F945,avatar_ref!$A$1:$D$31, 3,FALSE))</f>
        <v>white</v>
      </c>
      <c r="P1263" s="19" t="s">
        <v>211</v>
      </c>
      <c r="Q1263" s="27">
        <v>1</v>
      </c>
      <c r="R1263" s="27">
        <v>1</v>
      </c>
      <c r="S1263" s="28" t="s">
        <v>198</v>
      </c>
      <c r="T1263" s="28" t="s">
        <v>199</v>
      </c>
      <c r="U1263" s="28" t="s">
        <v>198</v>
      </c>
      <c r="V1263" s="28" t="s">
        <v>198</v>
      </c>
      <c r="W1263" s="28" t="s">
        <v>199</v>
      </c>
      <c r="X1263" s="30">
        <v>32</v>
      </c>
      <c r="Y1263" s="30">
        <f>IF(Q1263=1,100-X1263,X1263)</f>
        <v>68</v>
      </c>
      <c r="Z1263" s="31" t="s">
        <v>198</v>
      </c>
      <c r="AA1263" s="30" t="b">
        <v>1</v>
      </c>
      <c r="AB1263" s="30" t="b">
        <v>1</v>
      </c>
      <c r="AC1263" s="25">
        <v>1682619476269</v>
      </c>
      <c r="AD1263" s="25">
        <v>1682620132581</v>
      </c>
      <c r="AE1263" s="25">
        <v>1682620159163</v>
      </c>
      <c r="AF1263" s="25">
        <v>1682620160659</v>
      </c>
      <c r="AG1263" s="33"/>
      <c r="AH1263" s="33"/>
      <c r="AI1263" s="33"/>
    </row>
    <row r="1264" spans="1:35" s="2" customFormat="1" ht="20" customHeight="1" x14ac:dyDescent="0.15">
      <c r="A1264" s="8">
        <v>11</v>
      </c>
      <c r="B1264" s="8">
        <v>7</v>
      </c>
      <c r="C1264" s="23" t="s">
        <v>77</v>
      </c>
      <c r="D1264" s="8">
        <v>9</v>
      </c>
      <c r="E1264" s="10" t="str">
        <f>VLOOKUP(data!F946, avatar_ref!$A$1:$D$31, 4, FALSE)</f>
        <v>Susan</v>
      </c>
      <c r="F1264" s="11" t="s">
        <v>223</v>
      </c>
      <c r="G1264" s="11" t="s">
        <v>28</v>
      </c>
      <c r="H1264" s="14" t="s">
        <v>214</v>
      </c>
      <c r="I1264" s="15" t="str">
        <f>VLOOKUP(data!K946, avatar_ref!$A$1:$D$31, 2, FALSE)</f>
        <v>f</v>
      </c>
      <c r="J1264" s="15" t="str">
        <f>VLOOKUP(data!K946, avatar_ref!$A$1:$D$31, 3, FALSE)</f>
        <v>white</v>
      </c>
      <c r="K1264" s="14" t="s">
        <v>215</v>
      </c>
      <c r="L1264" s="19" t="s">
        <v>76</v>
      </c>
      <c r="M1264" s="20" t="str">
        <f>IF(L1264="other",VLOOKUP(data!P946, avatar_ref!$A$1:$D$31, 4, FALSE),VLOOKUP(data!F946,avatar_ref!$A$1:$D$31, 4,FALSE))</f>
        <v>Susan</v>
      </c>
      <c r="N1264" s="20" t="str">
        <f>IF(L1264="other",VLOOKUP(data!P946, avatar_ref!$A$1:$D$31, 2, FALSE),VLOOKUP(data!F946,avatar_ref!$A$1:$D$31, 2,FALSE))</f>
        <v>f</v>
      </c>
      <c r="O1264" s="20" t="str">
        <f>IF(L1264="other",VLOOKUP(data!P946, avatar_ref!$A$1:$D$31, 3, FALSE),VLOOKUP(data!F946,avatar_ref!$A$1:$D$31, 3,FALSE))</f>
        <v>white</v>
      </c>
      <c r="P1264" s="19" t="s">
        <v>211</v>
      </c>
      <c r="Q1264" s="27">
        <v>1</v>
      </c>
      <c r="R1264" s="27">
        <v>1</v>
      </c>
      <c r="S1264" s="28" t="s">
        <v>202</v>
      </c>
      <c r="T1264" s="28" t="s">
        <v>203</v>
      </c>
      <c r="U1264" s="28" t="s">
        <v>202</v>
      </c>
      <c r="V1264" s="28" t="s">
        <v>202</v>
      </c>
      <c r="W1264" s="28" t="s">
        <v>203</v>
      </c>
      <c r="X1264" s="30">
        <v>80</v>
      </c>
      <c r="Y1264" s="30">
        <f>IF(Q1264=1,100-X1264,X1264)</f>
        <v>20</v>
      </c>
      <c r="Z1264" s="31" t="s">
        <v>203</v>
      </c>
      <c r="AA1264" s="30" t="b">
        <v>0</v>
      </c>
      <c r="AB1264" s="30" t="b">
        <v>0</v>
      </c>
      <c r="AC1264" s="25">
        <v>1682619476269</v>
      </c>
      <c r="AD1264" s="25">
        <v>1682620132581</v>
      </c>
      <c r="AE1264" s="25">
        <v>1682620160934</v>
      </c>
      <c r="AF1264" s="25">
        <v>1682620162175</v>
      </c>
      <c r="AG1264" s="33"/>
      <c r="AH1264" s="33"/>
      <c r="AI1264" s="33"/>
    </row>
    <row r="1265" spans="1:35" s="2" customFormat="1" ht="20" customHeight="1" x14ac:dyDescent="0.15">
      <c r="A1265" s="8">
        <v>11</v>
      </c>
      <c r="B1265" s="8">
        <v>7</v>
      </c>
      <c r="C1265" s="23" t="s">
        <v>77</v>
      </c>
      <c r="D1265" s="8">
        <v>10</v>
      </c>
      <c r="E1265" s="10" t="str">
        <f>VLOOKUP(data!F947, avatar_ref!$A$1:$D$31, 4, FALSE)</f>
        <v>Susan</v>
      </c>
      <c r="F1265" s="11" t="s">
        <v>223</v>
      </c>
      <c r="G1265" s="11" t="s">
        <v>28</v>
      </c>
      <c r="H1265" s="14" t="s">
        <v>214</v>
      </c>
      <c r="I1265" s="15" t="str">
        <f>VLOOKUP(data!K947, avatar_ref!$A$1:$D$31, 2, FALSE)</f>
        <v>f</v>
      </c>
      <c r="J1265" s="15" t="str">
        <f>VLOOKUP(data!K947, avatar_ref!$A$1:$D$31, 3, FALSE)</f>
        <v>white</v>
      </c>
      <c r="K1265" s="14" t="s">
        <v>215</v>
      </c>
      <c r="L1265" s="19" t="s">
        <v>76</v>
      </c>
      <c r="M1265" s="20" t="str">
        <f>IF(L1265="other",VLOOKUP(data!P947, avatar_ref!$A$1:$D$31, 4, FALSE),VLOOKUP(data!F947,avatar_ref!$A$1:$D$31, 4,FALSE))</f>
        <v>Susan</v>
      </c>
      <c r="N1265" s="20" t="str">
        <f>IF(L1265="other",VLOOKUP(data!P947, avatar_ref!$A$1:$D$31, 2, FALSE),VLOOKUP(data!F947,avatar_ref!$A$1:$D$31, 2,FALSE))</f>
        <v>f</v>
      </c>
      <c r="O1265" s="20" t="str">
        <f>IF(L1265="other",VLOOKUP(data!P947, avatar_ref!$A$1:$D$31, 3, FALSE),VLOOKUP(data!F947,avatar_ref!$A$1:$D$31, 3,FALSE))</f>
        <v>white</v>
      </c>
      <c r="P1265" s="19" t="s">
        <v>211</v>
      </c>
      <c r="Q1265" s="27">
        <v>0</v>
      </c>
      <c r="R1265" s="27">
        <v>0</v>
      </c>
      <c r="S1265" s="28" t="s">
        <v>190</v>
      </c>
      <c r="T1265" s="28" t="s">
        <v>191</v>
      </c>
      <c r="U1265" s="28" t="s">
        <v>191</v>
      </c>
      <c r="V1265" s="28" t="s">
        <v>191</v>
      </c>
      <c r="W1265" s="28" t="s">
        <v>190</v>
      </c>
      <c r="X1265" s="30">
        <v>73</v>
      </c>
      <c r="Y1265" s="30">
        <f>IF(Q1265=1,100-X1265,X1265)</f>
        <v>73</v>
      </c>
      <c r="Z1265" s="31" t="s">
        <v>190</v>
      </c>
      <c r="AA1265" s="30" t="b">
        <v>1</v>
      </c>
      <c r="AB1265" s="30" t="b">
        <v>0</v>
      </c>
      <c r="AC1265" s="25">
        <v>1682619476269</v>
      </c>
      <c r="AD1265" s="25">
        <v>1682620132581</v>
      </c>
      <c r="AE1265" s="25">
        <v>1682620162517</v>
      </c>
      <c r="AF1265" s="25">
        <v>1682620164559</v>
      </c>
      <c r="AG1265" s="33"/>
      <c r="AH1265" s="33"/>
      <c r="AI1265" s="33"/>
    </row>
    <row r="1266" spans="1:35" s="2" customFormat="1" ht="20" customHeight="1" x14ac:dyDescent="0.15">
      <c r="A1266" s="8">
        <v>11</v>
      </c>
      <c r="B1266" s="8">
        <v>7</v>
      </c>
      <c r="C1266" s="23" t="s">
        <v>77</v>
      </c>
      <c r="D1266" s="8">
        <v>11</v>
      </c>
      <c r="E1266" s="10" t="str">
        <f>VLOOKUP(data!F948, avatar_ref!$A$1:$D$31, 4, FALSE)</f>
        <v>Susan</v>
      </c>
      <c r="F1266" s="11" t="s">
        <v>223</v>
      </c>
      <c r="G1266" s="11" t="s">
        <v>28</v>
      </c>
      <c r="H1266" s="14" t="s">
        <v>214</v>
      </c>
      <c r="I1266" s="15" t="str">
        <f>VLOOKUP(data!K948, avatar_ref!$A$1:$D$31, 2, FALSE)</f>
        <v>f</v>
      </c>
      <c r="J1266" s="15" t="str">
        <f>VLOOKUP(data!K948, avatar_ref!$A$1:$D$31, 3, FALSE)</f>
        <v>white</v>
      </c>
      <c r="K1266" s="14" t="s">
        <v>215</v>
      </c>
      <c r="L1266" s="19" t="s">
        <v>76</v>
      </c>
      <c r="M1266" s="20" t="str">
        <f>IF(L1266="other",VLOOKUP(data!P948, avatar_ref!$A$1:$D$31, 4, FALSE),VLOOKUP(data!F948,avatar_ref!$A$1:$D$31, 4,FALSE))</f>
        <v>Susan</v>
      </c>
      <c r="N1266" s="20" t="str">
        <f>IF(L1266="other",VLOOKUP(data!P948, avatar_ref!$A$1:$D$31, 2, FALSE),VLOOKUP(data!F948,avatar_ref!$A$1:$D$31, 2,FALSE))</f>
        <v>f</v>
      </c>
      <c r="O1266" s="20" t="str">
        <f>IF(L1266="other",VLOOKUP(data!P948, avatar_ref!$A$1:$D$31, 3, FALSE),VLOOKUP(data!F948,avatar_ref!$A$1:$D$31, 3,FALSE))</f>
        <v>white</v>
      </c>
      <c r="P1266" s="19" t="s">
        <v>211</v>
      </c>
      <c r="Q1266" s="27">
        <v>0</v>
      </c>
      <c r="R1266" s="27">
        <v>0</v>
      </c>
      <c r="S1266" s="28" t="s">
        <v>178</v>
      </c>
      <c r="T1266" s="28" t="s">
        <v>179</v>
      </c>
      <c r="U1266" s="28" t="s">
        <v>179</v>
      </c>
      <c r="V1266" s="28" t="s">
        <v>179</v>
      </c>
      <c r="W1266" s="28" t="s">
        <v>178</v>
      </c>
      <c r="X1266" s="30">
        <v>30</v>
      </c>
      <c r="Y1266" s="30">
        <f>IF(Q1266=1,100-X1266,X1266)</f>
        <v>30</v>
      </c>
      <c r="Z1266" s="31" t="s">
        <v>179</v>
      </c>
      <c r="AA1266" s="30" t="b">
        <v>0</v>
      </c>
      <c r="AB1266" s="30" t="b">
        <v>1</v>
      </c>
      <c r="AC1266" s="25">
        <v>1682619476269</v>
      </c>
      <c r="AD1266" s="25">
        <v>1682620132581</v>
      </c>
      <c r="AE1266" s="25">
        <v>1682620165089</v>
      </c>
      <c r="AF1266" s="25">
        <v>1682620166223</v>
      </c>
      <c r="AG1266" s="33"/>
      <c r="AH1266" s="33"/>
      <c r="AI1266" s="33"/>
    </row>
    <row r="1267" spans="1:35" s="2" customFormat="1" ht="20" customHeight="1" x14ac:dyDescent="0.15">
      <c r="A1267" s="8">
        <v>11</v>
      </c>
      <c r="B1267" s="8">
        <v>7</v>
      </c>
      <c r="C1267" s="23" t="s">
        <v>77</v>
      </c>
      <c r="D1267" s="8">
        <v>12</v>
      </c>
      <c r="E1267" s="10" t="str">
        <f>VLOOKUP(data!F949, avatar_ref!$A$1:$D$31, 4, FALSE)</f>
        <v>Susan</v>
      </c>
      <c r="F1267" s="11" t="s">
        <v>223</v>
      </c>
      <c r="G1267" s="11" t="s">
        <v>28</v>
      </c>
      <c r="H1267" s="14" t="s">
        <v>214</v>
      </c>
      <c r="I1267" s="15" t="str">
        <f>VLOOKUP(data!K949, avatar_ref!$A$1:$D$31, 2, FALSE)</f>
        <v>f</v>
      </c>
      <c r="J1267" s="15" t="str">
        <f>VLOOKUP(data!K949, avatar_ref!$A$1:$D$31, 3, FALSE)</f>
        <v>white</v>
      </c>
      <c r="K1267" s="14" t="s">
        <v>215</v>
      </c>
      <c r="L1267" s="19" t="s">
        <v>76</v>
      </c>
      <c r="M1267" s="20" t="str">
        <f>IF(L1267="other",VLOOKUP(data!P949, avatar_ref!$A$1:$D$31, 4, FALSE),VLOOKUP(data!F949,avatar_ref!$A$1:$D$31, 4,FALSE))</f>
        <v>Susan</v>
      </c>
      <c r="N1267" s="20" t="str">
        <f>IF(L1267="other",VLOOKUP(data!P949, avatar_ref!$A$1:$D$31, 2, FALSE),VLOOKUP(data!F949,avatar_ref!$A$1:$D$31, 2,FALSE))</f>
        <v>f</v>
      </c>
      <c r="O1267" s="20" t="str">
        <f>IF(L1267="other",VLOOKUP(data!P949, avatar_ref!$A$1:$D$31, 3, FALSE),VLOOKUP(data!F949,avatar_ref!$A$1:$D$31, 3,FALSE))</f>
        <v>white</v>
      </c>
      <c r="P1267" s="19" t="s">
        <v>211</v>
      </c>
      <c r="Q1267" s="27">
        <v>0</v>
      </c>
      <c r="R1267" s="27">
        <v>1</v>
      </c>
      <c r="S1267" s="28" t="s">
        <v>200</v>
      </c>
      <c r="T1267" s="28" t="s">
        <v>201</v>
      </c>
      <c r="U1267" s="28" t="s">
        <v>200</v>
      </c>
      <c r="V1267" s="28" t="s">
        <v>201</v>
      </c>
      <c r="W1267" s="28" t="s">
        <v>200</v>
      </c>
      <c r="X1267" s="30">
        <v>86</v>
      </c>
      <c r="Y1267" s="30">
        <f>IF(Q1267=1,100-X1267,X1267)</f>
        <v>86</v>
      </c>
      <c r="Z1267" s="31" t="s">
        <v>200</v>
      </c>
      <c r="AA1267" s="30" t="b">
        <v>1</v>
      </c>
      <c r="AB1267" s="30" t="b">
        <v>1</v>
      </c>
      <c r="AC1267" s="25">
        <v>1682619476269</v>
      </c>
      <c r="AD1267" s="25">
        <v>1682620132581</v>
      </c>
      <c r="AE1267" s="25">
        <v>1682620166571</v>
      </c>
      <c r="AF1267" s="25">
        <v>1682620168671</v>
      </c>
      <c r="AG1267" s="33"/>
      <c r="AH1267" s="33"/>
      <c r="AI1267" s="33"/>
    </row>
    <row r="1268" spans="1:35" s="2" customFormat="1" ht="20" customHeight="1" x14ac:dyDescent="0.15">
      <c r="A1268" s="8">
        <v>11</v>
      </c>
      <c r="B1268" s="8">
        <v>7</v>
      </c>
      <c r="C1268" s="23" t="s">
        <v>77</v>
      </c>
      <c r="D1268" s="8">
        <v>13</v>
      </c>
      <c r="E1268" s="10" t="str">
        <f>VLOOKUP(data!F950, avatar_ref!$A$1:$D$31, 4, FALSE)</f>
        <v>Susan</v>
      </c>
      <c r="F1268" s="11" t="s">
        <v>223</v>
      </c>
      <c r="G1268" s="11" t="s">
        <v>28</v>
      </c>
      <c r="H1268" s="14" t="s">
        <v>214</v>
      </c>
      <c r="I1268" s="15" t="str">
        <f>VLOOKUP(data!K950, avatar_ref!$A$1:$D$31, 2, FALSE)</f>
        <v>f</v>
      </c>
      <c r="J1268" s="15" t="str">
        <f>VLOOKUP(data!K950, avatar_ref!$A$1:$D$31, 3, FALSE)</f>
        <v>white</v>
      </c>
      <c r="K1268" s="14" t="s">
        <v>215</v>
      </c>
      <c r="L1268" s="19" t="s">
        <v>76</v>
      </c>
      <c r="M1268" s="20" t="str">
        <f>IF(L1268="other",VLOOKUP(data!P950, avatar_ref!$A$1:$D$31, 4, FALSE),VLOOKUP(data!F950,avatar_ref!$A$1:$D$31, 4,FALSE))</f>
        <v>Susan</v>
      </c>
      <c r="N1268" s="20" t="str">
        <f>IF(L1268="other",VLOOKUP(data!P950, avatar_ref!$A$1:$D$31, 2, FALSE),VLOOKUP(data!F950,avatar_ref!$A$1:$D$31, 2,FALSE))</f>
        <v>f</v>
      </c>
      <c r="O1268" s="20" t="str">
        <f>IF(L1268="other",VLOOKUP(data!P950, avatar_ref!$A$1:$D$31, 3, FALSE),VLOOKUP(data!F950,avatar_ref!$A$1:$D$31, 3,FALSE))</f>
        <v>white</v>
      </c>
      <c r="P1268" s="19" t="s">
        <v>211</v>
      </c>
      <c r="Q1268" s="27">
        <v>0</v>
      </c>
      <c r="R1268" s="27">
        <v>1</v>
      </c>
      <c r="S1268" s="28" t="s">
        <v>163</v>
      </c>
      <c r="T1268" s="28" t="s">
        <v>164</v>
      </c>
      <c r="U1268" s="28" t="s">
        <v>163</v>
      </c>
      <c r="V1268" s="28" t="s">
        <v>164</v>
      </c>
      <c r="W1268" s="28" t="s">
        <v>163</v>
      </c>
      <c r="X1268" s="30">
        <v>54</v>
      </c>
      <c r="Y1268" s="30">
        <f>IF(Q1268=1,100-X1268,X1268)</f>
        <v>54</v>
      </c>
      <c r="Z1268" s="31" t="s">
        <v>163</v>
      </c>
      <c r="AA1268" s="30" t="b">
        <v>1</v>
      </c>
      <c r="AB1268" s="30" t="b">
        <v>1</v>
      </c>
      <c r="AC1268" s="25">
        <v>1682619476269</v>
      </c>
      <c r="AD1268" s="25">
        <v>1682620132581</v>
      </c>
      <c r="AE1268" s="25">
        <v>1682620168978</v>
      </c>
      <c r="AF1268" s="25">
        <v>1682620170340</v>
      </c>
      <c r="AG1268" s="33"/>
      <c r="AH1268" s="33"/>
      <c r="AI1268" s="33"/>
    </row>
    <row r="1269" spans="1:35" s="2" customFormat="1" ht="20" customHeight="1" x14ac:dyDescent="0.15">
      <c r="A1269" s="8">
        <v>11</v>
      </c>
      <c r="B1269" s="8">
        <v>7</v>
      </c>
      <c r="C1269" s="23" t="s">
        <v>77</v>
      </c>
      <c r="D1269" s="8">
        <v>14</v>
      </c>
      <c r="E1269" s="10" t="str">
        <f>VLOOKUP(data!F951, avatar_ref!$A$1:$D$31, 4, FALSE)</f>
        <v>Susan</v>
      </c>
      <c r="F1269" s="11" t="s">
        <v>223</v>
      </c>
      <c r="G1269" s="11" t="s">
        <v>28</v>
      </c>
      <c r="H1269" s="14" t="s">
        <v>214</v>
      </c>
      <c r="I1269" s="15" t="str">
        <f>VLOOKUP(data!K951, avatar_ref!$A$1:$D$31, 2, FALSE)</f>
        <v>f</v>
      </c>
      <c r="J1269" s="15" t="str">
        <f>VLOOKUP(data!K951, avatar_ref!$A$1:$D$31, 3, FALSE)</f>
        <v>white</v>
      </c>
      <c r="K1269" s="14" t="s">
        <v>215</v>
      </c>
      <c r="L1269" s="19" t="s">
        <v>76</v>
      </c>
      <c r="M1269" s="20" t="str">
        <f>IF(L1269="other",VLOOKUP(data!P951, avatar_ref!$A$1:$D$31, 4, FALSE),VLOOKUP(data!F951,avatar_ref!$A$1:$D$31, 4,FALSE))</f>
        <v>Susan</v>
      </c>
      <c r="N1269" s="20" t="str">
        <f>IF(L1269="other",VLOOKUP(data!P951, avatar_ref!$A$1:$D$31, 2, FALSE),VLOOKUP(data!F951,avatar_ref!$A$1:$D$31, 2,FALSE))</f>
        <v>f</v>
      </c>
      <c r="O1269" s="20" t="str">
        <f>IF(L1269="other",VLOOKUP(data!P951, avatar_ref!$A$1:$D$31, 3, FALSE),VLOOKUP(data!F951,avatar_ref!$A$1:$D$31, 3,FALSE))</f>
        <v>white</v>
      </c>
      <c r="P1269" s="19" t="s">
        <v>211</v>
      </c>
      <c r="Q1269" s="27">
        <v>0</v>
      </c>
      <c r="R1269" s="27">
        <v>0</v>
      </c>
      <c r="S1269" s="28" t="s">
        <v>174</v>
      </c>
      <c r="T1269" s="28" t="s">
        <v>175</v>
      </c>
      <c r="U1269" s="28" t="s">
        <v>175</v>
      </c>
      <c r="V1269" s="28" t="s">
        <v>175</v>
      </c>
      <c r="W1269" s="28" t="s">
        <v>174</v>
      </c>
      <c r="X1269" s="30">
        <v>83</v>
      </c>
      <c r="Y1269" s="30">
        <f>IF(Q1269=1,100-X1269,X1269)</f>
        <v>83</v>
      </c>
      <c r="Z1269" s="31" t="s">
        <v>174</v>
      </c>
      <c r="AA1269" s="30" t="b">
        <v>1</v>
      </c>
      <c r="AB1269" s="30" t="b">
        <v>0</v>
      </c>
      <c r="AC1269" s="25">
        <v>1682619476269</v>
      </c>
      <c r="AD1269" s="25">
        <v>1682620132581</v>
      </c>
      <c r="AE1269" s="25">
        <v>1682620170906</v>
      </c>
      <c r="AF1269" s="25">
        <v>1682620171993</v>
      </c>
      <c r="AG1269" s="33"/>
      <c r="AH1269" s="33"/>
      <c r="AI1269" s="33"/>
    </row>
    <row r="1270" spans="1:35" s="2" customFormat="1" ht="20" customHeight="1" x14ac:dyDescent="0.15">
      <c r="A1270" s="8">
        <v>11</v>
      </c>
      <c r="B1270" s="8">
        <v>7</v>
      </c>
      <c r="C1270" s="23" t="s">
        <v>77</v>
      </c>
      <c r="D1270" s="8">
        <v>15</v>
      </c>
      <c r="E1270" s="10" t="str">
        <f>VLOOKUP(data!F952, avatar_ref!$A$1:$D$31, 4, FALSE)</f>
        <v>Susan</v>
      </c>
      <c r="F1270" s="11" t="s">
        <v>223</v>
      </c>
      <c r="G1270" s="11" t="s">
        <v>28</v>
      </c>
      <c r="H1270" s="14" t="s">
        <v>214</v>
      </c>
      <c r="I1270" s="15" t="str">
        <f>VLOOKUP(data!K952, avatar_ref!$A$1:$D$31, 2, FALSE)</f>
        <v>f</v>
      </c>
      <c r="J1270" s="15" t="str">
        <f>VLOOKUP(data!K952, avatar_ref!$A$1:$D$31, 3, FALSE)</f>
        <v>white</v>
      </c>
      <c r="K1270" s="14" t="s">
        <v>215</v>
      </c>
      <c r="L1270" s="19" t="s">
        <v>76</v>
      </c>
      <c r="M1270" s="20" t="str">
        <f>IF(L1270="other",VLOOKUP(data!P952, avatar_ref!$A$1:$D$31, 4, FALSE),VLOOKUP(data!F952,avatar_ref!$A$1:$D$31, 4,FALSE))</f>
        <v>Susan</v>
      </c>
      <c r="N1270" s="20" t="str">
        <f>IF(L1270="other",VLOOKUP(data!P952, avatar_ref!$A$1:$D$31, 2, FALSE),VLOOKUP(data!F952,avatar_ref!$A$1:$D$31, 2,FALSE))</f>
        <v>f</v>
      </c>
      <c r="O1270" s="20" t="str">
        <f>IF(L1270="other",VLOOKUP(data!P952, avatar_ref!$A$1:$D$31, 3, FALSE),VLOOKUP(data!F952,avatar_ref!$A$1:$D$31, 3,FALSE))</f>
        <v>white</v>
      </c>
      <c r="P1270" s="19" t="s">
        <v>211</v>
      </c>
      <c r="Q1270" s="27">
        <v>1</v>
      </c>
      <c r="R1270" s="27">
        <v>0</v>
      </c>
      <c r="S1270" s="28" t="s">
        <v>188</v>
      </c>
      <c r="T1270" s="28" t="s">
        <v>189</v>
      </c>
      <c r="U1270" s="28" t="s">
        <v>189</v>
      </c>
      <c r="V1270" s="28" t="s">
        <v>188</v>
      </c>
      <c r="W1270" s="28" t="s">
        <v>189</v>
      </c>
      <c r="X1270" s="30">
        <v>31</v>
      </c>
      <c r="Y1270" s="30">
        <f>IF(Q1270=1,100-X1270,X1270)</f>
        <v>69</v>
      </c>
      <c r="Z1270" s="31" t="s">
        <v>188</v>
      </c>
      <c r="AA1270" s="30" t="b">
        <v>1</v>
      </c>
      <c r="AB1270" s="30" t="b">
        <v>0</v>
      </c>
      <c r="AC1270" s="25">
        <v>1682619476269</v>
      </c>
      <c r="AD1270" s="25">
        <v>1682620132581</v>
      </c>
      <c r="AE1270" s="25">
        <v>1682620172538</v>
      </c>
      <c r="AF1270" s="25">
        <v>1682620173600</v>
      </c>
      <c r="AG1270" s="33"/>
      <c r="AH1270" s="33"/>
      <c r="AI1270" s="33"/>
    </row>
    <row r="1271" spans="1:35" s="2" customFormat="1" ht="20" customHeight="1" x14ac:dyDescent="0.15">
      <c r="A1271" s="8">
        <v>11</v>
      </c>
      <c r="B1271" s="8">
        <v>7</v>
      </c>
      <c r="C1271" s="23" t="s">
        <v>77</v>
      </c>
      <c r="D1271" s="8">
        <v>16</v>
      </c>
      <c r="E1271" s="10" t="str">
        <f>VLOOKUP(data!F953, avatar_ref!$A$1:$D$31, 4, FALSE)</f>
        <v>Susan</v>
      </c>
      <c r="F1271" s="11" t="s">
        <v>223</v>
      </c>
      <c r="G1271" s="11" t="s">
        <v>28</v>
      </c>
      <c r="H1271" s="14" t="s">
        <v>214</v>
      </c>
      <c r="I1271" s="15" t="str">
        <f>VLOOKUP(data!K953, avatar_ref!$A$1:$D$31, 2, FALSE)</f>
        <v>f</v>
      </c>
      <c r="J1271" s="15" t="str">
        <f>VLOOKUP(data!K953, avatar_ref!$A$1:$D$31, 3, FALSE)</f>
        <v>white</v>
      </c>
      <c r="K1271" s="14" t="s">
        <v>215</v>
      </c>
      <c r="L1271" s="19" t="s">
        <v>76</v>
      </c>
      <c r="M1271" s="20" t="str">
        <f>IF(L1271="other",VLOOKUP(data!P953, avatar_ref!$A$1:$D$31, 4, FALSE),VLOOKUP(data!F953,avatar_ref!$A$1:$D$31, 4,FALSE))</f>
        <v>Susan</v>
      </c>
      <c r="N1271" s="20" t="str">
        <f>IF(L1271="other",VLOOKUP(data!P953, avatar_ref!$A$1:$D$31, 2, FALSE),VLOOKUP(data!F953,avatar_ref!$A$1:$D$31, 2,FALSE))</f>
        <v>f</v>
      </c>
      <c r="O1271" s="20" t="str">
        <f>IF(L1271="other",VLOOKUP(data!P953, avatar_ref!$A$1:$D$31, 3, FALSE),VLOOKUP(data!F953,avatar_ref!$A$1:$D$31, 3,FALSE))</f>
        <v>white</v>
      </c>
      <c r="P1271" s="19" t="s">
        <v>211</v>
      </c>
      <c r="Q1271" s="27">
        <v>1</v>
      </c>
      <c r="R1271" s="27">
        <v>1</v>
      </c>
      <c r="S1271" s="28" t="s">
        <v>184</v>
      </c>
      <c r="T1271" s="28" t="s">
        <v>185</v>
      </c>
      <c r="U1271" s="28" t="s">
        <v>184</v>
      </c>
      <c r="V1271" s="28" t="s">
        <v>184</v>
      </c>
      <c r="W1271" s="28" t="s">
        <v>185</v>
      </c>
      <c r="X1271" s="30">
        <v>85</v>
      </c>
      <c r="Y1271" s="30">
        <f>IF(Q1271=1,100-X1271,X1271)</f>
        <v>15</v>
      </c>
      <c r="Z1271" s="31" t="s">
        <v>185</v>
      </c>
      <c r="AA1271" s="30" t="b">
        <v>0</v>
      </c>
      <c r="AB1271" s="30" t="b">
        <v>0</v>
      </c>
      <c r="AC1271" s="25">
        <v>1682619476269</v>
      </c>
      <c r="AD1271" s="25">
        <v>1682620132581</v>
      </c>
      <c r="AE1271" s="25">
        <v>1682620174138</v>
      </c>
      <c r="AF1271" s="25">
        <v>1682620175843</v>
      </c>
      <c r="AG1271" s="33"/>
      <c r="AH1271" s="33"/>
      <c r="AI1271" s="33"/>
    </row>
    <row r="1272" spans="1:35" s="2" customFormat="1" ht="20" customHeight="1" x14ac:dyDescent="0.15">
      <c r="A1272" s="8">
        <v>11</v>
      </c>
      <c r="B1272" s="8">
        <v>7</v>
      </c>
      <c r="C1272" s="23" t="s">
        <v>77</v>
      </c>
      <c r="D1272" s="8">
        <v>17</v>
      </c>
      <c r="E1272" s="10" t="str">
        <f>VLOOKUP(data!F954, avatar_ref!$A$1:$D$31, 4, FALSE)</f>
        <v>Susan</v>
      </c>
      <c r="F1272" s="11" t="s">
        <v>223</v>
      </c>
      <c r="G1272" s="11" t="s">
        <v>28</v>
      </c>
      <c r="H1272" s="14" t="s">
        <v>214</v>
      </c>
      <c r="I1272" s="15" t="str">
        <f>VLOOKUP(data!K954, avatar_ref!$A$1:$D$31, 2, FALSE)</f>
        <v>f</v>
      </c>
      <c r="J1272" s="15" t="str">
        <f>VLOOKUP(data!K954, avatar_ref!$A$1:$D$31, 3, FALSE)</f>
        <v>white</v>
      </c>
      <c r="K1272" s="14" t="s">
        <v>215</v>
      </c>
      <c r="L1272" s="19" t="s">
        <v>76</v>
      </c>
      <c r="M1272" s="20" t="str">
        <f>IF(L1272="other",VLOOKUP(data!P954, avatar_ref!$A$1:$D$31, 4, FALSE),VLOOKUP(data!F954,avatar_ref!$A$1:$D$31, 4,FALSE))</f>
        <v>Susan</v>
      </c>
      <c r="N1272" s="20" t="str">
        <f>IF(L1272="other",VLOOKUP(data!P954, avatar_ref!$A$1:$D$31, 2, FALSE),VLOOKUP(data!F954,avatar_ref!$A$1:$D$31, 2,FALSE))</f>
        <v>f</v>
      </c>
      <c r="O1272" s="20" t="str">
        <f>IF(L1272="other",VLOOKUP(data!P954, avatar_ref!$A$1:$D$31, 3, FALSE),VLOOKUP(data!F954,avatar_ref!$A$1:$D$31, 3,FALSE))</f>
        <v>white</v>
      </c>
      <c r="P1272" s="19" t="s">
        <v>211</v>
      </c>
      <c r="Q1272" s="27">
        <v>1</v>
      </c>
      <c r="R1272" s="27">
        <v>0</v>
      </c>
      <c r="S1272" s="28" t="s">
        <v>172</v>
      </c>
      <c r="T1272" s="28" t="s">
        <v>173</v>
      </c>
      <c r="U1272" s="28" t="s">
        <v>173</v>
      </c>
      <c r="V1272" s="28" t="s">
        <v>172</v>
      </c>
      <c r="W1272" s="28" t="s">
        <v>173</v>
      </c>
      <c r="X1272" s="30">
        <v>29</v>
      </c>
      <c r="Y1272" s="30">
        <f>IF(Q1272=1,100-X1272,X1272)</f>
        <v>71</v>
      </c>
      <c r="Z1272" s="31" t="s">
        <v>172</v>
      </c>
      <c r="AA1272" s="30" t="b">
        <v>1</v>
      </c>
      <c r="AB1272" s="30" t="b">
        <v>0</v>
      </c>
      <c r="AC1272" s="25">
        <v>1682619476269</v>
      </c>
      <c r="AD1272" s="25">
        <v>1682620132581</v>
      </c>
      <c r="AE1272" s="25">
        <v>1682620176226</v>
      </c>
      <c r="AF1272" s="25">
        <v>1682620177380</v>
      </c>
      <c r="AG1272" s="33"/>
      <c r="AH1272" s="33"/>
      <c r="AI1272" s="33"/>
    </row>
    <row r="1273" spans="1:35" s="2" customFormat="1" ht="20" customHeight="1" x14ac:dyDescent="0.15">
      <c r="A1273" s="8">
        <v>11</v>
      </c>
      <c r="B1273" s="8">
        <v>7</v>
      </c>
      <c r="C1273" s="23" t="s">
        <v>77</v>
      </c>
      <c r="D1273" s="8">
        <v>18</v>
      </c>
      <c r="E1273" s="10" t="str">
        <f>VLOOKUP(data!F955, avatar_ref!$A$1:$D$31, 4, FALSE)</f>
        <v>Susan</v>
      </c>
      <c r="F1273" s="11" t="s">
        <v>223</v>
      </c>
      <c r="G1273" s="11" t="s">
        <v>28</v>
      </c>
      <c r="H1273" s="14" t="s">
        <v>214</v>
      </c>
      <c r="I1273" s="15" t="str">
        <f>VLOOKUP(data!K955, avatar_ref!$A$1:$D$31, 2, FALSE)</f>
        <v>f</v>
      </c>
      <c r="J1273" s="15" t="str">
        <f>VLOOKUP(data!K955, avatar_ref!$A$1:$D$31, 3, FALSE)</f>
        <v>white</v>
      </c>
      <c r="K1273" s="14" t="s">
        <v>215</v>
      </c>
      <c r="L1273" s="19" t="s">
        <v>76</v>
      </c>
      <c r="M1273" s="20" t="str">
        <f>IF(L1273="other",VLOOKUP(data!P955, avatar_ref!$A$1:$D$31, 4, FALSE),VLOOKUP(data!F955,avatar_ref!$A$1:$D$31, 4,FALSE))</f>
        <v>Susan</v>
      </c>
      <c r="N1273" s="20" t="str">
        <f>IF(L1273="other",VLOOKUP(data!P955, avatar_ref!$A$1:$D$31, 2, FALSE),VLOOKUP(data!F955,avatar_ref!$A$1:$D$31, 2,FALSE))</f>
        <v>f</v>
      </c>
      <c r="O1273" s="20" t="str">
        <f>IF(L1273="other",VLOOKUP(data!P955, avatar_ref!$A$1:$D$31, 3, FALSE),VLOOKUP(data!F955,avatar_ref!$A$1:$D$31, 3,FALSE))</f>
        <v>white</v>
      </c>
      <c r="P1273" s="19" t="s">
        <v>211</v>
      </c>
      <c r="Q1273" s="27">
        <v>0</v>
      </c>
      <c r="R1273" s="27">
        <v>1</v>
      </c>
      <c r="S1273" s="28" t="s">
        <v>196</v>
      </c>
      <c r="T1273" s="28" t="s">
        <v>197</v>
      </c>
      <c r="U1273" s="28" t="s">
        <v>196</v>
      </c>
      <c r="V1273" s="28" t="s">
        <v>197</v>
      </c>
      <c r="W1273" s="28" t="s">
        <v>196</v>
      </c>
      <c r="X1273" s="30">
        <v>82</v>
      </c>
      <c r="Y1273" s="30">
        <f>IF(Q1273=1,100-X1273,X1273)</f>
        <v>82</v>
      </c>
      <c r="Z1273" s="31" t="s">
        <v>196</v>
      </c>
      <c r="AA1273" s="30" t="b">
        <v>1</v>
      </c>
      <c r="AB1273" s="30" t="b">
        <v>1</v>
      </c>
      <c r="AC1273" s="25">
        <v>1682619476269</v>
      </c>
      <c r="AD1273" s="25">
        <v>1682620132581</v>
      </c>
      <c r="AE1273" s="25">
        <v>1682620177902</v>
      </c>
      <c r="AF1273" s="25">
        <v>1682620179291</v>
      </c>
      <c r="AG1273" s="33"/>
      <c r="AH1273" s="33"/>
      <c r="AI1273" s="33"/>
    </row>
    <row r="1274" spans="1:35" s="2" customFormat="1" ht="20" customHeight="1" x14ac:dyDescent="0.15">
      <c r="A1274" s="8">
        <v>11</v>
      </c>
      <c r="B1274" s="8">
        <v>7</v>
      </c>
      <c r="C1274" s="23" t="s">
        <v>77</v>
      </c>
      <c r="D1274" s="8">
        <v>19</v>
      </c>
      <c r="E1274" s="10" t="str">
        <f>VLOOKUP(data!F956, avatar_ref!$A$1:$D$31, 4, FALSE)</f>
        <v>Susan</v>
      </c>
      <c r="F1274" s="11" t="s">
        <v>223</v>
      </c>
      <c r="G1274" s="11" t="s">
        <v>28</v>
      </c>
      <c r="H1274" s="14" t="s">
        <v>214</v>
      </c>
      <c r="I1274" s="15" t="str">
        <f>VLOOKUP(data!K956, avatar_ref!$A$1:$D$31, 2, FALSE)</f>
        <v>f</v>
      </c>
      <c r="J1274" s="15" t="str">
        <f>VLOOKUP(data!K956, avatar_ref!$A$1:$D$31, 3, FALSE)</f>
        <v>white/asian</v>
      </c>
      <c r="K1274" s="14" t="s">
        <v>211</v>
      </c>
      <c r="L1274" s="19" t="s">
        <v>76</v>
      </c>
      <c r="M1274" s="20" t="str">
        <f>IF(L1274="other",VLOOKUP(data!P956, avatar_ref!$A$1:$D$31, 4, FALSE),VLOOKUP(data!F956,avatar_ref!$A$1:$D$31, 4,FALSE))</f>
        <v>Susan</v>
      </c>
      <c r="N1274" s="20" t="str">
        <f>IF(L1274="other",VLOOKUP(data!P956, avatar_ref!$A$1:$D$31, 2, FALSE),VLOOKUP(data!F956,avatar_ref!$A$1:$D$31, 2,FALSE))</f>
        <v>f</v>
      </c>
      <c r="O1274" s="20" t="str">
        <f>IF(L1274="other",VLOOKUP(data!P956, avatar_ref!$A$1:$D$31, 3, FALSE),VLOOKUP(data!F956,avatar_ref!$A$1:$D$31, 3,FALSE))</f>
        <v>white</v>
      </c>
      <c r="P1274" s="19" t="s">
        <v>211</v>
      </c>
      <c r="Q1274" s="27">
        <v>1</v>
      </c>
      <c r="R1274" s="27">
        <v>1</v>
      </c>
      <c r="S1274" s="28" t="s">
        <v>182</v>
      </c>
      <c r="T1274" s="28" t="s">
        <v>183</v>
      </c>
      <c r="U1274" s="28" t="s">
        <v>182</v>
      </c>
      <c r="V1274" s="28" t="s">
        <v>182</v>
      </c>
      <c r="W1274" s="28" t="s">
        <v>183</v>
      </c>
      <c r="X1274" s="30">
        <v>85</v>
      </c>
      <c r="Y1274" s="30">
        <f>IF(Q1274=1,100-X1274,X1274)</f>
        <v>15</v>
      </c>
      <c r="Z1274" s="31" t="s">
        <v>183</v>
      </c>
      <c r="AA1274" s="30" t="b">
        <v>0</v>
      </c>
      <c r="AB1274" s="30" t="b">
        <v>0</v>
      </c>
      <c r="AC1274" s="25">
        <v>1682619476269</v>
      </c>
      <c r="AD1274" s="25">
        <v>1682620132581</v>
      </c>
      <c r="AE1274" s="25">
        <v>1682620179934</v>
      </c>
      <c r="AF1274" s="25">
        <v>1682620181181</v>
      </c>
      <c r="AG1274" s="33">
        <v>50</v>
      </c>
      <c r="AH1274" s="33">
        <v>1682620181718</v>
      </c>
      <c r="AI1274" s="33">
        <v>1682620182793</v>
      </c>
    </row>
  </sheetData>
  <autoFilter ref="A1:AI1274" xr:uid="{00000000-0001-0000-0000-000000000000}">
    <sortState xmlns:xlrd2="http://schemas.microsoft.com/office/spreadsheetml/2017/richdata2" ref="A2:AI1274">
      <sortCondition ref="A1:A1274"/>
    </sortState>
  </autoFilter>
  <phoneticPr fontId="5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9323-54EB-A645-8E8C-ED77FE49F680}">
  <dimension ref="A1:D31"/>
  <sheetViews>
    <sheetView workbookViewId="0">
      <selection activeCell="A12" sqref="A12"/>
    </sheetView>
  </sheetViews>
  <sheetFormatPr baseColWidth="10" defaultRowHeight="13" x14ac:dyDescent="0.15"/>
  <sheetData>
    <row r="1" spans="1:4" ht="17" x14ac:dyDescent="0.15">
      <c r="A1" s="4" t="s">
        <v>226</v>
      </c>
      <c r="B1" s="4" t="s">
        <v>2</v>
      </c>
      <c r="C1" s="4" t="s">
        <v>227</v>
      </c>
      <c r="D1" s="4" t="s">
        <v>228</v>
      </c>
    </row>
    <row r="2" spans="1:4" ht="17" x14ac:dyDescent="0.15">
      <c r="A2" s="6" t="s">
        <v>229</v>
      </c>
      <c r="B2" s="6" t="s">
        <v>209</v>
      </c>
      <c r="C2" s="6" t="s">
        <v>230</v>
      </c>
      <c r="D2" s="6" t="s">
        <v>231</v>
      </c>
    </row>
    <row r="3" spans="1:4" ht="34" x14ac:dyDescent="0.15">
      <c r="A3" s="6" t="s">
        <v>232</v>
      </c>
      <c r="B3" s="6" t="s">
        <v>209</v>
      </c>
      <c r="C3" s="6" t="s">
        <v>233</v>
      </c>
      <c r="D3" s="6" t="s">
        <v>234</v>
      </c>
    </row>
    <row r="4" spans="1:4" ht="34" x14ac:dyDescent="0.15">
      <c r="A4" s="6" t="s">
        <v>235</v>
      </c>
      <c r="B4" s="6" t="s">
        <v>209</v>
      </c>
      <c r="C4" s="6" t="s">
        <v>233</v>
      </c>
      <c r="D4" s="6" t="s">
        <v>236</v>
      </c>
    </row>
    <row r="5" spans="1:4" ht="34" x14ac:dyDescent="0.15">
      <c r="A5" s="6" t="s">
        <v>237</v>
      </c>
      <c r="B5" s="6" t="s">
        <v>209</v>
      </c>
      <c r="C5" s="6" t="s">
        <v>233</v>
      </c>
      <c r="D5" s="6" t="s">
        <v>238</v>
      </c>
    </row>
    <row r="6" spans="1:4" ht="17" x14ac:dyDescent="0.15">
      <c r="A6" s="6" t="s">
        <v>216</v>
      </c>
      <c r="B6" s="6" t="s">
        <v>209</v>
      </c>
      <c r="C6" s="6" t="s">
        <v>230</v>
      </c>
      <c r="D6" s="6" t="s">
        <v>239</v>
      </c>
    </row>
    <row r="7" spans="1:4" ht="17" x14ac:dyDescent="0.15">
      <c r="A7" s="6" t="s">
        <v>208</v>
      </c>
      <c r="B7" s="6" t="s">
        <v>209</v>
      </c>
      <c r="C7" s="6" t="s">
        <v>240</v>
      </c>
      <c r="D7" s="6" t="s">
        <v>241</v>
      </c>
    </row>
    <row r="8" spans="1:4" ht="17" x14ac:dyDescent="0.15">
      <c r="A8" s="6" t="s">
        <v>242</v>
      </c>
      <c r="B8" s="6" t="s">
        <v>209</v>
      </c>
      <c r="C8" s="6" t="s">
        <v>230</v>
      </c>
      <c r="D8" s="6" t="s">
        <v>243</v>
      </c>
    </row>
    <row r="9" spans="1:4" ht="17" x14ac:dyDescent="0.15">
      <c r="A9" s="6" t="s">
        <v>225</v>
      </c>
      <c r="B9" s="6" t="s">
        <v>209</v>
      </c>
      <c r="C9" s="6" t="s">
        <v>244</v>
      </c>
      <c r="D9" s="6" t="s">
        <v>224</v>
      </c>
    </row>
    <row r="10" spans="1:4" ht="17" x14ac:dyDescent="0.15">
      <c r="A10" s="6" t="s">
        <v>222</v>
      </c>
      <c r="B10" s="6" t="s">
        <v>209</v>
      </c>
      <c r="C10" s="6" t="s">
        <v>240</v>
      </c>
      <c r="D10" s="6" t="s">
        <v>221</v>
      </c>
    </row>
    <row r="11" spans="1:4" ht="34" x14ac:dyDescent="0.15">
      <c r="A11" s="6" t="s">
        <v>213</v>
      </c>
      <c r="B11" s="6" t="s">
        <v>209</v>
      </c>
      <c r="C11" s="6" t="s">
        <v>245</v>
      </c>
      <c r="D11" s="6" t="s">
        <v>212</v>
      </c>
    </row>
    <row r="12" spans="1:4" ht="17" x14ac:dyDescent="0.15">
      <c r="A12" s="6" t="s">
        <v>165</v>
      </c>
      <c r="B12" s="6" t="s">
        <v>209</v>
      </c>
      <c r="C12" s="6" t="s">
        <v>240</v>
      </c>
      <c r="D12" s="6" t="s">
        <v>162</v>
      </c>
    </row>
    <row r="13" spans="1:4" ht="17" x14ac:dyDescent="0.15">
      <c r="A13" s="6" t="s">
        <v>218</v>
      </c>
      <c r="B13" s="6" t="s">
        <v>209</v>
      </c>
      <c r="C13" s="6" t="s">
        <v>244</v>
      </c>
      <c r="D13" s="6" t="s">
        <v>217</v>
      </c>
    </row>
    <row r="14" spans="1:4" ht="17" x14ac:dyDescent="0.15">
      <c r="A14" s="6" t="s">
        <v>80</v>
      </c>
      <c r="B14" s="6" t="s">
        <v>209</v>
      </c>
      <c r="C14" s="6" t="s">
        <v>230</v>
      </c>
      <c r="D14" s="6" t="s">
        <v>75</v>
      </c>
    </row>
    <row r="15" spans="1:4" ht="34" x14ac:dyDescent="0.15">
      <c r="A15" s="6" t="s">
        <v>123</v>
      </c>
      <c r="B15" s="6" t="s">
        <v>209</v>
      </c>
      <c r="C15" s="6" t="s">
        <v>233</v>
      </c>
      <c r="D15" s="6" t="s">
        <v>119</v>
      </c>
    </row>
    <row r="16" spans="1:4" ht="17" x14ac:dyDescent="0.15">
      <c r="A16" s="6" t="s">
        <v>246</v>
      </c>
      <c r="B16" s="6" t="s">
        <v>28</v>
      </c>
      <c r="C16" s="6" t="s">
        <v>230</v>
      </c>
      <c r="D16" s="6" t="s">
        <v>247</v>
      </c>
    </row>
    <row r="17" spans="1:4" ht="17" x14ac:dyDescent="0.15">
      <c r="A17" s="6" t="s">
        <v>248</v>
      </c>
      <c r="B17" s="6" t="s">
        <v>28</v>
      </c>
      <c r="C17" s="6" t="s">
        <v>230</v>
      </c>
      <c r="D17" s="6" t="s">
        <v>249</v>
      </c>
    </row>
    <row r="18" spans="1:4" ht="34" x14ac:dyDescent="0.15">
      <c r="A18" s="6" t="s">
        <v>250</v>
      </c>
      <c r="B18" s="6" t="s">
        <v>28</v>
      </c>
      <c r="C18" s="6" t="s">
        <v>245</v>
      </c>
      <c r="D18" s="6" t="s">
        <v>251</v>
      </c>
    </row>
    <row r="19" spans="1:4" ht="17" x14ac:dyDescent="0.15">
      <c r="A19" s="6" t="s">
        <v>223</v>
      </c>
      <c r="B19" s="6" t="s">
        <v>28</v>
      </c>
      <c r="C19" s="6" t="s">
        <v>240</v>
      </c>
      <c r="D19" s="6" t="s">
        <v>252</v>
      </c>
    </row>
    <row r="20" spans="1:4" ht="17" x14ac:dyDescent="0.15">
      <c r="A20" s="6" t="s">
        <v>27</v>
      </c>
      <c r="B20" s="6" t="s">
        <v>28</v>
      </c>
      <c r="C20" s="6" t="s">
        <v>240</v>
      </c>
      <c r="D20" s="6" t="s">
        <v>253</v>
      </c>
    </row>
    <row r="21" spans="1:4" ht="34" x14ac:dyDescent="0.15">
      <c r="A21" s="6" t="s">
        <v>254</v>
      </c>
      <c r="B21" s="6" t="s">
        <v>28</v>
      </c>
      <c r="C21" s="6" t="s">
        <v>255</v>
      </c>
      <c r="D21" s="6" t="s">
        <v>256</v>
      </c>
    </row>
    <row r="22" spans="1:4" ht="34" x14ac:dyDescent="0.15">
      <c r="A22" s="6" t="s">
        <v>257</v>
      </c>
      <c r="B22" s="6" t="s">
        <v>28</v>
      </c>
      <c r="C22" s="6" t="s">
        <v>233</v>
      </c>
      <c r="D22" s="6" t="s">
        <v>258</v>
      </c>
    </row>
    <row r="23" spans="1:4" ht="17" x14ac:dyDescent="0.15">
      <c r="A23" s="6" t="s">
        <v>205</v>
      </c>
      <c r="B23" s="6" t="s">
        <v>28</v>
      </c>
      <c r="C23" s="6" t="s">
        <v>230</v>
      </c>
      <c r="D23" s="6" t="s">
        <v>204</v>
      </c>
    </row>
    <row r="24" spans="1:4" ht="17" x14ac:dyDescent="0.15">
      <c r="A24" s="6" t="s">
        <v>32</v>
      </c>
      <c r="B24" s="6" t="s">
        <v>28</v>
      </c>
      <c r="C24" s="6" t="s">
        <v>244</v>
      </c>
      <c r="D24" s="6" t="s">
        <v>31</v>
      </c>
    </row>
    <row r="25" spans="1:4" ht="17" x14ac:dyDescent="0.15">
      <c r="A25" s="6" t="s">
        <v>36</v>
      </c>
      <c r="B25" s="6" t="s">
        <v>28</v>
      </c>
      <c r="C25" s="6" t="s">
        <v>230</v>
      </c>
      <c r="D25" s="6" t="s">
        <v>29</v>
      </c>
    </row>
    <row r="26" spans="1:4" ht="34" x14ac:dyDescent="0.15">
      <c r="A26" s="6" t="s">
        <v>220</v>
      </c>
      <c r="B26" s="6" t="s">
        <v>28</v>
      </c>
      <c r="C26" s="6" t="s">
        <v>233</v>
      </c>
      <c r="D26" s="6" t="s">
        <v>219</v>
      </c>
    </row>
    <row r="27" spans="1:4" ht="17" x14ac:dyDescent="0.15">
      <c r="A27" s="6" t="s">
        <v>207</v>
      </c>
      <c r="B27" s="6" t="s">
        <v>28</v>
      </c>
      <c r="C27" s="6" t="s">
        <v>230</v>
      </c>
      <c r="D27" s="6" t="s">
        <v>206</v>
      </c>
    </row>
    <row r="28" spans="1:4" ht="34" x14ac:dyDescent="0.15">
      <c r="A28" s="6" t="s">
        <v>215</v>
      </c>
      <c r="B28" s="6" t="s">
        <v>28</v>
      </c>
      <c r="C28" s="6" t="s">
        <v>233</v>
      </c>
      <c r="D28" s="6" t="s">
        <v>214</v>
      </c>
    </row>
    <row r="29" spans="1:4" ht="17" x14ac:dyDescent="0.15">
      <c r="A29" s="6" t="s">
        <v>211</v>
      </c>
      <c r="B29" s="6" t="s">
        <v>28</v>
      </c>
      <c r="C29" s="6" t="s">
        <v>230</v>
      </c>
      <c r="D29" s="6" t="s">
        <v>210</v>
      </c>
    </row>
    <row r="30" spans="1:4" ht="17" x14ac:dyDescent="0.15">
      <c r="A30" s="6" t="s">
        <v>259</v>
      </c>
      <c r="B30" s="6" t="s">
        <v>28</v>
      </c>
      <c r="C30" s="6" t="s">
        <v>240</v>
      </c>
      <c r="D30" s="6" t="s">
        <v>260</v>
      </c>
    </row>
    <row r="31" spans="1:4" ht="17" x14ac:dyDescent="0.15">
      <c r="A31" s="6" t="s">
        <v>261</v>
      </c>
      <c r="B31" s="6" t="s">
        <v>28</v>
      </c>
      <c r="C31" s="6" t="s">
        <v>240</v>
      </c>
      <c r="D31" s="6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data</vt:lpstr>
      <vt:lpstr>avatar_ref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90955</cp:lastModifiedBy>
  <dcterms:modified xsi:type="dcterms:W3CDTF">2023-04-30T18:26:00Z</dcterms:modified>
</cp:coreProperties>
</file>