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R" sheetId="1" r:id="rId5"/>
    <sheet state="visible" name="L&amp;D" sheetId="2" r:id="rId6"/>
    <sheet state="visible" name="L&amp;C" sheetId="3" r:id="rId7"/>
    <sheet state="visible" name="MPD" sheetId="4" r:id="rId8"/>
    <sheet state="hidden" name="Copy of HR" sheetId="5" r:id="rId9"/>
    <sheet state="visible" name="Counseling" sheetId="6" r:id="rId10"/>
    <sheet state="visible" name="Women" sheetId="7" r:id="rId11"/>
    <sheet state="visible" name="Singles" sheetId="8" r:id="rId12"/>
    <sheet state="visible" name="Marriages" sheetId="9" r:id="rId13"/>
    <sheet state="visible" name="JVK" sheetId="10" r:id="rId14"/>
    <sheet state="visible" name="Discarded questions" sheetId="11" r:id="rId15"/>
    <sheet state="visible" name="REPORT HR" sheetId="12" r:id="rId16"/>
    <sheet state="visible" name="REPORT L&amp;D" sheetId="13" r:id="rId17"/>
    <sheet state="visible" name="REPORT L&amp;C" sheetId="14" r:id="rId18"/>
    <sheet state="visible" name="REPORT MPD" sheetId="15" r:id="rId19"/>
    <sheet state="visible" name="REPORT COUN" sheetId="16" r:id="rId20"/>
    <sheet state="visible" name="REPORT JVW" sheetId="17" r:id="rId21"/>
    <sheet state="visible" name="REPORT SGL" sheetId="18" r:id="rId22"/>
    <sheet state="visible" name="REPORT MARR" sheetId="19" r:id="rId23"/>
    <sheet state="visible" name="REPORT JVK"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tc={82798a6a-d073-4410-9d77-afa94be18e9f}</author>
  </authors>
  <commentList>
    <comment authorId="0" xr:uid="{82798a6a-d073-4410-9d77-afa94be18e9f}" ref="F1">
      <text>
        <t xml:space="preserve">[Threaded comment]
 Your version of Excel allows you to read this threaded comment; however, any edits to it will get removed if the file is opened in a newer version of Excel. Learn more: https://go.microsoft.com/fwlink/?linkid=870924
Comment:
	@mellenwood@josiahventure.com Take a look at this and let me know what you think.
Assigned to mellenwood@josiahventure.com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tc={0a9f8ce0-36fd-4c85-acc0-0655be3c836a}</author>
    <author>tc={0ff190b7-14ce-4699-8c45-f1f6a7d2dc91}</author>
    <author>tc={11e60f0d-f8e4-4bc5-92cb-6b51c5708849}</author>
    <author>tc={14be2815-8c2d-4a04-a56f-5b5895b9c429}</author>
    <author>tc={3915887f-6096-4682-93d1-5aa838fdc9b3}</author>
    <author>tc={62dedd54-15df-4ab3-8404-7f9a69b86bd1}</author>
    <author>tc={643def6a-f9da-4c39-8136-db9fcc8e5cdd}</author>
    <author>tc={6a19d4b3-8d38-4bb2-b134-41d3a7ca7266}</author>
    <author>tc={76f1e787-4a36-431f-8a2f-e23d2fe57e0a}</author>
    <author>tc={7e89763e-a875-4a6a-952d-1d5b7bb6df92}</author>
    <author>tc={878253ca-54b0-486c-84cc-8e991a0c78ae}</author>
    <author>tc={88c9c9b0-496c-4be4-8cd0-e9a9f2dc5fea}</author>
    <author>tc={cc56bbee-6421-4438-b063-a209ef92bedf}</author>
    <author>tc={d51e800f-3512-40c0-a246-27dcd5ccaf72}</author>
    <author>tc={e77b461d-f123-41d2-bd26-362243fdeaf4}</author>
    <author>tc={f419825c-60e9-4583-acd4-ff35d0dc6513}</author>
    <author>tc={fbffbe4e-1914-4e5a-8bb5-64fab5731186}</author>
  </authors>
  <commentList>
    <comment authorId="0" xr:uid="{0a9f8ce0-36fd-4c85-acc0-0655be3c836a}" ref="G6">
      <text>
        <t xml:space="preserve">[Threaded comment]
 Your version of Excel allows you to read this threaded comment; however, any edits to it will get removed if the file is opened in a newer version of Excel. Learn more: https://go.microsoft.com/fwlink/?linkid=870924
Comment:
	the fourth questions could come across judgemental
</t>
      </text>
    </comment>
    <comment authorId="1" xr:uid="{0ff190b7-14ce-4699-8c45-f1f6a7d2dc91}" ref="H9">
      <text>
        <t xml:space="preserve">[Threaded comment]
 Your version of Excel allows you to read this threaded comment; however, any edits to it will get removed if the file is opened in a newer version of Excel. Learn more: https://go.microsoft.com/fwlink/?linkid=870924
Comment:
	if we keep review...it should be more often than annually
</t>
      </text>
    </comment>
    <comment authorId="2" xr:uid="{11e60f0d-f8e4-4bc5-92cb-6b51c5708849}" ref="K9">
      <text>
        <t xml:space="preserve">[Threaded comment]
 Your version of Excel allows you to read this threaded comment; however, any edits to it will get removed if the file is opened in a newer version of Excel. Learn more: https://go.microsoft.com/fwlink/?linkid=870924
Comment:
	what is limited stretch opportunities?
</t>
      </text>
    </comment>
    <comment authorId="3" xr:uid="{14be2815-8c2d-4a04-a56f-5b5895b9c429}" ref="H11">
      <text>
        <t xml:space="preserve">[Threaded comment]
 Your version of Excel allows you to read this threaded comment; however, any edits to it will get removed if the file is opened in a newer version of Excel. Learn more: https://go.microsoft.com/fwlink/?linkid=870924
Comment:
	i'm not sure about adjusting workload.
</t>
      </text>
    </comment>
    <comment authorId="4" xr:uid="{3915887f-6096-4682-93d1-5aa838fdc9b3}" ref="J7">
      <text>
        <t xml:space="preserve">[Threaded comment]
 Your version of Excel allows you to read this threaded comment; however, any edits to it will get removed if the file is opened in a newer version of Excel. Learn more: https://go.microsoft.com/fwlink/?linkid=870924
Comment:
	not sure about question 1 that says "you're noticing" - they might just be finding this out
Reply:
	and we should change supervisors here
Reply:
	What contributes to the inconsistency you've identified.
</t>
      </text>
    </comment>
    <comment authorId="5" xr:uid="{62dedd54-15df-4ab3-8404-7f9a69b86bd1}" ref="G7">
      <text>
        <t xml:space="preserve">[Threaded comment]
 Your version of Excel allows you to read this threaded comment; however, any edits to it will get removed if the file is opened in a newer version of Excel. Learn more: https://go.microsoft.com/fwlink/?linkid=870924
Comment:
	question 2 assumes they know what good feedback looks like
</t>
      </text>
    </comment>
    <comment authorId="6" xr:uid="{643def6a-f9da-4c39-8136-db9fcc8e5cdd}" ref="F5">
      <text>
        <t xml:space="preserve">[Threaded comment]
 Your version of Excel allows you to read this threaded comment; however, any edits to it will get removed if the file is opened in a newer version of Excel. Learn more: https://go.microsoft.com/fwlink/?linkid=870924
Comment:
	should we add something about not being structured?
Reply:
	Yes, uplink rhythms lack the consistency and/or structure to provide adequate support
</t>
      </text>
    </comment>
    <comment authorId="7" xr:uid="{6a19d4b3-8d38-4bb2-b134-41d3a7ca7266}" ref="J5">
      <text>
        <t xml:space="preserve">[Threaded comment]
 Your version of Excel allows you to read this threaded comment; however, any edits to it will get removed if the file is opened in a newer version of Excel. Learn more: https://go.microsoft.com/fwlink/?linkid=870924
Comment:
	we should replace supervisors
Reply:
	yes, we should
</t>
      </text>
    </comment>
    <comment authorId="8" xr:uid="{76f1e787-4a36-431f-8a2f-e23d2fe57e0a}" ref="I6">
      <text>
        <t xml:space="preserve">[Threaded comment]
 Your version of Excel allows you to read this threaded comment; however, any edits to it will get removed if the file is opened in a newer version of Excel. Learn more: https://go.microsoft.com/fwlink/?linkid=870924
Comment:
	not sure about the word transitions
</t>
      </text>
    </comment>
    <comment authorId="9" xr:uid="{7e89763e-a875-4a6a-952d-1d5b7bb6df92}" ref="B10">
      <text>
        <t xml:space="preserve">[Threaded comment]
 Your version of Excel allows you to read this threaded comment; however, any edits to it will get removed if the file is opened in a newer version of Excel. Learn more: https://go.microsoft.com/fwlink/?linkid=870924
Comment:
	should we change this to often? and assess if its best considering question #2
</t>
      </text>
    </comment>
    <comment authorId="10" xr:uid="{878253ca-54b0-486c-84cc-8e991a0c78ae}" ref="J3">
      <text>
        <t xml:space="preserve">[Threaded comment]
 Your version of Excel allows you to read this threaded comment; however, any edits to it will get removed if the file is opened in a newer version of Excel. Learn more: https://go.microsoft.com/fwlink/?linkid=870924
Comment:
	the third question could be judgemental
</t>
      </text>
    </comment>
    <comment authorId="11" xr:uid="{88c9c9b0-496c-4be4-8cd0-e9a9f2dc5fea}" ref="G10">
      <text>
        <t xml:space="preserve">[Threaded comment]
 Your version of Excel allows you to read this threaded comment; however, any edits to it will get removed if the file is opened in a newer version of Excel. Learn more: https://go.microsoft.com/fwlink/?linkid=870924
Comment:
	this are great questions!
</t>
      </text>
    </comment>
    <comment authorId="12" xr:uid="{cc56bbee-6421-4438-b063-a209ef92bedf}" ref="B10">
      <text>
        <t xml:space="preserve">[Threaded comment]
 Your version of Excel allows you to read this threaded comment; however, any edits to it will get removed if the file is opened in a newer version of Excel. Learn more: https://go.microsoft.com/fwlink/?linkid=870924
Comment:
	this is so close to question 2...
Reply:
	Do we want to measure the learning, or the application? Or both?
</t>
      </text>
    </comment>
    <comment authorId="13" xr:uid="{d51e800f-3512-40c0-a246-27dcd5ccaf72}" ref="G9">
      <text>
        <t xml:space="preserve">[Threaded comment]
 Your version of Excel allows you to read this threaded comment; however, any edits to it will get removed if the file is opened in a newer version of Excel. Learn more: https://go.microsoft.com/fwlink/?linkid=870924
Comment:
	I really like question 4
</t>
      </text>
    </comment>
    <comment authorId="14" xr:uid="{e77b461d-f123-41d2-bd26-362243fdeaf4}" ref="G3">
      <text>
        <t xml:space="preserve">[Threaded comment]
 Your version of Excel allows you to read this threaded comment; however, any edits to it will get removed if the file is opened in a newer version of Excel. Learn more: https://go.microsoft.com/fwlink/?linkid=870924
Comment:
	the second questions doesn't seem team focused but person focused
</t>
      </text>
    </comment>
    <comment authorId="15" xr:uid="{f419825c-60e9-4583-acd4-ff35d0dc6513}" ref="B4">
      <text>
        <t xml:space="preserve">[Threaded comment]
 Your version of Excel allows you to read this threaded comment; however, any edits to it will get removed if the file is opened in a newer version of Excel. Learn more: https://go.microsoft.com/fwlink/?linkid=870924
Comment:
	I think there is a better way to get information here and I'm not sure this is the right question. It feels kind of broad
Reply:
	maybe something like this:
I am learning how Christ's strategy shapes how I lead, train, and disciple others in ministry.
Reply:
	What about if we added something to indicate frequency: I am consistently learning...I am continually learning...So that we are getting insights of ongoing growth in this area.
</t>
      </text>
    </comment>
    <comment authorId="16" xr:uid="{fbffbe4e-1914-4e5a-8bb5-64fab5731186}" ref="F3">
      <text>
        <t xml:space="preserve">[Threaded comment]
 Your version of Excel allows you to read this threaded comment; however, any edits to it will get removed if the file is opened in a newer version of Excel. Learn more: https://go.microsoft.com/fwlink/?linkid=870924
Comment:
	"lack access" could assume the CL or lead team isn't providing
Reply:
	Should we change the question a bit? Rather than I have access to "The equipping resources available to me enable me to be developed in my role?"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tc={aba3a9c6-0351-4481-92bd-5589b7072cde}</author>
    <author>tc={ae2bcdc1-6287-49be-921d-285ccd478bf0}</author>
    <author>tc={b9a5e619-f3bc-4f37-bb91-5586474a7f6a}</author>
    <author>tc={fd614e55-7839-41e6-8275-7f4008f2dc6f}</author>
  </authors>
  <commentList>
    <comment authorId="0" xr:uid="{aba3a9c6-0351-4481-92bd-5589b7072cde}" ref="F3">
      <text>
        <t xml:space="preserve">[Threaded comment]
 Your version of Excel allows you to read this threaded comment; however, any edits to it will get removed if the file is opened in a newer version of Excel. Learn more: https://go.microsoft.com/fwlink/?linkid=870924
Comment:
	I would take out "Survey results suggest" and just start the sentence with "Staff report.." like all the other sentences in this column.
</t>
      </text>
    </comment>
    <comment authorId="1" xr:uid="{ae2bcdc1-6287-49be-921d-285ccd478bf0}" ref="B14">
      <text>
        <t xml:space="preserve">[Threaded comment]
 Your version of Excel allows you to read this threaded comment; however, any edits to it will get removed if the file is opened in a newer version of Excel. Learn more: https://go.microsoft.com/fwlink/?linkid=870924
Comment:
	these two are switched in questionpro
</t>
      </text>
    </comment>
    <comment authorId="2" xr:uid="{b9a5e619-f3bc-4f37-bb91-5586474a7f6a}" ref="B7">
      <text>
        <t xml:space="preserve">[Threaded comment]
 Your version of Excel allows you to read this threaded comment; however, any edits to it will get removed if the file is opened in a newer version of Excel. Learn more: https://go.microsoft.com/fwlink/?linkid=870924
Comment:
	(overlaps with “increasingly capable in ministry because of my skills.")
</t>
      </text>
    </comment>
    <comment authorId="3" xr:uid="{fd614e55-7839-41e6-8275-7f4008f2dc6f}" ref="M3">
      <text>
        <t xml:space="preserve">[Threaded comment]
 Your version of Excel allows you to read this threaded comment; however, any edits to it will get removed if the file is opened in a newer version of Excel. Learn more: https://go.microsoft.com/fwlink/?linkid=870924
Comment:
	2nd question - what do we mean by "naturally"? Can we take it out?
4th question - "What practices your team has in this area could benefit others?"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tc={ad48853b-168d-4be9-980f-8a24ade2248e}</author>
  </authors>
  <commentList>
    <comment authorId="0" xr:uid="{ad48853b-168d-4be9-980f-8a24ade2248e}" ref="G10">
      <text>
        <t xml:space="preserve">[Threaded comment]
 Your version of Excel allows you to read this threaded comment; however, any edits to it will get removed if the file is opened in a newer version of Excel. Learn more: https://go.microsoft.com/fwlink/?linkid=870924
Comment:
	Are there ways leadership could facilitate time and money for staff to receive counseling?
Are there things you could do to find good counsellors in your context?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tc={8484b434-7459-4392-8850-9b0acf9b70c6}</author>
  </authors>
  <commentList>
    <comment authorId="0" xr:uid="{8484b434-7459-4392-8850-9b0acf9b70c6}" ref="B4">
      <text>
        <t xml:space="preserve">[Threaded comment]
 Your version of Excel allows you to read this threaded comment; however, any edits to it will get removed if the file is opened in a newer version of Excel. Learn more: https://go.microsoft.com/fwlink/?linkid=870924
Comment:
	@aellenwood@josiahventure.com is this where you want me to change that question? from this to:  I have clarity and alignment with my spouse, team, and leadership regarding the ministry lane I am serving in and the responsibilities connected to it?
Reply:
	Do you think we need to change the questions for consideration?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tc={51863f5b-13b7-481d-8b95-6eb33bc14834}</author>
    <author>tc={60a50e68-a41a-4c88-acff-6d4d41720e1b}</author>
  </authors>
  <commentList>
    <comment authorId="0" xr:uid="{51863f5b-13b7-481d-8b95-6eb33bc14834}" ref="B2">
      <text>
        <t xml:space="preserve">[Threaded comment]
 Your version of Excel allows you to read this threaded comment; however, any edits to it will get removed if the file is opened in a newer version of Excel. Learn more: https://go.microsoft.com/fwlink/?linkid=870924
Comment:
	I like the direction of using the resources vs access only. How's this? 
My spouse and I have resources we actively use to strengthen our marriage.
</t>
      </text>
    </comment>
    <comment authorId="1" xr:uid="{60a50e68-a41a-4c88-acff-6d4d41720e1b}" ref="B8">
      <text>
        <t xml:space="preserve">[Threaded comment]
 Your version of Excel allows you to read this threaded comment; however, any edits to it will get removed if the file is opened in a newer version of Excel. Learn more: https://go.microsoft.com/fwlink/?linkid=870924
Comment:
	How does this sound?: I sometimes feel that ministry demands leave me too depleted to invest in my marriage.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tc={e5e991d0-b073-4ec9-a262-20d8bc7d2321}</author>
  </authors>
  <commentList>
    <comment authorId="0" xr:uid="{e5e991d0-b073-4ec9-a262-20d8bc7d2321}" ref="B7">
      <text>
        <t xml:space="preserve">[Threaded comment]
 Your version of Excel allows you to read this threaded comment; however, any edits to it will get removed if the file is opened in a newer version of Excel. Learn more: https://go.microsoft.com/fwlink/?linkid=870924
Comment:
	(important but not sure how much P&amp;C can influence this)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tc={5b878e99-58ba-4b3b-8293-7971e8dd9ac7}</author>
  </authors>
  <commentList>
    <comment authorId="0" xr:uid="{5b878e99-58ba-4b3b-8293-7971e8dd9ac7}" ref="B6">
      <text>
        <t xml:space="preserve">[Threaded comment]
 Your version of Excel allows you to read this threaded comment; however, any edits to it will get removed if the file is opened in a newer version of Excel. Learn more: https://go.microsoft.com/fwlink/?linkid=870924
Comment:
	Removed
(overlaps with discouragement &amp; pace questions)
</t>
      </text>
    </comment>
  </commentList>
</comments>
</file>

<file path=xl/sharedStrings.xml><?xml version="1.0" encoding="utf-8"?>
<sst xmlns="http://schemas.openxmlformats.org/spreadsheetml/2006/main" count="1640" uniqueCount="1200">
  <si>
    <t>Question</t>
  </si>
  <si>
    <t>What are you hoping to find out?</t>
  </si>
  <si>
    <t>Why is this important?</t>
  </si>
  <si>
    <t>To what degree do the analytics give us what we are hoping?</t>
  </si>
  <si>
    <t>Low Score</t>
  </si>
  <si>
    <t>Medium Score</t>
  </si>
  <si>
    <t>High Score</t>
  </si>
  <si>
    <t>What we learn</t>
  </si>
  <si>
    <t>Questions for consideration</t>
  </si>
  <si>
    <t>Recommended Actions</t>
  </si>
  <si>
    <t>#1</t>
  </si>
  <si>
    <t>I have a clear and up-to-date Position Focus with regular opportunities to work within my giftings, experience, and calling.</t>
  </si>
  <si>
    <t>Whether staff understand their role and feel they are positioned well to use their strengths in ministry.</t>
  </si>
  <si>
    <r>
      <rPr>
        <rFont val="Arial"/>
        <b/>
        <color rgb="FF000000"/>
        <sz val="11.0"/>
      </rPr>
      <t>Clarity of expectations</t>
    </r>
    <r>
      <rPr>
        <rFont val="Arial"/>
        <color rgb="FF000000"/>
        <sz val="11.0"/>
      </rPr>
      <t xml:space="preserve"> | Clarity of role and alignment with calling improves motivation, effectiveness, and long-term retention. Misalignment leads to frustration, lack of focus, and burnout.</t>
    </r>
  </si>
  <si>
    <r>
      <rPr>
        <rFont val="Arial"/>
        <b/>
        <color rgb="FF000000"/>
        <sz val="11.0"/>
      </rPr>
      <t>🟩 High</t>
    </r>
    <r>
      <rPr>
        <rFont val="Arial"/>
        <color rgb="FF000000"/>
        <sz val="11.0"/>
      </rPr>
      <t xml:space="preserve"> — Directly measures clarity of expectations and role alignment, with results that clearly indicate whether job clarity is functioning well.</t>
    </r>
  </si>
  <si>
    <t>Staff report feeling unclear about their responsibilities or how their strengths, work experience, and calling fit their role.</t>
  </si>
  <si>
    <t>What factors may be contributing to this lack of clarity?
What is your process for reviewing and updating Position Focuses?
How does an individual's giftings, work experience, and calling fit into their ministry placement?</t>
  </si>
  <si>
    <t>Update Position Focuses; hold clarification conversations; reinforce PF rhythm.</t>
  </si>
  <si>
    <t>Staff report partial clarity about their responsibilities, and still experience uncertainties regarding how their strengths, work experience, or calling fit their role.</t>
  </si>
  <si>
    <t>What parts feel clear and which do not?
How do PF conversations vary across staff?
What would help staff move toward confidence?</t>
  </si>
  <si>
    <t>Refresh PF; clarify priorities; strengthen communication rhythm.</t>
  </si>
  <si>
    <t>Staff report strong clarity about their responsibilities and express that their position focus highly aligns with their strengths, work experience, and calling.</t>
  </si>
  <si>
    <t>What practices contribute to this clarity?
How do you reinforce alignment regularly?
What can be shared with other teams?</t>
  </si>
  <si>
    <t>Maintain strong PF practice; document best practices.</t>
  </si>
  <si>
    <t>#2</t>
  </si>
  <si>
    <t>I have a working knowledge of JV policies and procedures</t>
  </si>
  <si>
    <t>Whether staff are able to apply JV policies and procedures to their individual context.</t>
  </si>
  <si>
    <r>
      <rPr>
        <rFont val="Arial"/>
        <b/>
        <color rgb="FF000000"/>
        <sz val="11.0"/>
      </rPr>
      <t>Clarity of expectations</t>
    </r>
    <r>
      <rPr>
        <rFont val="Arial"/>
        <color rgb="FF000000"/>
        <sz val="11.0"/>
      </rPr>
      <t xml:space="preserve"> | Unclear expectations regarding policies and procedures can erode morale, increase conflict, and weaken organizational culture. </t>
    </r>
  </si>
  <si>
    <r>
      <rPr>
        <rFont val="Arial"/>
        <b/>
        <color rgb="FF000000"/>
        <sz val="11.0"/>
      </rPr>
      <t>🟧Moderate–High</t>
    </r>
    <r>
      <rPr>
        <rFont val="Arial"/>
        <color rgb="FF000000"/>
        <sz val="11.0"/>
      </rPr>
      <t xml:space="preserve"> — Helps identify whether policies are understood, but may not indicate why someone lacks knowledge (training? access?). Pairing with #6 strengthens interpretation.</t>
    </r>
  </si>
  <si>
    <t>Staff report confusion or uncertainty regarding how to apply JV HR policies and procedures to their context and needs.</t>
  </si>
  <si>
    <t>What do you think are contribute factors in staff saying this?
How do staff currently learn policies and procedures?
Which policies come up most often in your conversations?                                                      Who is responsible for helping staff navigate HR policies and procedures?</t>
  </si>
  <si>
    <t>Provide simple summaries; host policy walkthroughs; add training to onboarding; proactively highlight key policies.</t>
  </si>
  <si>
    <t>Staff report partial understanding or occasional confusion regarding how to apply JV HR policies and procedures to their context and needs.</t>
  </si>
  <si>
    <t xml:space="preserve">Which policies are clear vs unclear?
Where are gaps in onboarding?
What would make policies easier to access?                 </t>
  </si>
  <si>
    <t>Reinforce during onboarding and annual reviews; provide refreshers; clarify complex areas.</t>
  </si>
  <si>
    <t>Staff report confidence in understanding and applying JV HR policies and procedures to their context and needs.</t>
  </si>
  <si>
    <t>What contributes to this clarity?
What rhythms keep communication strong?
How might this help other teams?</t>
  </si>
  <si>
    <t>Policies well understood and confidently applied.</t>
  </si>
  <si>
    <t>#3</t>
  </si>
  <si>
    <r>
      <rPr>
        <rFont val="Arial"/>
        <color rgb="FF000000"/>
        <sz val="11.0"/>
      </rPr>
      <t xml:space="preserve">I </t>
    </r>
    <r>
      <rPr>
        <rFont val="Arial"/>
        <color rgb="FF0000FF"/>
        <sz val="11.0"/>
      </rPr>
      <t>often</t>
    </r>
    <r>
      <rPr>
        <rFont val="Arial"/>
        <color rgb="FF000000"/>
        <sz val="11.0"/>
      </rPr>
      <t xml:space="preserve"> feel unsure about my place within the organization.</t>
    </r>
  </si>
  <si>
    <t xml:space="preserve">Whether staff understand their place in relation to the wider organizational context. </t>
  </si>
  <si>
    <r>
      <rPr>
        <rFont val="Arial"/>
        <b/>
        <color rgb="FF000000"/>
        <sz val="11.0"/>
      </rPr>
      <t xml:space="preserve">Clarity of expectations + Confidence in Org | </t>
    </r>
    <r>
      <rPr>
        <rFont val="Arial"/>
        <color rgb="FF000000"/>
        <sz val="11.0"/>
      </rPr>
      <t>Uncertainty about the future can lead to turnover and discouragement. Ensuring support and clear pathways promotes stability and long-term investment in ministry.</t>
    </r>
  </si>
  <si>
    <r>
      <rPr>
        <rFont val="Arial"/>
        <b/>
        <color rgb="FF000000"/>
        <sz val="11.0"/>
      </rPr>
      <t>🟩 High</t>
    </r>
    <r>
      <rPr>
        <rFont val="Arial"/>
        <color rgb="FF000000"/>
        <sz val="11.0"/>
      </rPr>
      <t xml:space="preserve"> — Strong indicator of turnover risk and organizational health; trends highlight whether leadership clarity is working.</t>
    </r>
  </si>
  <si>
    <t xml:space="preserve">Staff report often feeling uncertain about their belonging, value, or future direction within the organization. </t>
  </si>
  <si>
    <t>What may be causing a sense of disconnection?
How do you communicate value and contribution?
Where might relational gaps exist?                                  What ways do staff give/receive feedback about their work and future development?</t>
  </si>
  <si>
    <t>Increase check-ins; affirm value; clarify role expectations and staff development plans.</t>
  </si>
  <si>
    <t>Staff report occasionally experiencing uncertainty about their belonging, value, or future direction within the organization.</t>
  </si>
  <si>
    <t>When do staff feel most unsure?
How might transitions or team dynamics affect belonging?
What rhythms reinforce connection?                      What ways do staff give/receive feedback about their work and future development?</t>
  </si>
  <si>
    <t>Increase feedback frequency; clarify future pathways; provide role affirmation.</t>
  </si>
  <si>
    <t>Staff report feeling secure, valued, and confident in their future direction within the organization.</t>
  </si>
  <si>
    <t>What practices support belonging?
How do you recognize contribution regularly?
How can this be shared as a model?</t>
  </si>
  <si>
    <t>Maintain strong relational rhythms; leverage these staff to support new teammates.</t>
  </si>
  <si>
    <t>#4</t>
  </si>
  <si>
    <r>
      <rPr>
        <rFont val="Arial"/>
        <color rgb="FF000000"/>
        <sz val="11.0"/>
      </rPr>
      <t xml:space="preserve">I </t>
    </r>
    <r>
      <rPr>
        <rFont val="Arial"/>
        <color rgb="FF0000FF"/>
        <sz val="11.0"/>
      </rPr>
      <t>often</t>
    </r>
    <r>
      <rPr>
        <rFont val="Arial"/>
        <color rgb="FF000000"/>
        <sz val="11.0"/>
      </rPr>
      <t xml:space="preserve"> feel confused or overwhelmed by complicated HR requirements.</t>
    </r>
  </si>
  <si>
    <t>Whether HR processes are causing unnecessary confusion, frustration, or stress.</t>
  </si>
  <si>
    <r>
      <rPr>
        <rFont val="Arial"/>
        <b/>
        <color rgb="FF000000"/>
        <sz val="11.0"/>
      </rPr>
      <t xml:space="preserve">Access to Resources | </t>
    </r>
    <r>
      <rPr>
        <rFont val="Arial"/>
        <color rgb="FF000000"/>
        <sz val="11.0"/>
      </rPr>
      <t>Complexity leads to disengagement and inefficiency. Reducing complexity helps missionaries persevere and stay focused on ministry rather than administrative burden.</t>
    </r>
  </si>
  <si>
    <r>
      <rPr>
        <rFont val="Arial"/>
        <b/>
        <color rgb="FF000000"/>
        <sz val="11.0"/>
      </rPr>
      <t>🟩 High</t>
    </r>
    <r>
      <rPr>
        <rFont val="Arial"/>
        <color rgb="FF000000"/>
        <sz val="11.0"/>
      </rPr>
      <t xml:space="preserve"> — Measures administrative load and complexity; directly tied to system improvements.</t>
    </r>
  </si>
  <si>
    <t>Staff report frequent confusion or overwhelm from complicated HR requirements.</t>
  </si>
  <si>
    <t>Which processes are hardest?
How do staff learn HR processes?
What feels unnecessarily complex?                               Do staff know what to do when they feel confused or overwhelmed?</t>
  </si>
  <si>
    <t>Simplify workflows; improve documentation; offer HR office hours; provide step-by-step guides.</t>
  </si>
  <si>
    <t>Staff report occasional confusion or overwhelm from complicated HR requirements.</t>
  </si>
  <si>
    <t>What inconsistencies contribute to confusion?
What processes create friction?
What would make the biggest improvement?          Do staff know what to do when they feel confused or overwhelmed?</t>
  </si>
  <si>
    <t>Create quick-reference guides; clarify confusing processes; check where bottlenecks occur.</t>
  </si>
  <si>
    <t>The data suggests that staff understand HR processes; feel they are simple and manageable.</t>
  </si>
  <si>
    <t>What helps processes feel simple?
How do you communicate HR tasks?
What supports clarity?</t>
  </si>
  <si>
    <t>Maintain simplicity; analyze what makes these systems work and replicate.</t>
  </si>
  <si>
    <t>#5</t>
  </si>
  <si>
    <t>HR processes and systems are clear and efficient, making it easy to get what I need.</t>
  </si>
  <si>
    <t>How easy it is for staff to find and use essential HR resources, processes, and information.</t>
  </si>
  <si>
    <r>
      <rPr>
        <rFont val="Arial"/>
        <b/>
        <color rgb="FF000000"/>
        <sz val="11.0"/>
      </rPr>
      <t>Access to Resources |</t>
    </r>
    <r>
      <rPr>
        <rFont val="Arial"/>
        <color rgb="FF000000"/>
        <sz val="11.0"/>
      </rPr>
      <t xml:space="preserve"> When information is difficult to access, staff waste time, become frustrated, and feel unsupported. Streamlined access increases efficiency and reduces administrative distraction from ministry.</t>
    </r>
  </si>
  <si>
    <r>
      <rPr>
        <rFont val="Arial"/>
        <b/>
        <color rgb="FF000000"/>
        <sz val="11.0"/>
      </rPr>
      <t>🟩 High</t>
    </r>
    <r>
      <rPr>
        <rFont val="Arial"/>
        <color rgb="FF000000"/>
        <sz val="11.0"/>
      </rPr>
      <t xml:space="preserve"> — Clear diagnostic insight into system effectiveness; easy to track improvements over time.</t>
    </r>
  </si>
  <si>
    <t xml:space="preserve">Staff report widespread inefficiencies that make HR processes and systems difficult to access. </t>
  </si>
  <si>
    <t>What systems are hardest to navigate?
Are barriers related to access, design, or communication?
Which processes consistently slow staff down?</t>
  </si>
  <si>
    <t>Redesign inefficient workflows; audit access points; reduce steps in common processes; improve communication.</t>
  </si>
  <si>
    <t xml:space="preserve">Staff report occasional inefficiencies that make some HR processes and systems difficult to access. </t>
  </si>
  <si>
    <t>What works well and what does not?
Where does staff effort feel disproportionate to the task?
What light-touch improvements could reduce friction?</t>
  </si>
  <si>
    <t>Clarify steps; streamline bottlenecks; improve documentation; audit for user experience.</t>
  </si>
  <si>
    <t>Systems are efficient and user-friendly; staff easily find what they need.</t>
  </si>
  <si>
    <t>What makes these systems work well?
How do staff know where to go for what they need?
Could your workflows strengthen other teams?</t>
  </si>
  <si>
    <t>Maintain systems; document best practices; replicate success across countries/teams.</t>
  </si>
  <si>
    <t>#6</t>
  </si>
  <si>
    <t>I am able to utilize HR information, tools, and the support I need to do my job effectively.</t>
  </si>
  <si>
    <r>
      <rPr>
        <rFont val="Arial"/>
        <b/>
        <color rgb="FF000000"/>
        <sz val="11.0"/>
      </rPr>
      <t xml:space="preserve">Access to Resources | </t>
    </r>
    <r>
      <rPr>
        <rFont val="Arial"/>
        <color rgb="FF000000"/>
        <sz val="11.0"/>
      </rPr>
      <t>When information is difficult to access, staff waste time, become frustrated, and feel unsupported. Streamlined access increases efficiency and reduces administrative distraction from ministry.</t>
    </r>
  </si>
  <si>
    <r>
      <rPr>
        <rFont val="Arial"/>
        <b/>
        <color rgb="FF000000"/>
        <sz val="11.0"/>
      </rPr>
      <t>🟩 High</t>
    </r>
    <r>
      <rPr>
        <rFont val="Arial"/>
        <color rgb="FF000000"/>
        <sz val="11.0"/>
      </rPr>
      <t xml:space="preserve"> — Indicates actual usability and experience, not theoretical access. Useful for prioritizing system or support redesign.</t>
    </r>
  </si>
  <si>
    <t xml:space="preserve">Staff report their effectiveness in ministry is often hindered due to a low usibility of HR information, tools, and support. </t>
  </si>
  <si>
    <t>What tools are hardest to use?
How have staff been taught to use HR systems?
Where do they feel stuck or unsupported?</t>
  </si>
  <si>
    <t>Provide training/tutorials; simplify tools; create help channels; offer onboarding refreshers.</t>
  </si>
  <si>
    <t xml:space="preserve">Staff report their effectiveness in ministry is occasionally hindered due to a low usibility of HR information, tools, and support. </t>
  </si>
  <si>
    <t>Which tools cause the most questions?
How often do staff need support?
What features feel confusing or unnecessary?          How have staff been taught to use HR systems?</t>
  </si>
  <si>
    <t>Improve tool consistency; fix known pain points; reinforce help desk processes.</t>
  </si>
  <si>
    <t xml:space="preserve">Staff report HR information, tools and support positively contribute to their effectiveness in ministry. </t>
  </si>
  <si>
    <t>What made training effective?
What tools are most intuitive?
How can you safeguard this clarity?</t>
  </si>
  <si>
    <t>Maintain strong systems; gather positive testimonials; share shortcuts/tips.</t>
  </si>
  <si>
    <t>#7</t>
  </si>
  <si>
    <t>The compensation and benefits I receive are appropriate for the cost of living and demands of my role.</t>
  </si>
  <si>
    <t>Are salary levels and benefits offered sufficient to meet staff's needs</t>
  </si>
  <si>
    <r>
      <rPr>
        <rFont val="Arial"/>
        <b/>
        <color rgb="FF000000"/>
        <sz val="11.0"/>
      </rPr>
      <t>Confidence in Organization</t>
    </r>
    <r>
      <rPr>
        <rFont val="Arial"/>
        <color rgb="FF000000"/>
        <sz val="11.0"/>
      </rPr>
      <t xml:space="preserve"> | </t>
    </r>
  </si>
  <si>
    <r>
      <rPr>
        <rFont val="Arial"/>
        <b/>
        <color rgb="FF000000"/>
        <sz val="11.0"/>
      </rPr>
      <t>🟩 High</t>
    </r>
    <r>
      <rPr>
        <rFont val="Arial"/>
        <color rgb="FF000000"/>
        <sz val="11.0"/>
      </rPr>
      <t xml:space="preserve"> — Results directly inform financial planning and equity decisions and can be benchmarked longitudinally.</t>
    </r>
  </si>
  <si>
    <t>Staff report feeling under-compensated relative to cost of living and the demands of their current role.</t>
  </si>
  <si>
    <t xml:space="preserve">In what ways do you see financial stressors impacting staff health?
What are the determining factors when establishing staff's compensation?
Are there unique needs not reflected in the formula?                             How do current compensation levels compare to those of similar organizations?                         </t>
  </si>
  <si>
    <t>Review COLI and family multipliers; assess individual cases; communicate follow-up steps; check financial stressors.</t>
  </si>
  <si>
    <t>Staff report ocassionally feeling under-compensated relative to cost of living and the demands of their current role.</t>
  </si>
  <si>
    <t>Explain salary-setting process; adjust where appropriate; monitor pressure points.</t>
  </si>
  <si>
    <t>Staff report feeling appropriately compensated relative to cost of living and the demands of their current role.</t>
  </si>
  <si>
    <t>How have you successfully navigated the complexities associated with being a charitable organization in CEE?
How is clarity about compensation maintained?
What lessons could help other countries?</t>
  </si>
  <si>
    <t>Maintain COLI stewardship; highlight financial stability stories; continue monitoring.</t>
  </si>
  <si>
    <t>#8</t>
  </si>
  <si>
    <t>I believe that HR policies and decisions are applied fairly across the organization.</t>
  </si>
  <si>
    <t>Perceived fairness in decision making</t>
  </si>
  <si>
    <r>
      <rPr>
        <rFont val="Arial"/>
        <b/>
        <color rgb="FF000000"/>
        <sz val="11.0"/>
      </rPr>
      <t>Confidence in Organization</t>
    </r>
    <r>
      <rPr>
        <rFont val="Arial"/>
        <color rgb="FF000000"/>
        <sz val="11.0"/>
      </rPr>
      <t xml:space="preserve"> | Fairness builds trust and unity. Perceived inequity or unclear expectations can erode morale, increase conflict, and weaken organizational culture.</t>
    </r>
  </si>
  <si>
    <r>
      <rPr>
        <rFont val="Arial"/>
        <b/>
        <color rgb="FF000000"/>
        <sz val="11.0"/>
      </rPr>
      <t>🟩 High</t>
    </r>
    <r>
      <rPr>
        <rFont val="Arial"/>
        <color rgb="FF000000"/>
        <sz val="11.0"/>
      </rPr>
      <t xml:space="preserve"> — Direct measure of trust in HR fairness; helps reveal perceptions of inequity or favoritism.</t>
    </r>
  </si>
  <si>
    <t>Staff report perceiving unfairness or favoritism.</t>
  </si>
  <si>
    <t>What patterns might staff be noticing?
How transparent are decision processes?
Where might communication breakdowns occur?</t>
  </si>
  <si>
    <t>Audit decision patterns; communicate processes; increase transparency; address inequity concerns promptly.</t>
  </si>
  <si>
    <t>Staff report feeling decisions are mostly fair but see occasional inconsistencies.</t>
  </si>
  <si>
    <t>Which decisions feel unclear?
Why might inconsistencies arise?
What information is missing?</t>
  </si>
  <si>
    <t>Reinforce consistency; offer Q&amp;A about HR decision-making; communicate policy rationale.</t>
  </si>
  <si>
    <t xml:space="preserve">Staff report confidence in fairness and organizational integrity.
</t>
  </si>
  <si>
    <t>What builds this trust?
How do you model fairness as a leader?
How could these practices support other teams?</t>
  </si>
  <si>
    <t>Maintain transparency; reinforce decision rationale; continue building trust.</t>
  </si>
  <si>
    <t>#9</t>
  </si>
  <si>
    <t>I feel noticed and cared for by my team when I have needs.</t>
  </si>
  <si>
    <t>The level of trust and openess on the team</t>
  </si>
  <si>
    <r>
      <rPr>
        <rFont val="Arial"/>
        <b/>
        <color rgb="FF000000"/>
        <sz val="11.0"/>
      </rPr>
      <t>Confidence in Organization</t>
    </r>
    <r>
      <rPr>
        <rFont val="Arial"/>
        <color rgb="FF000000"/>
        <sz val="11.0"/>
      </rPr>
      <t xml:space="preserve"> | </t>
    </r>
  </si>
  <si>
    <r>
      <rPr>
        <rFont val="Arial"/>
        <b/>
        <color rgb="FF000000"/>
        <sz val="11.0"/>
      </rPr>
      <t>🟨 Moderate</t>
    </r>
    <r>
      <rPr>
        <rFont val="Arial"/>
        <color rgb="FF000000"/>
        <sz val="11.0"/>
      </rPr>
      <t xml:space="preserve"> — Reveals relational culture health, but may not strictly represent HR. Best interpreted alongside team culture questions.</t>
    </r>
  </si>
  <si>
    <t>Staff report feeling overlooked or unsupported by their immediate team.</t>
  </si>
  <si>
    <t>What might be creating emotional or practical gaps?
How is care expressed in your team culture?
Are there missed opportunities for support?</t>
  </si>
  <si>
    <t>Increase team check-ins; coach CL in care rhythms; encourage peer care structures.</t>
  </si>
  <si>
    <t>Staff report feeling somewhat cared for but inconsistently.</t>
  </si>
  <si>
    <t>When does care happen well?
Where does it fall short?
What rhythms would create more consistency?</t>
  </si>
  <si>
    <t>Strengthen relational rhythms; ensure regular team connection times.</t>
  </si>
  <si>
    <t>Staff report feeling genuinely cared for and supported.</t>
  </si>
  <si>
    <t>What contributes to this sense of care?
How do you foster relational attentiveness?
What could strengthen or replicate this?</t>
  </si>
  <si>
    <t>Celebrate caring culture; share team best practices across JV.</t>
  </si>
  <si>
    <t>Questions for Consideration</t>
  </si>
  <si>
    <r>
      <rPr>
        <rFont val="Arial,sans-serif"/>
        <color rgb="FF000000"/>
        <sz val="11.0"/>
      </rPr>
      <t xml:space="preserve">The </t>
    </r>
    <r>
      <rPr>
        <rFont val="Arial,sans-serif"/>
        <color theme="4"/>
        <sz val="11.0"/>
      </rPr>
      <t>equipping</t>
    </r>
    <r>
      <rPr>
        <rFont val="Arial,sans-serif"/>
        <color rgb="FF000000"/>
        <sz val="11.0"/>
      </rPr>
      <t xml:space="preserve"> resources available enable me to be developed in my role</t>
    </r>
  </si>
  <si>
    <t>If this is even on staff radar</t>
  </si>
  <si>
    <t>Wondering if country teams are encouraging and supporting PDP. All staff knowing there is a place for them to grow in their role.</t>
  </si>
  <si>
    <r>
      <rPr>
        <rFont val="Arial"/>
        <color rgb="FF0E0E0E"/>
      </rPr>
      <t xml:space="preserve">🟩 </t>
    </r>
    <r>
      <rPr>
        <rFont val="Arial"/>
        <b/>
        <color rgb="FF0E0E0E"/>
      </rPr>
      <t>High</t>
    </r>
    <r>
      <rPr>
        <rFont val="Arial"/>
        <color rgb="FF0E0E0E"/>
      </rPr>
      <t xml:space="preserve"> — Directly measures perceived relevance of L&amp;D offerings. Clear indicator of whether the development pathway aligns with real needs.</t>
    </r>
  </si>
  <si>
    <t>Staff lack access to relevant development or are unaware of available opportunities, slowing growth and effectiveness.</t>
  </si>
  <si>
    <t>What might be getting in the way of staff seeing or accessing relevant development opportunities?
Which parts of the development pathway feel unclear or under-communicated right now?
How do you currently surface individual development needs on your team?
Where do you think team members are looking for support but not finding it?
What small changes could increase visibility or clarity for your team?</t>
  </si>
  <si>
    <t>Clarify available opportunities; align development with role; create simple development plans.</t>
  </si>
  <si>
    <t>Some access exists but is inconsistent or not well aligned to current role.</t>
  </si>
  <si>
    <t>In what ways do you see development working well for some but not all?
Which roles or individuals might need more tailored opportunities?
What trends do you see in engagement?
How confident are you that development efforts match real team needs?
What might strengthen alignment between opportunities and role expectations?</t>
  </si>
  <si>
    <t>Refine development plans; direct staff to targeted opportunities.</t>
  </si>
  <si>
    <t>Staff have clear access to relevant development and actively engage in growth.</t>
  </si>
  <si>
    <t>What is contributing most to this healthy engagement with development?
How do you ensure development remains relevant as roles evolve?
Where might you anticipate future needs emerging?
How can you keep this momentum sustainable over the next season?
What practices from your team could encourage other teams?</t>
  </si>
  <si>
    <t>Maintain access; share best practices; encourage ongoing learning.</t>
  </si>
  <si>
    <r>
      <rPr>
        <rFont val="Arial,sans-serif"/>
        <color rgb="FF000000"/>
        <sz val="11.0"/>
      </rPr>
      <t xml:space="preserve">I am </t>
    </r>
    <r>
      <rPr>
        <rFont val="Arial,sans-serif"/>
        <color rgb="FF4285F4"/>
        <sz val="11.0"/>
      </rPr>
      <t>continually</t>
    </r>
    <r>
      <rPr>
        <rFont val="Arial,sans-serif"/>
        <color rgb="FF000000"/>
        <sz val="11.0"/>
      </rPr>
      <t xml:space="preserve"> learning how Christ's strategy shapes how I lead, train, and disciple others in ministry.</t>
    </r>
  </si>
  <si>
    <t>To what extent are the people on our team actively drawing from the life of Christ</t>
  </si>
  <si>
    <t>This is the DNA of our org and we hope our staff are continually being shaped by the life of christ.</t>
  </si>
  <si>
    <r>
      <rPr>
        <rFont val="Arial"/>
        <color rgb="FF0E0E0E"/>
      </rPr>
      <t xml:space="preserve">🟧 </t>
    </r>
    <r>
      <rPr>
        <rFont val="Arial"/>
        <b/>
        <color rgb="FF0E0E0E"/>
      </rPr>
      <t>Moderate–High</t>
    </r>
    <r>
      <rPr>
        <rFont val="Arial"/>
        <color rgb="FF0E0E0E"/>
      </rPr>
      <t xml:space="preserve"> — Tied closely to JV’s core philosophy. Indicates theological and strategic alignment. However, answers may be influenced by team culture or ministry context, not only L&amp;D input.</t>
    </r>
  </si>
  <si>
    <t>Staff struggle to connect Christ’s life and strategy to daily ministry decisions.</t>
  </si>
  <si>
    <t>What do you sense is shaping the team’s ministry decisions right now?
Where might clarity around Christ’s strategy feel most confusing or distant?
What rhythms or practices are currently missing that help anchor this?
How confident are you that new staff understand JV’s philosophy of ministry?
What do you notice about how team culture reinforces (or distracts from) Christ-centered strategy?</t>
  </si>
  <si>
    <t>Provide Christ-centered coaching; integrate strategy into uplink rhythms; assign practical application tools.</t>
  </si>
  <si>
    <t>Some understanding exists, but application is inconsistent.</t>
  </si>
  <si>
    <t>What contributes to the inconsistency you observe?
Are there particular contexts or situations where the strategy gets harder to apply?
Whose example on your team is modeling this well?
How is your team currently processing ministry decisions together?
Where could alignment be strengthened without adding burden?</t>
  </si>
  <si>
    <t>Reinforce application in coaching; provide practical reflection tools.</t>
  </si>
  <si>
    <t>Staff consistently apply Christ’s life and strategy in ministry.</t>
  </si>
  <si>
    <t>What’s helping this alignment stay strong over time?
How do you see this shaping team culture in meaningful ways?
Where might you need to guard against drift in the next season?
What challenges could test this alignment, and how might you prepare?
How might you share what’s working with other leaders?</t>
  </si>
  <si>
    <t>Reinforce modeling; invite staff to mentor others.</t>
  </si>
  <si>
    <t>My uplink rhythms (meetings, guidance, support) help me thrive in ministry.</t>
  </si>
  <si>
    <t>if staff is having regular meetings</t>
  </si>
  <si>
    <t>The importance of healthy uplink rhythms continue to be evident with incoming staff and uplinks</t>
  </si>
  <si>
    <r>
      <rPr>
        <rFont val="Arial"/>
        <color rgb="FF0E0E0E"/>
      </rPr>
      <t xml:space="preserve">🟧 </t>
    </r>
    <r>
      <rPr>
        <rFont val="Arial"/>
        <b/>
        <color rgb="FF0E0E0E"/>
      </rPr>
      <t>Moderate–High</t>
    </r>
    <r>
      <rPr>
        <rFont val="Arial"/>
        <color rgb="FF0E0E0E"/>
      </rPr>
      <t xml:space="preserve"> — Shows whether the coaching and support structures are functioning, but does not explain breakdowns (consistency, skill, relational mismatch). Best interpreted with uplift/coaching qualitative feedback.</t>
    </r>
  </si>
  <si>
    <t>Uplink rhythms lack the consistency and/or structure to provide adequate support</t>
  </si>
  <si>
    <t>What is your current vision for uplink rhythms?
What tends to disrupt them most often?
What feedback have staff shared about these meetings?
How confident are you that staff feel seen and supported in this structure?
What might a “healthy” uplink rhythm look like for your team?</t>
  </si>
  <si>
    <t>Re-establish consistent uplink rhythms; clarify expectations; provide additional support if needed.</t>
  </si>
  <si>
    <t>Uplink rhythms exist but vary in quality or consistency.</t>
  </si>
  <si>
    <t>What contributes to the variation you’re noticing?
Where do you see uplinks working well, and why?
What expectations around uplinks may need clarity?
How do you gauge whether uplinks are spiritually and practically helpful?</t>
  </si>
  <si>
    <t>Stabilize meeting rhythms; clarify follow-up and accountability.</t>
  </si>
  <si>
    <t>Uplink rhythms are consistent, healthy, and life-giving.</t>
  </si>
  <si>
    <t>What practices make these rhythms so effective?
How do you keep uplinks fresh and personal rather than routine?
What signals tell you that staff feel deeply supported?
Where do you anticipate potential challenges to maintaining this health?
What strengths here could be shared with other teams?</t>
  </si>
  <si>
    <t>Maintain rhythms; model best practices for other teams.</t>
  </si>
  <si>
    <r>
      <rPr>
        <rFont val="Arial,sans-serif"/>
        <color rgb="FF000000"/>
        <sz val="11.0"/>
      </rPr>
      <t xml:space="preserve">I </t>
    </r>
    <r>
      <rPr>
        <rFont val="Arial,sans-serif"/>
        <color theme="4"/>
        <sz val="11.0"/>
      </rPr>
      <t>frequently</t>
    </r>
    <r>
      <rPr>
        <rFont val="Arial,sans-serif"/>
        <color rgb="FF000000"/>
        <sz val="11.0"/>
      </rPr>
      <t xml:space="preserve"> feel unsure about how to move forward in my development.</t>
    </r>
  </si>
  <si>
    <t>Helps us to see if barriers are preventing growth opportunities</t>
  </si>
  <si>
    <t>If our staff are unsure of the pathway, they are less likely to move forward in constructive ways.</t>
  </si>
  <si>
    <r>
      <rPr>
        <rFont val="Arial"/>
        <color rgb="FF0E0E0E"/>
      </rPr>
      <t xml:space="preserve">🟩 </t>
    </r>
    <r>
      <rPr>
        <rFont val="Arial"/>
        <b/>
        <color rgb="FF0E0E0E"/>
      </rPr>
      <t>High</t>
    </r>
    <r>
      <rPr>
        <rFont val="Arial"/>
        <color rgb="FF0E0E0E"/>
      </rPr>
      <t xml:space="preserve"> — Directly tied to the clarity and accessibility of the L&amp;D pathway. A clear measure of whether the development roadmap, coaching, and resources are giving people direction.</t>
    </r>
  </si>
  <si>
    <t>Staff feel stuck or unclear about next steps in their development.</t>
  </si>
  <si>
    <t>What might be unclear about the development pathway right now?
Where do you see bottlenecks or obstacles for your team?
How do staff currently surface their developmental needs?
What expectations may not be fully shared between you and staff?
What patterns do you notice among those who feel most stuck?</t>
  </si>
  <si>
    <t>Create clear development plans; define next steps; review quarterly.</t>
  </si>
  <si>
    <t>Occasional uncertainty, often due to circumstances or unclear direction.</t>
  </si>
  <si>
    <t>What situations seem to create the most uncertainty?
How do transitions or role shifts impact clarity on your team?
What conversations help staff regain direction?
How do you personally assess whether someone has clarity?
Where could communication be made simpler or more predictable?</t>
  </si>
  <si>
    <t>Clarify next steps; revisit goals in regular check-ins.</t>
  </si>
  <si>
    <t>Staff have clear direction and confidence in their development path.</t>
  </si>
  <si>
    <t>What helps staff gain such clarity on your team?
How are you reinforcing direction throughout the year?
What rhythms help you check alignment regularly?
Where might you anticipate confusion arising in the future?
What practices from your team could be modeled elsewhere?</t>
  </si>
  <si>
    <t>Maintain development plans; encourage long-term growth vision.</t>
  </si>
  <si>
    <t>I receive helpful feedback and encouragement that supports my learning and development.</t>
  </si>
  <si>
    <t>if used, it would give us another indicator of personal growth and culture of feedback</t>
  </si>
  <si>
    <r>
      <rPr>
        <rFont val="Arial"/>
        <color rgb="FF0E0E0E"/>
      </rPr>
      <t xml:space="preserve">🟩 </t>
    </r>
    <r>
      <rPr>
        <rFont val="Arial"/>
        <b/>
        <color rgb="FF0E0E0E"/>
      </rPr>
      <t>High</t>
    </r>
    <r>
      <rPr>
        <rFont val="Arial"/>
        <color rgb="FF0E0E0E"/>
      </rPr>
      <t xml:space="preserve"> — Directly measures culture of feedback. Strong diagnostic for L&amp;D’s coaching emphasis and uplink functioning.</t>
    </r>
  </si>
  <si>
    <t>Feedback and encouragement are limited or unhelpful, slowing growth and confidence.</t>
  </si>
  <si>
    <t>What do you believe is shaping the feedback culture on your team?
How confident are you that staff know what “good feedback” looks like?
Where do you see hesitation—either to give or receive feedback?
How do you currently create space for reflective conversations?
What might be making feedback feel unsafe or too infrequent?</t>
  </si>
  <si>
    <t>Increase feedback frequency; train uplinks in actionable feedback; establish encouragement rhythms.</t>
  </si>
  <si>
    <t>Feedback is present but inconsistent or too general.</t>
  </si>
  <si>
    <t>What contributes to the inconsistency you’ve identified?
Where does feedback happen most naturally for your team?
How do different uplinks approach feedback?
What helps feedback land well when it does go well?
How clear are expectations around regular feedback?</t>
  </si>
  <si>
    <t>Improve feedback clarity; use simple feedback tools.</t>
  </si>
  <si>
    <t>Staff receive regular, helpful, and encouraging feedback.</t>
  </si>
  <si>
    <t>What habits or practices support this healthy culture?
How do you ensure feedback stays both encouraging and challenging?
Where might you need to protect space for feedback during busy seasons?
What tells you that staff are truly growing from the input?
What lessons here could serve broader JV communities?</t>
  </si>
  <si>
    <t>Sustain feedback culture; invite staff to model healthy feedback.</t>
  </si>
  <si>
    <t>I am experiencing personal growth in this season.</t>
  </si>
  <si>
    <t>This feels like a pulse on how people are growing in their own personal growth. It could bring awareness to what people are or are not focusing on</t>
  </si>
  <si>
    <t>That they feel supported by the uplink and team</t>
  </si>
  <si>
    <r>
      <rPr>
        <rFont val="Arial"/>
        <color rgb="FF0E0E0E"/>
      </rPr>
      <t xml:space="preserve">🟧 </t>
    </r>
    <r>
      <rPr>
        <rFont val="Arial"/>
        <b/>
        <color rgb="FF0E0E0E"/>
      </rPr>
      <t>Moderate–High</t>
    </r>
    <r>
      <rPr>
        <rFont val="Arial"/>
        <color rgb="FF0E0E0E"/>
      </rPr>
      <t xml:space="preserve"> — Reveals whether staff sense internal, spiritual, and emotional growth, but growth sources are varied. Useful as a broad health indicator rather than a direct L&amp;D evaluation.</t>
    </r>
  </si>
  <si>
    <t>Staff feel stagnant or discouraged in personal growth.</t>
  </si>
  <si>
    <t>What do you observe about the personal well-being of your team right now?
Where might busyness or stress be suppressing growth?
How do staff articulate their current challenges?
What supports are available that staff may not be using?
What patterns do you notice among those experiencing discouragement?</t>
  </si>
  <si>
    <t>Assess stressors; strengthen relational and spiritual support; encourage personal growth resources.</t>
  </si>
  <si>
    <t>Some personal growth occurs but is uneven or disrupted.</t>
  </si>
  <si>
    <t>Where do you see strong growth, and where is it missing?
Which factors help or hinder people from growing personally?
How do team members talk about their current season of life?
What rhythms promote reflection and growth on your team?
What might help create more consistency?</t>
  </si>
  <si>
    <t>Identify growth barriers; reinforce healthy personal rhythms.</t>
  </si>
  <si>
    <t>Staff experience meaningful personal growth and formation.</t>
  </si>
  <si>
    <t>What spiritual or relational rhythms are supporting this growth?
How do you help staff maintain margin for personal formation?
What stories of growth stand out to you this season?
Where could the team be stretched next?
How might personal growth overflow into ministry impact?</t>
  </si>
  <si>
    <t>Protect rhythms; encourage continued spiritual formation.</t>
  </si>
  <si>
    <t>I am experiencing professional growth in this season.</t>
  </si>
  <si>
    <t>are people growing and is this desire?</t>
  </si>
  <si>
    <t>same as above</t>
  </si>
  <si>
    <r>
      <rPr>
        <rFont val="Arial"/>
        <color rgb="FF0E0E0E"/>
      </rPr>
      <t xml:space="preserve">🟩 </t>
    </r>
    <r>
      <rPr>
        <rFont val="Arial"/>
        <b/>
        <color rgb="FF0E0E0E"/>
      </rPr>
      <t>High</t>
    </r>
    <r>
      <rPr>
        <rFont val="Arial"/>
        <color rgb="FF0E0E0E"/>
      </rPr>
      <t xml:space="preserve"> — Strong measure of whether the L&amp;D system (pathways, training, coaching) is producing real development outcomes.</t>
    </r>
  </si>
  <si>
    <t>Staff feel stalled in professional skill or leadership growth.</t>
  </si>
  <si>
    <t>What might be limiting opportunities for skill development?
Where do staff express feeling under-challenged or unclear?
What roles or responsibilities might be mismatched?
What professional development pathways feel missing?
How do you gauge whether staff feel equipped?</t>
  </si>
  <si>
    <t>Define professional growth goals; provide training or mentoring; review annually.</t>
  </si>
  <si>
    <t>Some professional growth exists but lacks clear direction.</t>
  </si>
  <si>
    <t>What contributes to the lack of direction?
How do staff discover growth opportunities?
Where do you see desire for growth but not a clear path?
How does your team evaluate progress in skill or leadership?
What conversations help surface specific growth needs?</t>
  </si>
  <si>
    <t>Clarify priorities; offer limited stretch opportunities.</t>
  </si>
  <si>
    <t>Staff show clear growth in skills and leadership capacity.</t>
  </si>
  <si>
    <t>What practices support this strong growth?
How are growth opportunities intentionally created?
What leadership traits are emerging that excite you?
How do you help staff stay challenged but not overwhelmed?
How could this growth be leveraged for team or country expansion?</t>
  </si>
  <si>
    <t>Provide ongoing stretch; invite staff to invest in others.</t>
  </si>
  <si>
    <t>I often struggle to apply Christ's strategy to daily ministry.</t>
  </si>
  <si>
    <t>Helps us to see in broad strokes the extent to which our staff are drawing from Christ's strategy</t>
  </si>
  <si>
    <t>understand if our staff face barriers when applying Christ's strategy</t>
  </si>
  <si>
    <r>
      <rPr>
        <rFont val="Arial"/>
        <color rgb="FF0E0E0E"/>
      </rPr>
      <t xml:space="preserve">🟨 </t>
    </r>
    <r>
      <rPr>
        <rFont val="Arial"/>
        <b/>
        <color rgb="FF0E0E0E"/>
      </rPr>
      <t>Moderate</t>
    </r>
    <r>
      <rPr>
        <rFont val="Arial"/>
        <color rgb="FF0E0E0E"/>
      </rPr>
      <t xml:space="preserve"> — Useful as a tension indicator but harder to interpret. Struggle can reflect growth, lack of clarity, team dynamics, or ministry complexity. Best paired with question #7.</t>
    </r>
  </si>
  <si>
    <t>Staff regularly struggle to apply Christ’s strategy in practical ministry.</t>
  </si>
  <si>
    <t>What makes Christ’s strategy difficult to apply in your local context?
Where do you sense team members drifting toward other ministry models?
How confident are staff that they understand the strategy clearly?
What scenarios tend to create tension or confusion?
What might staff need to feel more supported in applying the strategy?</t>
  </si>
  <si>
    <t>Provide focused training on Christ’s strategy; integrate into coaching; assign mentor support.</t>
  </si>
  <si>
    <t>Inconsistent application of Christ’s strategy across ministry contexts.</t>
  </si>
  <si>
    <t>In what contexts does application go well, and where is it weaker?
What factors make consistency difficult?
How do different team members interpret the strategy?
What stories of success help reinforce Christ-centered practice?
Where might you bring shared language or clarity?</t>
  </si>
  <si>
    <t>Encourage reflection on strategy in regular coaching.</t>
  </si>
  <si>
    <t>Staff effectively apply Christ’s strategy in daily ministry.</t>
  </si>
  <si>
    <t>What reinforces this deep alignment?
How do you see the strategy shaping real ministry outcomes?
Where might drift occur if not continually reinforced?
What would help new staff enter this culture more quickly?
What learnings here could support regional or organizational alignment?</t>
  </si>
  <si>
    <t>Reinforce practice; encourage sharing of effective approaches.</t>
  </si>
  <si>
    <t>I am growing in healthy rhythms that help me serve others from a place of wholeness.</t>
  </si>
  <si>
    <t>We are wanting to know long term health for our staff</t>
  </si>
  <si>
    <t>This helps set up health for the individual and team health as staff continue to grow</t>
  </si>
  <si>
    <r>
      <rPr>
        <rFont val="Arial"/>
        <color rgb="FF0E0E0E"/>
      </rPr>
      <t xml:space="preserve">🟧 </t>
    </r>
    <r>
      <rPr>
        <rFont val="Arial"/>
        <b/>
        <color rgb="FF0E0E0E"/>
      </rPr>
      <t>Moderate–High</t>
    </r>
    <r>
      <rPr>
        <rFont val="Arial"/>
        <color rgb="FF0E0E0E"/>
      </rPr>
      <t xml:space="preserve"> — Gives insight into overall well-being and sustainable work rhythms, but not all factors are driven by L&amp;D (culture, workload, local team expectations). A good anchor metric for “Healthy for the Long Haul.”</t>
    </r>
  </si>
  <si>
    <t>Staff lack sustainable work, spiritual, or rest rhythms with elevated burnout risk.</t>
  </si>
  <si>
    <t>What signs of fatigue or overload are you noticing?
Where might staff lack margin or rest?
How do current ministry expectations shape these rhythms?
What conversations have you had about well-being this season?
What pressures—internal or external—might be pushing staff beyond healthy limits?</t>
  </si>
  <si>
    <t>Assess current rhythms; adjust workload where needed; provide rhythm training.</t>
  </si>
  <si>
    <t>Rhythms exist but are inconsistent and easily disrupted.</t>
  </si>
  <si>
    <t>What helps staff maintain healthy rhythms when things go well?
What typically disrupts these rhythms?
How do staff talk about rest, Sabbath, or boundaries?
Where could clarity or accountability strengthen sustainability?
How might your team normalize conversations about well-being?</t>
  </si>
  <si>
    <t>Review rhythms; reinforce healthy practices; address pressure points.</t>
  </si>
  <si>
    <t>Staff maintain healthy, sustainable rhythms and serve from wholeness.</t>
  </si>
  <si>
    <t>What practices are helping sustain these rhythms?
How do you ensure rhythm health during busy ministry cycles?
What signals tell you that staff are serving from wholeness?
What challenges could threaten these rhythms in the next season?
What elements of your team culture contribute most to overall health?</t>
  </si>
  <si>
    <t>Protect margin; model rhythms; reinforce sustainability culture.</t>
  </si>
  <si>
    <r>
      <rPr>
        <rFont val="Arial,sans-serif"/>
        <color theme="1"/>
        <sz val="11.0"/>
      </rPr>
      <t xml:space="preserve">I clearly understand the expectations for my progress in language and culture </t>
    </r>
    <r>
      <rPr>
        <rFont val="Arial,sans-serif"/>
        <color theme="1"/>
        <sz val="11.0"/>
      </rPr>
      <t>learning</t>
    </r>
    <r>
      <rPr>
        <rFont val="Arial,sans-serif"/>
        <color theme="1"/>
        <sz val="11.0"/>
      </rPr>
      <t>.</t>
    </r>
  </si>
  <si>
    <t>if staff have clarity on the goal and timeline of L&amp;C learning</t>
  </si>
  <si>
    <t>Clarity on expectations gives confidence and direction. Lack of clarity shows up in other symptoms - lack of motivation, discouragement - even though confusion about expectations can be the root cause of being stuck.</t>
  </si>
  <si>
    <t>Staff report unclear expectations, contributing to uncertainty and stalled language/culture growth.</t>
  </si>
  <si>
    <t>• What expectations around language &amp; culture learning might feel unclear?
• How consistently are expectations communicated?
• Where might staff be unsure of progress markers or timeliness?
• What conversations could help strengthen clarity?
• How do you check that expectations are understood?</t>
  </si>
  <si>
    <t>Clarify expectations; review language goals; align growth plan with role demands.</t>
  </si>
  <si>
    <t>Survey data suggests staff know some expectations, but they are not consistently reinforced or tracked.</t>
  </si>
  <si>
    <t>• Which expectations are clear, and which are not?
• Where does reinforcement break down?
• How do staff track progress?
• What rhythms help ensure clarity?
• What could increase consistency?</t>
  </si>
  <si>
    <t>Reinforce expectations; review progress in regular check-ins.</t>
  </si>
  <si>
    <t>Responses indicate staff understand expectations clearly and feel confident about their progress path.</t>
  </si>
  <si>
    <t>• What is helping expectations stay clear?
• How do you reinforce expectations?
• What helps staff stay motivated?
• What practices that your team has in this area could benefit others?
• Where might expectations need adjusting as staff advance?</t>
  </si>
  <si>
    <t>Maintain clarity; reinforce progress markers; affirm growth.</t>
  </si>
  <si>
    <r>
      <rPr>
        <rFont val="Arial,sans-serif"/>
        <color theme="1"/>
        <sz val="11.0"/>
      </rPr>
      <t xml:space="preserve">My team </t>
    </r>
    <r>
      <rPr>
        <rFont val="Arial,sans-serif"/>
        <color theme="1"/>
        <sz val="11.0"/>
      </rPr>
      <t>helps</t>
    </r>
    <r>
      <rPr>
        <rFont val="Arial,sans-serif"/>
        <color theme="1"/>
        <sz val="11.0"/>
      </rPr>
      <t xml:space="preserve"> me with my language and cultural adaptation </t>
    </r>
    <r>
      <rPr>
        <rFont val="Arial,sans-serif"/>
        <color theme="1"/>
        <sz val="11.0"/>
      </rPr>
      <t>needs</t>
    </r>
    <r>
      <rPr>
        <rFont val="Arial,sans-serif"/>
        <color theme="1"/>
        <sz val="11.0"/>
      </rPr>
      <t>.</t>
    </r>
  </si>
  <si>
    <t>Does the 2nd culture person feel seen/heard and do they find the team's help helpful? There can be a follow up conversation about his/her practical and academic needs and clarifying of expectations he/she has of the team/uplink. This is all about learning how to live in a new country.</t>
  </si>
  <si>
    <t>Their language coach is limited, especially if they don't live in their country. The national team needs to committ to helping with practical things like - helping them find good learning options (university, class, teacher, textbooks) and helping them with very practical needs (grocery store, doctor, post office,...adapting the BTW manual).</t>
  </si>
  <si>
    <t>Staff report feeling unsupported by their team in language or cultural adaptation, or unsure where to find help.</t>
  </si>
  <si>
    <t>• What support do staff feel they are missing?
• How aware is the team of individual adaptation needs?
• Where might practical support be lacking?
• What expectations exist for team involvement?
• How can cultural challenges be surfaced earlier?</t>
  </si>
  <si>
    <t>Increase team support; clarify who provides help; encourage relational support structures.</t>
  </si>
  <si>
    <t>Some support exists, but staff say it is inconsistent or informal.</t>
  </si>
  <si>
    <t>• Where is support strongest and weakest?
• What contributes to inconsistency?
• How does the team clarify responsibility for L&amp;C support?
• What rhythms improve communication?
• What would predictable support look like?</t>
  </si>
  <si>
    <t>Strengthen team support rhythms; clarify responsibility for care.</t>
  </si>
  <si>
    <t>Staff feel well supported by their team in language and cultural adaptation.</t>
  </si>
  <si>
    <t>• What practices make this support strong?
• How does the team cultivate cultural awareness and empathy?
• What helps staff feel seen and helped?
• Where might gaps appear later?
• What could your team model for others?</t>
  </si>
  <si>
    <t>Maintain support; model healthy team care for others.</t>
  </si>
  <si>
    <r>
      <rPr>
        <rFont val="Arial,sans-serif"/>
        <color theme="1"/>
        <sz val="11.0"/>
      </rPr>
      <t xml:space="preserve">I receive </t>
    </r>
    <r>
      <rPr>
        <rFont val="Arial,sans-serif"/>
        <color theme="1"/>
        <sz val="11.0"/>
      </rPr>
      <t>regular accountability</t>
    </r>
    <r>
      <rPr>
        <rFont val="Arial,sans-serif"/>
        <color theme="1"/>
        <sz val="11.0"/>
      </rPr>
      <t xml:space="preserve"> and helpful feedback on my progress in language </t>
    </r>
    <r>
      <rPr>
        <rFont val="Arial,sans-serif"/>
        <color theme="1"/>
        <sz val="11.0"/>
      </rPr>
      <t>learning</t>
    </r>
    <r>
      <rPr>
        <rFont val="Arial,sans-serif"/>
        <color theme="1"/>
        <sz val="11.0"/>
      </rPr>
      <t>.</t>
    </r>
  </si>
  <si>
    <t>Staff report lacking regular accountability or helpful feedback, possibly contributing to slow language learning progress.</t>
  </si>
  <si>
    <t>• What structures support accountability?
• Where might staff need more follow-up?
• What feedback would be most helpful?
• Who is responsible for giving learning feedback?
• Where do rhythms break down?</t>
  </si>
  <si>
    <t>Establish accountability rhythms; assign feedback support; track progress quarterly.</t>
  </si>
  <si>
    <t>Accountability and feedback exist but are inconsistent or informal.</t>
  </si>
  <si>
    <t>• Where does accountability work well?
• What makes consistency difficult?
• How clear are feedback expectations?
• What patterns appear among steady learners?
• What small improvements could help?</t>
  </si>
  <si>
    <t>Stabilize feedback rhythms; clarify who gives feedback and how often.</t>
  </si>
  <si>
    <t>Staff receive regular, helpful, and encouraging accountability.</t>
  </si>
  <si>
    <t>• What practices make accountability meaningful?
• How do you keep feedback both supportive and challenging?
• What helps long-term motivation?
• How do you celebrate progress?
• What could benefit other teams?</t>
  </si>
  <si>
    <t>Maintain rhythms; encourage peer accountability models.</t>
  </si>
  <si>
    <r>
      <rPr>
        <rFont val="Arial,sans-serif"/>
        <color theme="1"/>
        <sz val="11.0"/>
      </rPr>
      <t xml:space="preserve">I know who to turn to for help with </t>
    </r>
    <r>
      <rPr>
        <rFont val="Arial,sans-serif"/>
        <strike/>
        <color theme="1"/>
        <sz val="11.0"/>
      </rPr>
      <t>cultural or</t>
    </r>
    <r>
      <rPr>
        <rFont val="Arial,sans-serif"/>
        <color theme="1"/>
        <sz val="11.0"/>
      </rPr>
      <t xml:space="preserve"> language learning challenges.</t>
    </r>
  </si>
  <si>
    <t>This is all about learning the language. Do they understand the support a language coach can provide. Do they access team member's knowledge on language learning?</t>
  </si>
  <si>
    <t>Staff report not knowing where to seek help and support when they experience language learning challenges.</t>
  </si>
  <si>
    <t>• What types of language help feel hardest to access?
• How clear is your language learning support structure?
• Where might roles be unclear?
• How do staff currently solve their language learning challenges?
• What communication gaps exist in the area of language learning?</t>
  </si>
  <si>
    <t>Clarify support contacts; communicate help pathways; ensure access to resources.</t>
  </si>
  <si>
    <t>Staff have awareness of help options but say clarity is inconsistent.</t>
  </si>
  <si>
    <t>• What aspects of language support are clear or unclear?
• How do staff typically find support for their language learning?
• Who needs to be more available when staff seek help in language learning?
• What patterns occur in help-seeking?</t>
  </si>
  <si>
    <t>Reinforce who to contact; improve communication of support pathways.</t>
  </si>
  <si>
    <t>Staff clearly know where to seek help for language and cultural challenges.</t>
  </si>
  <si>
    <t>• What makes this clarity possible?
• How do you maintain helpful check-ins?
• What support do staff rely on most?
• Where might needs shift as staff advance?
• What can you model for others?</t>
  </si>
  <si>
    <t>Maintain clarity; periodically re-communicate support pathways.</t>
  </si>
  <si>
    <t>I am growing in my ability to live and function daily in another culture and language.</t>
  </si>
  <si>
    <t>the most telling answer when it comes to measuring encouragement, culture shock and stress levels connected to living in a foreign country. This can be answered by 2nd culture in many different roles - full-time moms, IRD or S-team, or 2nd culture in local ministry and it is applicable to everyone.</t>
  </si>
  <si>
    <t>it can help the team leadership identify</t>
  </si>
  <si>
    <t>Staff report struggling with daily-life functioning due to limited language or cultural adaptation.</t>
  </si>
  <si>
    <t>• What daily tasks feel most challenging?
• Where might vocabulary or cultural understanding be lacking?
• What stressors relate to functioning?
• What support could relieve pressure?
• How can you normalize the learning curve?</t>
  </si>
  <si>
    <t>Assess practical needs; prioritize language tools; adjust expectations where needed.</t>
  </si>
  <si>
    <t>Staff are functional in some areas but inconsistent or reliant on others in areas that could progress to independence.</t>
  </si>
  <si>
    <t>• Which areas feel manageable?
• When is functioning easiest or hardest?
• How can independence grow over time?
• What cultural differences feel confusing?
• How do transitions affect functioning?</t>
  </si>
  <si>
    <t>Target daily-life language gaps; reinforce practical learning goals.</t>
  </si>
  <si>
    <t>Staff function effectively in daily life using language and cultural skills.</t>
  </si>
  <si>
    <t>• What habits help them function confidently?
• What breakthroughs contributed most?
• Where might new challenges arise?
• How do you celebrate daily-life wins?
• What supports long-term flourishing?</t>
  </si>
  <si>
    <t>Maintain progress; encourage continued immersion and practice.</t>
  </si>
  <si>
    <t>I feel increasingly capable in ministry because of my language and cultural skills.</t>
  </si>
  <si>
    <t>Staff report not yet feeling capable in ministry due to limited L&amp;C competence.</t>
  </si>
  <si>
    <t>• What ministry tasks feel most affected by language limitations?
• Where could confidence be built?
• What cultural dynamics are hardest to navigate?
• What ministry stress points do staff mention?
• What early wins could build momentum?</t>
  </si>
  <si>
    <t>Adjust ministry load as needed; align language goals with ministry demands; increase practice opportunities.</t>
  </si>
  <si>
    <t>Staff have some capability, but confidence is uneven or fragile.</t>
  </si>
  <si>
    <t>• Where do staff feel most capable?
• What situations still feel intimidating?
• What does “growing but not there yet” look like?
• What support increases confidence?
• What ministry contexts accelerate growth?</t>
  </si>
  <si>
    <t>Clarify ministry expectations; strengthen practice opportunities.</t>
  </si>
  <si>
    <t>Staff feel increasingly capable in ministry due to strong L&amp;C skills.</t>
  </si>
  <si>
    <t>• What practices support confidence?
• How do you stretch staff without overwhelming them?
• What ministry fruit is encouraging?
• What next-level skills are emerging?
• How could this growth strengthen your team?</t>
  </si>
  <si>
    <t>Maintain growth; encourage broader ministry engagement.</t>
  </si>
  <si>
    <r>
      <rPr>
        <rFont val="Arial,sans-serif"/>
        <color theme="1"/>
        <sz val="11.0"/>
      </rPr>
      <t xml:space="preserve">I </t>
    </r>
    <r>
      <rPr>
        <rFont val="Arial,sans-serif"/>
        <color theme="1"/>
        <sz val="11.0"/>
      </rPr>
      <t>regularly</t>
    </r>
    <r>
      <rPr>
        <rFont val="Arial,sans-serif"/>
        <color theme="1"/>
        <sz val="11.0"/>
      </rPr>
      <t xml:space="preserve"> feel discouraged about my pace of language learning.</t>
    </r>
  </si>
  <si>
    <t>Staff report frequent discouragement tied to slow progress or unmet expectations.</t>
  </si>
  <si>
    <t>• What expectations might be unrealistic?
• What aspects of learning feel most frustrating?
• Where might staff need help reframing progress?
• What language training/coaching could be helpful for staff who are stuck?
• What emotional/spiritual support is missing?
• How can you normalize struggle?</t>
  </si>
  <si>
    <t>Assess discouragement drivers; provide encouragement; normalize learning pace; strengthen support.</t>
  </si>
  <si>
    <t>Staff experience occasional discouragement during transitions, busy seasons, or setbacks.</t>
  </si>
  <si>
    <t>• When does discouragement surface?
• What helps staff bounce back?
• What patterns appear in learning rhythms?
• How do transitions affect motivation?
• What supports resilience?</t>
  </si>
  <si>
    <t>Reinforce encouragement; normalize progress curves; monitor emotional load.</t>
  </si>
  <si>
    <t>Staff rarely feel discouraged and maintain hope in learning.</t>
  </si>
  <si>
    <t>• What helps staff stay encouraged?
• What rhythms sustain healthy expectations?
• What stories remind them of God’s faithfulness?
• Where might discouragement appear later?
• What practices could help others?</t>
  </si>
  <si>
    <t>Affirm progress; encourage perseverance; reinforce healthy mindset.</t>
  </si>
  <si>
    <r>
      <rPr>
        <rFont val="Arial,sans-serif"/>
        <color theme="1"/>
        <sz val="11.0"/>
      </rPr>
      <t xml:space="preserve">I </t>
    </r>
    <r>
      <rPr>
        <rFont val="Arial,sans-serif"/>
        <color theme="1"/>
        <sz val="11.0"/>
      </rPr>
      <t>often</t>
    </r>
    <r>
      <rPr>
        <rFont val="Arial,sans-serif"/>
        <color theme="1"/>
        <sz val="11.0"/>
      </rPr>
      <t xml:space="preserve"> struggle to balance ministry demands with language and culture growth.</t>
    </r>
  </si>
  <si>
    <t>Staff report frequent imbalance, feeling torn between ministry and L&amp;C learning.</t>
  </si>
  <si>
    <t>• What ministry pressures disrupt learning?
• How sustainable is current workload?
• What conversations about balance are missing?
• What expectations feel unrealistic?
• How can learning time be protected?</t>
  </si>
  <si>
    <t>Clarify priorities; adjust workload where possible; protect language learning time.</t>
  </si>
  <si>
    <t>Staff maintain some balance, but it is fragile and easily disrupted.</t>
  </si>
  <si>
    <t>• What helps maintain balance when it works?
• What typically disrupts it?
• How do staff protect learning time?
• What tasks or seasons create conflict?
• What kind of support would strengthen consistency?</t>
  </si>
  <si>
    <t>Review schedules; reinforce protected learning time.</t>
  </si>
  <si>
    <t>Staff sustain a healthy balance between ministry and learning.</t>
  </si>
  <si>
    <t>• What practices help language learning remain a priority?
• How do staff adjust during busy seasons?
• What kind of support make this possible?
• Where might new challenges arise?
• What practices could be shared?</t>
  </si>
  <si>
    <t>Maintain balance; model healthy integration of learning and ministry.</t>
  </si>
  <si>
    <t>1st Culture:</t>
  </si>
  <si>
    <r>
      <rPr>
        <rFont val="Arial,sans-serif"/>
        <color theme="1"/>
        <sz val="11.0"/>
      </rPr>
      <t xml:space="preserve">I am able to </t>
    </r>
    <r>
      <rPr>
        <rFont val="Arial,sans-serif"/>
        <color theme="1"/>
        <sz val="11.0"/>
      </rPr>
      <t>switch into English</t>
    </r>
    <r>
      <rPr>
        <rFont val="Arial,sans-serif"/>
        <color theme="1"/>
        <sz val="11.0"/>
      </rPr>
      <t xml:space="preserve"> and still communicate effectively on a team where </t>
    </r>
    <r>
      <rPr>
        <rFont val="Arial,sans-serif"/>
        <color theme="1"/>
        <sz val="11.0"/>
      </rPr>
      <t>my language</t>
    </r>
    <r>
      <rPr>
        <rFont val="Arial,sans-serif"/>
        <color theme="1"/>
        <sz val="11.0"/>
      </rPr>
      <t xml:space="preserve"> is not everyone's first language.</t>
    </r>
  </si>
  <si>
    <t>What is their English level needed for practical skills - communicating with teammembers</t>
  </si>
  <si>
    <t>Staff report struggling to communicate effectively in English, limiting clarity and collaboration.</t>
  </si>
  <si>
    <t>• In what situations does English communication break down most?
• What emotions do staff experience when communication is difficult?
• What expectations exist around English competency?
• What support would increase confidence?
• How does language impact team relationships?</t>
  </si>
  <si>
    <t>Encourage practical English use in team settings; provide language support resources; reduce communication barriers where possible.</t>
  </si>
  <si>
    <t>Staff can communicate in English, but confidence or consistency is limited.</t>
  </si>
  <si>
    <t>• When do staff feel most confident using English?
• What makes certain contexts harder?
• What small shifts would increase ease and clarity?
• Where is communication improving?
• What patterns do you notice among different staff members?</t>
  </si>
  <si>
    <t>Reinforce practice opportunities; normalize slower communication; provide simple support tools.</t>
  </si>
  <si>
    <t>Staff communicate effectively in English on a multi-language team.</t>
  </si>
  <si>
    <t>• What helps staff communicate clearly across languages?
• What practices support humility and patience?
• How do bilingual staff help bridge the communication gap on a multi-language team?
• What strengthens shared understanding?
• What could be modeled for other teams?</t>
  </si>
  <si>
    <t>Maintain practice; encourage continued growth; model clear cross-language communication.</t>
  </si>
  <si>
    <t>It is important for me to grow in my English skills because I am part of such an international organization.</t>
  </si>
  <si>
    <t>Do they see the importance of doing their part to bridge the communication gap? Do they want to interact, connect and be equipped within the wider JV team (conferences, master classes, Womens' Community Groups, etc)?</t>
  </si>
  <si>
    <t>Staff show limited motivation or urgency to grow in English despite JV’s international context.</t>
  </si>
  <si>
    <t>• What perceptions shape attitudes toward English learning?
• What makes English learning feel less important?
• How do team expectations affect motivation?
• What obstacles discourage staff from investing in their English-learning?
• How could vision for English growth be made clearer?</t>
  </si>
  <si>
    <t>Clarify why English growth matters; set practical language goals; integrate growth into role expectations.</t>
  </si>
  <si>
    <t>Staff see some value in English growth, but progress is inconsistent or slow.</t>
  </si>
  <si>
    <t>• What helps staff value progress in their English speaking skills?
• What factors slow down progress?
• When is motivation strongest?
• What learning rhythms are realistic?
• What kind of encouragement or structure would help?</t>
  </si>
  <si>
    <t>Reinforce purpose; set short-term growth goals; encourage steady progress.</t>
  </si>
  <si>
    <t>Staff value English growth and intentionally invest in improving their skills.</t>
  </si>
  <si>
    <t>• What motivates ongoing English learning?
• What practices make learning sustainable?
• How does English ability impact ministry and team life?
• What milestones or successes can be celebrated?
• How might the results of stronger English skills on your team support others?</t>
  </si>
  <si>
    <t>Maintain focus; provide opportunities to use and strengthen English skills.</t>
  </si>
  <si>
    <t>I am aware of cultural differences on my team and I intentionally seek to understand them.</t>
  </si>
  <si>
    <t>What is their posture towards cultural differences on their team?</t>
  </si>
  <si>
    <t>Staff show limited awareness of cultural differences, increasing risk of misunderstanding and insensitivity.</t>
  </si>
  <si>
    <t>• What cultural differences are least understood?
• What misunderstandings have surfaced recently?
• How do national staff grow in their knowledge of cross-cultural realities?
• What environments make curiosity harder?
• What would help build cultural awareness?</t>
  </si>
  <si>
    <t>Provide cultural awareness training; encourage intentional learning about teammates’ cultures; address blind spots directly.</t>
  </si>
  <si>
    <t>Some awareness exists, but practice is inconsistent.</t>
  </si>
  <si>
    <t>• When do staff show cultural curiosity?
• What makes cultural engagement inconsistent?
• What encourages deeper understanding?
• What tensions or assumptions appear on the team?
• How does culture impact decision-making or communication?</t>
  </si>
  <si>
    <t>Reinforce learning through team conversations; encourage curiosity and reflection.</t>
  </si>
  <si>
    <t>Staff are aware of cultural differences and seek to understand them intentionally.</t>
  </si>
  <si>
    <t>• What helps your team practice cultural humility?
• What rhythms encourage curiosity and learning?
• How do staff navigate misunderstandings gracefully?
• How could the team share cultural insights with each other?
• What strengths can be celebrated?</t>
  </si>
  <si>
    <t>Maintain awareness; model healthy cross-cultural curiosity; support team learning.</t>
  </si>
  <si>
    <t>I regularly offer grace and encouragement to teammates who experience culture shock or slow progress in language learning.</t>
  </si>
  <si>
    <t>What is their relationship with 2nd culture staff and what is their reaction to 2nd culture hard realities?</t>
  </si>
  <si>
    <t>Staff report struggling to extend grace to teammates facing language or culture challenges.</t>
  </si>
  <si>
    <t>• What situations make extending grace difficult?
• What assumptions influence patience or impatience?
• How does culture shock impact team dynamics?
• What reminders help cultivate compassion?
• What norms shape how staff respond to slow progress?</t>
  </si>
  <si>
    <t>Coach in patience and empathy; normalize culture shock; encourage relational support practices.</t>
  </si>
  <si>
    <t>Grace and encouragement are offered inconsistently across staff or contexts.</t>
  </si>
  <si>
    <t>• When is grace extended well?
• What disrupts encouragement?
• How does culture shock affect patience?
• What practices help normalize struggle?
• Where could team culture grow in empathy?</t>
  </si>
  <si>
    <t>Reinforce team care values; encourage intentional encouragement.</t>
  </si>
  <si>
    <t>Staff regularly offer grace and encouragement to teammates in language and culture growth.</t>
  </si>
  <si>
    <t>• What helps cultivate a gracious team culture?
• What stories reflect this strength?
• How does your team celebrate progress?
• What reinforces patient support during transitions?
• How can these relational practices influence JV-wide culture?</t>
  </si>
  <si>
    <t>Celebrate team culture of grace; model encouragement for others.</t>
  </si>
  <si>
    <t>I have the practical MPD tools and guidance I need to raise and maintain support for long-term ministry.</t>
  </si>
  <si>
    <t>Helps understand the Health, Readiness and Confidence of our staff</t>
  </si>
  <si>
    <t>Need to know if they have the technical tools and are empowered to succeed</t>
  </si>
  <si>
    <t>Survey results suggest staff report lacking practical MPD tools or clear guidance, limiting their ability to build and sustain support.</t>
  </si>
  <si>
    <t>• What specific tools or training feel missing?
• Where do staff feel least equipped?
• What part of the MPD process feels most confusing?
• How easily can staff access MPD resources?
• What support would increase confidence?</t>
  </si>
  <si>
    <t>Provide MPD training; clarify available tools; assign MPD coaching support.</t>
  </si>
  <si>
    <t>Some tools exist, but survey data suggests they are used inconsistently or without confidence.</t>
  </si>
  <si>
    <t>• Which tools are being used well?
• Where does usage break down?
• What makes tools harder to implement?
• What practices demonstrate effective use of MPD tools?
• What additional clarity might help?</t>
  </si>
  <si>
    <t>Reinforce use of tools; provide targeted MPD refreshers.</t>
  </si>
  <si>
    <t>Staff report having the tools and guidance needed to sustain long-term support.</t>
  </si>
  <si>
    <t>• What contributes to this strong MPD readiness?
• How do staff stay sharp in MPD skills?
• What rhythms help them maintain support long-term?
• What practices could benefit other teams?
• Where might future gaps emerge?</t>
  </si>
  <si>
    <t>Maintain tools; share best practices; encourage peer learning.</t>
  </si>
  <si>
    <t>I am confident when sharing my ministry vision and financial needs with potential supporters.</t>
  </si>
  <si>
    <t>Where a team is needing help with skills</t>
  </si>
  <si>
    <t>Staff report lacking confidence in sharing ministry vision and financial needs, which may hinder support-building.</t>
  </si>
  <si>
    <t>• What aspects of sharing vision feel difficult?
• Where do staff feel least confident?
• What training or practice opportunities are missing?
• How do staff experience fear or hesitation?
• What support would help them grow in confidence?</t>
  </si>
  <si>
    <t>Provide vision-casting coaching; offer support-raising practice opportunities; clarify messaging.</t>
  </si>
  <si>
    <t>Confidence is emerging but inconsistent, depending on context, relationships, or clarity of message.</t>
  </si>
  <si>
    <t>• When do staff feel most confident?
• What situations reduce confidence?
• How clear is their vision and ask?
• What practice rhythms would help consistency?
• What support do staff say they need?</t>
  </si>
  <si>
    <t>Reinforce practice; refine messaging; provide feedback.</t>
  </si>
  <si>
    <t>Staff communicate vision and financial needs with clarity and confidence.</t>
  </si>
  <si>
    <t>• What helped build this confidence?
• What training or mentoring contributed most?
• How do they evaluate and refine their message?
• What next steps could grow even stronger communication?
• What can your team model for others?</t>
  </si>
  <si>
    <t>Maintain momentum; encourage broader engagement.</t>
  </si>
  <si>
    <t>I know who to turn to for encouragement or accountability in my MPD journey.</t>
  </si>
  <si>
    <t>Whether their country or JV is providing enough support structures for MPD</t>
  </si>
  <si>
    <t>Want to make sure they feel part of a community and are being cared for emotionally and spiritually on their MPD journey</t>
  </si>
  <si>
    <t>Staff report lacking clear encouragement or accountability, creating isolation in MPD.</t>
  </si>
  <si>
    <t>• Where do staff feel most alone in MPD?
• What types of support do they need?
• How clear are accountability expectations?
• Who do they view as an MPD support person?
• How could support structures be clarified?</t>
  </si>
  <si>
    <t>Clarify who provides MPD support; establish regular accountability rhythms; strengthen encouragement.</t>
  </si>
  <si>
    <t>Data suggests some support exists, but staff describe it as informal or inconsistent.</t>
  </si>
  <si>
    <t>• When does encouragement happen naturally?
• Where does accountability weaken?
• What expectations need clarity?
• How can rhythms become more predictable?
• Who could play a stronger support role?</t>
  </si>
  <si>
    <t>Stabilize accountability rhythms; reinforce encouragement.</t>
  </si>
  <si>
    <t>Staff report knowing who supports their MPD and feeling encouraged and accountable.</t>
  </si>
  <si>
    <t>• What helps create reliable accountability?
• How do you maintain encouragement rhythms?
• What stories of support stand out?
• Where might needs change as staff grow?
• How can this be modeled elsewhere?</t>
  </si>
  <si>
    <t>Maintain support rhythms; model healthy MPD care.</t>
  </si>
  <si>
    <t>Financial pressure sometimes distracts me from focusing on ministry.</t>
  </si>
  <si>
    <t>Which teams are being weighed down by financial stress</t>
  </si>
  <si>
    <t>If a team is stressed, they are not thriving and it leads to burnout rather than perseverance</t>
  </si>
  <si>
    <t>Staff report financial pressure significantly affecting ministry focus, increasing stress and decreasing clarity.</t>
  </si>
  <si>
    <t xml:space="preserve">
• How often do staff feel financial pressure?
• What conversations about partnership health are missing?
• How can under-supported staff ask for help?
• What support or practices might reduce stress?</t>
  </si>
  <si>
    <t>Assess financial stressors; clarify support status; provide financial coaching if needed.</t>
  </si>
  <si>
    <t>Staff report experiencing some financial pressure, but it is periodic or manageable.</t>
  </si>
  <si>
    <t>• When does financial pressure surface?
• What helps staff manage it?
• Are there predictable patterns?
• What support systems exist?
• How do staff expand partnerships</t>
  </si>
  <si>
    <t>Monitor pressure points; reinforce budgeting and planning.</t>
  </si>
  <si>
    <t>Staff report that financial pressure rarely interferes with ministry focus.</t>
  </si>
  <si>
    <t>• What rhythms or practices help prevent financial stress?
• What planning, budgeting or team support has been helpful?
• Where could future financial challenges arise?
• What best practices could help others?
• How can sustainability be preserved long-term?</t>
  </si>
  <si>
    <t>Maintain healthy financial monitoring; reinforce sustainability.</t>
  </si>
  <si>
    <t>I regularly communicate with my partners to let them know how their giving and praying is making an impact.</t>
  </si>
  <si>
    <t>Partnership is forged when financial &amp; prayer partners feel they are a vital part of the ministry</t>
  </si>
  <si>
    <t>It creates long-term sustainability</t>
  </si>
  <si>
    <t>Staff report irregular or infrequent communication, weakening partner connection and relational trust.</t>
  </si>
  <si>
    <t>• What barriers keep staff from communicating regularly?
• How do they feel about partner communication?
• What rhythms might support consistency?
• What practices could encourage sharing of ideas for communication?
• Where could they simplify communication?</t>
  </si>
  <si>
    <t>Re-establish partner communication rhythms; provide communication templates; set reporting expectations.</t>
  </si>
  <si>
    <t>Data suggests communication happens, but is inconsistent or occasional.</t>
  </si>
  <si>
    <t>• When/how do staff communicate most effectively?
• What disrupts communication rhythms?
• How do staff track consistency?
• What team practices or conversations might build consistency?
• What small steps would increase regularity?</t>
  </si>
  <si>
    <t>Reinforce regular updates; clarify expectations.</t>
  </si>
  <si>
    <t>Data suggests staff regularly communicate with partners and share meaningful updates.</t>
  </si>
  <si>
    <t>• What helps communication stay consistent?
• What tools or systems support them?
• What content resonates most with partners?
• Where could updates become even more effective?
• What can your team pass on to others?</t>
  </si>
  <si>
    <t>Maintain rhythms; encourage creative reporting.</t>
  </si>
  <si>
    <t>I receive valid and regular financial reports about my support team, and I routinely track changes to my finances.</t>
  </si>
  <si>
    <t>Are our systems serving people well</t>
  </si>
  <si>
    <t>If systems aren't working, we need to update them</t>
  </si>
  <si>
    <t>Staff report unclear, irregular, or confusing financial reporting, making it hard to track support levels.</t>
  </si>
  <si>
    <t xml:space="preserve">• What reporting feels unclear or inaccurate?
• How often do staff check reports?
• What parts of reporting are confusing?
• What training (or tools) might build understanding?
</t>
  </si>
  <si>
    <t>Clarify reporting access; train staff to read financial reports; improve system communication.</t>
  </si>
  <si>
    <t>Data suggests reports are available, but staff say they are not consistently monitored or fully understood.</t>
  </si>
  <si>
    <t>• What keeps staff from reviewing reports regularly?
• What parts of reporting feel helpful?
• What tools could simplify tracking?
• How often should reports be discussed?
• What patterns do you notice?</t>
  </si>
  <si>
    <t>Reinforce tracking habits; clarify key metrics.</t>
  </si>
  <si>
    <t>Data suggests staff receive and actively track clear financial reports.</t>
  </si>
  <si>
    <t>• What helps staff engage regularly with financial data?
• What tools or habits support clarity?
• What might help them anticipate changes?
• What best practices could benefit others?</t>
  </si>
  <si>
    <t>Maintain systems; reinforce good financial stewardship.</t>
  </si>
  <si>
    <t>I often feel alone in carrying the responsibility of MPD.</t>
  </si>
  <si>
    <t>If teams are working together to support one another emotionally and spiritually in the MPD journey</t>
  </si>
  <si>
    <t>Because feeling isolated leads to burnout faster than when people feel connected</t>
  </si>
  <si>
    <t>Staff report not feeling adequately supported by uplink or team in MPD.</t>
  </si>
  <si>
    <t>• Where do staff feel most unsupported?
• How does the team view its role in MPD?
• What expectations need clarity?
• How does the team show care for MPD challenges?
• What support would be most meaningful?</t>
  </si>
  <si>
    <t>Increase relational support; connect staff with MPD peers; strengthen team care.</t>
  </si>
  <si>
    <t>Staff reports that uplink or team support exists but is uneven across staff.</t>
  </si>
  <si>
    <t>• Where is support working?
• What causes inconsistency?
• What expectations are assumed but not clear?
• How do staff seek help?
• How could teams strengthen reliability?</t>
  </si>
  <si>
    <t>Reinforce peer connection; normalize shared MPD burden.</t>
  </si>
  <si>
    <t>Staff report feeling supported by their uplink and team in their MPD journey.</t>
  </si>
  <si>
    <t>• What practices foster strong MPD support?
• How does the team create an MPD-aware culture?
• What rhythms ensure ongoing care?
• What helps staff feel safe raising MPD concerns?
• What can be shared with other teams?</t>
  </si>
  <si>
    <t>Maintain shared care culture; encourage mutual support.</t>
  </si>
  <si>
    <t>I feel supported by my uplink or ministry team in building and maintaining my support team.</t>
  </si>
  <si>
    <t>Whether their uplink and team culture provides real and pracitical guidance</t>
  </si>
  <si>
    <t>We want to ensure uplinks and teams create space in peoples' schedules for caring for their support team and growing it when needed</t>
  </si>
  <si>
    <t>Staff report feeling isolated in carrying MPD responsibilities.</t>
  </si>
  <si>
    <t>• What contributes most to isolation?
• When do staff feel the weight most intensely?
• What support would ease isolation?
• How could teams check in more regularly?
• How might community be strengthened?</t>
  </si>
  <si>
    <t>Clarify uplink role in MPD support; strengthen team involvement; set support expectations.</t>
  </si>
  <si>
    <t>Staff report feeling some connection, but isolation still occurs periodically.</t>
  </si>
  <si>
    <t>• When does isolation surface?
• What rhythms help reduce it?
• What relational supports are already in place?
• What encourages staff during MPD lows?</t>
  </si>
  <si>
    <t>Reinforce uplink engagement; clarify shared responsibility.</t>
  </si>
  <si>
    <t>Staff report feeling supported and not alone in MPD.</t>
  </si>
  <si>
    <t>• What strengthens this sense of support?
• How do you maintain relational connection?
• What prevents isolation?
• What stories highlight strong team support?
• How might this be replicated?</t>
  </si>
  <si>
    <t>Maintain team support rhythms; model shared ownership.</t>
  </si>
  <si>
    <t>I am effective when sharing my ministry vision and financial needs with potential supporters. (People are excited to say "yes!")</t>
  </si>
  <si>
    <t xml:space="preserve">If a teams perception of their effectioneness matches their support level. </t>
  </si>
  <si>
    <t>If there is a discrepancy between the two, we need to figure out why</t>
  </si>
  <si>
    <t>Staff report struggling to communicate vision and financial needs effectively, reducing engagement.</t>
  </si>
  <si>
    <t>• What makes vision-sharing difficult?
• What parts of communication feel unclear?
• How do staff gauge effectiveness?
• What training might help improve communication?
• How do staff overcome hesitations?</t>
  </si>
  <si>
    <t>Provide coaching in storytelling and vision-casting; practice support conversations; give feedback.</t>
  </si>
  <si>
    <t>Staff report some effectiveness, but say consistency is lacking.</t>
  </si>
  <si>
    <t>• When do staff feel most effective?
• What undermines effectiveness?
• What patterns occur in successful interactions?
• What feedback do staff receive from supporters?
• What practice opportunities could help?</t>
  </si>
  <si>
    <t>Refine messaging; provide targeted feedback and practice.</t>
  </si>
  <si>
    <t>Staff report communicating vision and needs effectively, inspiring supporters.</t>
  </si>
  <si>
    <t>• What contributes most to strong communication?
• What stories or methods resonate most?
• How do staff refine messaging?
• What new challenges could arise as the team support grows?
• What practices could be shared across JV?</t>
  </si>
  <si>
    <t>Maintain effectiveness; invite sharing of best practices.</t>
  </si>
  <si>
    <t>Clarity of role and alignment with calling improves motivation, effectiveness, and long-term retention. Misalignment leads to frustration, lack of focus, and burnout.</t>
  </si>
  <si>
    <t>I am able to utilize HR information, tools, and support I need to do my job effectively.</t>
  </si>
  <si>
    <t>When information is difficult to access, staff waste time, become frustrated, and feel unsupported. Streamlined access increases efficiency and reduces administrative distraction from ministry.</t>
  </si>
  <si>
    <t>I clearly understand what HR expects of me and believe that policies and decisions are applied fairly across the organization.</t>
  </si>
  <si>
    <t>The level of clarity and perceived fairness in expectations and decision-making.</t>
  </si>
  <si>
    <t>Fairness and clarity build trust and unity. Perceived inequity or unclear expectations can erode morale, increase conflict, and weaken organizational culture.</t>
  </si>
  <si>
    <t>I sometimes feel confused or overwhelmed by complicated HR requirements and systems.</t>
  </si>
  <si>
    <t>Whether HR processes are causing confusion, frustration, or unnecessary stress.</t>
  </si>
  <si>
    <t>Complexity leads to disengagement and inefficiency. Reducing complexity helps missionaries persevere and stay focused on ministry rather than administrative burden.</t>
  </si>
  <si>
    <t>I sometimes feel unprepared, unsupported, or unsure about my future place within the organization.</t>
  </si>
  <si>
    <t>Insight into staff confidence about their future development and sense of belonging.</t>
  </si>
  <si>
    <t>Uncertainty about the future can lead to turnover and discouragement. Ensuring support and clear pathways promotes stability and long-term investment in ministry.</t>
  </si>
  <si>
    <t xml:space="preserve"> REPEAT OF #2? 0 ease of use</t>
  </si>
  <si>
    <t>HR provides helpful guidance and support when questions or issues arise.</t>
  </si>
  <si>
    <t>The level of trust and confidence towards HR</t>
  </si>
  <si>
    <t>The compensation and benefits I receive help me to persevere, thrive and be effective in ministry.</t>
  </si>
  <si>
    <t>Are we being proactive and responsive to needs</t>
  </si>
  <si>
    <t>#10</t>
  </si>
  <si>
    <t>I feel that my well-being is sometimes overlooked in ministry.</t>
  </si>
  <si>
    <t>Are they able to find a healthy work/life ratio</t>
  </si>
  <si>
    <t>Clarity of expectations, access to resources, confidence in the organization (consistencey, equity, trust)</t>
  </si>
  <si>
    <t>I know who to contact for personal or family care, especially in times of crisis.</t>
  </si>
  <si>
    <t>To see if staff have people who can help them or their family in crisis.</t>
  </si>
  <si>
    <t>We don't want staff to feel alone and not know where to turn.</t>
  </si>
  <si>
    <t>Everyone agrees or strongly agrees with this. They know they have help. Not alone.</t>
  </si>
  <si>
    <t xml:space="preserve">Staff report not knowing who to contact, creating vulnerability and confusion in times of need. </t>
  </si>
  <si>
    <t xml:space="preserve">
• How visible are support options to staff?
• What might be perceived barriers your staff feel coming to leadership when in crisis?
• What assumptions may exist about what help is and isn't available?
• How can you strengthen crisis-readiness conversations?</t>
  </si>
  <si>
    <t>Clarify care contacts; communicate crisis pathways; ensure access to proper support.</t>
  </si>
  <si>
    <t>Some awareness exists, but survey data suggests it is not always clear or confidently known.</t>
  </si>
  <si>
    <t xml:space="preserve">• What needs to be true for staff to freely access crisis care?
• How consistently is information reinforced?
• What would improve clarity?
</t>
  </si>
  <si>
    <t>Reinforce who to contact; review care pathways during team rhythms.</t>
  </si>
  <si>
    <t>Staff clearly report knowing who to contact for personal or family care.</t>
  </si>
  <si>
    <t xml:space="preserve">• 
• 
• What practices are you using to support a culture of care?
</t>
  </si>
  <si>
    <t>Maintain clarity; periodically re-communicate care contacts.</t>
  </si>
  <si>
    <t>I understand JV’s process for getting counseling help.</t>
  </si>
  <si>
    <t>Is this information getting out to staff? Is leadership safe people to ask for contacts for counseling.</t>
  </si>
  <si>
    <t>We want to know how we if the resources that we've collected needs to be more or is enough. And, how we can get it to staff and help CL use it.</t>
  </si>
  <si>
    <t>We need to get the info out. People on our team don't even know!</t>
  </si>
  <si>
    <t>Staff report uncertainty or confusion about counseling processes, creating hesitation to seek help.</t>
  </si>
  <si>
    <t>• What about process feels unclear?
• How accessible is the information?
• What assumptions might staff be making?
• What communication might simplify the process?</t>
  </si>
  <si>
    <t>Clarify counseling process; provide simple step-by-step guidance; improve access information.</t>
  </si>
  <si>
    <t>Staff report partial understanding, but say the process does not inspire confidence.</t>
  </si>
  <si>
    <t>• What steps in the process cause the most friction?
• How do staff learn about the process?
• Who helps staff navigate it?
• What improvements would increase confidence?</t>
  </si>
  <si>
    <t>Reinforce process during onboarding and check-ins.</t>
  </si>
  <si>
    <t>Staff clearly understand JV’s counseling process.</t>
  </si>
  <si>
    <t>• What helped establish clarity?
• How could this process be communicated to new staff?
• What feedback has been most helpful?
• Where might evolving needs require adjustments?</t>
  </si>
  <si>
    <t>Maintain clarity; keep documentation updated.</t>
  </si>
  <si>
    <t>I feel encouraged to pursue counseling when needed.</t>
  </si>
  <si>
    <t>If when there are some struggles for staff, leadership encourages them/talks with them to get help, maybe even counseling.</t>
  </si>
  <si>
    <t>We want people and leadership to be honest and be ok with not being perfect.God uses weakness.</t>
  </si>
  <si>
    <t>Most agree or strongly agree so believe leadership is for it. However, it's good to see that one person really disagrees with this. I wonder if we need to know more than what this question asks.</t>
  </si>
  <si>
    <t>Staff report not feeling encouraged or supported to seek counseling.</t>
  </si>
  <si>
    <t>• What might be preventing encouragement?
• How do leaders talk about counseling?
• What would help normalize counseling?</t>
  </si>
  <si>
    <t>Normalize counseling from leadership; reinforce encouragement; address stigma directly.</t>
  </si>
  <si>
    <t>Some encouragement exists but staff say it is inconsistent or dependent on the leader.</t>
  </si>
  <si>
    <t xml:space="preserve">• When do staff feel encouraged?
• When does encouragement disappear?
• What creates hesitation?
</t>
  </si>
  <si>
    <t>Increase positive language and modeling around counseling.</t>
  </si>
  <si>
    <t>Staff feel encouraged to pursue counseling when needed.</t>
  </si>
  <si>
    <t>• What helps maintain this supportive culture?
• How do leaders set the tone?
• What practices could other teams adopt?</t>
  </si>
  <si>
    <t>Maintain supportive culture; continue leadership modeling.</t>
  </si>
  <si>
    <t>I have safe and trusted people I can talk to.</t>
  </si>
  <si>
    <t>Staff report lacking safe people to talk to on their team, in their church, or in their friendships.</t>
  </si>
  <si>
    <t>• How are you underlining the priority of self-maintained community relationships/friendships?
• What relational dynamics might impact vulnerability? 
• Do leaders talk about people building deep friendships on and off the team?
• What could normalize help-seeking conversations?</t>
  </si>
  <si>
    <t>Identify trusted care connections; strengthen relational support; provide confidential pathways.</t>
  </si>
  <si>
    <t>Staff report having some safe people, but support is limited.</t>
  </si>
  <si>
    <t xml:space="preserve">• What context do staff talk about their struggles and joys?
• What role does dynamic community play?
• How do cultural or personality factors shape their posture?
• What relational rhythms strengthen trust?
</t>
  </si>
  <si>
    <t>Expand trusted support networks; reinforce confidentiality.</t>
  </si>
  <si>
    <t>Staff report having safe, trusted people they can talk to.</t>
  </si>
  <si>
    <t xml:space="preserve">
• What practices help staff feel seen and supported?
• What vulnerabilities still remain?
• How could this culture support onboarding?</t>
  </si>
  <si>
    <t>Maintain relational safety; reinforce care networks.</t>
  </si>
  <si>
    <t>Counseling is viewed in our organization as a healthy and constructive step.</t>
  </si>
  <si>
    <t>Does staff feel like JV is FOR Counseling?</t>
  </si>
  <si>
    <t>It's important to know whether staff are apposed to counseling or for it.</t>
  </si>
  <si>
    <t>All strongly agree or agree which is encouraging to continue to talk about counseling.</t>
  </si>
  <si>
    <t>Staff report that counseling is viewed with suspicion or stigma, limiting openness and use.</t>
  </si>
  <si>
    <t>• What beliefs or fears might be shaping stigma?
• Where might past experiences influence perception?
• How do leaders model openness?
• Is your organization's attention to healthy staff (not just being effective) coming through?                         • What stories could help reframe counseling positively?</t>
  </si>
  <si>
    <t>Teach on healthy view of counseling; share leadership endorsement; normalize use.</t>
  </si>
  <si>
    <t>Perception is mixed, with some constructive views but not universally held.</t>
  </si>
  <si>
    <t xml:space="preserve">• What contributes to differing perceptions?
• When do staff speak positively about counseling?
• What misunderstandings may exist?
• How does culture influence perception?
</t>
  </si>
  <si>
    <t>Reinforce positive messaging; address misconceptions.</t>
  </si>
  <si>
    <t>Counseling is widely viewed as healthy and constructive.</t>
  </si>
  <si>
    <t>• What helped shape this positive culture?
• What stories reinforce it?
• What might challenge perceptions in the future?
• What can be shared across JV?</t>
  </si>
  <si>
    <t>Maintain healthy narrative; model open support.</t>
  </si>
  <si>
    <t>I feel more equipped to navigate challenges because of counseling I’ve received.</t>
  </si>
  <si>
    <t>Is counseling helpful for our people? How many have actually had counseling?</t>
  </si>
  <si>
    <t>If it's not really helping, we need to think of other ways to support needs of staff.</t>
  </si>
  <si>
    <t>Many unsure answers probably means that they haven't had counseling. That's ok. Not everyone needs it! But, those who have it's been helpful. Again, maybe it doesn't really ask what we want.</t>
  </si>
  <si>
    <t>Staff report not feeling equipped through past counseling, or not having experienced it.</t>
  </si>
  <si>
    <t xml:space="preserve">• Do you know of anyone receiving counseling on your team?
• And, what is the impact?
</t>
  </si>
  <si>
    <t>Review counseling effectiveness; adjust care plan; provide additional support if needed.</t>
  </si>
  <si>
    <t>Staff report some benefit, but is limited in its impact on them.</t>
  </si>
  <si>
    <t>• What determines whether counseling feels helpful?
• What follow-up support is needed?
• What is good about how some people are doing in this area?
• What might strengthen impact?</t>
  </si>
  <si>
    <t>Clarify goals; reinforce application of tools learned.</t>
  </si>
  <si>
    <t>Staff report feeling equipped through counseling to thrive as a missionary.</t>
  </si>
  <si>
    <t xml:space="preserve">
• How can ongoing growth be supported?
• What long-term rhythms sustain health?
• What might help others experience similar benefits?</t>
  </si>
  <si>
    <t>Maintain support; encourage continued application.</t>
  </si>
  <si>
    <t>I see counseling as a proactive tool for growth, not just crisis.</t>
  </si>
  <si>
    <t>The general knowledge of how people in JV think about counseling.</t>
  </si>
  <si>
    <t>If we have many who do not see this as proactive, do we need to change how we talk about it.</t>
  </si>
  <si>
    <t>One disagree. So most have a positive approach to counseling.</t>
  </si>
  <si>
    <t>Staff report viewing counseling as crisis-only or have a skeptical view of it in general.</t>
  </si>
  <si>
    <t>• What shapes the crisis-only mindset?
• How is proactive counseling talked about?
• What role modeling might shift perception?
• What patterns have you seen in staff that led to them being in personal crisis?</t>
  </si>
  <si>
    <t>Educate on proactive use; encourage growth-oriented counseling; normalize long-term care.</t>
  </si>
  <si>
    <t>Staff show some openness to proactive counseling, but more might be needed.</t>
  </si>
  <si>
    <t>• When do staff seek help before a crisis?
• What communication/teaching might reinforce counseling as a tool for proactive growth?
• How do leaders set the tone?</t>
  </si>
  <si>
    <t>Reinforce growth mindset; share proactive use examples.</t>
  </si>
  <si>
    <t>Staff view counseling as a proactive tool for growth.</t>
  </si>
  <si>
    <t xml:space="preserve">• What stories or experiences reinforce this?
• How does dynamic community pick up where counseling left off?
</t>
  </si>
  <si>
    <t>Maintain culture of proactive care; model preventive use.</t>
  </si>
  <si>
    <t>Practical barriers (time, cost, access) keep me from seeking counseling.</t>
  </si>
  <si>
    <t>What really might be the barriers of receiving counseling. Is it other things or just not seeing it as a good thing.</t>
  </si>
  <si>
    <t>Helps us to know how many aren't getting the help they need because of practical things and therefore, how can we remove some of those barriers?</t>
  </si>
  <si>
    <t>Most all see the practical barriers are what keep them away from counseling. Interesting data.</t>
  </si>
  <si>
    <t>Staff report significant practical barriers, preventing them from needed counseling support.</t>
  </si>
  <si>
    <t>• Are there ways leadership could facilitate time and money for staff to receive counseling?
• Are there things you could do to find good counsellors in your context?</t>
  </si>
  <si>
    <t>Assess barriers; adjust funding, access, or scheduling where possible; clarify support options.</t>
  </si>
  <si>
    <t>Some barriers exist, but are manageable or occasional.</t>
  </si>
  <si>
    <t>• When do practical barriers arise?
• What helps staff navigate these moments?
• What options are staff aware of?
• Where might small adjustments help?
• What creative solutions could be explored?</t>
  </si>
  <si>
    <t>Monitor access issues; reinforce support pathways.</t>
  </si>
  <si>
    <t>Staff report minimal barriers and feel able to access counseling easily.</t>
  </si>
  <si>
    <t xml:space="preserve">• What systems or supports make counseling accessible?
• How do you maintain awareness of resources?
• How do staff advocate for their needs?
</t>
  </si>
  <si>
    <t>Maintain accessibility; monitor emerging obstacles.</t>
  </si>
  <si>
    <t>I know someone on staff who has benefitted from counseling.</t>
  </si>
  <si>
    <t>Whether people see counseling as normal.</t>
  </si>
  <si>
    <t>Staff report not being aware of examples on staff of receiving beneficial counseling.</t>
  </si>
  <si>
    <t>• Is regular recounting stories of fellow workers getting help  part of the team culture?
• How might anonymity or privacy play a role?
• What would help normalize sharing?
• What could build trust in the process?</t>
  </si>
  <si>
    <t>Share anonymized stories; normalize positive outcomes; reinforce leadership support.</t>
  </si>
  <si>
    <t>Some awareness exists, but I don't know many or specifics.</t>
  </si>
  <si>
    <t xml:space="preserve">• In what context does staff talk about the benefits of counseling?
• How can positive experiences be shared safely?
• What impact does hearing peers’ stories have?
</t>
  </si>
  <si>
    <t>Occasionally highlight counseling benefits.</t>
  </si>
  <si>
    <t>Staff report being aware of fellow workers who benefited from counseling.</t>
  </si>
  <si>
    <t>• What helps stories circulate in healthy ways?
• What new ways might highlight positive impact?
• How can this become normal for new staff?</t>
  </si>
  <si>
    <t>Maintain testimony culture; reinforce healthy modeling.</t>
  </si>
  <si>
    <r>
      <rPr>
        <rFont val="Arial"/>
        <color theme="1"/>
        <sz val="11.0"/>
      </rPr>
      <t>Often I feel</t>
    </r>
    <r>
      <rPr>
        <rFont val="Arial"/>
        <color theme="1"/>
        <sz val="11.0"/>
      </rPr>
      <t xml:space="preserve"> isolated in ministry and lack women I can easily turn to for support, prayer and encouragement.</t>
    </r>
  </si>
  <si>
    <t>Staff report feeling isolated in ministry and lacking access to supportive women.</t>
  </si>
  <si>
    <t xml:space="preserve">• What do you think might contribute most to isolation?
• How can you help women find connection to others who will support them? 
• What rhythms help create safe connection points?                                                                                                                         </t>
  </si>
  <si>
    <t>Strengthen women’s connection points; facilitate peer support; assign relational connectors.</t>
  </si>
  <si>
    <t>Some connection exists, but data suggests it is inconsistent or dependent on context.</t>
  </si>
  <si>
    <t>• What makes women feel most supported?
• When does connection break down?
• What would help move “sometimes” to “regularly”?</t>
  </si>
  <si>
    <t>Reinforce support rhythms; encourage intentional connection.</t>
  </si>
  <si>
    <t>Staff report feeling connected and supported by women in ministry.</t>
  </si>
  <si>
    <t xml:space="preserve">• How are women connecting meaningfully?
• What rhythms sustain this community?
• What future needs might arise?
</t>
  </si>
  <si>
    <t>Maintain connection rhythms; encourage peer leadership.</t>
  </si>
  <si>
    <t>I have clarity and alignment with my spouse, team, and leadership regarding the ministry lane I am serving in and the responsibilities connected to it.</t>
  </si>
  <si>
    <t>Women often feel unclear about their place in ministry, which can lead to frustration, overextension, or feeling unseen.</t>
  </si>
  <si>
    <t>•Where might expectations for women be unclear, assumed, or unspoken?
In what ways might women feel pressure to serve beyond what has been mutually decided?</t>
  </si>
  <si>
    <t>Increase intentional gatherings; clarify purpose of women’s support spaces; resource facilitators.</t>
  </si>
  <si>
    <t>Women experience mixed clarity about their role in ministry, leading to confidence in some seasons and uncertainty in others.</t>
  </si>
  <si>
    <t xml:space="preserve">
• Where does clarity exist, and where does it tend to break down (transitions, new roles, life stages)?
How consistently are lane conversations happening across teams and uplinks?</t>
  </si>
  <si>
    <t>Strengthen structure and consistency of opportunities.</t>
  </si>
  <si>
    <t>Women feel secure in their place in ministry, allowing them to serve with confidence, peace, and a sense of purpose.</t>
  </si>
  <si>
    <t xml:space="preserve">• What practices or conversations are helping women feel clear and at peace in their ministry lane?
How can we ensure this clarity is maintained during transitions or seasons of change?
</t>
  </si>
  <si>
    <t>Maintain and expand healthy support structures.</t>
  </si>
  <si>
    <t>I often feel disconnected from my team and uninformed about its activities and decisions.</t>
  </si>
  <si>
    <t>Staff report feeling disconnected from team life and lacking needed communication.</t>
  </si>
  <si>
    <t>• How often do women directly hear updates from their team?
• Where are communication and clarity breaking down for the women on your team, whether in updates, expectations, roles, or opportunities, and what information do they feel is unclear or missing?</t>
  </si>
  <si>
    <t>Clarify communication channels; increase transparency; ensure inclusion in team rhythms.</t>
  </si>
  <si>
    <t>Some connection exists, but data shows that communication gaps remain.</t>
  </si>
  <si>
    <t xml:space="preserve">• When do women feel connected?
• What helps them feel “in the loop”?
• What communication rhythms need strengthening?
</t>
  </si>
  <si>
    <t>Improve information flow; reinforce inclusion in team processes.</t>
  </si>
  <si>
    <t>Staff report feeling connected and well-informed about team life and decisions.</t>
  </si>
  <si>
    <t xml:space="preserve">• What communication practices are working?
• Where might communication need to grow as the team grows?
• What helps information feel accessible and not overwhelming?
</t>
  </si>
  <si>
    <t>Maintain transparency; reinforce inclusion practices.</t>
  </si>
  <si>
    <t>I feel my voice is valued in team and organizational settings.</t>
  </si>
  <si>
    <t>Staff report that their voice is not valued in team or organizational contexts.</t>
  </si>
  <si>
    <t>• In what situations do women feel unheard, hesitant to speak up, or absent from important conversations—and what dynamics or leadership practices might be discouraging their voice?
• What conversations could strengthen belonging?</t>
  </si>
  <si>
    <t>Address relational safety; coach leaders in inclusive practices; invite input intentionally.</t>
  </si>
  <si>
    <t>Voice is sometimes valued, but data shows it's not consistent.</t>
  </si>
  <si>
    <t xml:space="preserve">• When do women feel most heard?
• What prevents follow-through on their input?
• How clear are pathways for women to contribute to team plans and dynamics?
</t>
  </si>
  <si>
    <t>Reinforce feedback culture; clarify decision participation.</t>
  </si>
  <si>
    <t>Staff feel their voice is valued and respected.</t>
  </si>
  <si>
    <t xml:space="preserve">• What helps women feel heard?
• What leadership practices reinforce this culture?
</t>
  </si>
  <si>
    <t>Maintain inclusive culture; model shared leadership.</t>
  </si>
  <si>
    <t>I struggle to understand how my gifts and role fit within my ministry context and to see them being used effectively.</t>
  </si>
  <si>
    <t>Staff report struggling to understand or use their gifts effectivelywithin ministry.</t>
  </si>
  <si>
    <t>• How can you proactively affirm women’s gifts, develop their strengths, and increase their sense of belonging by improving access to opportunities, support, and leadership pathways? 
• What conversations about gifting are missing?
• What could clarify expectations?</t>
  </si>
  <si>
    <t>Clarify role and gifting; align responsibilities with strengths; provide coaching.</t>
  </si>
  <si>
    <t>Some alignment exists, but confidence or clarity might be inconsistent.</t>
  </si>
  <si>
    <t xml:space="preserve">• When do the women on your team feel most aligned with their gifts, and where do they experience uncertainty, mismatch, or underdeveloped strengths?
• How do your staff discern their giftings? What opportunities do you provide for this to happen?
</t>
  </si>
  <si>
    <t>Refine role expectations; adjust alignment where needed.</t>
  </si>
  <si>
    <t>Staff clearly understand their role and see their gifts being used effectively.</t>
  </si>
  <si>
    <t xml:space="preserve">
• How are gifts identified and affirmed?
• What do you do to help women step into leadership or new opportunities?
</t>
  </si>
  <si>
    <t>Maintain role clarity; encourage continued growth.</t>
  </si>
  <si>
    <t>I feel that my organization provides clear guidance on women’s roles and leadership opportunities, and that women’s voices are represented in leadership conversations.</t>
  </si>
  <si>
    <t>Staff report unclear or inconsistent guidance on women’s roles or leadership pathways.</t>
  </si>
  <si>
    <t xml:space="preserve">• How can you support women on your team in their areas leadership?
• What opportunities are available to women on your team and how do you communicate this?
• Where do they feel absent from conversations?
</t>
  </si>
  <si>
    <t>Clarify organizational guidance; communicate leadership pathways; ensure representation.</t>
  </si>
  <si>
    <t>Some guidance exists, but staff say it lacks visibility or consistency.</t>
  </si>
  <si>
    <t xml:space="preserve">What kinds of guidance or communication would help bring clearer understanding about roles, expectations, and leadership pathways for women on the team?
• How might cultural or team dynamics be shaping women’s perceptions of their opportunities, and what support or practices could strengthen confidence and clarity?
• How do women learn about leadership pathways?
</t>
  </si>
  <si>
    <t>Reinforce guidance; improve visibility of leadership representation.</t>
  </si>
  <si>
    <t>Staff report clear guidance and representation of women’s voices in leadership conversations.</t>
  </si>
  <si>
    <t xml:space="preserve">
• How are women included in leadership spaces?
• What might strengthen future representation?
</t>
  </si>
  <si>
    <t>Maintain clarity; reinforce representation practices.</t>
  </si>
  <si>
    <t>JV gatherings (such as conferences or retreats) provide a safe and nourishing environment where I feel refreshed and able to share openly.</t>
  </si>
  <si>
    <t>Staff report that gatherings do not feel safe, nourishing, or open, limiting connection and refreshment.</t>
  </si>
  <si>
    <t>• What aspects of team gatherings might feel unsafe or discouraging to women?
• What prevents openness or vulnerability?
• What small changes could shift the atmosphere? t</t>
  </si>
  <si>
    <t>Assess safety and inclusion; adjust facilitation; strengthen care culture.</t>
  </si>
  <si>
    <t>Gatherings provide partial safety and refreshment, but not consistently.</t>
  </si>
  <si>
    <t xml:space="preserve">• When do gatherings feel most nourishing?
• What disrupts safety or openness?
• How do women describe positive vs. difficult moments?
</t>
  </si>
  <si>
    <t>Reinforce safe practices; strengthen space for open sharing.</t>
  </si>
  <si>
    <t>JV gatherings feel safe, nourishing, and refreshingfor women.</t>
  </si>
  <si>
    <t xml:space="preserve">
• How do you, as a leader, model openness?
• What environments help women share freely?
• What practices could strengthen other gatherings?</t>
  </si>
  <si>
    <t>Maintain environment; model healthy community culture.</t>
  </si>
  <si>
    <t>I have access to resources that address the unique needs of single missionaries.</t>
  </si>
  <si>
    <t>Whether singles feel they actually have tools, care, and clarity designed for them.</t>
  </si>
  <si>
    <t>Helps identify gaps in support so singles don’t feel overlooked or forced to “figure everything out alone.”</t>
  </si>
  <si>
    <t>🟩 High — Directly measures whether the support system for singles exists and is accessible. Strong indicator of resource gaps or needed improvements.</t>
  </si>
  <si>
    <t>Singles report feeling they lack tools, care, or clear supportdesigned for their unique needs; they may feel overlooked or expected to “figure it out alone.”</t>
  </si>
  <si>
    <t>• What specific resources do singles feel are missing?
• How confident are singles in the supports available?
• When do singles feel least equipped?
• What communication gaps may exist?
• What burdens are singles carrying alone?</t>
  </si>
  <si>
    <t>Singles feel they lack tools, care, or clear support designed for their unique needs. They may feel overlooked or expected to “figure everything out alone.”</t>
  </si>
  <si>
    <t>Some resource awareness exists, but access or clarity is inconsistent.</t>
  </si>
  <si>
    <t>• Which resources do singles use most?
• What prevents full engagement?
• How do singles learn about existing support?
• What needs are only partially met?
• What small improvements could increase confidence?</t>
  </si>
  <si>
    <t>Improve visibility of resources; increase leader communication; share resources during onboarding and team meetings.</t>
  </si>
  <si>
    <t>Singles report clarity and accessibility of resources; support structures feel strong.</t>
  </si>
  <si>
    <t>• What makes the resource system work well for singles?
• How do singles stay informed?
• What supports have been most impactful?
• Where could future needs arise?
• What best practices could help other groups?</t>
  </si>
  <si>
    <t>Celebrate clarity and accessibility; highlight best practices; continue resource investment.</t>
  </si>
  <si>
    <t>I have a clear understanding of what is expected of me in ministry, team, and community as a single staff member.</t>
  </si>
  <si>
    <t>If singles feel unclear or confused about roles, responsibilities, and expectations.</t>
  </si>
  <si>
    <t>Unclear expectations often lead to burnout or the feeling of being taken advantage of—clarity brings consistency and stability.</t>
  </si>
  <si>
    <t>🟧 Moderate–High — Reveals clarity of expectations, though results may reflect broader team culture. Most useful when paired with qualitative feedback.</t>
  </si>
  <si>
    <t>Singles report unclear expectations, leading to confusion, anxiety, or feeling taken advantage of.</t>
  </si>
  <si>
    <t>• What expectations feel unclear or undefined?
• When have singles been surprised by expectations?
• How might team expectations differ for married vs. single staff?
• What communication has been missing?
• What clarity would bring relief?</t>
  </si>
  <si>
    <t>Clarify expectations; train CLs on communicating role + community expectations for singles; ensure PF alignment.</t>
  </si>
  <si>
    <t>Expectations are somewhat understood, but inconsistently applied.</t>
  </si>
  <si>
    <t>• What expectations feel stable?
• What expectations shift depending on context?
• How does inconsistency affect confidence?
• When do singles feel most supported?
• What clarity would strengthen alignment?</t>
  </si>
  <si>
    <t>Provide written expectations; reinforce norms during reviews; ensure team-wide consistency.</t>
  </si>
  <si>
    <t>Singles report clear, respected expectationsacross ministry, team, and community life.</t>
  </si>
  <si>
    <t>• What contributes to this clarity?
• How do leaders ensure singles feel equally valued?
• What rhythms keep expectations stable?
• How can this clarity be maintained through transitions?
• What lessons could benefit onboarding systems?</t>
  </si>
  <si>
    <t>Maintain clear expectations; document best practices; use high-scoring teams as models.</t>
  </si>
  <si>
    <t>My practical needs as a single (housing, financial, social) are adequately acknowledged and supported in my context.</t>
  </si>
  <si>
    <t>Whether singles experience meaningful support around the practical realities of living alone.</t>
  </si>
  <si>
    <t>Practical needs strongly impact sustainability—especially for singles who don’t have a partner to share the load.</t>
  </si>
  <si>
    <t>🟩 High — Strong diagnostic of organizational attentiveness to singles’ practical realities. Results can directly inform policy and support adjustments.</t>
  </si>
  <si>
    <t>Singles report overlooked practical needs, increasing stress and discouragement.</t>
  </si>
  <si>
    <t>• What needs feel most overlooked?
• How do practical burdens impact ministry capacity?
• What assumptions might leaders have about singles?
• Where are system gaps most evident?
• How do singles describe “feeling supported”?</t>
  </si>
  <si>
    <t>Follow up individually; assess housing + COL gaps; strengthen team responsibility for supporting practical needs.</t>
  </si>
  <si>
    <t>Some needs are met, but support is uneven or incomplete.</t>
  </si>
  <si>
    <t>• When do singles feel supported?
• What areas still feel lacking?
• What support has been most meaningful?
• What patterns reveal systemic issues?
• How might support differ across teams or cities?</t>
  </si>
  <si>
    <t>Improve consistency; clarify who supports practical needs; assess local gaps.</t>
  </si>
  <si>
    <t>Singles feel practically cared for, supporting sustainability and retention.</t>
  </si>
  <si>
    <t>• What practices help singles feel seen?
• How are practical needs monitored?
• What ensures equitable support across life stages?
• How do leaders reinforce this care?
• What insights could guide future policy?</t>
  </si>
  <si>
    <t>Continue strong practical support; use as an example for other teams.</t>
  </si>
  <si>
    <t>I feel relationally connected to my team and community as a single person.</t>
  </si>
  <si>
    <t>Whether singles feel a sense of belonging rather than isolation.</t>
  </si>
  <si>
    <t>Social connection is a strong predictor of resilience and long-term retention.</t>
  </si>
  <si>
    <t>🟧 Moderate–High — Indicates relational health and inclusion for singles; may overlap general team culture. Trends across teams are especially informative.</t>
  </si>
  <si>
    <t>Singles report relational isolation or disconnection, a key predictor of burnout and attrition.</t>
  </si>
  <si>
    <t>• When do singles feel most disconnected?
• What relational environments feel hard to enter?
• What dynamics may unintentionally exclude singles?
• What kinds of community do singles desire?
• What would meaningful connection look like?</t>
  </si>
  <si>
    <t>Build community rhythms; assign relational anchors; encourage team leaders to create spaces for connection.</t>
  </si>
  <si>
    <t>Some relational connection exists, but depth or consistency is lacking.</t>
  </si>
  <si>
    <t>• When do singles feel most connected?
• What prevents deeper relationships?
• How does team culture impact inclusion?
• What patterns of relational gaps do you see?
• What rhythms strengthen belonging?</t>
  </si>
  <si>
    <t>Strengthen relational rhythms; encourage regular community invitations.</t>
  </si>
  <si>
    <t>Singles feel a strong sense of belonging; relational support is healthy.</t>
  </si>
  <si>
    <t>• What contributes to healthy relational culture?
• What practices help singles feel included?
• How do teams integrate singles into rhythms?
• What could sustain this belonging long term?
• What might teams replicate elsewhere?</t>
  </si>
  <si>
    <t>Celebrate healthy team culture; capture relational best practices.</t>
  </si>
  <si>
    <t>I have safe people I can turn to for support, encouragement, and prayer.</t>
  </si>
  <si>
    <t>To understand if singles have trusted relational and spiritual support.</t>
  </si>
  <si>
    <t>Singles often carry burdens alone; access to safe support is essential for spiritual and emotional health.</t>
  </si>
  <si>
    <t>🟩 High — Clear measure of relational, emotional, and spiritual support systems. Directly tied to member care effectiveness.</t>
  </si>
  <si>
    <t>Singles report lack of trusted relational or spiritual support, feeling emotionally or spiritually isolated.</t>
  </si>
  <si>
    <t>• Who do singles turn to now?
• What creates barriers to vulnerability?
• What support networks are missing?
• How often do singles receive meaningful encouragement?
• What would safety look like in relationships?</t>
  </si>
  <si>
    <t>Ensure singles have mentors or safe people; train CLs on providing support; build relational support structures.</t>
  </si>
  <si>
    <t>Safe support exists, but singles report it is limited or inconsistent.</t>
  </si>
  <si>
    <t>• What makes certain relationships feel safe?
• What limits deeper connection?
• When do singles seek support most?
• What additional encouragement would help?
• What environments foster trust?</t>
  </si>
  <si>
    <t>Strengthen mentoring connections; encourage deeper relational investment.</t>
  </si>
  <si>
    <t>Singles feel well-supported emotionally and spiritually, a major protective factor.</t>
  </si>
  <si>
    <t>• What support systems work especially well?
• How do singles maintain relational health?
• What helps them seek help early?
• How can these practices be modeled for others?
• What strengths can reinforce staff care culture?</t>
  </si>
  <si>
    <t>Maintain support systems; replicate best practices across JV.</t>
  </si>
  <si>
    <t>I feel my singleness is respected and valued by JV leadership.</t>
  </si>
  <si>
    <t>Whether singles experience honor—or subtle pressure, pity, or misunderstanding.</t>
  </si>
  <si>
    <t>Leadership culture shapes morale and whether singles feel fully included and valued.</t>
  </si>
  <si>
    <t>🟩 High — Strong indicator of leadership posture, inclusion, and dignity. Highly actionable for culture shaping.</t>
  </si>
  <si>
    <t>Singles report being misunderstood, pitied, sidelined, or subtly marginalizedby leadership culture.</t>
  </si>
  <si>
    <t>• What experiences shaped negative perceptions?
• What messages—intended or not—communicate devaluing?
• How do team rhythms or norms impact singles?
• What would respect and honor look like to singles?
• How might leadership unintentionally communicate bias?</t>
  </si>
  <si>
    <t>Reinforce training on honoring singles; address cultural or implicit bias; highlight value of singles in ministry.</t>
  </si>
  <si>
    <t>Singles feel mostly respected, but some misunderstandings remain.</t>
  </si>
  <si>
    <t>• What interactions feel honoring?
• Where do misunderstandings still happen?
• How do leaders currently affirm singles?
• What would strengthen dignity and value?
• How do cultural assumptions play a role?</t>
  </si>
  <si>
    <t>Clarify leadership expectations; elevate stories of thriving singles; encourage equal inclusion.</t>
  </si>
  <si>
    <t>Singles feel fully honored, respected, and appreciated.</t>
  </si>
  <si>
    <t>• What leadership behaviors communicate honor?
• How does culture elevate singles’ contributions?
• What reinforces dignity over time?
• What upcoming transitions may require renewed clarity?
• What best practices could shape broader JV culture?</t>
  </si>
  <si>
    <t>Celebrate culture of honor; highlight leadership posture as a JV strength.</t>
  </si>
  <si>
    <t>I’m learning to navigate my singleness with growing peace and purpose.</t>
  </si>
  <si>
    <t>How singles are spiritually and emotionally processing their season of life.</t>
  </si>
  <si>
    <t>Shows whether singles feel discipled and supported to thrive, not just survive.</t>
  </si>
  <si>
    <t>🟧 Moderate–High — Reflects spiritual and emotional trajectory but influenced by personal and contextual factors. Best interpreted as a well-being indicator.</t>
  </si>
  <si>
    <t>Singles report emotional or spiritual unsettledness, loneliness, or lack of direction.</t>
  </si>
  <si>
    <t>• What contributes most to this unsettledness?
• What spiritual or emotional supports do singles need?
• What expectations feel heavy?
• What brings peace or purpose when present?
• What patterns does leadership observe?</t>
  </si>
  <si>
    <t>Provide mentoring, soul care, and support conversations; encourage counseling if needed.</t>
  </si>
  <si>
    <t>Singles experience mixed peace and struggle, normal but requiring occasional support.</t>
  </si>
  <si>
    <t>• What conditions strengthen peace and purpose?
• What disrupts it?
• When do singles feel most grounded?
• What supports help regain perspective?
• What rhythms build emotional resilience?</t>
  </si>
  <si>
    <t>Provide relational encouragement; reinforce healthy rhythms; check in during stressful seasons.</t>
  </si>
  <si>
    <t>Singles feel spiritually grounded and emotionally supported.</t>
  </si>
  <si>
    <t>• What practices anchor singles spiritually?
• What contributes most to emotional wellbeing?
• Whose influence supports a healthy trajectory?
• How can this stability be protected?
• What insights could guide mentoring or coaching?</t>
  </si>
  <si>
    <t>Support continued growth; use testimonies to support other singles.</t>
  </si>
  <si>
    <t>I see my gifts and opportunities as a single person being used effectively in ministry.</t>
  </si>
  <si>
    <t>Whether singles feel their unique strengths are recognized and utilized.</t>
  </si>
  <si>
    <t>Singles bring unique flexibility and relational capacity; this shows if teams are leveraging those strengths.</t>
  </si>
  <si>
    <t>🟩 High — Directly measures empowerment and meaningful placement of singles in ministry. Useful for evaluating leadership development pathways.</t>
  </si>
  <si>
    <t>Singles report not feeling their unique strengths or availability are being leveraged, leading to feeling underutilized or sidelined.</t>
  </si>
  <si>
    <t>• What gifts do singles feel are overlooked?
• What opportunities do they wish they had?
• What barriers limit involvement?
• How do leaders identify strengths?
• What helps singles feel fully engaged?</t>
  </si>
  <si>
    <t>Assess role alignment; discuss strengths in PF; ensure leadership champions single-giftedness.</t>
  </si>
  <si>
    <t>Some gifts are used, but potential remains untapped or uneven across teams.</t>
  </si>
  <si>
    <t>• What gifts are being used well?
• Where is there underuse?
• What ministry contexts allow singles to thrive?
• How can strengths be further leveraged?
• What prevents full alignment?</t>
  </si>
  <si>
    <t>Encourage leadership to create opportunities; identify barriers; strengthen PF conversations.</t>
  </si>
  <si>
    <t>Singles feel empowered and meaningfully placed, with strong use of their ministry capacity.</t>
  </si>
  <si>
    <t>• What helped singles step into meaningful ministry?
• How do leaders match singles’ strengths with opportunities?
• What sustains engagement and growth?
• What future opportunities could expand impact?
• What transferable practices support other teams?</t>
  </si>
  <si>
    <t>Celebrate placements; highlight singles who are thriving as models.</t>
  </si>
  <si>
    <t>I sometimes feel the weight of carrying ministry responsibilities on my own.</t>
  </si>
  <si>
    <t>How many singles feel overextended without shared load.</t>
  </si>
  <si>
    <t>Helps identify team structures where singles may need added support or shared responsibilities.</t>
  </si>
  <si>
    <t>🟨 Moderate — Helpful tension indicator but does not reveal underlying causes. Good for identifying stress points among singles.</t>
  </si>
  <si>
    <t>Singles report feeling consistently overburdened; high burnout risk; team structure may lack shared responsibility.</t>
  </si>
  <si>
    <t>• What responsibilities feel heaviest?
• What support is missing?
• How often do singles feel overwhelmed?
• What shared-load options could exist?
• What creates pressure to “carry it alone”?</t>
  </si>
  <si>
    <t>Redistribute workload; ensure relational/administrative support; provide ministry partnerships.</t>
  </si>
  <si>
    <t>Singles experience occasional pressure, but not chronic overload.</t>
  </si>
  <si>
    <t>• What seasons increase pressure?
• What lightens the load?
• How do singles set limits?
• What team factors affect responsibility?
• What adjustments would reduce unnecessary load?</t>
  </si>
  <si>
    <t>Monitor workload during peak ministry; provide short-term support.</t>
  </si>
  <si>
    <t>Responsibilities feel manageable, and singles feel supported in their ministry load.</t>
  </si>
  <si>
    <t>• What makes workload manageable?
• What supports help prevent overload?
• How often do singles check in about load?
• What boundaries help protect capacity?
• What lessons could support team health?</t>
  </si>
  <si>
    <t>Maintain structures that distribute work; share team best practices.</t>
  </si>
  <si>
    <t>I sometimes feel emotionally or spiritually depleted when I’m carrying life and ministry responsibilities on my own.</t>
  </si>
  <si>
    <t>Whether singles experience chronic fatigue from doing life and ministry alone.</t>
  </si>
  <si>
    <t>Helps target care strategies and prevent long-term exhaustion or attrition.</t>
  </si>
  <si>
    <t>🟨 Moderate — Reveals emotional or spiritual depletion but is not directly tied to organizational systems. Best interpreted alongside well-being and support questions.</t>
  </si>
  <si>
    <t>Singles report emotional or spiritual depletion, discouragement, or exhaustion; strong long-term risk indicator.</t>
  </si>
  <si>
    <t>• What contributes most to depletion?
• When do singles feel most alone?
• What supports are missing?
• What rhythms renew emotional health?
• How do they seek help now?</t>
  </si>
  <si>
    <t>Provide pastoral care; reduce isolation; strengthen team support rhythms; encourage rest and renewal rhythms.</t>
  </si>
  <si>
    <t>Singles experience some strain, but it is manageable; signals seasonal stress or partial support needs.</t>
  </si>
  <si>
    <t>• When is depletion most noticeable?
• What helps restore emotional or spiritual health?
• What early warning signs do singles identify?
• What seasonal factors are at play?
• What additional support might be helpful?</t>
  </si>
  <si>
    <t>Provide encouragement; evaluate team rhythms; offer check-ins during busy seasons.</t>
  </si>
  <si>
    <t>Singles are emotionally resilient, spiritually grounded, and well supported.</t>
  </si>
  <si>
    <t>• What contributes most to resilience?
• How do singles stay spiritually nourished?
• What relational or team supports help?
• What rhythms protect against depletion?
• How could this insight strengthen care systems?</t>
  </si>
  <si>
    <t>Celebrate healthy rhythms; encourage singles to mentor or encourage others.</t>
  </si>
  <si>
    <t>Questions</t>
  </si>
  <si>
    <t>I know where to go for help if our marriage faces challenges.</t>
  </si>
  <si>
    <t>That they don't feel alone in working on their marriage and that it's ok if there are challenges. JV can help but we know it's not the only way. Most important is that they realize there are challenges.</t>
  </si>
  <si>
    <t xml:space="preserve">Our team needs to know that there are challenges in marriage and that they can get help. It's not to be ignored. </t>
  </si>
  <si>
    <t>All agree or strongly agree. Yes. They are not alone.</t>
  </si>
  <si>
    <t>Staff signal not knowing where to seek help in marriage when trouble comes.</t>
  </si>
  <si>
    <t>• What feels unclear about where to get help?
• What prevents people from asking for support early?
• Do couples feel safe seeking help?
• How might we normalize asking for help?</t>
  </si>
  <si>
    <t>Clarify care and counseling pathways; communicate support options; ensure access to trusted resources.</t>
  </si>
  <si>
    <t>They know about some ways to get help, but it's not quite enough.</t>
  </si>
  <si>
    <t>• When do couples feel confident about where to go for help?
• What situations create uncertainty?
• What would help make support feel more accessible?
• What keeps couples from seeking help sooner?</t>
  </si>
  <si>
    <t>Reinforce support pathways; review options during regular team care rhythms.</t>
  </si>
  <si>
    <t>Staff clearly report knowing where to go for help when challenges arise.</t>
  </si>
  <si>
    <t xml:space="preserve">
• How do couples typically learn about available resources?
• What helps couples seek support proactively?
• What best practices could be shared with others on the team?</t>
  </si>
  <si>
    <t>Maintain clarity; periodically re-communicate support resources.</t>
  </si>
  <si>
    <t>I feel supported and encouraged by JV and my team culture to prioritize time and investment in my marriage.</t>
  </si>
  <si>
    <t>That leadership actually cares for the individual relationships. Not about all of them.</t>
  </si>
  <si>
    <t>We care about our staff and how they are, not just what they do.</t>
  </si>
  <si>
    <t>Yes. All agree or strongly agree.</t>
  </si>
  <si>
    <t>Staff report not feeling supported to prioritize their marriage.</t>
  </si>
  <si>
    <t xml:space="preserve">
• What rhythms make investment difficult?
• What ways of talking about marriage would cause them to be and feel supported?
• How do leaders model and communicate marriage health?</t>
  </si>
  <si>
    <t>Address team expectations; clarify permission to invest in marriage; reinforce supportive leadership messaging.</t>
  </si>
  <si>
    <t>Staff feel somewhat supported in prioritizing their marriage</t>
  </si>
  <si>
    <t>• What helps couples feel supported?
• What hinders support during busy seasons?
• How do expectations influence their perceptions?
• What changes come to mind to encourage marriages?</t>
  </si>
  <si>
    <t>Reinforce supportive culture; normalize margin for marriage investment.</t>
  </si>
  <si>
    <t>Staff report feeling supported and encouraged to prioritize their marriage.</t>
  </si>
  <si>
    <t>• What communicates support most clearly?
• How do teams create space for marriages?
• How do leaders affirm healthy boundaries?
• How can these practices be multiplied?</t>
  </si>
  <si>
    <t>Maintain supportive culture; model healthy priorities in leadership.</t>
  </si>
  <si>
    <t>I have couples or mentors I can turn to for support.</t>
  </si>
  <si>
    <t>Is there Dynamic Community going on for the marriage?</t>
  </si>
  <si>
    <t>We don't want staff to live in isolation.</t>
  </si>
  <si>
    <t>Staff evaluate themselves as alone and not having others to walk with them .</t>
  </si>
  <si>
    <t>• What might prevent couples from finding or connecting with mentors?
• What relational gaps exist between couples on your team?
• What small steps could the team take that would spark connection?</t>
  </si>
  <si>
    <t>Facilitate mentoring connections; strengthen couple-to-couple support; build care networks.</t>
  </si>
  <si>
    <t>Some staff have mentors to help but don't feel like it is enough.</t>
  </si>
  <si>
    <t xml:space="preserve">
• In what context might couples wish they had more support?
• Which couples tend to seek support versus avoiding it?
• How could you facilitate couples being mentors for each other?
</t>
  </si>
  <si>
    <t>Expand mentoring options; encourage intentional support relationships.</t>
  </si>
  <si>
    <t>Staff report they have trusted couples or mentors for marriage support.</t>
  </si>
  <si>
    <t xml:space="preserve">
• How were these mentors identified and connected?
• What more could you suggest that might deepen or sustain these relationships?
• What could help others build similar connections?</t>
  </si>
  <si>
    <t>Maintain mentoring networks; encourage peer care culture.</t>
  </si>
  <si>
    <t>My team culture values and respects the importance of nurturing marriages in ministry.</t>
  </si>
  <si>
    <t>Marriage is something talked about in a way that shows it's value. All on the team care.</t>
  </si>
  <si>
    <t>Marriage is important part of a healthy live style. It cannot be "on the side".</t>
  </si>
  <si>
    <t>Their perception of the team culture is that it does not consistently value or protect marriages.</t>
  </si>
  <si>
    <t>• What messages do you hope couples hear about marriage from team culture?
• What expectations compete with family life?
• Where do couples feel tension between ministry and marriage?</t>
  </si>
  <si>
    <t>Teach on the value of marriage; address unhealthy ministry pressures; clarify team expectations.</t>
  </si>
  <si>
    <t>Team culture shows partial support but mixed signals remain.</t>
  </si>
  <si>
    <t xml:space="preserve">• What aspects of team culture affirm marriages?
• What conflicting messages might couples be hearing?
</t>
  </si>
  <si>
    <t>Reinforce values; address pressure points that undermine marriage health.</t>
  </si>
  <si>
    <t>Staff report that team culture values and respects the importance of marriages.</t>
  </si>
  <si>
    <t>• What cultural rhythms that you use will sustain this value?
• What challenges might affect this culture in the future?
• What suggestions might help leaders continue to model this well?</t>
  </si>
  <si>
    <t>Maintain cultural priorities; reinforce healthy team practices.</t>
  </si>
  <si>
    <t>We are learning to navigate ministry pressures together in healthy ways.</t>
  </si>
  <si>
    <t>Can couples be for both ministry and marriage at the same time. And that the couple is growing.</t>
  </si>
  <si>
    <t>We know there are pressures but it's so important for the couple to be working together in the pressures. It doesn't have to be perfect. It's a process.</t>
  </si>
  <si>
    <t>Staff reports struggling to navigate ministry pressures together, leading to strain.</t>
  </si>
  <si>
    <t xml:space="preserve">• What pressures do you think are most difficult for couples to navigate?
• How do couples currently process ministry stress?
• Where do coping strategies for couples break down?
</t>
  </si>
  <si>
    <t>Provide marriage support resources; encourage shared rhythms; offer coaching where needed.</t>
  </si>
  <si>
    <t>Some couples are navigating ministry and marriage well but feel like they need more.</t>
  </si>
  <si>
    <t>• When do couples navigate pressures well?
• What ideas might be particularly helpful in busy seasons?
• How do roles or expectations impact coping?
• What practices help couples recalibrate?</t>
  </si>
  <si>
    <t>Reinforce shared practices; encourage intentional check-ins as a couple.</t>
  </si>
  <si>
    <t>Couples report learning to navigate pressures in healthy ways.</t>
  </si>
  <si>
    <t>• What helps couples stay unified under pressure?
• How do they reset when stressed?
• What lessons could help newly married staff?</t>
  </si>
  <si>
    <t>Maintain growth; encourage continued shared development.</t>
  </si>
  <si>
    <t>I often feel that ministry demands leave me too depleted to invest in my marriage.</t>
  </si>
  <si>
    <t>Staff report that ministry demands regularly use up energy leaving way less capacity for marriage health.</t>
  </si>
  <si>
    <t>• What ministry demands feel most draining for them?
• What boundaries do you think are hard for couples to maintain?
• What good options do couples have to communicate their limits?
• What systemic factors could be impacting depletion?</t>
  </si>
  <si>
    <t>Assess workload and expectations; adjust where possible; protect rest and relational margin.</t>
  </si>
  <si>
    <t>Depletion exists but is sometimes manageable.</t>
  </si>
  <si>
    <t>• What distinguishes manageable seasons from overwhelming ones?
• How do couples recover after demanding periods?
• What support helps during heavier seasons?
• What early warning signs in couples might indicate problems?</t>
  </si>
  <si>
    <t>Monitor workload; reinforce rest and margin rhythms.</t>
  </si>
  <si>
    <t>Staff are succeeding at facing both ministry and marriage demands in their life.</t>
  </si>
  <si>
    <t xml:space="preserve">• What might be enabling couples to maintain balance?
• What habits or boundaries protect their marriage?
• How do teams support healthy rhythms?
• What shifts occur during demanding seasons?
</t>
  </si>
  <si>
    <t>Maintain sustainable workloads; reinforce healthy boundaries.</t>
  </si>
  <si>
    <t>what we learn</t>
  </si>
  <si>
    <t>I'm aware of available resources to support my children in cross-cultural life. (2nd Culture Only)</t>
  </si>
  <si>
    <t>Parents report being unaware of cross-cultural resources, limiting support for their kids.</t>
  </si>
  <si>
    <t>• What resources do parents wish they knew about?
• How are resources currently communicated?
• What prevents families from accessing tools or support?
• What patterns do you see among families who feel uninformed?
• What would help parents feel better equipped?</t>
  </si>
  <si>
    <t>Clarify available kid-care resources; communicate access points; review support options with families.</t>
  </si>
  <si>
    <t xml:space="preserve"> Data suggests Some awareness exists, but resources are not consistently used.</t>
  </si>
  <si>
    <t>• Which resources are most known? Least known?
• What makes a resource feel useful to families?
• What gets in the way of consistent use?
• How could clarity improve confidence?
• What do parents say helps them most?</t>
  </si>
  <si>
    <t>Reinforce awareness; review resources during regular family check-ins.</t>
  </si>
  <si>
    <t>Parents report being aware of and able to usecross-cultural resources for their children.</t>
  </si>
  <si>
    <t>• What helps families stay aware of available resources?
• How do parents share or model resource use?
• What rhythms support long-term thriving?
• Where might future needs arise?
• How could successful practices help other countries?</t>
  </si>
  <si>
    <t>Maintain communication; periodically highlight available resources.</t>
  </si>
  <si>
    <t>I clearly understand JV’s approach to caring for kids.</t>
  </si>
  <si>
    <t xml:space="preserve">Awareness, buy-in, perceived support </t>
  </si>
  <si>
    <t xml:space="preserve">We want parental buy-in and to partner with parents in their kid's thriving. We want to know who needs more support. </t>
  </si>
  <si>
    <t>Parents report lack of clarity on JV’s approach to caring for children.</t>
  </si>
  <si>
    <t>• What aspects of JV’s kid-care approach feel unclear?
• Where do expectations differ from reality?
• How do parents learn about our approach now?
• What communication gaps might be contributing?
• What would clarity look like to families?</t>
  </si>
  <si>
    <t>Clarify JV kids-care philosophy; provide simple overview to families; reinforce through communication.</t>
  </si>
  <si>
    <t>Data suggets some understanding exists, but noticeable gaps remain.</t>
  </si>
  <si>
    <t>• What parts of the approach do parents understand well?
• What still feels uncertain?
• How does understanding differ across families?
• How effective is communication at onboarding?
• What explanations help parents feel aligned?</t>
  </si>
  <si>
    <t>Reinforce approach during family gatherings and check-ins.</t>
  </si>
  <si>
    <t>Parents report they clearly understand JV’s approach to caring for kids.</t>
  </si>
  <si>
    <t>• What helps families feel aligned with the approach?
• How do leaders reinforce clarity?
• What ongoing communication supports understanding?
• What future adjustments might be needed?
• How might this clarity be shared across teams?</t>
  </si>
  <si>
    <t>Maintain clarity; keep guidance visible and updated.</t>
  </si>
  <si>
    <t>I have someone to turn for help when my kids face challenges.</t>
  </si>
  <si>
    <t>Not sure. Is there a parent that's feeling totally unequipped or isolated?</t>
  </si>
  <si>
    <t>Parents report not knowing where to turn for help, leading to isolation.</t>
  </si>
  <si>
    <t>• What kinds of challenges feel most unsupported?
• What resources do parents wish existed?
• Who do parents naturally turn to now?
• What prevents reaching out for help?
• What situations highlight the biggest gaps?</t>
  </si>
  <si>
    <t>Clarify care contacts; establish clear help pathways; ensure responsive support.</t>
  </si>
  <si>
    <t>Parents report help options are known, but awareness is not always clear or timely.</t>
  </si>
  <si>
    <t>• When do parents feel confident reaching out?
• What circumstances create confusion?
• How accessible does support feel?
• What communication would increase confidence?
• What support has been helpful in the past?</t>
  </si>
  <si>
    <t>Reinforce who to contact; review care pathways regularly.</t>
  </si>
  <si>
    <t>Parents report they clearly know where to seek help for their children.</t>
  </si>
  <si>
    <t>• What helps families feel supported?
• What makes the help pathway clear?
• How do families learn about available support?
• What proactive supports strengthen thriving?
• What practices could benefit other countries?</t>
  </si>
  <si>
    <t>Maintain clarity; periodically re-communicate pathways.</t>
  </si>
  <si>
    <t>I feel my children are cared for and supported by JV.</t>
  </si>
  <si>
    <t xml:space="preserve">How are we (JV) doing? Are there families with ugent or siginificant needs we aren't aware of? Is something working well? </t>
  </si>
  <si>
    <t>Parents report feeling their children are not adequately cared for by JV.</t>
  </si>
  <si>
    <t>• What specific needs feel unmet?
• Where do families feel the care system breaks down?
• What expectations do parents have for JV support?
• What signals of support are missing?
• How could relational care be strengthened?</t>
  </si>
  <si>
    <t>Assess care gaps; strengthen local support structures; follow up with families directly.</t>
  </si>
  <si>
    <t>Some parents feel support, but other parents report it is inconsistent.</t>
  </si>
  <si>
    <t>• When do families feel well supported?
• When does support feel weaker?
• What factors shape their perception?
• How do country teams communicate care?
• What patterns show opportunities for improvement?</t>
  </si>
  <si>
    <t>Address weak points; reinforce care rhythms.</t>
  </si>
  <si>
    <t>Parents report their children are cared for and supported by JV.</t>
  </si>
  <si>
    <t>• What contributes most to this sense of care?
• What practices demonstrate support well?
• How does leadership show concern for families?
• What future needs could arise?
• How can these strengths be shared?</t>
  </si>
  <si>
    <t>Maintain care culture; reinforce best practices.</t>
  </si>
  <si>
    <t>My children have 1-2 adults outside our family they can talk to if needed.</t>
  </si>
  <si>
    <t xml:space="preserve">Effectiveness of JVK counselors, overall JV DNA atmosphere regarding kids, How wide is the child's support system </t>
  </si>
  <si>
    <t xml:space="preserve">Kids/teens thrive and follow Christ longer with more mentor input </t>
  </si>
  <si>
    <t>Parents report children lacking trusted adults outside the family.</t>
  </si>
  <si>
    <t>• What prevents relationships from forming?
• Who do parents wish their kids could connect with?
• What opportunities for connection currently exist?
• How does team culture affect mentoring?
• What support would help cultivate these relationships?</t>
  </si>
  <si>
    <t>Help families identify safe adults; strengthen mentoring and relational networks.</t>
  </si>
  <si>
    <t>Surey suggests some trusted relationships exist, but data suggests they are limited.</t>
  </si>
  <si>
    <t>• What makes certain relationships impactful?
• When do children naturally seek adults outside the family?
• What seasons strengthen or weaken connection?
• How can these relationships become more consistent?
• What gaps still remain?</t>
  </si>
  <si>
    <t>Encourage broader relational connections for children.</t>
  </si>
  <si>
    <t>Survey results show children have trusted adults outside their family for support.</t>
  </si>
  <si>
    <t>• What helps these mentoring relationships form?
• How are kids matched with trusted adults?
• How do parents describe the value of these relationships?
• What might sustain these connections long-term?
• How could this model support kids in other countries?</t>
  </si>
  <si>
    <t>Maintain mentoring relationships; reinforce community care.</t>
  </si>
  <si>
    <t>JV provides opportunities for my kids to connect with other kids who share similar experiences.</t>
  </si>
  <si>
    <t xml:space="preserve">How are we (jV) doing? Is what we're doing meeting needs? </t>
  </si>
  <si>
    <t xml:space="preserve">This is a key element of TCKs thriving </t>
  </si>
  <si>
    <t>Parents report few meaningful opportunities for kids to connect with peers who share similar experiences.</t>
  </si>
  <si>
    <t>• What kinds of peer connections are families hoping for?
• What barriers prevent kids from connecting?
• When do kids feel most isolated?
• What environments help kids open up?
• What peer support systems might be missing?</t>
  </si>
  <si>
    <t>Create intentional connection spaces; resource kid-focused gatherings; encourage peer community.</t>
  </si>
  <si>
    <t>Data suggests some opportunities exist, but participation or impact is uneven.</t>
  </si>
  <si>
    <t>• What kinds of opportunities are most effective?
• What makes participation difficult?
• What helps kids feel comfortable connecting?
• How do age, stage, or culture affect connection?
• How might these opportunities be improved?</t>
  </si>
  <si>
    <t>Strengthen consistency and accessibility of connections.</t>
  </si>
  <si>
    <t>Survey results show kids have regular, meaningful opportunitiesfor peer connection.</t>
  </si>
  <si>
    <t>• What creates meaningful connection?
• How do kids maintain friendships across countries?
• What roles do parents or leaders play?
• What rhythms sustain connection?
• What practices could be scaled?</t>
  </si>
  <si>
    <t>Maintain and expand healthy peer networks.</t>
  </si>
  <si>
    <t>My children are growing in resilience through our family’s ministry context.</t>
  </si>
  <si>
    <t xml:space="preserve">Are kids persevering, thriving, being effective? </t>
  </si>
  <si>
    <t xml:space="preserve">We want families to be families on mission, not just parents on mission. </t>
  </si>
  <si>
    <t>Parents report children struggle to develop resiliencewithin the ministry context.</t>
  </si>
  <si>
    <t>• What pressures impact children most?
• What feels overwhelming for families?
• What resilience practices are missing?
• How do parents support their children emotionally?
• What part of the ministry context is most challenging?</t>
  </si>
  <si>
    <t>Assess stressors; strengthen emotional and relational support; provide resilience-building resources.</t>
  </si>
  <si>
    <t>Survey results show some resilience is forming, but data suggests it remains fragile.</t>
  </si>
  <si>
    <t>• When do children show signs of resilience?
• What undermines those gains?
• What helps kids bounce back?
• What rhythms support emotional health?
• What practices could strengthen resilience?</t>
  </si>
  <si>
    <t>Reinforce coping skills and supportive environments.</t>
  </si>
  <si>
    <t>Parents report children are growing in resiliencethrough ministry life.</t>
  </si>
  <si>
    <t>• What helps resilience develop most?
• What habits or rhythms support kids?
• How do parents foster resilience at home?
• What may challenge resilience in the future?
• How might this learning support other families?</t>
  </si>
  <si>
    <t>Maintain supportive practices; reinforce healthy development.</t>
  </si>
  <si>
    <t>I see my children thriving in at least some areas of life.</t>
  </si>
  <si>
    <t>Encourages parents to take a broad look and evaluate, to surface  concerns is needed</t>
  </si>
  <si>
    <t>Parents report limited evidence of thriving, signaling deeper concerns.</t>
  </si>
  <si>
    <t>• What areas feel hardest for your children?
• What concerns do parents have about emotional, social, or spiritual wellbeing?
• What patterns stand out?
• When do kids struggle most?
• What support would help families pursue thriving?</t>
  </si>
  <si>
    <t>Assess areas of concern; strengthen targeted support; engage families in care planning.</t>
  </si>
  <si>
    <t>Data suggests some areas of thriving exist, but growth is uneven.</t>
  </si>
  <si>
    <t>• What areas show the most thriving?
• What areas need more support?
• What conditions help kids flourish?
• What challenges disrupt thriving?
• What patterns or trends do parents notice?</t>
  </si>
  <si>
    <t>Support emerging strengths; address weaker areas intentionally.</t>
  </si>
  <si>
    <t>Parents report children are thriving in at least some areas of life.</t>
  </si>
  <si>
    <t>• What contributes most to thriving?
• How do parents describe positive growth?
• What habits support ongoing development?
• What new opportunities would foster further thriving?
• How can success stories guide other families?</t>
  </si>
  <si>
    <t>Maintain supportive environments; encourage continued growth.</t>
  </si>
  <si>
    <t>My child/children often feel isolated or disconnected.</t>
  </si>
  <si>
    <t>Not sure if "sometimes" is helpful</t>
  </si>
  <si>
    <t xml:space="preserve">Normalizes experience </t>
  </si>
  <si>
    <t>Parents report children frequently feel isolated or disconnected, which may impact wellbeing.</t>
  </si>
  <si>
    <t>• What situations trigger isolation for your children?
• What support do they receive socially or emotionally?
• What patterns of withdrawal do you notice?
• What relational opportunities might be missing?
• When do kids feel most connected?</t>
  </si>
  <si>
    <t>Strengthen relational connection; increase inclusion in peer and community spaces; provide targeted care.</t>
  </si>
  <si>
    <t>Parents report periods of isolation occur but are situational.</t>
  </si>
  <si>
    <t>• What situations create disconnection?
• What helps kids reconnect?
• Is isolation seasonal, developmental, or contextual?
• How do kids express their needs?
• What support helps them re-engage?</t>
  </si>
  <si>
    <t>Monitor connection levels; reinforce inclusion practices.</t>
  </si>
  <si>
    <t>Parents report children report rarely feeling isolated and experience healthy connection.</t>
  </si>
  <si>
    <t>• What creates a sense of connection for your kids?
• What rhythms support belonging?
• What environments help them feel known?
• What helps them navigate transitions?
• How can these strengths be shared with new families?</t>
  </si>
  <si>
    <t>Maintain inclusive environments; reinforce belonging culture.</t>
  </si>
  <si>
    <t>I regularly feel my children’s needs are overlooked in ministry life.</t>
  </si>
  <si>
    <t xml:space="preserve">Who is having trouble integrating family and ministry? </t>
  </si>
  <si>
    <t>Family on mission</t>
  </si>
  <si>
    <t>Parents report their children’s needs are regularly overlooked, affecting family wellbeing.</t>
  </si>
  <si>
    <t>• What needs feel most overlooked?
• What moments highlight the gap?
• How does ministry pace affect your children?
• How do families communicate these needs?
• What support would help families feel seen?</t>
  </si>
  <si>
    <t>Assess systemic gaps; advocate for children’s needs; adjust ministry expectations where needed.</t>
  </si>
  <si>
    <t>Survey suggests some needs are met, but parents report other needs are missed.</t>
  </si>
  <si>
    <t>• What needs are consistently met?
• Which needs remain unmet?
• How do parents currently advocate for their kids?
• What patterns do you notice across families?
• What practical shifts would help?</t>
  </si>
  <si>
    <t>Clarify responsibility for kids’ care; reinforce follow-through.</t>
  </si>
  <si>
    <t>Parents report their children’s needs are seen and addressed.</t>
  </si>
  <si>
    <t>• What helps families feel seen?
• What supports value children well?
• What communication strengthens trust?
• How does team culture uphold care for kids?
• What practices might help other contexts?</t>
  </si>
  <si>
    <t>Maintain advocacy; reinforce family-care integration.</t>
  </si>
  <si>
    <t>Area</t>
  </si>
  <si>
    <t>L&amp;D</t>
  </si>
  <si>
    <t>L&amp;D programs I’ve attended were well-prepared and practical for my ministry.</t>
  </si>
  <si>
    <t>dont need this one</t>
  </si>
  <si>
    <t>potential cut since we get this feedback after the events</t>
  </si>
  <si>
    <r>
      <rPr>
        <rFont val="Arial,sans-serif"/>
        <color rgb="FF000000"/>
        <sz val="11.0"/>
      </rPr>
      <t xml:space="preserve">🟩 </t>
    </r>
    <r>
      <rPr>
        <rFont val="Arial,sans-serif"/>
        <b/>
        <color rgb="FF000000"/>
        <sz val="11.0"/>
      </rPr>
      <t>High</t>
    </r>
    <r>
      <rPr>
        <rFont val="Arial,sans-serif"/>
        <color rgb="FF000000"/>
        <sz val="11.0"/>
      </rPr>
      <t xml:space="preserve"> — Strong indicator of program quality and applicability. Results inform improvements to design, facilitation, and contextualization.</t>
    </r>
  </si>
  <si>
    <t>L&amp;C 1st Culture</t>
  </si>
  <si>
    <r>
      <rPr>
        <rFont val="Arial,sans-serif"/>
        <strike/>
        <color rgb="FF000000"/>
        <sz val="11.0"/>
      </rPr>
      <t xml:space="preserve">I adjust my expectations and approach when working with teammates from a different </t>
    </r>
    <r>
      <rPr>
        <rFont val="Arial,sans-serif"/>
        <strike/>
        <color rgb="FFFF00FF"/>
        <sz val="11.0"/>
      </rPr>
      <t>culture</t>
    </r>
    <r>
      <rPr>
        <rFont val="Arial,sans-serif"/>
        <strike/>
        <color rgb="FF000000"/>
        <sz val="11.0"/>
      </rPr>
      <t>.</t>
    </r>
  </si>
  <si>
    <t>Too many statements in the positive. So I am kind of flipping this one into a negative in question #5</t>
  </si>
  <si>
    <t>I feel confident participating in discussions and decision-making.</t>
  </si>
  <si>
    <t>Overlaps with being able to switch into English and communicate effectively.</t>
  </si>
  <si>
    <r>
      <rPr>
        <rFont val="Arial,sans-serif"/>
        <strike/>
        <color rgb="FF000000"/>
        <sz val="11.0"/>
      </rPr>
      <t xml:space="preserve">My team creates space for different communication styles </t>
    </r>
    <r>
      <rPr>
        <rFont val="Arial,sans-serif"/>
        <strike/>
        <color rgb="FFFF00FF"/>
        <sz val="11.0"/>
      </rPr>
      <t xml:space="preserve">and </t>
    </r>
    <r>
      <rPr>
        <rFont val="Arial,sans-serif"/>
        <strike/>
        <color rgb="FF000000"/>
        <sz val="11.0"/>
      </rPr>
      <t xml:space="preserve">cultural perspectives, and ways of processing  </t>
    </r>
  </si>
  <si>
    <t xml:space="preserve">If their team is majority national then this is a great question for the country leadership team but not a helpful question for a national teammember to answer. </t>
  </si>
  <si>
    <t>L&amp;C 2nd Culture</t>
  </si>
  <si>
    <t>I sometimes feel limited in ministry because of my language ability.</t>
  </si>
  <si>
    <t>I am making progress in learning and using the local language to connect.</t>
  </si>
  <si>
    <t>I have adequate opportunities to practice language in daily life and ministry.</t>
  </si>
  <si>
    <t>JVK</t>
  </si>
  <si>
    <t>Our home provides my child with a sense of connection, comfort, and renewal.</t>
  </si>
  <si>
    <t xml:space="preserve">Does the family and home atmosphere nuture the child despite the assumed challenges outside the home? </t>
  </si>
  <si>
    <t xml:space="preserve">A family/child might need some intervention if this is not true. </t>
  </si>
  <si>
    <t>JVK 2nd Culture</t>
  </si>
  <si>
    <t>My children are learning to navigate life in multiple cultures.</t>
  </si>
  <si>
    <t>How is groweth, adjustment, adaptation</t>
  </si>
  <si>
    <t xml:space="preserve">We have to adapt in cross-cultural life (TCK) This is huge in determining a familie's PTE </t>
  </si>
  <si>
    <t>Human Resources</t>
  </si>
  <si>
    <t>Description:</t>
  </si>
  <si>
    <t>The HR department exists to ensure organizational alignment and support JV missionaries throughout their journey. Our role is to provide guidance, resources, and care that help you thrive in your work and life. We walk alongside in areas such as onboarding, policies, benefits, conflict resolution, and overall staff well-being so that you can serve with clarity, confidence, and sustainability.</t>
  </si>
  <si>
    <t>Count</t>
  </si>
  <si>
    <t>Score</t>
  </si>
  <si>
    <t>Result</t>
  </si>
  <si>
    <t>What we Learn</t>
  </si>
  <si>
    <t>I have a clear and up-to-date Position Focus with regular opportunities to work within my giftings, experience, and calling</t>
  </si>
  <si>
    <t>Medium</t>
  </si>
  <si>
    <t>I have a working knowledge of JV Policies and procedures.</t>
  </si>
  <si>
    <t>High</t>
  </si>
  <si>
    <r>
      <rPr>
        <rFont val="Arial"/>
        <color theme="1"/>
      </rPr>
      <t xml:space="preserve">I </t>
    </r>
    <r>
      <rPr>
        <rFont val="Arial"/>
        <color rgb="FF0000FF"/>
      </rPr>
      <t>often</t>
    </r>
    <r>
      <rPr>
        <rFont val="Arial"/>
        <color theme="1"/>
      </rPr>
      <t xml:space="preserve"> feel unsure about my place within the organization.</t>
    </r>
  </si>
  <si>
    <r>
      <rPr>
        <rFont val="Arial"/>
        <color theme="1"/>
      </rPr>
      <t xml:space="preserve">I </t>
    </r>
    <r>
      <rPr>
        <rFont val="Arial"/>
        <color rgb="FF0000FF"/>
      </rPr>
      <t>often</t>
    </r>
    <r>
      <rPr>
        <rFont val="Arial"/>
        <color theme="1"/>
      </rPr>
      <t xml:space="preserve"> feel confused or ovenwhelmed by complicated HR requirements.</t>
    </r>
  </si>
  <si>
    <t>Low</t>
  </si>
  <si>
    <t>I believe that HR policies and decisions are applied fairly across the organization</t>
  </si>
  <si>
    <t>I feel noticed and cared for by my team when ! have needs.</t>
  </si>
  <si>
    <t>Average:</t>
  </si>
  <si>
    <t>STRENGTHS:</t>
  </si>
  <si>
    <t>POSSIBLE GROWTH AREAS:</t>
  </si>
  <si>
    <t>Relational care and support are a clear strength</t>
  </si>
  <si>
    <t>Clarity and simplicity of HR systems and processes</t>
  </si>
  <si>
    <t>Compensation and benefits are generally perceived as appropriate</t>
  </si>
  <si>
    <t>Role clarity and sense of belonging</t>
  </si>
  <si>
    <t>Foundational HR understanding and fairness are solid</t>
  </si>
  <si>
    <t>Visibility and accessibility of HR tools and information</t>
  </si>
  <si>
    <t>Learning &amp; Development</t>
  </si>
  <si>
    <t>The Learning &amp; Development department exists to support JV missionaries throughout their growth as leaders and disciples of Christ. Our role is to provide training, coaching, and development pathways that support personal, spiritual, and professional growth. We walk alongside staff through onboarding, learning experiences, and ongoing development so they can serve with clarity, confidence, and effectiveness.</t>
  </si>
  <si>
    <t>I have access to development opportunities that are relevant to my role.</t>
  </si>
  <si>
    <t>I am learning how to apply the life and strategy of Christ in ministry.</t>
  </si>
  <si>
    <t>I occasionally feel unsure about how to move forward in my development.</t>
  </si>
  <si>
    <t>I receive helpful feedback and encouragement
that supports my learning and development.</t>
  </si>
  <si>
    <t>I sometimes struggle to apply Christ's strategy to daily ministry.</t>
  </si>
  <si>
    <t>Characters: &lt;75</t>
  </si>
  <si>
    <t>L&amp;D provides meaningful opportunities for personal and professional growth.</t>
  </si>
  <si>
    <t>Some staff feel unsure about how to move forward in their professional development.</t>
  </si>
  <si>
    <t>Staff are learning how to apply the life and strategy of Christ in ministry.</t>
  </si>
  <si>
    <t>Clarity around development pathways could be strengthened.</t>
  </si>
  <si>
    <t>Uplink rhythms are experienced as supportive and helpful for growth.</t>
  </si>
  <si>
    <t>Follow-through after learning experiences could be more consistent.</t>
  </si>
  <si>
    <t>Feedback and encouragement contribute positively to development.</t>
  </si>
  <si>
    <t>Clear next steps would help staff integrate growth more intentionally.</t>
  </si>
  <si>
    <t>Learning and development resources are generally relevant and accessible.</t>
  </si>
  <si>
    <t>Accountability rhythms vary across contexts.</t>
  </si>
  <si>
    <t>L&amp;D supports staff in growing toward greater confidence and effectiveness.</t>
  </si>
  <si>
    <t>Language &amp; Culture</t>
  </si>
  <si>
    <t>The Language &amp; Culture department exists to support JV missionaries as they live and serve in multicultural contexts. Our role is to provide guidance, resources, and accountability for language learning and cultural adaptation. We walk alongside you as you grow in communication and cultural understanding so that you can engage ministry effectively and build meaningful relationships across cultures.</t>
  </si>
  <si>
    <t>I clearly understand the expectations for my progress in language and culture learning.</t>
  </si>
  <si>
    <t>My team helps me with my language and cultural adaptation needs.</t>
  </si>
  <si>
    <t>I receive regular accountability and helpful feedback on my progress in language learning.</t>
  </si>
  <si>
    <t>I know who to turn to for help with language learning challenges.</t>
  </si>
  <si>
    <t>I regularly feel discouraged about my pace of language learning.</t>
  </si>
  <si>
    <t>I often struggle to balance ministry demands with language and culture growth.</t>
  </si>
  <si>
    <t>1st Culture</t>
  </si>
  <si>
    <t>I am able to switch into English and still communicate effectively on a team where my anguage is not everyone's first language</t>
  </si>
  <si>
    <t>I regularly offer grace and encouragement to ammates who experience culture shock o ow progress in language learnin</t>
  </si>
  <si>
    <t>Weighted Average 1st &amp; 2nd Culture Combined</t>
  </si>
  <si>
    <t>Staff demonstrate strong cultural awareness and sensitivity when working on multicultural teams.</t>
  </si>
  <si>
    <t>Accountability and follow-through in language learning are inconsistent.</t>
  </si>
  <si>
    <t>Team members value growth in language and culture as essential to effective ministry.</t>
  </si>
  <si>
    <t>Expectations around language and culture progress could be clearer.</t>
  </si>
  <si>
    <t>Many staff feel increasingly capable in ministry because of their language and cultural skills.</t>
  </si>
  <si>
    <t>Some staff experience discouragement related to the pace of their language learning.</t>
  </si>
  <si>
    <t>There is a culture of grace and encouragement toward those navigating language and cultural adaptation.</t>
  </si>
  <si>
    <t>Balancing ministry demands with language and culture growth remains challenging.</t>
  </si>
  <si>
    <t>Language and culture growth is recognized as an important part of long-term sustainability.</t>
  </si>
  <si>
    <t>More structured guidance would help translate effort into measurable progress.</t>
  </si>
  <si>
    <t>Clearer support pathways would reduce uncertainty and increase confidence.</t>
  </si>
  <si>
    <t>MPD</t>
  </si>
  <si>
    <t>The Ministry Partner Development (MPD) department exists to equip and encourage JV missionaries in building and sustaining their support teams. Our role is to provide training, coaching, and encouragement that help you share your ministry vision, mission, and financial needs with confidence. Our MPD coaches are trained to walk alongside you as you grow and develop your partner relationships for long-term sustainability.</t>
  </si>
  <si>
    <t>I have the practical MPD training and guidance I need to raise and maintain support for long-term ministry.</t>
  </si>
  <si>
    <t>I am confident when sharing my ministry visio ind financial needs with potential supporters</t>
  </si>
  <si>
    <t>I am effective when sharing my ministry vision and financial needs with potential supporters.
 (People are excited to say "yes!")</t>
  </si>
  <si>
    <t>Staff feel confident sharing their ministry vision, mission, and financial needs.</t>
  </si>
  <si>
    <t>Some staff experience ongoing financial pressure that reduces ministry focus.</t>
  </si>
  <si>
    <t>MPD training and guidance are generally accessible and helpful.</t>
  </si>
  <si>
    <t>Carrying MPD responsibility alone can feel isolating at times.</t>
  </si>
  <si>
    <t>Many team members know where to turn for encouragement and accountability.</t>
  </si>
  <si>
    <t>Clarity and consistency around financial reporting could be improved.</t>
  </si>
  <si>
    <t>Regular communication with partners is a common and healthy practice.</t>
  </si>
  <si>
    <t>More personal communication with partners would support long-term sustainability.</t>
  </si>
  <si>
    <t>Support from uplinks and teams strengthens the MPD experience.</t>
  </si>
  <si>
    <t xml:space="preserve">Follow-up and accountability rhythms can be strengthened by uplink and MPD coach collaboration. </t>
  </si>
  <si>
    <t>MPD contributes positively to staff confidence and ministry focus.</t>
  </si>
  <si>
    <t>A team-wide focus on MPD could help staff navigate challenges more confidently.</t>
  </si>
  <si>
    <t>Counseling</t>
  </si>
  <si>
    <t xml:space="preserve">The Counseling department exists to support the emotional, relational, and spiritual health of JV missionaries and their families. Our role is to provide smooth access to counseling resources, guidance, and care during both seasons of growth, and times of difficulty or crisis.  </t>
  </si>
  <si>
    <t>I understand IV's process for getting counseling help.</t>
  </si>
  <si>
    <t>I have safe and trusted people I can talk to about seeking help.</t>
  </si>
  <si>
    <t>I feel more equipped to navigate challenges because of counseling l've received.</t>
  </si>
  <si>
    <t>Counseling is viewed as a healthy and constructive part of ministry life.</t>
  </si>
  <si>
    <t>Improved clarity could help staff access support more confidently.</t>
  </si>
  <si>
    <t>Some staff face practical barriers related to time, cost, or access.</t>
  </si>
  <si>
    <t>Trusted relationships create a safe environment for seeking help.</t>
  </si>
  <si>
    <t xml:space="preserve">More proactive communication would help normalize the way counseling is viewed in JV Culture. </t>
  </si>
  <si>
    <t>Some team members feel better equipped to navigate challenges through counseling.</t>
  </si>
  <si>
    <t>Clearer pathways would reduce hesitation when needs arise.</t>
  </si>
  <si>
    <t>There is strong cultural permission to view counseling as proactive, not only for crisis.</t>
  </si>
  <si>
    <t>Counseling contributes to resilience and long-term sustainability.</t>
  </si>
  <si>
    <t>JV Women</t>
  </si>
  <si>
    <t>JVWomen exists to nurture and spur on/encourage women in their calling by equipping, connecting, and mentoring  women to live from God’s purpose. 
We will fulfill our vision by creating opportunities and resources for women and their leaders to discover their gifts and be empowered to fulfill His purpose.</t>
  </si>
  <si>
    <t>Often I feel isolated in ministry and lack women I can easily turn to for support, prayer and encouragement.</t>
  </si>
  <si>
    <t>Our organization provides opportunities for women to encourage and support one another.</t>
  </si>
  <si>
    <t>I feel that my organization provides clear guidance on women's roles and leadership opportunities, and that women's voices are represented in leadership conversations.</t>
  </si>
  <si>
    <t>Women feel supported and cared for within the organization.</t>
  </si>
  <si>
    <t>Some women still experience moments of isolation in ministry.</t>
  </si>
  <si>
    <t>There are trusted spaces for connection, encouragement, and prayer.</t>
  </si>
  <si>
    <t>Clarity around role fit and gift utilization could be strengthened.</t>
  </si>
  <si>
    <t>Women report feeling valued and heard in team and organizational settings.</t>
  </si>
  <si>
    <t>Communication across teams can be inconsistent, especially for laes 1 and 2.</t>
  </si>
  <si>
    <t>JV gatherings provide a safe and nourishing environment for connection and relationship.</t>
  </si>
  <si>
    <t>Opportunities for connection may vary by context.</t>
  </si>
  <si>
    <t>x</t>
  </si>
  <si>
    <t>Support structures help reduce isolation and foster belonging.</t>
  </si>
  <si>
    <t>Clarity and communication regarding opportunities for women to contribute would support ongoing engagement.</t>
  </si>
  <si>
    <r>
      <rPr>
        <rFont val="Arial"/>
        <color rgb="FF000000"/>
      </rPr>
      <t>The culture affirms women’s contribution to ministry and leadership</t>
    </r>
    <r>
      <rPr>
        <rFont val="Arial"/>
        <color rgb="FFFF0000"/>
      </rPr>
      <t>.</t>
    </r>
  </si>
  <si>
    <t>Clearer expectations would help women navigate their roles with confidence.</t>
  </si>
  <si>
    <t>Singles</t>
  </si>
  <si>
    <t>The Singles department exists to support single JV missionaries in their life and ministry journey. Our role is to offer guidance, connection, and clarity around the unique opportunities and challenges of singleness. We walk alongside single staff to foster belonging, stability, and healthy engagement so they can serve with purpose, confidence, and longevity.</t>
  </si>
  <si>
    <t>I'm learning to navigate my singleness with growing peace and purpose.</t>
  </si>
  <si>
    <t>I sometimes feel the weight of carrying ministry
responsibilities on my own.</t>
  </si>
  <si>
    <t>I sometimes feel emotionally or spiritually depleted when I'm carrying life and ministry responsibilities on my own.</t>
  </si>
  <si>
    <t>Single staff generally feel relationally connected to their team and community.</t>
  </si>
  <si>
    <t>Access to resources for singles is limited.</t>
  </si>
  <si>
    <t>Many singles report having safe people they can turn to for support and prayer.</t>
  </si>
  <si>
    <t>Practical needs may be under-acknowledged when responsibilities are often carried independently.</t>
  </si>
  <si>
    <t>Expectations around ministry, team, and community life are mostly clear.</t>
  </si>
  <si>
    <t>Carrying ministry responsibilities alone can feel heavy at times.</t>
  </si>
  <si>
    <t>Singleness is generally respected and valued within the organization.</t>
  </si>
  <si>
    <t>Emotional or spiritual depletion may occur when ministry is navigated largely alone.</t>
  </si>
  <si>
    <t>Singles see their gifts and opportunities being used in ministry.</t>
  </si>
  <si>
    <t>Long-term sustainability requires clearer support structures.</t>
  </si>
  <si>
    <t>There is a sense of purpose and meaning in this season of life.</t>
  </si>
  <si>
    <t>More intentional care would help reduce isolation and strain.</t>
  </si>
  <si>
    <t>Marriages</t>
  </si>
  <si>
    <t>The Marriages department exists to champion healthy, resilient marriages alongside ministry life.  Our role is to be proactive through experiences, mentoring and providing coaching.</t>
  </si>
  <si>
    <t>Teams encourage healthy investment of time and energy into marriage.</t>
  </si>
  <si>
    <t>Balancing ministry responsibilities and marriage requires ongoing attention.</t>
  </si>
  <si>
    <t>Couples know where to turn for help when challenges arise.</t>
  </si>
  <si>
    <t>A little more proactive encouragement could strengthen resilience.</t>
  </si>
  <si>
    <t>Mentors and peer couples provide relational support.</t>
  </si>
  <si>
    <t>Team culture affirms the importance of healthy marriages in ministry.</t>
  </si>
  <si>
    <t>Couples are learning to navigate ministry pressures together.</t>
  </si>
  <si>
    <t>The JVK department exists to support the children of JV missionaries as they grow up in cross-cultural ministry contexts. Our role is to provide care, resources, and connection that help children feel supported, known, and valued. We walk alongside families to promote resilience, belonging, and healthy development so that ministry life supports the whole family.</t>
  </si>
  <si>
    <t>What We Learn</t>
  </si>
  <si>
    <t>I'm aware of available resources to support my children in cross-cultural life.</t>
  </si>
  <si>
    <t>I clearly understand JV's approach to caring for kids.</t>
  </si>
  <si>
    <t>JV provides opportunities for kids to connect with other kids who share similar experiences.</t>
  </si>
  <si>
    <t>My children are growing in resilience through our family's ministry context.</t>
  </si>
  <si>
    <t>My children often feel isolated or disconnected.</t>
  </si>
  <si>
    <t>I regularly feel my children's needs are overlooked in ministry life.</t>
  </si>
  <si>
    <t>My children have 1-2 adults outside our family they can talk to if needed</t>
  </si>
  <si>
    <t>Children are experienced as cared for and supported within the organization.</t>
  </si>
  <si>
    <t>Some children experience moments of isolation or disconnection.</t>
  </si>
  <si>
    <t>Parents know where to turn for help when their children face challenges.</t>
  </si>
  <si>
    <t>Awareness of available resources could be strengthened.</t>
  </si>
  <si>
    <t>JV provides meaningful opportunities for kids to connect with others.</t>
  </si>
  <si>
    <t>Support experiences may vary by context.</t>
  </si>
  <si>
    <t>Families report seeing resilience and growth in their children.</t>
  </si>
  <si>
    <t>Communication around care pathways could be clearer.</t>
  </si>
  <si>
    <t>There is clarity around JV’s commitment to caring for kids.</t>
  </si>
  <si>
    <t>Parents may benefit from more proactive check-ins.</t>
  </si>
  <si>
    <t>Support structures contribute positively to family sustainability.</t>
  </si>
  <si>
    <t>More consistent structures would strengthen long-term support.</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</si>
</sst>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b/>
      <sz val="11.0"/>
      <color theme="1"/>
      <name val="Arial"/>
    </font>
    <font/>
    <font>
      <sz val="11.0"/>
      <color rgb="FF000000"/>
      <name val="Arial"/>
    </font>
    <font>
      <color rgb="FF0E0E0E"/>
      <name val="Arial"/>
      <scheme val="minor"/>
    </font>
    <font>
      <sz val="11.0"/>
      <color theme="1"/>
      <name val="Arial"/>
    </font>
    <font>
      <b/>
      <sz val="11.0"/>
      <color rgb="FF000000"/>
      <name val="Arial"/>
    </font>
    <font>
      <sz val="11.0"/>
      <color theme="1"/>
      <name val="Arial"/>
      <scheme val="minor"/>
    </font>
    <font>
      <sz val="11.0"/>
      <color rgb="FF000000"/>
      <name val="Arial"/>
      <scheme val="minor"/>
    </font>
    <font>
      <i/>
      <sz val="11.0"/>
      <color rgb="FF000000"/>
      <name val="Arial"/>
    </font>
    <font>
      <b/>
      <sz val="13.0"/>
      <color theme="1"/>
      <name val="Arial"/>
      <scheme val="minor"/>
    </font>
    <font>
      <sz val="11.0"/>
      <color rgb="FF000000"/>
      <name val="'Open Sans'"/>
    </font>
    <font>
      <b/>
      <color theme="1"/>
      <name val="Arial"/>
      <scheme val="minor"/>
    </font>
    <font>
      <sz val="9.0"/>
      <color theme="1"/>
      <name val="Open Sans"/>
    </font>
    <font>
      <color rgb="FFFF0000"/>
      <name val="Arial"/>
      <scheme val="minor"/>
    </font>
    <font>
      <color rgb="FF000000"/>
      <name val="Arial"/>
      <scheme val="minor"/>
    </font>
    <font>
      <strike/>
      <color rgb="FFFF0000"/>
      <name val="Arial"/>
      <scheme val="minor"/>
    </font>
    <font>
      <sz val="11.0"/>
      <color rgb="FFFF0000"/>
      <name val="'Open Sans'"/>
    </font>
  </fonts>
  <fills count="15">
    <fill>
      <patternFill patternType="none"/>
    </fill>
    <fill>
      <patternFill patternType="lightGray"/>
    </fill>
    <fill>
      <patternFill patternType="solid">
        <fgColor rgb="FFE06666"/>
        <bgColor rgb="FFE06666"/>
      </patternFill>
    </fill>
    <fill>
      <patternFill patternType="solid">
        <fgColor rgb="FFFFD966"/>
        <bgColor rgb="FFFFD966"/>
      </patternFill>
    </fill>
    <fill>
      <patternFill patternType="solid">
        <fgColor rgb="FF93C47D"/>
        <bgColor rgb="FF93C47D"/>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999999"/>
        <bgColor rgb="FF999999"/>
      </patternFill>
    </fill>
    <fill>
      <patternFill patternType="solid">
        <fgColor rgb="FFB7B7B7"/>
        <bgColor rgb="FFB7B7B7"/>
      </patternFill>
    </fill>
    <fill>
      <patternFill patternType="solid">
        <fgColor rgb="FFFCE5CD"/>
        <bgColor rgb="FFFCE5CD"/>
      </patternFill>
    </fill>
    <fill>
      <patternFill patternType="solid">
        <fgColor rgb="FFCCCCCC"/>
        <bgColor rgb="FFCCCCCC"/>
      </patternFill>
    </fill>
    <fill>
      <patternFill patternType="solid">
        <fgColor rgb="FFD9D9D9"/>
        <bgColor rgb="FFD9D9D9"/>
      </patternFill>
    </fill>
    <fill>
      <patternFill patternType="solid">
        <fgColor rgb="FFB6D7A8"/>
        <bgColor rgb="FFB6D7A8"/>
      </patternFill>
    </fill>
    <fill>
      <patternFill patternType="solid">
        <fgColor rgb="FFFFE599"/>
        <bgColor rgb="FFFFE599"/>
      </patternFill>
    </fill>
  </fills>
  <borders count="16">
    <border/>
    <border>
      <right style="thin">
        <color rgb="FFFFFFFF"/>
      </right>
    </border>
    <border>
      <left style="thin">
        <color rgb="FFFFFFFF"/>
      </left>
      <right style="thin">
        <color rgb="FFFFFFFF"/>
      </right>
    </border>
    <border>
      <left style="thin">
        <color rgb="FFFFFFFF"/>
      </left>
    </border>
    <border>
      <left style="thin">
        <color rgb="FFFFFFFF"/>
      </left>
      <bottom style="thin">
        <color rgb="FF000000"/>
      </bottom>
    </border>
    <border>
      <bottom style="thin">
        <color rgb="FF000000"/>
      </bottom>
    </border>
    <border>
      <right style="thin">
        <color rgb="FFFFFFFF"/>
      </right>
      <bottom style="thin">
        <color rgb="FF000000"/>
      </bottom>
    </border>
    <border>
      <left style="thin">
        <color rgb="FFFFFFFF"/>
      </left>
      <right style="thin">
        <color rgb="FFFFFFFF"/>
      </right>
      <bottom style="thin">
        <color rgb="FF000000"/>
      </bottom>
    </border>
    <border>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top style="thin">
        <color rgb="FF000000"/>
      </top>
      <bottom style="thin">
        <color rgb="FF000000"/>
      </bottom>
    </border>
    <border>
      <left style="thin">
        <color rgb="FFFFFFFF"/>
      </left>
      <right style="thin">
        <color rgb="FFFFFFFF"/>
      </right>
      <top style="thin">
        <color rgb="FF000000"/>
      </top>
    </border>
    <border>
      <right style="thin">
        <color rgb="FFFFFFFF"/>
      </right>
      <top style="thin">
        <color rgb="FF000000"/>
      </top>
    </border>
    <border>
      <left style="thin">
        <color rgb="FFFFFFFF"/>
      </left>
      <top style="thin">
        <color rgb="FF000000"/>
      </top>
    </border>
    <border>
      <top style="thin">
        <color rgb="FF000000"/>
      </top>
      <bottom style="thin">
        <color rgb="FF000000"/>
      </bottom>
    </border>
    <border>
      <top style="thin">
        <color rgb="FF000000"/>
      </top>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readingOrder="0" shrinkToFit="0" wrapText="1"/>
    </xf>
    <xf borderId="3" fillId="0" fontId="2" numFmtId="0" xfId="0" applyAlignment="1" applyBorder="1" applyFont="1">
      <alignment readingOrder="0" shrinkToFit="0" wrapText="1"/>
    </xf>
    <xf borderId="4" fillId="2" fontId="2" numFmtId="0" xfId="0" applyAlignment="1" applyBorder="1" applyFill="1" applyFont="1">
      <alignment horizontal="center" readingOrder="0" shrinkToFit="0" vertical="center" wrapText="1"/>
    </xf>
    <xf borderId="5" fillId="0" fontId="3" numFmtId="0" xfId="0" applyBorder="1" applyFont="1"/>
    <xf borderId="4" fillId="3" fontId="2" numFmtId="0" xfId="0" applyAlignment="1" applyBorder="1" applyFill="1" applyFont="1">
      <alignment horizontal="center" readingOrder="0" shrinkToFit="0" vertical="center" wrapText="1"/>
    </xf>
    <xf borderId="4" fillId="4" fontId="2" numFmtId="0" xfId="0" applyAlignment="1" applyBorder="1" applyFill="1" applyFont="1">
      <alignment horizontal="center" readingOrder="0" shrinkToFit="0" wrapText="1"/>
    </xf>
    <xf borderId="6" fillId="0" fontId="3" numFmtId="0" xfId="0" applyBorder="1" applyFont="1"/>
    <xf borderId="7" fillId="0" fontId="3" numFmtId="0" xfId="0" applyBorder="1" applyFont="1"/>
    <xf borderId="4" fillId="0" fontId="3" numFmtId="0" xfId="0" applyBorder="1" applyFont="1"/>
    <xf borderId="4" fillId="5" fontId="2" numFmtId="0" xfId="0" applyAlignment="1" applyBorder="1" applyFill="1" applyFont="1">
      <alignment readingOrder="0" shrinkToFit="0" wrapText="1"/>
    </xf>
    <xf borderId="4" fillId="6" fontId="2" numFmtId="0" xfId="0" applyAlignment="1" applyBorder="1" applyFill="1" applyFont="1">
      <alignment readingOrder="0" shrinkToFit="0" wrapText="1"/>
    </xf>
    <xf borderId="4" fillId="7" fontId="2" numFmtId="0" xfId="0" applyAlignment="1" applyBorder="1" applyFill="1" applyFont="1">
      <alignment readingOrder="0" shrinkToFit="0" wrapText="1"/>
    </xf>
    <xf borderId="8" fillId="8" fontId="1" numFmtId="0" xfId="0" applyAlignment="1" applyBorder="1" applyFill="1" applyFont="1">
      <alignment horizontal="center" readingOrder="0" shrinkToFit="0" vertical="center" wrapText="1"/>
    </xf>
    <xf borderId="9" fillId="0" fontId="4" numFmtId="0" xfId="0" applyAlignment="1" applyBorder="1" applyFont="1">
      <alignment readingOrder="0" shrinkToFit="0" vertical="center" wrapText="1"/>
    </xf>
    <xf borderId="10" fillId="0" fontId="4" numFmtId="0" xfId="0" applyAlignment="1" applyBorder="1" applyFont="1">
      <alignment readingOrder="0" shrinkToFit="0" vertical="center" wrapText="1"/>
    </xf>
    <xf borderId="11" fillId="0" fontId="4" numFmtId="0" xfId="0" applyAlignment="1" applyBorder="1" applyFont="1">
      <alignment readingOrder="0" shrinkToFit="0" vertical="center" wrapText="1"/>
    </xf>
    <xf borderId="10" fillId="5" fontId="4" numFmtId="0" xfId="0" applyAlignment="1" applyBorder="1" applyFont="1">
      <alignment readingOrder="0" shrinkToFit="0" vertical="center" wrapText="1"/>
    </xf>
    <xf borderId="10" fillId="6" fontId="4" numFmtId="0" xfId="0" applyAlignment="1" applyBorder="1" applyFont="1">
      <alignment readingOrder="0" shrinkToFit="0" vertical="center" wrapText="1"/>
    </xf>
    <xf borderId="10" fillId="7" fontId="4" numFmtId="0" xfId="0" applyAlignment="1" applyBorder="1" applyFont="1">
      <alignment readingOrder="0" shrinkToFit="0" vertical="center" wrapText="1"/>
    </xf>
    <xf borderId="12" fillId="0" fontId="1" numFmtId="0" xfId="0" applyAlignment="1" applyBorder="1" applyFont="1">
      <alignment horizontal="center" readingOrder="0" shrinkToFit="0" vertical="center" wrapText="1"/>
    </xf>
    <xf borderId="13" fillId="0" fontId="4" numFmtId="0" xfId="0" applyAlignment="1" applyBorder="1" applyFont="1">
      <alignment readingOrder="0" shrinkToFit="0" vertical="center" wrapText="1"/>
    </xf>
    <xf borderId="5" fillId="0" fontId="4" numFmtId="0" xfId="0" applyAlignment="1" applyBorder="1" applyFont="1">
      <alignment readingOrder="0" shrinkToFit="0" wrapText="1"/>
    </xf>
    <xf borderId="14" fillId="0" fontId="4" numFmtId="0" xfId="0" applyAlignment="1" applyBorder="1" applyFont="1">
      <alignment readingOrder="0" shrinkToFit="0" wrapText="1"/>
    </xf>
    <xf borderId="14" fillId="0" fontId="5" numFmtId="0" xfId="0" applyAlignment="1" applyBorder="1" applyFont="1">
      <alignment readingOrder="0" shrinkToFit="0" wrapText="1"/>
    </xf>
    <xf borderId="15" fillId="0" fontId="4" numFmtId="0" xfId="0" applyAlignment="1" applyBorder="1" applyFont="1">
      <alignment readingOrder="0" shrinkToFit="0" wrapText="1"/>
    </xf>
    <xf borderId="15" fillId="0" fontId="5" numFmtId="0" xfId="0" applyAlignment="1" applyBorder="1" applyFont="1">
      <alignment readingOrder="0" shrinkToFit="0" wrapText="1"/>
    </xf>
    <xf borderId="13" fillId="5" fontId="4" numFmtId="0" xfId="0" applyAlignment="1" applyBorder="1" applyFont="1">
      <alignment readingOrder="0" shrinkToFit="0" vertical="center" wrapText="1"/>
    </xf>
    <xf borderId="13" fillId="6" fontId="4" numFmtId="0" xfId="0" applyAlignment="1" applyBorder="1" applyFont="1">
      <alignment readingOrder="0" shrinkToFit="0" vertical="center" wrapText="1"/>
    </xf>
    <xf borderId="13" fillId="7" fontId="4" numFmtId="0" xfId="0" applyAlignment="1" applyBorder="1" applyFont="1">
      <alignment readingOrder="0" shrinkToFit="0" vertical="center" wrapText="1"/>
    </xf>
    <xf borderId="3" fillId="5" fontId="2" numFmtId="0" xfId="0" applyAlignment="1" applyBorder="1" applyFont="1">
      <alignment readingOrder="0" shrinkToFit="0" wrapText="1"/>
    </xf>
    <xf borderId="3" fillId="6" fontId="2" numFmtId="0" xfId="0" applyAlignment="1" applyBorder="1" applyFont="1">
      <alignment readingOrder="0" shrinkToFit="0" wrapText="1"/>
    </xf>
    <xf borderId="3" fillId="7" fontId="2" numFmtId="0" xfId="0" applyAlignment="1" applyBorder="1" applyFont="1">
      <alignment readingOrder="0" shrinkToFit="0" wrapText="1"/>
    </xf>
    <xf borderId="14" fillId="0" fontId="1" numFmtId="0" xfId="0" applyAlignment="1" applyBorder="1" applyFont="1">
      <alignment horizontal="center" readingOrder="0" shrinkToFit="0" vertical="center" wrapText="1"/>
    </xf>
    <xf borderId="14" fillId="0" fontId="6" numFmtId="0" xfId="0" applyAlignment="1" applyBorder="1" applyFont="1">
      <alignment readingOrder="0" shrinkToFit="0" wrapText="1"/>
    </xf>
    <xf borderId="14" fillId="0" fontId="4" numFmtId="0" xfId="0" applyAlignment="1" applyBorder="1" applyFont="1">
      <alignment readingOrder="0" shrinkToFit="0" vertical="center" wrapText="1"/>
    </xf>
    <xf borderId="14" fillId="5" fontId="6" numFmtId="0" xfId="0" applyAlignment="1" applyBorder="1" applyFont="1">
      <alignment readingOrder="0" shrinkToFit="0" wrapText="1"/>
    </xf>
    <xf borderId="14" fillId="5" fontId="4" numFmtId="0" xfId="0" applyAlignment="1" applyBorder="1" applyFont="1">
      <alignment readingOrder="0" shrinkToFit="0" vertical="center" wrapText="1"/>
    </xf>
    <xf borderId="0" fillId="6" fontId="4" numFmtId="0" xfId="0" applyAlignment="1" applyFont="1">
      <alignment readingOrder="0" shrinkToFit="0" wrapText="1"/>
    </xf>
    <xf borderId="14" fillId="6" fontId="4" numFmtId="0" xfId="0" applyAlignment="1" applyBorder="1" applyFont="1">
      <alignment readingOrder="0" shrinkToFit="0" vertical="center" wrapText="1"/>
    </xf>
    <xf borderId="0" fillId="7" fontId="4" numFmtId="0" xfId="0" applyAlignment="1" applyFont="1">
      <alignment readingOrder="0" shrinkToFit="0" wrapText="1"/>
    </xf>
    <xf borderId="14" fillId="7" fontId="4" numFmtId="0" xfId="0" applyAlignment="1" applyBorder="1" applyFont="1">
      <alignment readingOrder="0" shrinkToFit="0" vertical="center" wrapText="1"/>
    </xf>
    <xf borderId="14" fillId="6" fontId="6" numFmtId="0" xfId="0" applyAlignment="1" applyBorder="1" applyFont="1">
      <alignment readingOrder="0" shrinkToFit="0" wrapText="1"/>
    </xf>
    <xf borderId="14" fillId="0" fontId="6" numFmtId="0" xfId="0" applyAlignment="1" applyBorder="1" applyFont="1">
      <alignment readingOrder="0" shrinkToFit="0" wrapText="1"/>
    </xf>
    <xf borderId="14" fillId="7" fontId="6" numFmtId="0" xfId="0" applyAlignment="1" applyBorder="1" applyFont="1">
      <alignment readingOrder="0" shrinkToFit="0" wrapText="1"/>
    </xf>
    <xf borderId="14" fillId="9" fontId="1" numFmtId="0" xfId="0" applyAlignment="1" applyBorder="1" applyFill="1" applyFont="1">
      <alignment horizontal="center" readingOrder="0" shrinkToFit="0" vertical="center" wrapText="1"/>
    </xf>
    <xf borderId="14" fillId="9" fontId="1" numFmtId="0" xfId="0" applyBorder="1" applyFont="1"/>
    <xf borderId="14" fillId="9" fontId="4" numFmtId="0" xfId="0" applyAlignment="1" applyBorder="1" applyFont="1">
      <alignment readingOrder="0" shrinkToFit="0" vertical="center" wrapText="1"/>
    </xf>
    <xf borderId="14" fillId="9" fontId="4" numFmtId="0" xfId="0" applyAlignment="1" applyBorder="1" applyFont="1">
      <alignment readingOrder="0" shrinkToFit="0" wrapText="1"/>
    </xf>
    <xf borderId="14" fillId="9" fontId="6" numFmtId="0" xfId="0" applyAlignment="1" applyBorder="1" applyFont="1">
      <alignment shrinkToFit="0" wrapText="1"/>
    </xf>
    <xf borderId="14" fillId="9" fontId="1" numFmtId="0" xfId="0" applyAlignment="1" applyBorder="1" applyFont="1">
      <alignment shrinkToFit="0" wrapText="1"/>
    </xf>
    <xf borderId="14" fillId="0" fontId="7" numFmtId="0" xfId="0" applyAlignment="1" applyBorder="1" applyFont="1">
      <alignment readingOrder="0" shrinkToFit="0" wrapText="1"/>
    </xf>
    <xf borderId="14" fillId="7" fontId="6" numFmtId="0" xfId="0" applyAlignment="1" applyBorder="1" applyFont="1">
      <alignment shrinkToFit="0" wrapText="1"/>
    </xf>
    <xf borderId="14" fillId="7" fontId="1" numFmtId="0" xfId="0" applyAlignment="1" applyBorder="1" applyFont="1">
      <alignment shrinkToFit="0" wrapText="1"/>
    </xf>
    <xf borderId="14" fillId="7" fontId="1" numFmtId="0" xfId="0" applyAlignment="1" applyBorder="1" applyFont="1">
      <alignment readingOrder="0" shrinkToFit="0" wrapText="1"/>
    </xf>
    <xf borderId="15" fillId="0" fontId="1" numFmtId="0" xfId="0" applyAlignment="1" applyBorder="1" applyFont="1">
      <alignment horizontal="center" readingOrder="0" shrinkToFit="0" vertical="center" wrapText="1"/>
    </xf>
    <xf borderId="15" fillId="0" fontId="8" numFmtId="0" xfId="0" applyAlignment="1" applyBorder="1" applyFont="1">
      <alignment readingOrder="0" shrinkToFit="0" wrapText="1"/>
    </xf>
    <xf borderId="15" fillId="0" fontId="4" numFmtId="0" xfId="0" applyAlignment="1" applyBorder="1" applyFont="1">
      <alignment readingOrder="0" shrinkToFit="0" vertical="center" wrapText="1"/>
    </xf>
    <xf borderId="15" fillId="5" fontId="4" numFmtId="0" xfId="0" applyAlignment="1" applyBorder="1" applyFont="1">
      <alignment readingOrder="0" shrinkToFit="0" vertical="center" wrapText="1"/>
    </xf>
    <xf borderId="15" fillId="6" fontId="4" numFmtId="0" xfId="0" applyAlignment="1" applyBorder="1" applyFont="1">
      <alignment readingOrder="0" shrinkToFit="0" vertical="center" wrapText="1"/>
    </xf>
    <xf borderId="15" fillId="7" fontId="1" numFmtId="0" xfId="0" applyAlignment="1" applyBorder="1" applyFont="1">
      <alignment readingOrder="0" shrinkToFit="0" wrapText="1"/>
    </xf>
    <xf borderId="8" fillId="0" fontId="1" numFmtId="0" xfId="0" applyAlignment="1" applyBorder="1" applyFont="1">
      <alignment horizontal="center" readingOrder="0" shrinkToFit="0" vertical="center" wrapText="1"/>
    </xf>
    <xf borderId="0" fillId="0" fontId="4" numFmtId="0" xfId="0" applyAlignment="1" applyFont="1">
      <alignment readingOrder="0" shrinkToFit="0" vertical="center" wrapText="1"/>
    </xf>
    <xf borderId="6" fillId="0" fontId="1" numFmtId="0" xfId="0" applyAlignment="1" applyBorder="1" applyFont="1">
      <alignment horizontal="center" readingOrder="0" shrinkToFit="0" vertical="center" wrapText="1"/>
    </xf>
    <xf borderId="7" fillId="0" fontId="2" numFmtId="0" xfId="0" applyAlignment="1" applyBorder="1" applyFont="1">
      <alignment readingOrder="0" shrinkToFit="0" wrapText="1"/>
    </xf>
    <xf borderId="4" fillId="0" fontId="2" numFmtId="0" xfId="0" applyAlignment="1" applyBorder="1" applyFont="1">
      <alignment readingOrder="0" shrinkToFit="0" wrapText="1"/>
    </xf>
    <xf borderId="0" fillId="0" fontId="1" numFmtId="0" xfId="0" applyAlignment="1" applyFont="1">
      <alignment shrinkToFit="0" wrapText="1"/>
    </xf>
    <xf borderId="9" fillId="9" fontId="4" numFmtId="0" xfId="0" applyAlignment="1" applyBorder="1" applyFont="1">
      <alignment readingOrder="0" shrinkToFit="0" vertical="center" wrapText="1"/>
    </xf>
    <xf borderId="14" fillId="5" fontId="4" numFmtId="0" xfId="0" applyAlignment="1" applyBorder="1" applyFont="1">
      <alignment readingOrder="0" shrinkToFit="0" wrapText="1"/>
    </xf>
    <xf borderId="14" fillId="6" fontId="4" numFmtId="0" xfId="0" applyAlignment="1" applyBorder="1" applyFont="1">
      <alignment readingOrder="0" shrinkToFit="0" wrapText="1"/>
    </xf>
    <xf borderId="14" fillId="7" fontId="4" numFmtId="0" xfId="0" applyAlignment="1" applyBorder="1" applyFont="1">
      <alignment readingOrder="0" shrinkToFit="0" wrapText="1"/>
    </xf>
    <xf borderId="9" fillId="0" fontId="6" numFmtId="0" xfId="0" applyAlignment="1" applyBorder="1" applyFont="1">
      <alignment readingOrder="0" shrinkToFit="0" vertical="center" wrapText="1"/>
    </xf>
    <xf borderId="9" fillId="5" fontId="6" numFmtId="0" xfId="0" applyAlignment="1" applyBorder="1" applyFont="1">
      <alignment readingOrder="0" shrinkToFit="0" vertical="center" wrapText="1"/>
    </xf>
    <xf borderId="9" fillId="6" fontId="6" numFmtId="0" xfId="0" applyAlignment="1" applyBorder="1" applyFont="1">
      <alignment readingOrder="0" shrinkToFit="0" vertical="center" wrapText="1"/>
    </xf>
    <xf borderId="9" fillId="7" fontId="6" numFmtId="0" xfId="0" applyAlignment="1" applyBorder="1" applyFont="1">
      <alignment readingOrder="0" shrinkToFit="0" vertical="center" wrapText="1"/>
    </xf>
    <xf borderId="0" fillId="0" fontId="9" numFmtId="0" xfId="0" applyAlignment="1" applyFont="1">
      <alignment readingOrder="0" shrinkToFit="0" wrapText="1"/>
    </xf>
    <xf borderId="15" fillId="0" fontId="6" numFmtId="0" xfId="0" applyAlignment="1" applyBorder="1" applyFont="1">
      <alignment readingOrder="0" shrinkToFit="0" wrapText="1"/>
    </xf>
    <xf borderId="14" fillId="0" fontId="8" numFmtId="0" xfId="0" applyAlignment="1" applyBorder="1" applyFont="1">
      <alignment readingOrder="0" shrinkToFit="0" wrapText="1"/>
    </xf>
    <xf borderId="8" fillId="0" fontId="4" numFmtId="0" xfId="0" applyAlignment="1" applyBorder="1" applyFont="1">
      <alignment readingOrder="0" shrinkToFit="0" vertical="center" wrapText="1"/>
    </xf>
    <xf borderId="5" fillId="0" fontId="1" numFmtId="0" xfId="0" applyAlignment="1" applyBorder="1" applyFont="1">
      <alignment horizontal="center" readingOrder="0" shrinkToFit="0" vertical="center" wrapText="1"/>
    </xf>
    <xf borderId="5" fillId="0" fontId="6" numFmtId="0" xfId="0" applyAlignment="1" applyBorder="1" applyFont="1">
      <alignment readingOrder="0" shrinkToFit="0" wrapText="1"/>
    </xf>
    <xf borderId="9" fillId="0" fontId="10" numFmtId="0" xfId="0" applyAlignment="1" applyBorder="1" applyFont="1">
      <alignment readingOrder="0" shrinkToFit="0" vertical="center" wrapText="1"/>
    </xf>
    <xf borderId="8" fillId="0" fontId="4" numFmtId="0" xfId="0" applyAlignment="1" applyBorder="1" applyFont="1">
      <alignment readingOrder="0" shrinkToFit="0" wrapText="1"/>
    </xf>
    <xf borderId="7" fillId="0" fontId="4" numFmtId="0" xfId="0" applyAlignment="1" applyBorder="1" applyFont="1">
      <alignment readingOrder="0" shrinkToFit="0" wrapText="1"/>
    </xf>
    <xf borderId="4" fillId="0" fontId="4" numFmtId="0" xfId="0" applyAlignment="1" applyBorder="1" applyFont="1">
      <alignment readingOrder="0" shrinkToFit="0" wrapText="1"/>
    </xf>
    <xf borderId="10" fillId="5" fontId="4" numFmtId="0" xfId="0" applyAlignment="1" applyBorder="1" applyFont="1">
      <alignment readingOrder="0" shrinkToFit="0" wrapText="1"/>
    </xf>
    <xf borderId="10" fillId="0" fontId="4" numFmtId="0" xfId="0" applyAlignment="1" applyBorder="1" applyFont="1">
      <alignment readingOrder="0" shrinkToFit="0" wrapText="1"/>
    </xf>
    <xf borderId="10" fillId="6" fontId="4" numFmtId="0" xfId="0" applyAlignment="1" applyBorder="1" applyFont="1">
      <alignment readingOrder="0" shrinkToFit="0" wrapText="1"/>
    </xf>
    <xf borderId="10" fillId="7" fontId="4" numFmtId="0" xfId="0" applyAlignment="1" applyBorder="1" applyFont="1">
      <alignment readingOrder="0" shrinkToFit="0" wrapText="1"/>
    </xf>
    <xf borderId="4" fillId="7" fontId="4" numFmtId="0" xfId="0" applyAlignment="1" applyBorder="1" applyFont="1">
      <alignment readingOrder="0" shrinkToFit="0" vertical="center" wrapText="1"/>
    </xf>
    <xf borderId="9" fillId="0" fontId="4" numFmtId="0" xfId="0" applyAlignment="1" applyBorder="1" applyFont="1">
      <alignment readingOrder="0" shrinkToFit="0" wrapText="1"/>
    </xf>
    <xf borderId="9" fillId="6" fontId="4" numFmtId="0" xfId="0" applyAlignment="1" applyBorder="1" applyFont="1">
      <alignment readingOrder="0" shrinkToFit="0" wrapText="1"/>
    </xf>
    <xf borderId="0" fillId="0" fontId="4" numFmtId="0" xfId="0" applyAlignment="1" applyFont="1">
      <alignment readingOrder="0" shrinkToFit="0" wrapText="1"/>
    </xf>
    <xf borderId="5" fillId="0" fontId="2" numFmtId="0" xfId="0" applyAlignment="1" applyBorder="1" applyFont="1">
      <alignment readingOrder="0" shrinkToFit="0" wrapText="1"/>
    </xf>
    <xf borderId="0" fillId="0" fontId="1" numFmtId="0" xfId="0" applyAlignment="1" applyFont="1">
      <alignment vertical="center"/>
    </xf>
    <xf borderId="0" fillId="0" fontId="11" numFmtId="0" xfId="0" applyAlignment="1" applyFont="1">
      <alignment readingOrder="0"/>
    </xf>
    <xf borderId="0" fillId="10" fontId="12" numFmtId="0" xfId="0" applyAlignment="1" applyFill="1" applyFont="1">
      <alignment readingOrder="0" shrinkToFit="0" wrapText="1"/>
    </xf>
    <xf borderId="0" fillId="0" fontId="1" numFmtId="0" xfId="0" applyFont="1"/>
    <xf borderId="0" fillId="0" fontId="12" numFmtId="0" xfId="0" applyAlignment="1" applyFont="1">
      <alignment shrinkToFit="0" wrapText="1"/>
    </xf>
    <xf borderId="0" fillId="11" fontId="13" numFmtId="0" xfId="0" applyAlignment="1" applyFill="1" applyFont="1">
      <alignment readingOrder="0"/>
    </xf>
    <xf borderId="0" fillId="11" fontId="13" numFmtId="0" xfId="0" applyFont="1"/>
    <xf borderId="0" fillId="11" fontId="13" numFmtId="0" xfId="0" applyAlignment="1" applyFont="1">
      <alignment horizontal="center" readingOrder="0"/>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readingOrder="0"/>
    </xf>
    <xf borderId="0" fillId="0" fontId="14" numFmtId="0" xfId="0" applyAlignment="1" applyFont="1">
      <alignment shrinkToFit="0" wrapText="1"/>
    </xf>
    <xf borderId="0" fillId="0" fontId="1" numFmtId="0" xfId="0" applyAlignment="1" applyFont="1">
      <alignment vertical="top"/>
    </xf>
    <xf borderId="0" fillId="12" fontId="13" numFmtId="0" xfId="0" applyAlignment="1" applyFill="1" applyFont="1">
      <alignment readingOrder="0"/>
    </xf>
    <xf borderId="0" fillId="13" fontId="1" numFmtId="0" xfId="0" applyAlignment="1" applyFill="1" applyFont="1">
      <alignment shrinkToFit="0" wrapText="1"/>
    </xf>
    <xf borderId="0" fillId="5" fontId="1" numFmtId="0" xfId="0" applyAlignment="1" applyFont="1">
      <alignment shrinkToFit="0" wrapText="1"/>
    </xf>
    <xf borderId="0" fillId="13" fontId="15" numFmtId="0" xfId="0" applyAlignment="1" applyFont="1">
      <alignment readingOrder="0" shrinkToFit="0" wrapText="1"/>
    </xf>
    <xf borderId="0" fillId="5" fontId="15" numFmtId="0" xfId="0" applyAlignment="1" applyFont="1">
      <alignment readingOrder="0" shrinkToFit="0" wrapText="1"/>
    </xf>
    <xf borderId="0" fillId="13" fontId="1" numFmtId="0" xfId="0" applyAlignment="1" applyFont="1">
      <alignment readingOrder="0" shrinkToFit="0" wrapText="1"/>
    </xf>
    <xf borderId="0" fillId="5" fontId="1" numFmtId="0" xfId="0" applyAlignment="1" applyFont="1">
      <alignment readingOrder="0" shrinkToFit="0" wrapText="1"/>
    </xf>
    <xf borderId="0" fillId="11" fontId="13" numFmtId="0" xfId="0" applyAlignment="1" applyFont="1">
      <alignment horizontal="center" readingOrder="0" shrinkToFit="0" wrapText="1"/>
    </xf>
    <xf borderId="0" fillId="0" fontId="1" numFmtId="0" xfId="0" applyAlignment="1" applyFont="1">
      <alignment vertical="top"/>
    </xf>
    <xf borderId="0" fillId="0" fontId="1" numFmtId="0" xfId="0" applyAlignment="1" applyFont="1">
      <alignment readingOrder="0" shrinkToFit="0" wrapText="1"/>
    </xf>
    <xf borderId="0" fillId="13" fontId="16" numFmtId="0" xfId="0" applyAlignment="1" applyFont="1">
      <alignment readingOrder="0" shrinkToFit="0" wrapText="1"/>
    </xf>
    <xf borderId="0" fillId="5" fontId="16" numFmtId="0" xfId="0" applyAlignment="1" applyFont="1">
      <alignment readingOrder="0" shrinkToFit="0" wrapText="1"/>
    </xf>
    <xf borderId="0" fillId="13" fontId="17" numFmtId="0" xfId="0" applyAlignment="1" applyFont="1">
      <alignment readingOrder="0"/>
    </xf>
    <xf borderId="0" fillId="13" fontId="16" numFmtId="0" xfId="0" applyAlignment="1" applyFont="1">
      <alignment readingOrder="0"/>
    </xf>
    <xf borderId="0" fillId="0" fontId="1" numFmtId="0" xfId="0" applyFont="1"/>
    <xf borderId="0" fillId="13" fontId="15" numFmtId="0" xfId="0" applyAlignment="1" applyFont="1">
      <alignment readingOrder="0"/>
    </xf>
    <xf borderId="0" fillId="14" fontId="16" numFmtId="0" xfId="0" applyAlignment="1" applyFill="1" applyFont="1">
      <alignment readingOrder="0" shrinkToFit="0" wrapText="1"/>
    </xf>
    <xf borderId="0" fillId="0" fontId="15" numFmtId="0" xfId="0" applyAlignment="1" applyFont="1">
      <alignment readingOrder="0" shrinkToFit="0" wrapText="1"/>
    </xf>
    <xf borderId="0" fillId="10" fontId="18" numFmtId="0" xfId="0" applyAlignment="1" applyFont="1">
      <alignment readingOrder="0" shrinkToFit="0" wrapText="1"/>
    </xf>
    <xf borderId="0" fillId="0" fontId="14"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7a2562f-8e97-4f28-890a-83e59db5ee47}">
    <Anchor>
      <Comment id="{82798a6a-d073-4410-9d77-afa94be18e9f}"/>
    </Anchor>
    <History>
      <Event time="2025-12-03T12:34:06.00" id="{30254ca2-8e84-4e74-9be4-1c96733fa7bd}">
        <Attribution userId="placeholder@email.com" userName="Chris Lillpop" userProvider="google-sheets"/>
        <Anchor>
          <Comment id="{82798a6a-d073-4410-9d77-afa94be18e9f}"/>
        </Anchor>
        <Create/>
      </Event>
      <Event time="2025-12-03T12:34:06.00" id="{0b1a8677-ec66-42ce-804f-3a6dcbb022d9}">
        <Attribution userId="placeholder@email.com" userName="Chris Lillpop" userProvider="google-sheets"/>
        <Anchor>
          <Comment id="{82798a6a-d073-4410-9d77-afa94be18e9f}"/>
        </Anchor>
        <Assign userId="mellenwood@josiahventure.com" userName="mellenwood@josiahventure.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png"/><Relationship Id="rId3"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66725"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533400"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2</xdr:row>
      <xdr:rowOff>0</xdr:rowOff>
    </xdr:from>
    <xdr:ext cx="4667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13</xdr:row>
      <xdr:rowOff>0</xdr:rowOff>
    </xdr:from>
    <xdr:ext cx="552450"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2</xdr:row>
      <xdr:rowOff>152400</xdr:rowOff>
    </xdr:from>
    <xdr:ext cx="10191750" cy="4086225"/>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152400</xdr:colOff>
      <xdr:row>11</xdr:row>
      <xdr:rowOff>152400</xdr:rowOff>
    </xdr:from>
    <xdr:ext cx="10334625" cy="37147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152400</xdr:colOff>
      <xdr:row>24</xdr:row>
      <xdr:rowOff>152400</xdr:rowOff>
    </xdr:from>
    <xdr:ext cx="10334625" cy="406717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47675"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504825" cy="2000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95300" cy="200025"/>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49530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52387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523875" cy="200025"/>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57200"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447675" cy="200025"/>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504825" cy="2000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609600" cy="20002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85775" cy="20002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xdr:row>
      <xdr:rowOff>0</xdr:rowOff>
    </xdr:from>
    <xdr:ext cx="457200"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ohnny Stevens" id="{d3647c6e-1154-487b-ab85-249da1c30069}" providerId="google-sheets"/>
  <x18tc:person displayName="Brooke Stevens" id="{eb6017b1-1c6c-4eef-997c-2f21f440b3bd}" providerId="google-sheets"/>
  <x18tc:person displayName="aellenwood@josiahventure.com" id="{8782df9b-cadf-4ff2-b15c-78b51e80c221}" userId="aellenwood@josiahventure.com" providerId="google-sheets"/>
  <x18tc:person displayName="Jenny Llamas" id="{38103d8d-a444-4bb4-a62d-6473d68f652e}" providerId="google-sheets"/>
  <x18tc:person displayName="Chris Lillpop" id="{f4a53fe6-5bc4-4989-a6d9-6ce430822e94}" providerId="google-sheets"/>
  <x18tc:person displayName="Laura Hash" id="{7f8f6084-4e68-406a-895d-56d090896a31}" providerId="google-sheets"/>
  <x18tc:person displayName="mellenwood@josiahventure.com" id="{c6564a62-42c9-4b2b-9a04-c90beb786857}" userId="mellenwood@josiahventur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5-12-03T12:34:06.00" personId="{f4a53fe6-5bc4-4989-a6d9-6ce430822e94}" id="{82798a6a-d073-4410-9d77-afa94be18e9f}" done="1">
    <x18tc:text xml:space="preserve">@mellenwood@josiahventure.com Take a look at this and let me know what you think.
Assigned to mellenwood@josiahventure.com</x18tc:text>
    <x18tc:mentions>
      <x18tc:mention mentionpersonId="{c6564a62-42c9-4b2b-9a04-c90beb786857}" mentionId="{66a551fd-c006-455c-bba5-3480dc34cee9}" startIndex="0" length="2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5-12-04T13:10:24.00" personId="{d3647c6e-1154-487b-ab85-249da1c30069}" id="{76f1e787-4a36-431f-8a2f-e23d2fe57e0a}" done="1">
    <x18tc:text xml:space="preserve">not sure about the word transitions</x18tc:text>
  </x18tc:threadedComment>
  <x18tc:threadedComment ref="F3" dT="2025-12-12T09:43:16.00" personId="{eb6017b1-1c6c-4eef-997c-2f21f440b3bd}" id="{fbffbe4e-1914-4e5a-8bb5-64fab5731186}" done="1">
    <x18tc:text xml:space="preserve">"lack access" could assume the CL or lead team isn't providing</x18tc:text>
  </x18tc:threadedComment>
  <x18tc:threadedComment ref="F3" dT="2025-12-15T06:27:07.00" personId="{d3647c6e-1154-487b-ab85-249da1c30069}" id="{78b98e69-738a-44b1-b82f-305cdeac8ddd}" parentId="{fbffbe4e-1914-4e5a-8bb5-64fab5731186}">
    <x18tc:text xml:space="preserve">Should we change the question a bit? Rather than I have access to "The equipping resources available to me enable me to be developed in my role?"</x18tc:text>
  </x18tc:threadedComment>
  <x18tc:threadedComment ref="B10" dT="2025-12-04T13:14:51.00" personId="{d3647c6e-1154-487b-ab85-249da1c30069}" id="{7e89763e-a875-4a6a-952d-1d5b7bb6df92}" done="1">
    <x18tc:text xml:space="preserve">should we change this to often? and assess if its best considering question #2</x18tc:text>
  </x18tc:threadedComment>
  <x18tc:threadedComment ref="G3" dT="2025-12-12T09:45:47.00" personId="{eb6017b1-1c6c-4eef-997c-2f21f440b3bd}" id="{e77b461d-f123-41d2-bd26-362243fdeaf4}" done="1">
    <x18tc:text xml:space="preserve">the second questions doesn't seem team focused but person focused</x18tc:text>
  </x18tc:threadedComment>
  <x18tc:threadedComment ref="H11" dT="2025-12-04T13:15:27.00" personId="{d3647c6e-1154-487b-ab85-249da1c30069}" id="{14be2815-8c2d-4a04-a56f-5b5895b9c429}" done="1">
    <x18tc:text xml:space="preserve">i'm not sure about adjusting workload.</x18tc:text>
  </x18tc:threadedComment>
  <x18tc:threadedComment ref="B10" dT="2025-12-12T10:02:56.00" personId="{eb6017b1-1c6c-4eef-997c-2f21f440b3bd}" id="{cc56bbee-6421-4438-b063-a209ef92bedf}" done="0">
    <x18tc:text xml:space="preserve">this is so close to question 2...</x18tc:text>
  </x18tc:threadedComment>
  <x18tc:threadedComment ref="B10" dT="2025-12-15T06:24:49.00" personId="{d3647c6e-1154-487b-ab85-249da1c30069}" id="{602dbec2-d05c-407e-9b41-0982561398ea}" parentId="{cc56bbee-6421-4438-b063-a209ef92bedf}">
    <x18tc:text xml:space="preserve">Do we want to measure the learning, or the application? Or both?</x18tc:text>
  </x18tc:threadedComment>
  <x18tc:threadedComment ref="H9" dT="2025-12-04T13:12:52.00" personId="{d3647c6e-1154-487b-ab85-249da1c30069}" id="{0ff190b7-14ce-4699-8c45-f1f6a7d2dc91}" done="1">
    <x18tc:text xml:space="preserve">if we keep review...it should be more often than annually</x18tc:text>
    <x18tc:extLst>
      <ext uri="{F7C98A9C-CBB3-438F-8F68-D28B6AF4A901}">
        <xltc2:checksum/>
        <xltc2:hyperlink startIndex="11" length="11" url="http://review...it"/>
      </ext>
    </x18tc:extLst>
  </x18tc:threadedComment>
  <x18tc:threadedComment ref="B4" dT="2025-12-12T09:48:13.00" personId="{eb6017b1-1c6c-4eef-997c-2f21f440b3bd}" id="{f419825c-60e9-4583-acd4-ff35d0dc6513}" done="1">
    <x18tc:text xml:space="preserve">I think there is a better way to get information here and I'm not sure this is the right question. It feels kind of broad</x18tc:text>
  </x18tc:threadedComment>
  <x18tc:threadedComment ref="B4" dT="2025-12-12T09:54:26.00" personId="{eb6017b1-1c6c-4eef-997c-2f21f440b3bd}" id="{f770a70e-b3df-447f-bc35-9c886844c9d6}" parentId="{f419825c-60e9-4583-acd4-ff35d0dc6513}">
    <x18tc:text xml:space="preserve">maybe something like this:
I am learning how Christ's strategy shapes how I lead, train, and disciple others in ministry.</x18tc:text>
  </x18tc:threadedComment>
  <x18tc:threadedComment ref="B4" dT="2025-12-15T06:23:55.00" personId="{d3647c6e-1154-487b-ab85-249da1c30069}" id="{c14524d2-07d5-444c-aabb-c72af5a6a722}" parentId="{f419825c-60e9-4583-acd4-ff35d0dc6513}">
    <x18tc:text xml:space="preserve">What about if we added something to indicate frequency: I am consistently learning...I am continually learning...So that we are getting insights of ongoing growth in this area.</x18tc:text>
    <x18tc:extLst>
      <ext uri="{F7C98A9C-CBB3-438F-8F68-D28B6AF4A901}">
        <xltc2:checksum/>
        <xltc2:hyperlink startIndex="102" length="13" url="http://learning...So"/>
      </ext>
    </x18tc:extLst>
  </x18tc:threadedComment>
  <x18tc:threadedComment ref="G9" dT="2025-12-12T10:02:04.00" personId="{eb6017b1-1c6c-4eef-997c-2f21f440b3bd}" id="{d51e800f-3512-40c0-a246-27dcd5ccaf72}" done="1">
    <x18tc:text xml:space="preserve">I really like question 4</x18tc:text>
  </x18tc:threadedComment>
  <x18tc:threadedComment ref="K9" dT="2025-12-04T13:13:16.00" personId="{d3647c6e-1154-487b-ab85-249da1c30069}" id="{11e60f0d-f8e4-4bc5-92cb-6b51c5708849}" done="1">
    <x18tc:text xml:space="preserve">what is limited stretch opportunities?</x18tc:text>
  </x18tc:threadedComment>
  <x18tc:threadedComment ref="J3" dT="2025-12-12T09:46:39.00" personId="{eb6017b1-1c6c-4eef-997c-2f21f440b3bd}" id="{878253ca-54b0-486c-84cc-8e991a0c78ae}" done="1">
    <x18tc:text xml:space="preserve">the third question could be judgemental</x18tc:text>
  </x18tc:threadedComment>
  <x18tc:threadedComment ref="G6" dT="2025-12-12T09:58:00.00" personId="{eb6017b1-1c6c-4eef-997c-2f21f440b3bd}" id="{0a9f8ce0-36fd-4c85-acc0-0655be3c836a}" done="1">
    <x18tc:text xml:space="preserve">the fourth questions could come across judgemental</x18tc:text>
  </x18tc:threadedComment>
  <x18tc:threadedComment ref="F5" dT="2025-12-12T09:56:19.00" personId="{eb6017b1-1c6c-4eef-997c-2f21f440b3bd}" id="{643def6a-f9da-4c39-8136-db9fcc8e5cdd}" done="1">
    <x18tc:text xml:space="preserve">should we add something about not being structured?</x18tc:text>
  </x18tc:threadedComment>
  <x18tc:threadedComment ref="F5" dT="2025-12-15T06:27:55.00" personId="{d3647c6e-1154-487b-ab85-249da1c30069}" id="{8a06c279-e392-456b-938a-469fb2cc1ff8}" parentId="{643def6a-f9da-4c39-8136-db9fcc8e5cdd}">
    <x18tc:text xml:space="preserve">Yes, uplink rhythms lack the consistency and/or structure to provide adequate support</x18tc:text>
  </x18tc:threadedComment>
  <x18tc:threadedComment ref="G10" dT="2025-12-12T10:03:33.00" personId="{eb6017b1-1c6c-4eef-997c-2f21f440b3bd}" id="{88c9c9b0-496c-4be4-8cd0-e9a9f2dc5fea}" done="1">
    <x18tc:text xml:space="preserve">this are great questions!</x18tc:text>
  </x18tc:threadedComment>
  <x18tc:threadedComment ref="J7" dT="2025-12-12T10:00:19.00" personId="{eb6017b1-1c6c-4eef-997c-2f21f440b3bd}" id="{3915887f-6096-4682-93d1-5aa838fdc9b3}" done="1">
    <x18tc:text xml:space="preserve">not sure about question 1 that says "you're noticing" - they might just be finding this out</x18tc:text>
  </x18tc:threadedComment>
  <x18tc:threadedComment ref="J7" dT="2025-12-12T10:00:37.00" personId="{eb6017b1-1c6c-4eef-997c-2f21f440b3bd}" id="{83a23faf-5ef8-4f51-a6d7-9b3fa2948d74}" parentId="{3915887f-6096-4682-93d1-5aa838fdc9b3}">
    <x18tc:text xml:space="preserve">and we should change supervisors here</x18tc:text>
  </x18tc:threadedComment>
  <x18tc:threadedComment ref="J7" dT="2025-12-15T06:29:54.00" personId="{d3647c6e-1154-487b-ab85-249da1c30069}" id="{a9457431-7ac5-4168-b8cd-297b9c26149b}" parentId="{3915887f-6096-4682-93d1-5aa838fdc9b3}">
    <x18tc:text xml:space="preserve">What contributes to the inconsistency you've identified.</x18tc:text>
  </x18tc:threadedComment>
  <x18tc:threadedComment ref="G7" dT="2025-12-12T09:59:21.00" personId="{eb6017b1-1c6c-4eef-997c-2f21f440b3bd}" id="{62dedd54-15df-4ab3-8404-7f9a69b86bd1}" done="0">
    <x18tc:text xml:space="preserve">question 2 assumes they know what good feedback looks like</x18tc:text>
  </x18tc:threadedComment>
  <x18tc:threadedComment ref="J5" dT="2025-12-12T09:57:06.00" personId="{eb6017b1-1c6c-4eef-997c-2f21f440b3bd}" id="{6a19d4b3-8d38-4bb2-b134-41d3a7ca7266}" done="1">
    <x18tc:text xml:space="preserve">we should replace supervisors</x18tc:text>
  </x18tc:threadedComment>
  <x18tc:threadedComment ref="J5" dT="2025-12-15T06:28:59.00" personId="{d3647c6e-1154-487b-ab85-249da1c30069}" id="{dafcb9b8-4635-4919-a2ce-c5445b11d560}" parentId="{6a19d4b3-8d38-4bb2-b134-41d3a7ca7266}">
    <x18tc:text xml:space="preserve">yes, we should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 dT="2026-03-27T09:57:43.00" personId="{eb6017b1-1c6c-4eef-997c-2f21f440b3bd}" id="{ae2bcdc1-6287-49be-921d-285ccd478bf0}" done="0">
    <x18tc:text xml:space="preserve">these two are switched in questionpro</x18tc:text>
  </x18tc:threadedComment>
  <x18tc:threadedComment ref="B7" dT="2025-11-18T16:19:44.00" personId="{d3647c6e-1154-487b-ab85-249da1c30069}" id="{b9a5e619-f3bc-4f37-bb91-5586474a7f6a}" done="1">
    <x18tc:text xml:space="preserve">(overlaps with “increasingly capable in ministry because of my skills.")</x18tc:text>
  </x18tc:threadedComment>
  <x18tc:threadedComment ref="M3" dT="2025-12-12T19:31:55.00" personId="{38103d8d-a444-4bb4-a62d-6473d68f652e}" id="{fd614e55-7839-41e6-8275-7f4008f2dc6f}" done="1">
    <x18tc:text xml:space="preserve">2nd question - what do we mean by "naturally"? Can we take it out?
4th question - "What practices your team has in this area could benefit others?"</x18tc:text>
  </x18tc:threadedComment>
  <x18tc:threadedComment ref="F3" dT="2025-12-12T18:45:49.00" personId="{38103d8d-a444-4bb4-a62d-6473d68f652e}" id="{aba3a9c6-0351-4481-92bd-5589b7072cde}" done="1">
    <x18tc:text xml:space="preserve">I would take out "Survey results suggest" and just start the sentence with "Staff report.." like all the other sentences in this column.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0" dT="2025-12-10T10:25:09.00" personId="{7f8f6084-4e68-406a-895d-56d090896a31}" id="{ad48853b-168d-4be9-980f-8a24ade2248e}" done="1">
    <x18tc:text xml:space="preserve">Are there ways leadership could facilitate time and money for staff to receive counseling?
Are there things you could do to find good counsellors in your context?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2-10T11:03:08.00" personId="{eb6017b1-1c6c-4eef-997c-2f21f440b3bd}" id="{8484b434-7459-4392-8850-9b0acf9b70c6}" done="1">
    <x18tc:text xml:space="preserve">@aellenwood@josiahventure.com is this where you want me to change that question? from this to:  I have clarity and alignment with my spouse, team, and leadership regarding the ministry lane I am serving in and the responsibilities connected to it?</x18tc:text>
    <x18tc:mentions>
      <x18tc:mention mentionpersonId="{8782df9b-cadf-4ff2-b15c-78b51e80c221}" mentionId="{3ca7ec8a-c8f9-4ffb-984b-8c9349c4ecfa}" startIndex="0" length="29"/>
    </x18tc:mentions>
  </x18tc:threadedComment>
  <x18tc:threadedComment ref="B4" dT="2026-02-10T11:03:26.00" personId="{eb6017b1-1c6c-4eef-997c-2f21f440b3bd}" id="{886dbc8f-2d4d-4e51-9e76-a1b58aa70fda}" parentId="{8484b434-7459-4392-8850-9b0acf9b70c6}">
    <x18tc:text xml:space="preserve">Do you think we need to change the questions for consideration?</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11-24T14:41:17.00" personId="{f4a53fe6-5bc4-4989-a6d9-6ce430822e94}" id="{51863f5b-13b7-481d-8b95-6eb33bc14834}" done="1">
    <x18tc:text xml:space="preserve">I like the direction of using the resources vs access only. How's this? 
My spouse and I have resources we actively use to strengthen our marriage.</x18tc:text>
  </x18tc:threadedComment>
  <x18tc:threadedComment ref="B8" dT="2025-11-24T14:35:28.00" personId="{f4a53fe6-5bc4-4989-a6d9-6ce430822e94}" id="{60a50e68-a41a-4c88-acff-6d4d41720e1b}" done="1">
    <x18tc:text xml:space="preserve">How does this sound?: I sometimes feel that ministry demands leave me too depleted to invest in my marriage.</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5-11-18T16:29:34.00" personId="{d3647c6e-1154-487b-ab85-249da1c30069}" id="{e5e991d0-b073-4ec9-a262-20d8bc7d2321}" done="1">
    <x18tc:text xml:space="preserve">(important but not sure how much P&amp;C can influence this)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 dT="2025-11-18T16:19:16.00" personId="{d3647c6e-1154-487b-ab85-249da1c30069}" id="{5b878e99-58ba-4b3b-8293-7971e8dd9ac7}" done="1">
    <x18tc:text xml:space="preserve">Removed
(overlaps with discouragement &amp; pace questions)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7.xml"/><Relationship Id="rId5"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0.xml"/><Relationship Id="rId5"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1.xml"/><Relationship Id="rId5"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88"/>
    <col customWidth="1" min="2" max="2" width="23.5"/>
    <col customWidth="1" hidden="1" min="3" max="3" width="32.5"/>
    <col customWidth="1" hidden="1" min="4" max="5" width="43.63"/>
    <col customWidth="1" min="6" max="6" width="24.88"/>
    <col customWidth="1" min="7" max="7" width="43.25"/>
    <col customWidth="1" hidden="1" min="8" max="8" width="43.25"/>
    <col customWidth="1" min="9" max="9" width="27.38"/>
    <col customWidth="1" min="10" max="10" width="43.25"/>
    <col customWidth="1" hidden="1" min="11" max="11" width="43.25"/>
    <col customWidth="1" min="12" max="12" width="22.88"/>
    <col customWidth="1" min="13"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8</v>
      </c>
      <c r="H2" s="11" t="s">
        <v>9</v>
      </c>
      <c r="I2" s="12" t="s">
        <v>7</v>
      </c>
      <c r="J2" s="12" t="s">
        <v>8</v>
      </c>
      <c r="K2" s="12" t="s">
        <v>9</v>
      </c>
      <c r="L2" s="13" t="s">
        <v>7</v>
      </c>
      <c r="M2" s="13" t="s">
        <v>8</v>
      </c>
      <c r="N2" s="13" t="s">
        <v>9</v>
      </c>
    </row>
    <row r="3">
      <c r="A3" s="14" t="s">
        <v>10</v>
      </c>
      <c r="B3" s="15" t="s">
        <v>11</v>
      </c>
      <c r="C3" s="15" t="s">
        <v>12</v>
      </c>
      <c r="D3" s="16" t="s">
        <v>13</v>
      </c>
      <c r="E3" s="17" t="s">
        <v>14</v>
      </c>
      <c r="F3" s="18" t="s">
        <v>15</v>
      </c>
      <c r="G3" s="18" t="s">
        <v>16</v>
      </c>
      <c r="H3" s="18" t="s">
        <v>17</v>
      </c>
      <c r="I3" s="19" t="s">
        <v>18</v>
      </c>
      <c r="J3" s="19" t="s">
        <v>19</v>
      </c>
      <c r="K3" s="19" t="s">
        <v>20</v>
      </c>
      <c r="L3" s="20" t="s">
        <v>21</v>
      </c>
      <c r="M3" s="20" t="s">
        <v>22</v>
      </c>
      <c r="N3" s="20" t="s">
        <v>23</v>
      </c>
    </row>
    <row r="4">
      <c r="A4" s="14" t="s">
        <v>24</v>
      </c>
      <c r="B4" s="15" t="s">
        <v>25</v>
      </c>
      <c r="C4" s="15" t="s">
        <v>26</v>
      </c>
      <c r="D4" s="16" t="s">
        <v>27</v>
      </c>
      <c r="E4" s="17" t="s">
        <v>28</v>
      </c>
      <c r="F4" s="18" t="s">
        <v>29</v>
      </c>
      <c r="G4" s="18" t="s">
        <v>30</v>
      </c>
      <c r="H4" s="18" t="s">
        <v>31</v>
      </c>
      <c r="I4" s="19" t="s">
        <v>32</v>
      </c>
      <c r="J4" s="19" t="s">
        <v>33</v>
      </c>
      <c r="K4" s="19" t="s">
        <v>34</v>
      </c>
      <c r="L4" s="20" t="s">
        <v>35</v>
      </c>
      <c r="M4" s="20" t="s">
        <v>36</v>
      </c>
      <c r="N4" s="20" t="s">
        <v>37</v>
      </c>
    </row>
    <row r="5">
      <c r="A5" s="14" t="s">
        <v>38</v>
      </c>
      <c r="B5" s="15" t="s">
        <v>39</v>
      </c>
      <c r="C5" s="15" t="s">
        <v>40</v>
      </c>
      <c r="D5" s="16" t="s">
        <v>41</v>
      </c>
      <c r="E5" s="17" t="s">
        <v>42</v>
      </c>
      <c r="F5" s="18" t="s">
        <v>43</v>
      </c>
      <c r="G5" s="18" t="s">
        <v>44</v>
      </c>
      <c r="H5" s="18" t="s">
        <v>45</v>
      </c>
      <c r="I5" s="19" t="s">
        <v>46</v>
      </c>
      <c r="J5" s="19" t="s">
        <v>47</v>
      </c>
      <c r="K5" s="19" t="s">
        <v>48</v>
      </c>
      <c r="L5" s="20" t="s">
        <v>49</v>
      </c>
      <c r="M5" s="20" t="s">
        <v>50</v>
      </c>
      <c r="N5" s="20" t="s">
        <v>51</v>
      </c>
    </row>
    <row r="6">
      <c r="A6" s="14" t="s">
        <v>52</v>
      </c>
      <c r="B6" s="15" t="s">
        <v>53</v>
      </c>
      <c r="C6" s="15" t="s">
        <v>54</v>
      </c>
      <c r="D6" s="16" t="s">
        <v>55</v>
      </c>
      <c r="E6" s="17" t="s">
        <v>56</v>
      </c>
      <c r="F6" s="18" t="s">
        <v>57</v>
      </c>
      <c r="G6" s="18" t="s">
        <v>58</v>
      </c>
      <c r="H6" s="18" t="s">
        <v>59</v>
      </c>
      <c r="I6" s="19" t="s">
        <v>60</v>
      </c>
      <c r="J6" s="19" t="s">
        <v>61</v>
      </c>
      <c r="K6" s="19" t="s">
        <v>62</v>
      </c>
      <c r="L6" s="20" t="s">
        <v>63</v>
      </c>
      <c r="M6" s="20" t="s">
        <v>64</v>
      </c>
      <c r="N6" s="20" t="s">
        <v>65</v>
      </c>
    </row>
    <row r="7">
      <c r="A7" s="14" t="s">
        <v>66</v>
      </c>
      <c r="B7" s="15" t="s">
        <v>67</v>
      </c>
      <c r="C7" s="15" t="s">
        <v>68</v>
      </c>
      <c r="D7" s="16" t="s">
        <v>69</v>
      </c>
      <c r="E7" s="17" t="s">
        <v>70</v>
      </c>
      <c r="F7" s="18" t="s">
        <v>71</v>
      </c>
      <c r="G7" s="18" t="s">
        <v>72</v>
      </c>
      <c r="H7" s="18" t="s">
        <v>73</v>
      </c>
      <c r="I7" s="19" t="s">
        <v>74</v>
      </c>
      <c r="J7" s="19" t="s">
        <v>75</v>
      </c>
      <c r="K7" s="19" t="s">
        <v>76</v>
      </c>
      <c r="L7" s="20" t="s">
        <v>77</v>
      </c>
      <c r="M7" s="20" t="s">
        <v>78</v>
      </c>
      <c r="N7" s="20" t="s">
        <v>79</v>
      </c>
    </row>
    <row r="8">
      <c r="A8" s="21" t="s">
        <v>80</v>
      </c>
      <c r="B8" s="15" t="s">
        <v>81</v>
      </c>
      <c r="C8" s="15" t="s">
        <v>68</v>
      </c>
      <c r="D8" s="22" t="s">
        <v>82</v>
      </c>
      <c r="E8" s="17" t="s">
        <v>83</v>
      </c>
      <c r="F8" s="18" t="s">
        <v>84</v>
      </c>
      <c r="G8" s="18" t="s">
        <v>85</v>
      </c>
      <c r="H8" s="18" t="s">
        <v>86</v>
      </c>
      <c r="I8" s="19" t="s">
        <v>87</v>
      </c>
      <c r="J8" s="19" t="s">
        <v>88</v>
      </c>
      <c r="K8" s="19" t="s">
        <v>89</v>
      </c>
      <c r="L8" s="20" t="s">
        <v>90</v>
      </c>
      <c r="M8" s="20" t="s">
        <v>91</v>
      </c>
      <c r="N8" s="20" t="s">
        <v>92</v>
      </c>
    </row>
    <row r="9">
      <c r="A9" s="21" t="s">
        <v>93</v>
      </c>
      <c r="B9" s="15" t="s">
        <v>94</v>
      </c>
      <c r="C9" s="17" t="s">
        <v>95</v>
      </c>
      <c r="D9" s="22" t="s">
        <v>96</v>
      </c>
      <c r="E9" s="17" t="s">
        <v>97</v>
      </c>
      <c r="F9" s="18" t="s">
        <v>98</v>
      </c>
      <c r="G9" s="18" t="s">
        <v>99</v>
      </c>
      <c r="H9" s="18" t="s">
        <v>100</v>
      </c>
      <c r="I9" s="19" t="s">
        <v>101</v>
      </c>
      <c r="J9" s="19" t="s">
        <v>99</v>
      </c>
      <c r="K9" s="19" t="s">
        <v>102</v>
      </c>
      <c r="L9" s="20" t="s">
        <v>103</v>
      </c>
      <c r="M9" s="20" t="s">
        <v>104</v>
      </c>
      <c r="N9" s="20" t="s">
        <v>105</v>
      </c>
    </row>
    <row r="10">
      <c r="A10" s="21" t="s">
        <v>106</v>
      </c>
      <c r="B10" s="23" t="s">
        <v>107</v>
      </c>
      <c r="C10" s="17" t="s">
        <v>108</v>
      </c>
      <c r="D10" s="22" t="s">
        <v>109</v>
      </c>
      <c r="E10" s="17" t="s">
        <v>110</v>
      </c>
      <c r="F10" s="18" t="s">
        <v>111</v>
      </c>
      <c r="G10" s="18" t="s">
        <v>112</v>
      </c>
      <c r="H10" s="18" t="s">
        <v>113</v>
      </c>
      <c r="I10" s="19" t="s">
        <v>114</v>
      </c>
      <c r="J10" s="19" t="s">
        <v>115</v>
      </c>
      <c r="K10" s="19" t="s">
        <v>116</v>
      </c>
      <c r="L10" s="20" t="s">
        <v>117</v>
      </c>
      <c r="M10" s="20" t="s">
        <v>118</v>
      </c>
      <c r="N10" s="20" t="s">
        <v>119</v>
      </c>
    </row>
    <row r="11">
      <c r="A11" s="21" t="s">
        <v>120</v>
      </c>
      <c r="B11" s="24" t="s">
        <v>121</v>
      </c>
      <c r="C11" s="17" t="s">
        <v>122</v>
      </c>
      <c r="D11" s="22" t="s">
        <v>123</v>
      </c>
      <c r="E11" s="17" t="s">
        <v>124</v>
      </c>
      <c r="F11" s="18" t="s">
        <v>125</v>
      </c>
      <c r="G11" s="18" t="s">
        <v>126</v>
      </c>
      <c r="H11" s="18" t="s">
        <v>127</v>
      </c>
      <c r="I11" s="19" t="s">
        <v>128</v>
      </c>
      <c r="J11" s="19" t="s">
        <v>129</v>
      </c>
      <c r="K11" s="19" t="s">
        <v>130</v>
      </c>
      <c r="L11" s="20" t="s">
        <v>131</v>
      </c>
      <c r="M11" s="20" t="s">
        <v>132</v>
      </c>
      <c r="N11" s="20" t="s">
        <v>133</v>
      </c>
    </row>
  </sheetData>
  <mergeCells count="8">
    <mergeCell ref="A1:A2"/>
    <mergeCell ref="B1:B2"/>
    <mergeCell ref="C1:C2"/>
    <mergeCell ref="D1:D2"/>
    <mergeCell ref="E1:E2"/>
    <mergeCell ref="F1:H1"/>
    <mergeCell ref="I1:K1"/>
    <mergeCell ref="L1:N1"/>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0"/>
    <col customWidth="1" min="2" max="2" width="26.38"/>
    <col customWidth="1" hidden="1" min="3" max="3" width="32.5"/>
    <col customWidth="1" hidden="1" min="4" max="5" width="43.63"/>
    <col customWidth="1" min="6" max="6" width="27.25"/>
    <col customWidth="1" min="7" max="7" width="43.25"/>
    <col customWidth="1" hidden="1" min="8" max="8" width="43.25"/>
    <col customWidth="1" min="9" max="9" width="30.13"/>
    <col customWidth="1" min="10" max="10" width="43.25"/>
    <col customWidth="1" hidden="1" min="11" max="11" width="43.25"/>
    <col customWidth="1" min="12" max="12" width="25.63"/>
    <col customWidth="1" min="13"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134</v>
      </c>
      <c r="H2" s="11" t="s">
        <v>9</v>
      </c>
      <c r="I2" s="12" t="s">
        <v>7</v>
      </c>
      <c r="J2" s="12" t="s">
        <v>8</v>
      </c>
      <c r="K2" s="12" t="s">
        <v>9</v>
      </c>
      <c r="L2" s="13" t="s">
        <v>7</v>
      </c>
      <c r="M2" s="13" t="s">
        <v>8</v>
      </c>
      <c r="N2" s="13" t="s">
        <v>9</v>
      </c>
    </row>
    <row r="3">
      <c r="A3" s="24" t="s">
        <v>10</v>
      </c>
      <c r="B3" s="24" t="s">
        <v>135</v>
      </c>
      <c r="C3" s="24" t="s">
        <v>136</v>
      </c>
      <c r="D3" s="24" t="s">
        <v>137</v>
      </c>
      <c r="E3" s="25" t="s">
        <v>138</v>
      </c>
      <c r="F3" s="18" t="s">
        <v>139</v>
      </c>
      <c r="G3" s="18" t="s">
        <v>140</v>
      </c>
      <c r="H3" s="18" t="s">
        <v>141</v>
      </c>
      <c r="I3" s="19" t="s">
        <v>142</v>
      </c>
      <c r="J3" s="19" t="s">
        <v>143</v>
      </c>
      <c r="K3" s="19" t="s">
        <v>144</v>
      </c>
      <c r="L3" s="20" t="s">
        <v>145</v>
      </c>
      <c r="M3" s="20" t="s">
        <v>146</v>
      </c>
      <c r="N3" s="20" t="s">
        <v>147</v>
      </c>
    </row>
    <row r="4">
      <c r="A4" s="24" t="s">
        <v>24</v>
      </c>
      <c r="B4" s="24" t="s">
        <v>148</v>
      </c>
      <c r="C4" s="24" t="s">
        <v>149</v>
      </c>
      <c r="D4" s="24" t="s">
        <v>150</v>
      </c>
      <c r="E4" s="25" t="s">
        <v>151</v>
      </c>
      <c r="F4" s="18" t="s">
        <v>152</v>
      </c>
      <c r="G4" s="18" t="s">
        <v>153</v>
      </c>
      <c r="H4" s="18" t="s">
        <v>154</v>
      </c>
      <c r="I4" s="19" t="s">
        <v>155</v>
      </c>
      <c r="J4" s="19" t="s">
        <v>156</v>
      </c>
      <c r="K4" s="19" t="s">
        <v>157</v>
      </c>
      <c r="L4" s="20" t="s">
        <v>158</v>
      </c>
      <c r="M4" s="20" t="s">
        <v>159</v>
      </c>
      <c r="N4" s="20" t="s">
        <v>160</v>
      </c>
    </row>
    <row r="5">
      <c r="A5" s="24" t="s">
        <v>38</v>
      </c>
      <c r="B5" s="24" t="s">
        <v>161</v>
      </c>
      <c r="C5" s="24" t="s">
        <v>162</v>
      </c>
      <c r="D5" s="24" t="s">
        <v>163</v>
      </c>
      <c r="E5" s="25" t="s">
        <v>164</v>
      </c>
      <c r="F5" s="18" t="s">
        <v>165</v>
      </c>
      <c r="G5" s="18" t="s">
        <v>166</v>
      </c>
      <c r="H5" s="18" t="s">
        <v>167</v>
      </c>
      <c r="I5" s="19" t="s">
        <v>168</v>
      </c>
      <c r="J5" s="19" t="s">
        <v>169</v>
      </c>
      <c r="K5" s="19" t="s">
        <v>170</v>
      </c>
      <c r="L5" s="20" t="s">
        <v>171</v>
      </c>
      <c r="M5" s="20" t="s">
        <v>172</v>
      </c>
      <c r="N5" s="20" t="s">
        <v>173</v>
      </c>
    </row>
    <row r="6">
      <c r="A6" s="24" t="s">
        <v>52</v>
      </c>
      <c r="B6" s="24" t="s">
        <v>174</v>
      </c>
      <c r="C6" s="24" t="s">
        <v>175</v>
      </c>
      <c r="D6" s="24" t="s">
        <v>176</v>
      </c>
      <c r="E6" s="25" t="s">
        <v>177</v>
      </c>
      <c r="F6" s="18" t="s">
        <v>178</v>
      </c>
      <c r="G6" s="18" t="s">
        <v>179</v>
      </c>
      <c r="H6" s="18" t="s">
        <v>180</v>
      </c>
      <c r="I6" s="19" t="s">
        <v>181</v>
      </c>
      <c r="J6" s="19" t="s">
        <v>182</v>
      </c>
      <c r="K6" s="19" t="s">
        <v>183</v>
      </c>
      <c r="L6" s="20" t="s">
        <v>184</v>
      </c>
      <c r="M6" s="20" t="s">
        <v>185</v>
      </c>
      <c r="N6" s="20" t="s">
        <v>186</v>
      </c>
    </row>
    <row r="7">
      <c r="A7" s="24" t="s">
        <v>66</v>
      </c>
      <c r="B7" s="24" t="s">
        <v>187</v>
      </c>
      <c r="C7" s="24"/>
      <c r="D7" s="24" t="s">
        <v>188</v>
      </c>
      <c r="E7" s="25" t="s">
        <v>189</v>
      </c>
      <c r="F7" s="18" t="s">
        <v>190</v>
      </c>
      <c r="G7" s="18" t="s">
        <v>191</v>
      </c>
      <c r="H7" s="18" t="s">
        <v>192</v>
      </c>
      <c r="I7" s="19" t="s">
        <v>193</v>
      </c>
      <c r="J7" s="19" t="s">
        <v>194</v>
      </c>
      <c r="K7" s="19" t="s">
        <v>195</v>
      </c>
      <c r="L7" s="20" t="s">
        <v>196</v>
      </c>
      <c r="M7" s="20" t="s">
        <v>197</v>
      </c>
      <c r="N7" s="20" t="s">
        <v>198</v>
      </c>
    </row>
    <row r="8">
      <c r="A8" s="24" t="s">
        <v>80</v>
      </c>
      <c r="B8" s="24" t="s">
        <v>199</v>
      </c>
      <c r="C8" s="24" t="s">
        <v>200</v>
      </c>
      <c r="D8" s="24" t="s">
        <v>201</v>
      </c>
      <c r="E8" s="25" t="s">
        <v>202</v>
      </c>
      <c r="F8" s="18" t="s">
        <v>203</v>
      </c>
      <c r="G8" s="18" t="s">
        <v>204</v>
      </c>
      <c r="H8" s="18" t="s">
        <v>205</v>
      </c>
      <c r="I8" s="19" t="s">
        <v>206</v>
      </c>
      <c r="J8" s="19" t="s">
        <v>207</v>
      </c>
      <c r="K8" s="19" t="s">
        <v>208</v>
      </c>
      <c r="L8" s="20" t="s">
        <v>209</v>
      </c>
      <c r="M8" s="20" t="s">
        <v>210</v>
      </c>
      <c r="N8" s="20" t="s">
        <v>211</v>
      </c>
    </row>
    <row r="9">
      <c r="A9" s="24" t="s">
        <v>93</v>
      </c>
      <c r="B9" s="24" t="s">
        <v>212</v>
      </c>
      <c r="C9" s="24" t="s">
        <v>213</v>
      </c>
      <c r="D9" s="24" t="s">
        <v>214</v>
      </c>
      <c r="E9" s="25" t="s">
        <v>215</v>
      </c>
      <c r="F9" s="18" t="s">
        <v>216</v>
      </c>
      <c r="G9" s="18" t="s">
        <v>217</v>
      </c>
      <c r="H9" s="18" t="s">
        <v>218</v>
      </c>
      <c r="I9" s="19" t="s">
        <v>219</v>
      </c>
      <c r="J9" s="19" t="s">
        <v>220</v>
      </c>
      <c r="K9" s="19" t="s">
        <v>221</v>
      </c>
      <c r="L9" s="20" t="s">
        <v>222</v>
      </c>
      <c r="M9" s="20" t="s">
        <v>223</v>
      </c>
      <c r="N9" s="20" t="s">
        <v>224</v>
      </c>
    </row>
    <row r="10">
      <c r="A10" s="24" t="s">
        <v>106</v>
      </c>
      <c r="B10" s="24" t="s">
        <v>225</v>
      </c>
      <c r="C10" s="24" t="s">
        <v>226</v>
      </c>
      <c r="D10" s="24" t="s">
        <v>227</v>
      </c>
      <c r="E10" s="25" t="s">
        <v>228</v>
      </c>
      <c r="F10" s="18" t="s">
        <v>229</v>
      </c>
      <c r="G10" s="18" t="s">
        <v>230</v>
      </c>
      <c r="H10" s="18" t="s">
        <v>231</v>
      </c>
      <c r="I10" s="19" t="s">
        <v>232</v>
      </c>
      <c r="J10" s="19" t="s">
        <v>233</v>
      </c>
      <c r="K10" s="19" t="s">
        <v>234</v>
      </c>
      <c r="L10" s="20" t="s">
        <v>235</v>
      </c>
      <c r="M10" s="20" t="s">
        <v>236</v>
      </c>
      <c r="N10" s="20" t="s">
        <v>237</v>
      </c>
    </row>
    <row r="11">
      <c r="A11" s="26" t="s">
        <v>120</v>
      </c>
      <c r="B11" s="26" t="s">
        <v>238</v>
      </c>
      <c r="C11" s="26" t="s">
        <v>239</v>
      </c>
      <c r="D11" s="26" t="s">
        <v>240</v>
      </c>
      <c r="E11" s="27" t="s">
        <v>241</v>
      </c>
      <c r="F11" s="28" t="s">
        <v>242</v>
      </c>
      <c r="G11" s="28" t="s">
        <v>243</v>
      </c>
      <c r="H11" s="28" t="s">
        <v>244</v>
      </c>
      <c r="I11" s="29" t="s">
        <v>245</v>
      </c>
      <c r="J11" s="29" t="s">
        <v>246</v>
      </c>
      <c r="K11" s="29" t="s">
        <v>247</v>
      </c>
      <c r="L11" s="30" t="s">
        <v>248</v>
      </c>
      <c r="M11" s="30" t="s">
        <v>249</v>
      </c>
      <c r="N11" s="30" t="s">
        <v>250</v>
      </c>
    </row>
  </sheetData>
  <mergeCells count="8">
    <mergeCell ref="A1:A2"/>
    <mergeCell ref="B1:B2"/>
    <mergeCell ref="C1:C2"/>
    <mergeCell ref="D1:D2"/>
    <mergeCell ref="E1:E2"/>
    <mergeCell ref="F1:H1"/>
    <mergeCell ref="I1:K1"/>
    <mergeCell ref="L1:N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88"/>
    <col customWidth="1" min="2" max="2" width="25.63"/>
    <col customWidth="1" hidden="1" min="3" max="3" width="58.5"/>
    <col customWidth="1" hidden="1" min="4" max="4" width="49.25"/>
    <col customWidth="1" hidden="1" min="5" max="5" width="43.63"/>
    <col customWidth="1" min="6" max="6" width="29.88"/>
    <col customWidth="1" min="7" max="7" width="51.0"/>
    <col customWidth="1" hidden="1" min="8" max="8" width="41.88"/>
    <col customWidth="1" min="9" max="9" width="28.0"/>
    <col customWidth="1" min="10" max="10" width="42.63"/>
    <col customWidth="1" hidden="1" min="11" max="11" width="42.63"/>
    <col customWidth="1" min="12" max="12" width="24.0"/>
    <col customWidth="1" min="13" max="13" width="35.0"/>
    <col customWidth="1" hidden="1" min="14" max="14" width="35.0"/>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31" t="s">
        <v>7</v>
      </c>
      <c r="G2" s="31" t="s">
        <v>8</v>
      </c>
      <c r="H2" s="31" t="s">
        <v>9</v>
      </c>
      <c r="I2" s="32" t="s">
        <v>7</v>
      </c>
      <c r="J2" s="32" t="s">
        <v>8</v>
      </c>
      <c r="K2" s="32" t="s">
        <v>9</v>
      </c>
      <c r="L2" s="33" t="s">
        <v>7</v>
      </c>
      <c r="M2" s="33" t="s">
        <v>8</v>
      </c>
      <c r="N2" s="33" t="s">
        <v>9</v>
      </c>
    </row>
    <row r="3" ht="108.0" customHeight="1">
      <c r="A3" s="34" t="s">
        <v>10</v>
      </c>
      <c r="B3" s="35" t="s">
        <v>251</v>
      </c>
      <c r="C3" s="36" t="s">
        <v>252</v>
      </c>
      <c r="D3" s="36" t="s">
        <v>253</v>
      </c>
      <c r="E3" s="24"/>
      <c r="F3" s="37" t="s">
        <v>254</v>
      </c>
      <c r="G3" s="37" t="s">
        <v>255</v>
      </c>
      <c r="H3" s="38" t="s">
        <v>256</v>
      </c>
      <c r="I3" s="39" t="s">
        <v>257</v>
      </c>
      <c r="J3" s="39" t="s">
        <v>258</v>
      </c>
      <c r="K3" s="40" t="s">
        <v>259</v>
      </c>
      <c r="L3" s="41" t="s">
        <v>260</v>
      </c>
      <c r="M3" s="41" t="s">
        <v>261</v>
      </c>
      <c r="N3" s="42" t="s">
        <v>262</v>
      </c>
    </row>
    <row r="4">
      <c r="A4" s="34" t="s">
        <v>24</v>
      </c>
      <c r="B4" s="35" t="s">
        <v>263</v>
      </c>
      <c r="C4" s="36" t="s">
        <v>264</v>
      </c>
      <c r="D4" s="36" t="s">
        <v>265</v>
      </c>
      <c r="E4" s="24"/>
      <c r="F4" s="37" t="s">
        <v>266</v>
      </c>
      <c r="G4" s="37" t="s">
        <v>267</v>
      </c>
      <c r="H4" s="38" t="s">
        <v>268</v>
      </c>
      <c r="I4" s="39" t="s">
        <v>269</v>
      </c>
      <c r="J4" s="39" t="s">
        <v>270</v>
      </c>
      <c r="K4" s="40" t="s">
        <v>271</v>
      </c>
      <c r="L4" s="41" t="s">
        <v>272</v>
      </c>
      <c r="M4" s="41" t="s">
        <v>273</v>
      </c>
      <c r="N4" s="42" t="s">
        <v>274</v>
      </c>
    </row>
    <row r="5">
      <c r="A5" s="34" t="s">
        <v>38</v>
      </c>
      <c r="B5" s="35" t="s">
        <v>275</v>
      </c>
      <c r="C5" s="36"/>
      <c r="D5" s="36"/>
      <c r="E5" s="24"/>
      <c r="F5" s="37" t="s">
        <v>276</v>
      </c>
      <c r="G5" s="37" t="s">
        <v>277</v>
      </c>
      <c r="H5" s="35" t="s">
        <v>278</v>
      </c>
      <c r="I5" s="43" t="s">
        <v>279</v>
      </c>
      <c r="J5" s="43" t="s">
        <v>280</v>
      </c>
      <c r="K5" s="44" t="s">
        <v>281</v>
      </c>
      <c r="L5" s="45" t="s">
        <v>282</v>
      </c>
      <c r="M5" s="45" t="s">
        <v>283</v>
      </c>
      <c r="N5" s="42" t="s">
        <v>284</v>
      </c>
    </row>
    <row r="6">
      <c r="A6" s="34" t="s">
        <v>52</v>
      </c>
      <c r="B6" s="35" t="s">
        <v>285</v>
      </c>
      <c r="C6" s="36" t="s">
        <v>286</v>
      </c>
      <c r="D6" s="36"/>
      <c r="E6" s="24"/>
      <c r="F6" s="37" t="s">
        <v>287</v>
      </c>
      <c r="G6" s="37" t="s">
        <v>288</v>
      </c>
      <c r="H6" s="35" t="s">
        <v>289</v>
      </c>
      <c r="I6" s="43" t="s">
        <v>290</v>
      </c>
      <c r="J6" s="43" t="s">
        <v>291</v>
      </c>
      <c r="K6" s="44" t="s">
        <v>292</v>
      </c>
      <c r="L6" s="45" t="s">
        <v>293</v>
      </c>
      <c r="M6" s="45" t="s">
        <v>294</v>
      </c>
      <c r="N6" s="42" t="s">
        <v>295</v>
      </c>
    </row>
    <row r="7">
      <c r="A7" s="34" t="s">
        <v>66</v>
      </c>
      <c r="B7" s="35" t="s">
        <v>296</v>
      </c>
      <c r="C7" s="36" t="s">
        <v>297</v>
      </c>
      <c r="D7" s="36" t="s">
        <v>298</v>
      </c>
      <c r="E7" s="24"/>
      <c r="F7" s="37" t="s">
        <v>299</v>
      </c>
      <c r="G7" s="37" t="s">
        <v>300</v>
      </c>
      <c r="H7" s="35" t="s">
        <v>301</v>
      </c>
      <c r="I7" s="43" t="s">
        <v>302</v>
      </c>
      <c r="J7" s="43" t="s">
        <v>303</v>
      </c>
      <c r="K7" s="44" t="s">
        <v>304</v>
      </c>
      <c r="L7" s="45" t="s">
        <v>305</v>
      </c>
      <c r="M7" s="45" t="s">
        <v>306</v>
      </c>
      <c r="N7" s="42" t="s">
        <v>307</v>
      </c>
    </row>
    <row r="8">
      <c r="A8" s="34" t="s">
        <v>80</v>
      </c>
      <c r="B8" s="35" t="s">
        <v>308</v>
      </c>
      <c r="C8" s="36"/>
      <c r="D8" s="36"/>
      <c r="E8" s="24"/>
      <c r="F8" s="37" t="s">
        <v>309</v>
      </c>
      <c r="G8" s="37" t="s">
        <v>310</v>
      </c>
      <c r="H8" s="35" t="s">
        <v>311</v>
      </c>
      <c r="I8" s="43" t="s">
        <v>312</v>
      </c>
      <c r="J8" s="43" t="s">
        <v>313</v>
      </c>
      <c r="K8" s="44" t="s">
        <v>314</v>
      </c>
      <c r="L8" s="45" t="s">
        <v>315</v>
      </c>
      <c r="M8" s="45" t="s">
        <v>316</v>
      </c>
      <c r="N8" s="42" t="s">
        <v>317</v>
      </c>
    </row>
    <row r="9">
      <c r="A9" s="34" t="s">
        <v>93</v>
      </c>
      <c r="B9" s="35" t="s">
        <v>318</v>
      </c>
      <c r="C9" s="36"/>
      <c r="D9" s="36"/>
      <c r="E9" s="36"/>
      <c r="F9" s="37" t="s">
        <v>319</v>
      </c>
      <c r="G9" s="37" t="s">
        <v>320</v>
      </c>
      <c r="H9" s="35" t="s">
        <v>321</v>
      </c>
      <c r="I9" s="43" t="s">
        <v>322</v>
      </c>
      <c r="J9" s="43" t="s">
        <v>323</v>
      </c>
      <c r="K9" s="44" t="s">
        <v>324</v>
      </c>
      <c r="L9" s="45" t="s">
        <v>325</v>
      </c>
      <c r="M9" s="45" t="s">
        <v>326</v>
      </c>
      <c r="N9" s="42" t="s">
        <v>327</v>
      </c>
    </row>
    <row r="10">
      <c r="A10" s="34" t="s">
        <v>106</v>
      </c>
      <c r="B10" s="35" t="s">
        <v>328</v>
      </c>
      <c r="C10" s="36"/>
      <c r="D10" s="36"/>
      <c r="E10" s="36"/>
      <c r="F10" s="37" t="s">
        <v>329</v>
      </c>
      <c r="G10" s="37" t="s">
        <v>330</v>
      </c>
      <c r="H10" s="35" t="s">
        <v>331</v>
      </c>
      <c r="I10" s="43" t="s">
        <v>332</v>
      </c>
      <c r="J10" s="43" t="s">
        <v>333</v>
      </c>
      <c r="K10" s="44" t="s">
        <v>334</v>
      </c>
      <c r="L10" s="45" t="s">
        <v>335</v>
      </c>
      <c r="M10" s="45" t="s">
        <v>336</v>
      </c>
      <c r="N10" s="42" t="s">
        <v>337</v>
      </c>
    </row>
    <row r="11" ht="11.25" customHeight="1">
      <c r="A11" s="46"/>
      <c r="B11" s="47"/>
      <c r="C11" s="48"/>
      <c r="D11" s="48"/>
      <c r="E11" s="49"/>
      <c r="F11" s="48"/>
      <c r="G11" s="48"/>
      <c r="H11" s="48"/>
      <c r="I11" s="40"/>
      <c r="J11" s="40"/>
      <c r="K11" s="48"/>
      <c r="L11" s="48"/>
      <c r="M11" s="50"/>
      <c r="N11" s="51"/>
    </row>
    <row r="12" ht="14.25" customHeight="1">
      <c r="A12" s="34"/>
      <c r="B12" s="52" t="s">
        <v>338</v>
      </c>
      <c r="C12" s="36"/>
      <c r="D12" s="36"/>
      <c r="E12" s="24"/>
      <c r="F12" s="38"/>
      <c r="G12" s="38"/>
      <c r="H12" s="38"/>
      <c r="I12" s="40"/>
      <c r="J12" s="40"/>
      <c r="K12" s="40"/>
      <c r="L12" s="42"/>
      <c r="M12" s="53"/>
      <c r="N12" s="54"/>
    </row>
    <row r="13">
      <c r="A13" s="34" t="s">
        <v>10</v>
      </c>
      <c r="B13" s="35" t="s">
        <v>339</v>
      </c>
      <c r="C13" s="36" t="s">
        <v>340</v>
      </c>
      <c r="D13" s="36"/>
      <c r="E13" s="24"/>
      <c r="F13" s="37" t="s">
        <v>341</v>
      </c>
      <c r="G13" s="37" t="s">
        <v>342</v>
      </c>
      <c r="H13" s="38" t="s">
        <v>343</v>
      </c>
      <c r="I13" s="43" t="s">
        <v>344</v>
      </c>
      <c r="J13" s="43" t="s">
        <v>345</v>
      </c>
      <c r="K13" s="40" t="s">
        <v>346</v>
      </c>
      <c r="L13" s="45" t="s">
        <v>347</v>
      </c>
      <c r="M13" s="45" t="s">
        <v>348</v>
      </c>
      <c r="N13" s="55" t="s">
        <v>349</v>
      </c>
    </row>
    <row r="14">
      <c r="A14" s="34" t="s">
        <v>24</v>
      </c>
      <c r="B14" s="35" t="s">
        <v>350</v>
      </c>
      <c r="C14" s="36" t="s">
        <v>351</v>
      </c>
      <c r="D14" s="36"/>
      <c r="E14" s="24"/>
      <c r="F14" s="37" t="s">
        <v>352</v>
      </c>
      <c r="G14" s="37" t="s">
        <v>353</v>
      </c>
      <c r="H14" s="38" t="s">
        <v>354</v>
      </c>
      <c r="I14" s="43" t="s">
        <v>355</v>
      </c>
      <c r="J14" s="43" t="s">
        <v>356</v>
      </c>
      <c r="K14" s="40" t="s">
        <v>357</v>
      </c>
      <c r="L14" s="45" t="s">
        <v>358</v>
      </c>
      <c r="M14" s="45" t="s">
        <v>359</v>
      </c>
      <c r="N14" s="55" t="s">
        <v>360</v>
      </c>
    </row>
    <row r="15">
      <c r="A15" s="34" t="s">
        <v>38</v>
      </c>
      <c r="B15" s="35" t="s">
        <v>361</v>
      </c>
      <c r="C15" s="36" t="s">
        <v>362</v>
      </c>
      <c r="D15" s="36"/>
      <c r="E15" s="24"/>
      <c r="F15" s="37" t="s">
        <v>363</v>
      </c>
      <c r="G15" s="37" t="s">
        <v>364</v>
      </c>
      <c r="H15" s="38" t="s">
        <v>365</v>
      </c>
      <c r="I15" s="43" t="s">
        <v>366</v>
      </c>
      <c r="J15" s="43" t="s">
        <v>367</v>
      </c>
      <c r="K15" s="40" t="s">
        <v>368</v>
      </c>
      <c r="L15" s="45" t="s">
        <v>369</v>
      </c>
      <c r="M15" s="45" t="s">
        <v>370</v>
      </c>
      <c r="N15" s="55" t="s">
        <v>371</v>
      </c>
    </row>
    <row r="16">
      <c r="A16" s="56" t="s">
        <v>52</v>
      </c>
      <c r="B16" s="57" t="s">
        <v>372</v>
      </c>
      <c r="C16" s="58" t="s">
        <v>373</v>
      </c>
      <c r="D16" s="58"/>
      <c r="E16" s="26"/>
      <c r="F16" s="37" t="s">
        <v>374</v>
      </c>
      <c r="G16" s="37" t="s">
        <v>375</v>
      </c>
      <c r="H16" s="59" t="s">
        <v>376</v>
      </c>
      <c r="I16" s="43" t="s">
        <v>377</v>
      </c>
      <c r="J16" s="43" t="s">
        <v>378</v>
      </c>
      <c r="K16" s="60" t="s">
        <v>379</v>
      </c>
      <c r="L16" s="45" t="s">
        <v>380</v>
      </c>
      <c r="M16" s="45" t="s">
        <v>381</v>
      </c>
      <c r="N16" s="61" t="s">
        <v>382</v>
      </c>
    </row>
  </sheetData>
  <mergeCells count="8">
    <mergeCell ref="A1:A2"/>
    <mergeCell ref="B1:B2"/>
    <mergeCell ref="C1:C2"/>
    <mergeCell ref="D1:D2"/>
    <mergeCell ref="E1:E2"/>
    <mergeCell ref="F1:H1"/>
    <mergeCell ref="I1:K1"/>
    <mergeCell ref="L1:N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
    <col customWidth="1" min="2" max="2" width="26.5"/>
    <col customWidth="1" hidden="1" min="3" max="3" width="32.5"/>
    <col customWidth="1" hidden="1" min="4" max="5" width="43.63"/>
    <col customWidth="1" min="6" max="6" width="25.38"/>
    <col customWidth="1" min="7" max="7" width="43.25"/>
    <col customWidth="1" hidden="1" min="8" max="8" width="43.25"/>
    <col customWidth="1" min="9" max="9" width="24.88"/>
    <col customWidth="1" min="10" max="10" width="43.25"/>
    <col customWidth="1" hidden="1" min="11" max="11" width="43.25"/>
    <col customWidth="1" min="12" max="12" width="24.88"/>
    <col customWidth="1" min="13"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8</v>
      </c>
      <c r="H2" s="11" t="s">
        <v>9</v>
      </c>
      <c r="I2" s="12" t="s">
        <v>7</v>
      </c>
      <c r="J2" s="12" t="s">
        <v>8</v>
      </c>
      <c r="K2" s="12" t="s">
        <v>9</v>
      </c>
      <c r="L2" s="13" t="s">
        <v>7</v>
      </c>
      <c r="M2" s="13" t="s">
        <v>8</v>
      </c>
      <c r="N2" s="13" t="s">
        <v>9</v>
      </c>
    </row>
    <row r="3">
      <c r="A3" s="62" t="s">
        <v>10</v>
      </c>
      <c r="B3" s="24" t="s">
        <v>383</v>
      </c>
      <c r="C3" s="15" t="s">
        <v>384</v>
      </c>
      <c r="D3" s="16" t="s">
        <v>385</v>
      </c>
      <c r="E3" s="24"/>
      <c r="F3" s="18" t="s">
        <v>386</v>
      </c>
      <c r="G3" s="18" t="s">
        <v>387</v>
      </c>
      <c r="H3" s="16" t="s">
        <v>388</v>
      </c>
      <c r="I3" s="19" t="s">
        <v>389</v>
      </c>
      <c r="J3" s="19" t="s">
        <v>390</v>
      </c>
      <c r="K3" s="16" t="s">
        <v>391</v>
      </c>
      <c r="L3" s="20" t="s">
        <v>392</v>
      </c>
      <c r="M3" s="20" t="s">
        <v>393</v>
      </c>
      <c r="N3" s="20" t="s">
        <v>394</v>
      </c>
    </row>
    <row r="4">
      <c r="A4" s="62" t="s">
        <v>24</v>
      </c>
      <c r="B4" s="24" t="s">
        <v>395</v>
      </c>
      <c r="C4" s="15" t="s">
        <v>396</v>
      </c>
      <c r="D4" s="16"/>
      <c r="E4" s="24"/>
      <c r="F4" s="18" t="s">
        <v>397</v>
      </c>
      <c r="G4" s="18" t="s">
        <v>398</v>
      </c>
      <c r="H4" s="16" t="s">
        <v>399</v>
      </c>
      <c r="I4" s="19" t="s">
        <v>400</v>
      </c>
      <c r="J4" s="19" t="s">
        <v>401</v>
      </c>
      <c r="K4" s="16" t="s">
        <v>402</v>
      </c>
      <c r="L4" s="20" t="s">
        <v>403</v>
      </c>
      <c r="M4" s="20" t="s">
        <v>404</v>
      </c>
      <c r="N4" s="20" t="s">
        <v>405</v>
      </c>
    </row>
    <row r="5">
      <c r="A5" s="62" t="s">
        <v>38</v>
      </c>
      <c r="B5" s="24" t="s">
        <v>406</v>
      </c>
      <c r="C5" s="15" t="s">
        <v>407</v>
      </c>
      <c r="D5" s="16" t="s">
        <v>408</v>
      </c>
      <c r="E5" s="24"/>
      <c r="F5" s="18" t="s">
        <v>409</v>
      </c>
      <c r="G5" s="18" t="s">
        <v>410</v>
      </c>
      <c r="H5" s="16" t="s">
        <v>411</v>
      </c>
      <c r="I5" s="19" t="s">
        <v>412</v>
      </c>
      <c r="J5" s="19" t="s">
        <v>413</v>
      </c>
      <c r="K5" s="16" t="s">
        <v>414</v>
      </c>
      <c r="L5" s="20" t="s">
        <v>415</v>
      </c>
      <c r="M5" s="20" t="s">
        <v>416</v>
      </c>
      <c r="N5" s="20" t="s">
        <v>417</v>
      </c>
    </row>
    <row r="6">
      <c r="A6" s="62" t="s">
        <v>52</v>
      </c>
      <c r="B6" s="24" t="s">
        <v>418</v>
      </c>
      <c r="C6" s="15" t="s">
        <v>419</v>
      </c>
      <c r="D6" s="16" t="s">
        <v>420</v>
      </c>
      <c r="E6" s="24"/>
      <c r="F6" s="18" t="s">
        <v>421</v>
      </c>
      <c r="G6" s="18" t="s">
        <v>422</v>
      </c>
      <c r="H6" s="16" t="s">
        <v>423</v>
      </c>
      <c r="I6" s="19" t="s">
        <v>424</v>
      </c>
      <c r="J6" s="19" t="s">
        <v>425</v>
      </c>
      <c r="K6" s="16" t="s">
        <v>426</v>
      </c>
      <c r="L6" s="20" t="s">
        <v>427</v>
      </c>
      <c r="M6" s="20" t="s">
        <v>428</v>
      </c>
      <c r="N6" s="20" t="s">
        <v>429</v>
      </c>
    </row>
    <row r="7">
      <c r="A7" s="62" t="s">
        <v>66</v>
      </c>
      <c r="B7" s="24" t="s">
        <v>430</v>
      </c>
      <c r="C7" s="15" t="s">
        <v>431</v>
      </c>
      <c r="D7" s="16" t="s">
        <v>432</v>
      </c>
      <c r="E7" s="24"/>
      <c r="F7" s="18" t="s">
        <v>433</v>
      </c>
      <c r="G7" s="18" t="s">
        <v>434</v>
      </c>
      <c r="H7" s="16" t="s">
        <v>435</v>
      </c>
      <c r="I7" s="19" t="s">
        <v>436</v>
      </c>
      <c r="J7" s="19" t="s">
        <v>437</v>
      </c>
      <c r="K7" s="16" t="s">
        <v>438</v>
      </c>
      <c r="L7" s="20" t="s">
        <v>439</v>
      </c>
      <c r="M7" s="20" t="s">
        <v>440</v>
      </c>
      <c r="N7" s="20" t="s">
        <v>441</v>
      </c>
    </row>
    <row r="8">
      <c r="A8" s="62" t="s">
        <v>80</v>
      </c>
      <c r="B8" s="24" t="s">
        <v>442</v>
      </c>
      <c r="C8" s="15" t="s">
        <v>443</v>
      </c>
      <c r="D8" s="16" t="s">
        <v>444</v>
      </c>
      <c r="E8" s="24"/>
      <c r="F8" s="18" t="s">
        <v>445</v>
      </c>
      <c r="G8" s="18" t="s">
        <v>446</v>
      </c>
      <c r="H8" s="16" t="s">
        <v>447</v>
      </c>
      <c r="I8" s="19" t="s">
        <v>448</v>
      </c>
      <c r="J8" s="19" t="s">
        <v>449</v>
      </c>
      <c r="K8" s="16" t="s">
        <v>450</v>
      </c>
      <c r="L8" s="20" t="s">
        <v>451</v>
      </c>
      <c r="M8" s="20" t="s">
        <v>452</v>
      </c>
      <c r="N8" s="20" t="s">
        <v>453</v>
      </c>
    </row>
    <row r="9">
      <c r="A9" s="56" t="s">
        <v>106</v>
      </c>
      <c r="B9" s="26" t="s">
        <v>454</v>
      </c>
      <c r="C9" s="58" t="s">
        <v>455</v>
      </c>
      <c r="D9" s="58" t="s">
        <v>456</v>
      </c>
      <c r="E9" s="63"/>
      <c r="F9" s="18" t="s">
        <v>457</v>
      </c>
      <c r="G9" s="18" t="s">
        <v>458</v>
      </c>
      <c r="H9" s="16" t="s">
        <v>459</v>
      </c>
      <c r="I9" s="19" t="s">
        <v>460</v>
      </c>
      <c r="J9" s="19" t="s">
        <v>461</v>
      </c>
      <c r="K9" s="16" t="s">
        <v>462</v>
      </c>
      <c r="L9" s="20" t="s">
        <v>463</v>
      </c>
      <c r="M9" s="20" t="s">
        <v>464</v>
      </c>
      <c r="N9" s="20" t="s">
        <v>465</v>
      </c>
    </row>
    <row r="10">
      <c r="A10" s="62" t="s">
        <v>93</v>
      </c>
      <c r="B10" s="24" t="s">
        <v>466</v>
      </c>
      <c r="C10" s="15" t="s">
        <v>467</v>
      </c>
      <c r="D10" s="16" t="s">
        <v>468</v>
      </c>
      <c r="E10" s="24"/>
      <c r="F10" s="18" t="s">
        <v>469</v>
      </c>
      <c r="G10" s="18" t="s">
        <v>470</v>
      </c>
      <c r="H10" s="16" t="s">
        <v>471</v>
      </c>
      <c r="I10" s="19" t="s">
        <v>472</v>
      </c>
      <c r="J10" s="19" t="s">
        <v>473</v>
      </c>
      <c r="K10" s="16" t="s">
        <v>474</v>
      </c>
      <c r="L10" s="20" t="s">
        <v>475</v>
      </c>
      <c r="M10" s="20" t="s">
        <v>476</v>
      </c>
      <c r="N10" s="20" t="s">
        <v>477</v>
      </c>
    </row>
    <row r="11" ht="87.75" customHeight="1">
      <c r="A11" s="62" t="s">
        <v>120</v>
      </c>
      <c r="B11" s="24" t="s">
        <v>478</v>
      </c>
      <c r="C11" s="15" t="s">
        <v>479</v>
      </c>
      <c r="D11" s="16" t="s">
        <v>480</v>
      </c>
      <c r="E11" s="24"/>
      <c r="F11" s="18" t="s">
        <v>481</v>
      </c>
      <c r="G11" s="18" t="s">
        <v>482</v>
      </c>
      <c r="H11" s="16" t="s">
        <v>483</v>
      </c>
      <c r="I11" s="19" t="s">
        <v>484</v>
      </c>
      <c r="J11" s="19" t="s">
        <v>485</v>
      </c>
      <c r="K11" s="16" t="s">
        <v>486</v>
      </c>
      <c r="L11" s="20" t="s">
        <v>487</v>
      </c>
      <c r="M11" s="20" t="s">
        <v>488</v>
      </c>
      <c r="N11" s="20" t="s">
        <v>489</v>
      </c>
    </row>
  </sheetData>
  <mergeCells count="8">
    <mergeCell ref="A1:A2"/>
    <mergeCell ref="B1:B2"/>
    <mergeCell ref="C1:C2"/>
    <mergeCell ref="D1:D2"/>
    <mergeCell ref="E1:E2"/>
    <mergeCell ref="F1:H1"/>
    <mergeCell ref="I1:K1"/>
    <mergeCell ref="L1:N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49.38"/>
    <col customWidth="1" min="3" max="3" width="32.5"/>
    <col customWidth="1" min="4" max="5" width="43.63"/>
  </cols>
  <sheetData>
    <row r="1">
      <c r="A1" s="64"/>
      <c r="B1" s="65" t="s">
        <v>0</v>
      </c>
      <c r="C1" s="65" t="s">
        <v>1</v>
      </c>
      <c r="D1" s="66" t="s">
        <v>2</v>
      </c>
      <c r="E1" s="66" t="s">
        <v>3</v>
      </c>
      <c r="F1" s="67"/>
      <c r="G1" s="67"/>
      <c r="H1" s="67"/>
      <c r="I1" s="67"/>
      <c r="J1" s="67"/>
      <c r="K1" s="67"/>
      <c r="L1" s="67"/>
      <c r="M1" s="67"/>
      <c r="N1" s="67"/>
      <c r="O1" s="67"/>
      <c r="P1" s="67"/>
      <c r="Q1" s="67"/>
      <c r="R1" s="67"/>
      <c r="S1" s="67"/>
      <c r="T1" s="67"/>
      <c r="U1" s="67"/>
      <c r="V1" s="67"/>
      <c r="W1" s="67"/>
      <c r="X1" s="67"/>
      <c r="Y1" s="67"/>
      <c r="Z1" s="67"/>
      <c r="AA1" s="67"/>
    </row>
    <row r="2">
      <c r="A2" s="62" t="s">
        <v>10</v>
      </c>
      <c r="B2" s="68" t="s">
        <v>11</v>
      </c>
      <c r="C2" s="15" t="s">
        <v>12</v>
      </c>
      <c r="D2" s="16" t="s">
        <v>490</v>
      </c>
      <c r="E2" s="24"/>
      <c r="F2" s="67"/>
      <c r="G2" s="67"/>
      <c r="H2" s="67"/>
      <c r="I2" s="67"/>
      <c r="J2" s="67"/>
      <c r="K2" s="67"/>
      <c r="L2" s="67"/>
      <c r="M2" s="67"/>
      <c r="N2" s="67"/>
      <c r="O2" s="67"/>
      <c r="P2" s="67"/>
      <c r="Q2" s="67"/>
      <c r="R2" s="67"/>
      <c r="S2" s="67"/>
      <c r="T2" s="67"/>
      <c r="U2" s="67"/>
      <c r="V2" s="67"/>
      <c r="W2" s="67"/>
      <c r="X2" s="67"/>
      <c r="Y2" s="67"/>
      <c r="Z2" s="67"/>
      <c r="AA2" s="67"/>
    </row>
    <row r="3">
      <c r="A3" s="62" t="s">
        <v>24</v>
      </c>
      <c r="B3" s="15" t="s">
        <v>491</v>
      </c>
      <c r="C3" s="15" t="s">
        <v>68</v>
      </c>
      <c r="D3" s="16" t="s">
        <v>492</v>
      </c>
      <c r="E3" s="24"/>
      <c r="F3" s="67"/>
      <c r="G3" s="67"/>
      <c r="H3" s="67"/>
      <c r="I3" s="67"/>
      <c r="J3" s="67"/>
      <c r="K3" s="67"/>
      <c r="L3" s="67"/>
      <c r="M3" s="67"/>
      <c r="N3" s="67"/>
      <c r="O3" s="67"/>
      <c r="P3" s="67"/>
      <c r="Q3" s="67"/>
      <c r="R3" s="67"/>
      <c r="S3" s="67"/>
      <c r="T3" s="67"/>
      <c r="U3" s="67"/>
      <c r="V3" s="67"/>
      <c r="W3" s="67"/>
      <c r="X3" s="67"/>
      <c r="Y3" s="67"/>
      <c r="Z3" s="67"/>
      <c r="AA3" s="67"/>
    </row>
    <row r="4">
      <c r="A4" s="62" t="s">
        <v>38</v>
      </c>
      <c r="B4" s="68" t="s">
        <v>493</v>
      </c>
      <c r="C4" s="15" t="s">
        <v>494</v>
      </c>
      <c r="D4" s="16" t="s">
        <v>495</v>
      </c>
      <c r="E4" s="24"/>
      <c r="F4" s="67"/>
      <c r="G4" s="67"/>
      <c r="H4" s="67"/>
      <c r="I4" s="67"/>
      <c r="J4" s="67"/>
      <c r="K4" s="67"/>
      <c r="L4" s="67"/>
      <c r="M4" s="67"/>
      <c r="N4" s="67"/>
      <c r="O4" s="67"/>
      <c r="P4" s="67"/>
      <c r="Q4" s="67"/>
      <c r="R4" s="67"/>
      <c r="S4" s="67"/>
      <c r="T4" s="67"/>
      <c r="U4" s="67"/>
      <c r="V4" s="67"/>
      <c r="W4" s="67"/>
      <c r="X4" s="67"/>
      <c r="Y4" s="67"/>
      <c r="Z4" s="67"/>
      <c r="AA4" s="67"/>
    </row>
    <row r="5">
      <c r="A5" s="62" t="s">
        <v>52</v>
      </c>
      <c r="B5" s="68" t="s">
        <v>496</v>
      </c>
      <c r="C5" s="15" t="s">
        <v>497</v>
      </c>
      <c r="D5" s="16" t="s">
        <v>498</v>
      </c>
      <c r="E5" s="24"/>
      <c r="F5" s="67"/>
      <c r="G5" s="67"/>
      <c r="H5" s="67"/>
      <c r="I5" s="67"/>
      <c r="J5" s="67"/>
      <c r="K5" s="67"/>
      <c r="L5" s="67"/>
      <c r="M5" s="67"/>
      <c r="N5" s="67"/>
      <c r="O5" s="67"/>
      <c r="P5" s="67"/>
      <c r="Q5" s="67"/>
      <c r="R5" s="67"/>
      <c r="S5" s="67"/>
      <c r="T5" s="67"/>
      <c r="U5" s="67"/>
      <c r="V5" s="67"/>
      <c r="W5" s="67"/>
      <c r="X5" s="67"/>
      <c r="Y5" s="67"/>
      <c r="Z5" s="67"/>
      <c r="AA5" s="67"/>
    </row>
    <row r="6">
      <c r="A6" s="62" t="s">
        <v>66</v>
      </c>
      <c r="B6" s="68" t="s">
        <v>499</v>
      </c>
      <c r="C6" s="15" t="s">
        <v>500</v>
      </c>
      <c r="D6" s="16" t="s">
        <v>501</v>
      </c>
      <c r="E6" s="24"/>
      <c r="F6" s="67"/>
      <c r="G6" s="67"/>
      <c r="H6" s="67"/>
      <c r="I6" s="67"/>
      <c r="J6" s="67"/>
      <c r="K6" s="67"/>
      <c r="L6" s="67"/>
      <c r="M6" s="67"/>
      <c r="N6" s="67"/>
      <c r="O6" s="67"/>
      <c r="P6" s="67"/>
      <c r="Q6" s="67"/>
      <c r="R6" s="67"/>
      <c r="S6" s="67"/>
      <c r="T6" s="67"/>
      <c r="U6" s="67"/>
      <c r="V6" s="67"/>
      <c r="W6" s="67"/>
      <c r="X6" s="67"/>
      <c r="Y6" s="67"/>
      <c r="Z6" s="67"/>
      <c r="AA6" s="67"/>
    </row>
    <row r="7">
      <c r="A7" s="21" t="s">
        <v>80</v>
      </c>
      <c r="B7" s="23" t="s">
        <v>67</v>
      </c>
      <c r="C7" s="15" t="s">
        <v>502</v>
      </c>
      <c r="D7" s="22"/>
      <c r="E7" s="24"/>
      <c r="F7" s="67"/>
      <c r="G7" s="67"/>
      <c r="H7" s="67"/>
      <c r="I7" s="67"/>
      <c r="J7" s="67"/>
      <c r="K7" s="67"/>
      <c r="L7" s="67"/>
      <c r="M7" s="67"/>
      <c r="N7" s="67"/>
      <c r="O7" s="67"/>
      <c r="P7" s="67"/>
      <c r="Q7" s="67"/>
      <c r="R7" s="67"/>
      <c r="S7" s="67"/>
      <c r="T7" s="67"/>
      <c r="U7" s="67"/>
      <c r="V7" s="67"/>
      <c r="W7" s="67"/>
      <c r="X7" s="67"/>
      <c r="Y7" s="67"/>
      <c r="Z7" s="67"/>
      <c r="AA7" s="67"/>
    </row>
    <row r="8">
      <c r="A8" s="21" t="s">
        <v>93</v>
      </c>
      <c r="B8" s="24" t="s">
        <v>503</v>
      </c>
      <c r="C8" s="17" t="s">
        <v>504</v>
      </c>
      <c r="D8" s="22"/>
      <c r="E8" s="24"/>
      <c r="F8" s="67"/>
      <c r="G8" s="67"/>
      <c r="H8" s="67"/>
      <c r="I8" s="67"/>
      <c r="J8" s="67"/>
      <c r="K8" s="67"/>
      <c r="L8" s="67"/>
      <c r="M8" s="67"/>
      <c r="N8" s="67"/>
      <c r="O8" s="67"/>
      <c r="P8" s="67"/>
      <c r="Q8" s="67"/>
      <c r="R8" s="67"/>
      <c r="S8" s="67"/>
      <c r="T8" s="67"/>
      <c r="U8" s="67"/>
      <c r="V8" s="67"/>
      <c r="W8" s="67"/>
      <c r="X8" s="67"/>
      <c r="Y8" s="67"/>
      <c r="Z8" s="67"/>
      <c r="AA8" s="67"/>
    </row>
    <row r="9">
      <c r="A9" s="21" t="s">
        <v>106</v>
      </c>
      <c r="B9" s="24" t="s">
        <v>505</v>
      </c>
      <c r="C9" s="17" t="s">
        <v>95</v>
      </c>
      <c r="D9" s="22"/>
      <c r="E9" s="24"/>
      <c r="F9" s="67"/>
      <c r="G9" s="67"/>
      <c r="H9" s="67"/>
      <c r="I9" s="67"/>
      <c r="J9" s="67"/>
      <c r="K9" s="67"/>
      <c r="L9" s="67"/>
      <c r="M9" s="67"/>
      <c r="N9" s="67"/>
      <c r="O9" s="67"/>
      <c r="P9" s="67"/>
      <c r="Q9" s="67"/>
      <c r="R9" s="67"/>
      <c r="S9" s="67"/>
      <c r="T9" s="67"/>
      <c r="U9" s="67"/>
      <c r="V9" s="67"/>
      <c r="W9" s="67"/>
      <c r="X9" s="67"/>
      <c r="Y9" s="67"/>
      <c r="Z9" s="67"/>
      <c r="AA9" s="67"/>
    </row>
    <row r="10">
      <c r="A10" s="21" t="s">
        <v>120</v>
      </c>
      <c r="B10" s="24" t="s">
        <v>121</v>
      </c>
      <c r="C10" s="17" t="s">
        <v>506</v>
      </c>
      <c r="D10" s="22"/>
      <c r="E10" s="24"/>
      <c r="F10" s="67"/>
      <c r="G10" s="67"/>
      <c r="H10" s="67"/>
      <c r="I10" s="67"/>
      <c r="J10" s="67"/>
      <c r="K10" s="67"/>
      <c r="L10" s="67"/>
      <c r="M10" s="67"/>
      <c r="N10" s="67"/>
      <c r="O10" s="67"/>
      <c r="P10" s="67"/>
      <c r="Q10" s="67"/>
      <c r="R10" s="67"/>
      <c r="S10" s="67"/>
      <c r="T10" s="67"/>
      <c r="U10" s="67"/>
      <c r="V10" s="67"/>
      <c r="W10" s="67"/>
      <c r="X10" s="67"/>
      <c r="Y10" s="67"/>
      <c r="Z10" s="67"/>
      <c r="AA10" s="67"/>
    </row>
    <row r="11">
      <c r="A11" s="21" t="s">
        <v>507</v>
      </c>
      <c r="B11" s="26" t="s">
        <v>508</v>
      </c>
      <c r="C11" s="17" t="s">
        <v>509</v>
      </c>
      <c r="D11" s="22"/>
      <c r="E11" s="24" t="s">
        <v>510</v>
      </c>
      <c r="F11" s="67"/>
      <c r="G11" s="67"/>
      <c r="H11" s="67"/>
      <c r="I11" s="67"/>
      <c r="J11" s="67"/>
      <c r="K11" s="67"/>
      <c r="L11" s="67"/>
      <c r="M11" s="67"/>
      <c r="N11" s="67"/>
      <c r="O11" s="67"/>
      <c r="P11" s="67"/>
      <c r="Q11" s="67"/>
      <c r="R11" s="67"/>
      <c r="S11" s="67"/>
      <c r="T11" s="67"/>
      <c r="U11" s="67"/>
      <c r="V11" s="67"/>
      <c r="W11" s="67"/>
      <c r="X11" s="67"/>
      <c r="Y11" s="67"/>
      <c r="Z11" s="67"/>
      <c r="AA11" s="6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9.38"/>
    <col customWidth="1" min="2" max="2" width="27.13"/>
    <col customWidth="1" hidden="1" min="3" max="3" width="32.5"/>
    <col customWidth="1" hidden="1" min="4" max="5" width="43.63"/>
    <col customWidth="1" min="6" max="6" width="27.38"/>
    <col customWidth="1" min="7" max="7" width="43.25"/>
    <col customWidth="1" hidden="1" min="8" max="8" width="43.25"/>
    <col customWidth="1" min="9" max="9" width="25.75"/>
    <col customWidth="1" min="10" max="10" width="43.25"/>
    <col customWidth="1" hidden="1" min="11" max="11" width="43.25"/>
    <col customWidth="1" min="12" max="12" width="21.75"/>
    <col customWidth="1" min="13"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8</v>
      </c>
      <c r="H2" s="11" t="s">
        <v>9</v>
      </c>
      <c r="I2" s="12" t="s">
        <v>7</v>
      </c>
      <c r="J2" s="12" t="s">
        <v>8</v>
      </c>
      <c r="K2" s="12" t="s">
        <v>9</v>
      </c>
      <c r="L2" s="13" t="s">
        <v>7</v>
      </c>
      <c r="M2" s="13" t="s">
        <v>8</v>
      </c>
      <c r="N2" s="13" t="s">
        <v>9</v>
      </c>
    </row>
    <row r="3">
      <c r="A3" s="62" t="s">
        <v>10</v>
      </c>
      <c r="B3" s="24" t="s">
        <v>511</v>
      </c>
      <c r="C3" s="15" t="s">
        <v>512</v>
      </c>
      <c r="D3" s="16" t="s">
        <v>513</v>
      </c>
      <c r="E3" s="24" t="s">
        <v>514</v>
      </c>
      <c r="F3" s="69" t="s">
        <v>515</v>
      </c>
      <c r="G3" s="69" t="s">
        <v>516</v>
      </c>
      <c r="H3" s="24" t="s">
        <v>517</v>
      </c>
      <c r="I3" s="70" t="s">
        <v>518</v>
      </c>
      <c r="J3" s="70" t="s">
        <v>519</v>
      </c>
      <c r="K3" s="24" t="s">
        <v>520</v>
      </c>
      <c r="L3" s="71" t="s">
        <v>521</v>
      </c>
      <c r="M3" s="71" t="s">
        <v>522</v>
      </c>
      <c r="N3" s="20" t="s">
        <v>523</v>
      </c>
    </row>
    <row r="4">
      <c r="A4" s="62" t="s">
        <v>24</v>
      </c>
      <c r="B4" s="24" t="s">
        <v>524</v>
      </c>
      <c r="C4" s="15" t="s">
        <v>525</v>
      </c>
      <c r="D4" s="16" t="s">
        <v>526</v>
      </c>
      <c r="E4" s="24" t="s">
        <v>527</v>
      </c>
      <c r="F4" s="69" t="s">
        <v>528</v>
      </c>
      <c r="G4" s="69" t="s">
        <v>529</v>
      </c>
      <c r="H4" s="24" t="s">
        <v>530</v>
      </c>
      <c r="I4" s="70" t="s">
        <v>531</v>
      </c>
      <c r="J4" s="70" t="s">
        <v>532</v>
      </c>
      <c r="K4" s="24" t="s">
        <v>533</v>
      </c>
      <c r="L4" s="71" t="s">
        <v>534</v>
      </c>
      <c r="M4" s="71" t="s">
        <v>535</v>
      </c>
      <c r="N4" s="20" t="s">
        <v>536</v>
      </c>
    </row>
    <row r="5">
      <c r="A5" s="62" t="s">
        <v>38</v>
      </c>
      <c r="B5" s="24" t="s">
        <v>537</v>
      </c>
      <c r="C5" s="15" t="s">
        <v>538</v>
      </c>
      <c r="D5" s="16" t="s">
        <v>539</v>
      </c>
      <c r="E5" s="24" t="s">
        <v>540</v>
      </c>
      <c r="F5" s="69" t="s">
        <v>541</v>
      </c>
      <c r="G5" s="69" t="s">
        <v>542</v>
      </c>
      <c r="H5" s="24" t="s">
        <v>543</v>
      </c>
      <c r="I5" s="70" t="s">
        <v>544</v>
      </c>
      <c r="J5" s="70" t="s">
        <v>545</v>
      </c>
      <c r="K5" s="24" t="s">
        <v>546</v>
      </c>
      <c r="L5" s="71" t="s">
        <v>547</v>
      </c>
      <c r="M5" s="71" t="s">
        <v>548</v>
      </c>
      <c r="N5" s="20" t="s">
        <v>549</v>
      </c>
    </row>
    <row r="6">
      <c r="A6" s="62" t="s">
        <v>52</v>
      </c>
      <c r="B6" s="24" t="s">
        <v>550</v>
      </c>
      <c r="C6" s="15"/>
      <c r="D6" s="16"/>
      <c r="E6" s="24" t="s">
        <v>514</v>
      </c>
      <c r="F6" s="69" t="s">
        <v>551</v>
      </c>
      <c r="G6" s="69" t="s">
        <v>552</v>
      </c>
      <c r="H6" s="24" t="s">
        <v>553</v>
      </c>
      <c r="I6" s="70" t="s">
        <v>554</v>
      </c>
      <c r="J6" s="70" t="s">
        <v>555</v>
      </c>
      <c r="K6" s="24" t="s">
        <v>556</v>
      </c>
      <c r="L6" s="71" t="s">
        <v>557</v>
      </c>
      <c r="M6" s="71" t="s">
        <v>558</v>
      </c>
      <c r="N6" s="20" t="s">
        <v>559</v>
      </c>
    </row>
    <row r="7">
      <c r="A7" s="62" t="s">
        <v>66</v>
      </c>
      <c r="B7" s="24" t="s">
        <v>560</v>
      </c>
      <c r="C7" s="15" t="s">
        <v>561</v>
      </c>
      <c r="D7" s="16" t="s">
        <v>562</v>
      </c>
      <c r="E7" s="24" t="s">
        <v>563</v>
      </c>
      <c r="F7" s="69" t="s">
        <v>564</v>
      </c>
      <c r="G7" s="69" t="s">
        <v>565</v>
      </c>
      <c r="H7" s="24" t="s">
        <v>566</v>
      </c>
      <c r="I7" s="70" t="s">
        <v>567</v>
      </c>
      <c r="J7" s="70" t="s">
        <v>568</v>
      </c>
      <c r="K7" s="24" t="s">
        <v>569</v>
      </c>
      <c r="L7" s="71" t="s">
        <v>570</v>
      </c>
      <c r="M7" s="71" t="s">
        <v>571</v>
      </c>
      <c r="N7" s="20" t="s">
        <v>572</v>
      </c>
    </row>
    <row r="8">
      <c r="A8" s="62" t="s">
        <v>80</v>
      </c>
      <c r="B8" s="24" t="s">
        <v>573</v>
      </c>
      <c r="C8" s="15" t="s">
        <v>574</v>
      </c>
      <c r="D8" s="16" t="s">
        <v>575</v>
      </c>
      <c r="E8" s="24" t="s">
        <v>576</v>
      </c>
      <c r="F8" s="69" t="s">
        <v>577</v>
      </c>
      <c r="G8" s="69" t="s">
        <v>578</v>
      </c>
      <c r="H8" s="24" t="s">
        <v>579</v>
      </c>
      <c r="I8" s="70" t="s">
        <v>580</v>
      </c>
      <c r="J8" s="70" t="s">
        <v>581</v>
      </c>
      <c r="K8" s="24" t="s">
        <v>582</v>
      </c>
      <c r="L8" s="71" t="s">
        <v>583</v>
      </c>
      <c r="M8" s="71" t="s">
        <v>584</v>
      </c>
      <c r="N8" s="20" t="s">
        <v>585</v>
      </c>
    </row>
    <row r="9">
      <c r="A9" s="62" t="s">
        <v>93</v>
      </c>
      <c r="B9" s="24" t="s">
        <v>586</v>
      </c>
      <c r="C9" s="15" t="s">
        <v>587</v>
      </c>
      <c r="D9" s="16" t="s">
        <v>588</v>
      </c>
      <c r="E9" s="24" t="s">
        <v>589</v>
      </c>
      <c r="F9" s="69" t="s">
        <v>590</v>
      </c>
      <c r="G9" s="69" t="s">
        <v>591</v>
      </c>
      <c r="H9" s="24" t="s">
        <v>592</v>
      </c>
      <c r="I9" s="70" t="s">
        <v>593</v>
      </c>
      <c r="J9" s="70" t="s">
        <v>594</v>
      </c>
      <c r="K9" s="24" t="s">
        <v>595</v>
      </c>
      <c r="L9" s="71" t="s">
        <v>596</v>
      </c>
      <c r="M9" s="71" t="s">
        <v>597</v>
      </c>
      <c r="N9" s="20" t="s">
        <v>598</v>
      </c>
    </row>
    <row r="10">
      <c r="A10" s="62" t="s">
        <v>106</v>
      </c>
      <c r="B10" s="24" t="s">
        <v>599</v>
      </c>
      <c r="C10" s="15" t="s">
        <v>600</v>
      </c>
      <c r="D10" s="16" t="s">
        <v>601</v>
      </c>
      <c r="E10" s="24" t="s">
        <v>602</v>
      </c>
      <c r="F10" s="69" t="s">
        <v>603</v>
      </c>
      <c r="G10" s="69" t="s">
        <v>604</v>
      </c>
      <c r="H10" s="24" t="s">
        <v>605</v>
      </c>
      <c r="I10" s="70" t="s">
        <v>606</v>
      </c>
      <c r="J10" s="70" t="s">
        <v>607</v>
      </c>
      <c r="K10" s="24" t="s">
        <v>608</v>
      </c>
      <c r="L10" s="71" t="s">
        <v>609</v>
      </c>
      <c r="M10" s="71" t="s">
        <v>610</v>
      </c>
      <c r="N10" s="20" t="s">
        <v>611</v>
      </c>
    </row>
    <row r="11">
      <c r="A11" s="62" t="s">
        <v>120</v>
      </c>
      <c r="B11" s="24" t="s">
        <v>612</v>
      </c>
      <c r="C11" s="17" t="s">
        <v>613</v>
      </c>
      <c r="D11" s="22"/>
      <c r="E11" s="24"/>
      <c r="F11" s="69" t="s">
        <v>614</v>
      </c>
      <c r="G11" s="69" t="s">
        <v>615</v>
      </c>
      <c r="H11" s="24" t="s">
        <v>616</v>
      </c>
      <c r="I11" s="70" t="s">
        <v>617</v>
      </c>
      <c r="J11" s="70" t="s">
        <v>618</v>
      </c>
      <c r="K11" s="24" t="s">
        <v>619</v>
      </c>
      <c r="L11" s="71" t="s">
        <v>620</v>
      </c>
      <c r="M11" s="71" t="s">
        <v>621</v>
      </c>
      <c r="N11" s="20" t="s">
        <v>622</v>
      </c>
    </row>
  </sheetData>
  <mergeCells count="8">
    <mergeCell ref="A1:A2"/>
    <mergeCell ref="B1:B2"/>
    <mergeCell ref="C1:C2"/>
    <mergeCell ref="D1:D2"/>
    <mergeCell ref="E1:E2"/>
    <mergeCell ref="F1:H1"/>
    <mergeCell ref="I1:K1"/>
    <mergeCell ref="L1:N1"/>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30.25"/>
    <col customWidth="1" hidden="1" min="3" max="3" width="32.5"/>
    <col customWidth="1" hidden="1" min="4" max="5" width="43.63"/>
    <col customWidth="1" min="6" max="6" width="25.13"/>
    <col customWidth="1" min="7" max="7" width="43.25"/>
    <col customWidth="1" hidden="1" min="8" max="8" width="43.25"/>
    <col customWidth="1" min="9" max="9" width="28.0"/>
    <col customWidth="1" min="10" max="10" width="43.25"/>
    <col customWidth="1" hidden="1" min="11" max="11" width="43.25"/>
    <col customWidth="1" min="12" max="12" width="27.88"/>
    <col customWidth="1" min="13"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8</v>
      </c>
      <c r="H2" s="11" t="s">
        <v>9</v>
      </c>
      <c r="I2" s="12" t="s">
        <v>7</v>
      </c>
      <c r="J2" s="12" t="s">
        <v>8</v>
      </c>
      <c r="K2" s="12" t="s">
        <v>9</v>
      </c>
      <c r="L2" s="13" t="s">
        <v>7</v>
      </c>
      <c r="M2" s="13" t="s">
        <v>8</v>
      </c>
      <c r="N2" s="13" t="s">
        <v>9</v>
      </c>
    </row>
    <row r="3">
      <c r="A3" s="62" t="s">
        <v>10</v>
      </c>
      <c r="B3" s="72" t="s">
        <v>623</v>
      </c>
      <c r="C3" s="15"/>
      <c r="D3" s="16"/>
      <c r="E3" s="24"/>
      <c r="F3" s="73" t="s">
        <v>624</v>
      </c>
      <c r="G3" s="73" t="s">
        <v>625</v>
      </c>
      <c r="H3" s="72" t="s">
        <v>626</v>
      </c>
      <c r="I3" s="74" t="s">
        <v>627</v>
      </c>
      <c r="J3" s="74" t="s">
        <v>628</v>
      </c>
      <c r="K3" s="72" t="s">
        <v>629</v>
      </c>
      <c r="L3" s="75" t="s">
        <v>630</v>
      </c>
      <c r="M3" s="75" t="s">
        <v>631</v>
      </c>
      <c r="N3" s="20" t="s">
        <v>632</v>
      </c>
    </row>
    <row r="4">
      <c r="A4" s="62" t="s">
        <v>24</v>
      </c>
      <c r="B4" s="72" t="s">
        <v>633</v>
      </c>
      <c r="C4" s="15"/>
      <c r="D4" s="16"/>
      <c r="E4" s="24"/>
      <c r="F4" s="73" t="s">
        <v>634</v>
      </c>
      <c r="G4" s="73" t="s">
        <v>635</v>
      </c>
      <c r="H4" s="72" t="s">
        <v>636</v>
      </c>
      <c r="I4" s="74" t="s">
        <v>637</v>
      </c>
      <c r="J4" s="74" t="s">
        <v>638</v>
      </c>
      <c r="K4" s="72" t="s">
        <v>639</v>
      </c>
      <c r="L4" s="75" t="s">
        <v>640</v>
      </c>
      <c r="M4" s="75" t="s">
        <v>641</v>
      </c>
      <c r="N4" s="20" t="s">
        <v>642</v>
      </c>
    </row>
    <row r="5">
      <c r="A5" s="62" t="s">
        <v>38</v>
      </c>
      <c r="B5" s="72" t="s">
        <v>643</v>
      </c>
      <c r="C5" s="15"/>
      <c r="D5" s="16"/>
      <c r="E5" s="24"/>
      <c r="F5" s="73" t="s">
        <v>644</v>
      </c>
      <c r="G5" s="73" t="s">
        <v>645</v>
      </c>
      <c r="H5" s="72" t="s">
        <v>646</v>
      </c>
      <c r="I5" s="74" t="s">
        <v>647</v>
      </c>
      <c r="J5" s="74" t="s">
        <v>648</v>
      </c>
      <c r="K5" s="72" t="s">
        <v>649</v>
      </c>
      <c r="L5" s="75" t="s">
        <v>650</v>
      </c>
      <c r="M5" s="75" t="s">
        <v>651</v>
      </c>
      <c r="N5" s="20" t="s">
        <v>652</v>
      </c>
    </row>
    <row r="6">
      <c r="A6" s="62" t="s">
        <v>52</v>
      </c>
      <c r="B6" s="72" t="s">
        <v>653</v>
      </c>
      <c r="C6" s="15"/>
      <c r="D6" s="16"/>
      <c r="E6" s="24"/>
      <c r="F6" s="73" t="s">
        <v>654</v>
      </c>
      <c r="G6" s="73" t="s">
        <v>655</v>
      </c>
      <c r="H6" s="72" t="s">
        <v>656</v>
      </c>
      <c r="I6" s="74" t="s">
        <v>657</v>
      </c>
      <c r="J6" s="74" t="s">
        <v>658</v>
      </c>
      <c r="K6" s="72" t="s">
        <v>659</v>
      </c>
      <c r="L6" s="75" t="s">
        <v>660</v>
      </c>
      <c r="M6" s="75" t="s">
        <v>661</v>
      </c>
      <c r="N6" s="20" t="s">
        <v>662</v>
      </c>
    </row>
    <row r="7">
      <c r="A7" s="62" t="s">
        <v>66</v>
      </c>
      <c r="B7" s="72" t="s">
        <v>663</v>
      </c>
      <c r="C7" s="15"/>
      <c r="D7" s="16"/>
      <c r="E7" s="24"/>
      <c r="F7" s="73" t="s">
        <v>664</v>
      </c>
      <c r="G7" s="73" t="s">
        <v>665</v>
      </c>
      <c r="H7" s="72" t="s">
        <v>666</v>
      </c>
      <c r="I7" s="74" t="s">
        <v>667</v>
      </c>
      <c r="J7" s="74" t="s">
        <v>668</v>
      </c>
      <c r="K7" s="72" t="s">
        <v>669</v>
      </c>
      <c r="L7" s="75" t="s">
        <v>670</v>
      </c>
      <c r="M7" s="75" t="s">
        <v>671</v>
      </c>
      <c r="N7" s="20" t="s">
        <v>672</v>
      </c>
    </row>
    <row r="8">
      <c r="A8" s="62" t="s">
        <v>80</v>
      </c>
      <c r="B8" s="72" t="s">
        <v>673</v>
      </c>
      <c r="C8" s="15"/>
      <c r="D8" s="16"/>
      <c r="E8" s="24"/>
      <c r="F8" s="73" t="s">
        <v>674</v>
      </c>
      <c r="G8" s="73" t="s">
        <v>675</v>
      </c>
      <c r="H8" s="72" t="s">
        <v>676</v>
      </c>
      <c r="I8" s="74" t="s">
        <v>677</v>
      </c>
      <c r="J8" s="74" t="s">
        <v>678</v>
      </c>
      <c r="K8" s="72" t="s">
        <v>679</v>
      </c>
      <c r="L8" s="75" t="s">
        <v>680</v>
      </c>
      <c r="M8" s="75" t="s">
        <v>681</v>
      </c>
      <c r="N8" s="20" t="s">
        <v>682</v>
      </c>
    </row>
    <row r="9">
      <c r="A9" s="62" t="s">
        <v>93</v>
      </c>
      <c r="B9" s="72" t="s">
        <v>683</v>
      </c>
      <c r="C9" s="15"/>
      <c r="D9" s="16"/>
      <c r="E9" s="24"/>
      <c r="F9" s="73" t="s">
        <v>684</v>
      </c>
      <c r="G9" s="73" t="s">
        <v>685</v>
      </c>
      <c r="H9" s="72" t="s">
        <v>686</v>
      </c>
      <c r="I9" s="74" t="s">
        <v>687</v>
      </c>
      <c r="J9" s="74" t="s">
        <v>688</v>
      </c>
      <c r="K9" s="72" t="s">
        <v>689</v>
      </c>
      <c r="L9" s="75" t="s">
        <v>690</v>
      </c>
      <c r="M9" s="75" t="s">
        <v>691</v>
      </c>
      <c r="N9" s="20" t="s">
        <v>692</v>
      </c>
    </row>
  </sheetData>
  <mergeCells count="8">
    <mergeCell ref="A1:A2"/>
    <mergeCell ref="B1:B2"/>
    <mergeCell ref="C1:C2"/>
    <mergeCell ref="D1:D2"/>
    <mergeCell ref="E1:E2"/>
    <mergeCell ref="F1:H1"/>
    <mergeCell ref="I1:K1"/>
    <mergeCell ref="L1:N1"/>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9.38"/>
    <col customWidth="1" min="2" max="2" width="29.25"/>
    <col customWidth="1" hidden="1" min="3" max="3" width="32.5"/>
    <col customWidth="1" hidden="1" min="4" max="5" width="43.63"/>
    <col customWidth="1" min="6" max="7" width="43.25"/>
    <col customWidth="1" hidden="1" min="8" max="8" width="43.25"/>
    <col customWidth="1" min="9" max="10" width="43.25"/>
    <col customWidth="1" hidden="1" min="11" max="11" width="43.25"/>
    <col customWidth="1" min="12"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8</v>
      </c>
      <c r="H2" s="11" t="s">
        <v>9</v>
      </c>
      <c r="I2" s="12" t="s">
        <v>7</v>
      </c>
      <c r="J2" s="12" t="s">
        <v>8</v>
      </c>
      <c r="K2" s="12" t="s">
        <v>9</v>
      </c>
      <c r="L2" s="13" t="s">
        <v>7</v>
      </c>
      <c r="M2" s="13" t="s">
        <v>8</v>
      </c>
      <c r="N2" s="13" t="s">
        <v>9</v>
      </c>
    </row>
    <row r="3">
      <c r="A3" s="62" t="s">
        <v>10</v>
      </c>
      <c r="B3" s="24" t="s">
        <v>693</v>
      </c>
      <c r="C3" s="15" t="s">
        <v>694</v>
      </c>
      <c r="D3" s="16" t="s">
        <v>695</v>
      </c>
      <c r="E3" s="24" t="s">
        <v>696</v>
      </c>
      <c r="F3" s="69" t="s">
        <v>697</v>
      </c>
      <c r="G3" s="69" t="s">
        <v>698</v>
      </c>
      <c r="H3" s="24" t="s">
        <v>699</v>
      </c>
      <c r="I3" s="70" t="s">
        <v>700</v>
      </c>
      <c r="J3" s="70" t="s">
        <v>701</v>
      </c>
      <c r="K3" s="24" t="s">
        <v>702</v>
      </c>
      <c r="L3" s="71" t="s">
        <v>703</v>
      </c>
      <c r="M3" s="71" t="s">
        <v>704</v>
      </c>
      <c r="N3" s="20" t="s">
        <v>705</v>
      </c>
    </row>
    <row r="4">
      <c r="A4" s="62" t="s">
        <v>24</v>
      </c>
      <c r="B4" s="24" t="s">
        <v>706</v>
      </c>
      <c r="C4" s="15" t="s">
        <v>707</v>
      </c>
      <c r="D4" s="16" t="s">
        <v>708</v>
      </c>
      <c r="E4" s="24" t="s">
        <v>709</v>
      </c>
      <c r="F4" s="69" t="s">
        <v>710</v>
      </c>
      <c r="G4" s="69" t="s">
        <v>711</v>
      </c>
      <c r="H4" s="24" t="s">
        <v>712</v>
      </c>
      <c r="I4" s="70" t="s">
        <v>713</v>
      </c>
      <c r="J4" s="70" t="s">
        <v>714</v>
      </c>
      <c r="K4" s="24" t="s">
        <v>715</v>
      </c>
      <c r="L4" s="71" t="s">
        <v>716</v>
      </c>
      <c r="M4" s="71" t="s">
        <v>717</v>
      </c>
      <c r="N4" s="20" t="s">
        <v>718</v>
      </c>
    </row>
    <row r="5">
      <c r="A5" s="62" t="s">
        <v>38</v>
      </c>
      <c r="B5" s="24" t="s">
        <v>719</v>
      </c>
      <c r="C5" s="15" t="s">
        <v>720</v>
      </c>
      <c r="D5" s="16" t="s">
        <v>721</v>
      </c>
      <c r="E5" s="24" t="s">
        <v>722</v>
      </c>
      <c r="F5" s="69" t="s">
        <v>723</v>
      </c>
      <c r="G5" s="69" t="s">
        <v>724</v>
      </c>
      <c r="H5" s="24" t="s">
        <v>725</v>
      </c>
      <c r="I5" s="70" t="s">
        <v>726</v>
      </c>
      <c r="J5" s="70" t="s">
        <v>727</v>
      </c>
      <c r="K5" s="24" t="s">
        <v>728</v>
      </c>
      <c r="L5" s="71" t="s">
        <v>729</v>
      </c>
      <c r="M5" s="71" t="s">
        <v>730</v>
      </c>
      <c r="N5" s="20" t="s">
        <v>731</v>
      </c>
    </row>
    <row r="6">
      <c r="A6" s="62" t="s">
        <v>52</v>
      </c>
      <c r="B6" s="24" t="s">
        <v>732</v>
      </c>
      <c r="C6" s="15" t="s">
        <v>733</v>
      </c>
      <c r="D6" s="16" t="s">
        <v>734</v>
      </c>
      <c r="E6" s="24" t="s">
        <v>735</v>
      </c>
      <c r="F6" s="69" t="s">
        <v>736</v>
      </c>
      <c r="G6" s="69" t="s">
        <v>737</v>
      </c>
      <c r="H6" s="24" t="s">
        <v>738</v>
      </c>
      <c r="I6" s="70" t="s">
        <v>739</v>
      </c>
      <c r="J6" s="70" t="s">
        <v>740</v>
      </c>
      <c r="K6" s="24" t="s">
        <v>741</v>
      </c>
      <c r="L6" s="71" t="s">
        <v>742</v>
      </c>
      <c r="M6" s="71" t="s">
        <v>743</v>
      </c>
      <c r="N6" s="20" t="s">
        <v>744</v>
      </c>
    </row>
    <row r="7">
      <c r="A7" s="62" t="s">
        <v>66</v>
      </c>
      <c r="B7" s="24" t="s">
        <v>745</v>
      </c>
      <c r="C7" s="15" t="s">
        <v>746</v>
      </c>
      <c r="D7" s="16" t="s">
        <v>747</v>
      </c>
      <c r="E7" s="24" t="s">
        <v>748</v>
      </c>
      <c r="F7" s="69" t="s">
        <v>749</v>
      </c>
      <c r="G7" s="69" t="s">
        <v>750</v>
      </c>
      <c r="H7" s="24" t="s">
        <v>751</v>
      </c>
      <c r="I7" s="70" t="s">
        <v>752</v>
      </c>
      <c r="J7" s="70" t="s">
        <v>753</v>
      </c>
      <c r="K7" s="24" t="s">
        <v>754</v>
      </c>
      <c r="L7" s="71" t="s">
        <v>755</v>
      </c>
      <c r="M7" s="71" t="s">
        <v>756</v>
      </c>
      <c r="N7" s="20" t="s">
        <v>757</v>
      </c>
    </row>
    <row r="8">
      <c r="A8" s="62" t="s">
        <v>80</v>
      </c>
      <c r="B8" s="24" t="s">
        <v>758</v>
      </c>
      <c r="C8" s="15" t="s">
        <v>759</v>
      </c>
      <c r="D8" s="16" t="s">
        <v>760</v>
      </c>
      <c r="E8" s="24" t="s">
        <v>761</v>
      </c>
      <c r="F8" s="69" t="s">
        <v>762</v>
      </c>
      <c r="G8" s="69" t="s">
        <v>763</v>
      </c>
      <c r="H8" s="24" t="s">
        <v>764</v>
      </c>
      <c r="I8" s="70" t="s">
        <v>765</v>
      </c>
      <c r="J8" s="70" t="s">
        <v>766</v>
      </c>
      <c r="K8" s="24" t="s">
        <v>767</v>
      </c>
      <c r="L8" s="71" t="s">
        <v>768</v>
      </c>
      <c r="M8" s="71" t="s">
        <v>769</v>
      </c>
      <c r="N8" s="20" t="s">
        <v>770</v>
      </c>
    </row>
    <row r="9">
      <c r="A9" s="62" t="s">
        <v>93</v>
      </c>
      <c r="B9" s="24" t="s">
        <v>771</v>
      </c>
      <c r="C9" s="15" t="s">
        <v>772</v>
      </c>
      <c r="D9" s="16" t="s">
        <v>773</v>
      </c>
      <c r="E9" s="24" t="s">
        <v>774</v>
      </c>
      <c r="F9" s="69" t="s">
        <v>775</v>
      </c>
      <c r="G9" s="69" t="s">
        <v>776</v>
      </c>
      <c r="H9" s="24" t="s">
        <v>777</v>
      </c>
      <c r="I9" s="70" t="s">
        <v>778</v>
      </c>
      <c r="J9" s="70" t="s">
        <v>779</v>
      </c>
      <c r="K9" s="24" t="s">
        <v>780</v>
      </c>
      <c r="L9" s="71" t="s">
        <v>781</v>
      </c>
      <c r="M9" s="71" t="s">
        <v>782</v>
      </c>
      <c r="N9" s="20" t="s">
        <v>783</v>
      </c>
    </row>
    <row r="10">
      <c r="A10" s="62" t="s">
        <v>106</v>
      </c>
      <c r="B10" s="24" t="s">
        <v>784</v>
      </c>
      <c r="C10" s="15" t="s">
        <v>785</v>
      </c>
      <c r="D10" s="16" t="s">
        <v>786</v>
      </c>
      <c r="E10" s="24" t="s">
        <v>787</v>
      </c>
      <c r="F10" s="69" t="s">
        <v>788</v>
      </c>
      <c r="G10" s="69" t="s">
        <v>789</v>
      </c>
      <c r="H10" s="24" t="s">
        <v>790</v>
      </c>
      <c r="I10" s="70" t="s">
        <v>791</v>
      </c>
      <c r="J10" s="70" t="s">
        <v>792</v>
      </c>
      <c r="K10" s="24" t="s">
        <v>793</v>
      </c>
      <c r="L10" s="71" t="s">
        <v>794</v>
      </c>
      <c r="M10" s="71" t="s">
        <v>795</v>
      </c>
      <c r="N10" s="20" t="s">
        <v>796</v>
      </c>
    </row>
    <row r="11">
      <c r="A11" s="62" t="s">
        <v>120</v>
      </c>
      <c r="B11" s="24" t="s">
        <v>797</v>
      </c>
      <c r="C11" s="15" t="s">
        <v>798</v>
      </c>
      <c r="D11" s="16" t="s">
        <v>799</v>
      </c>
      <c r="E11" s="24" t="s">
        <v>800</v>
      </c>
      <c r="F11" s="69" t="s">
        <v>801</v>
      </c>
      <c r="G11" s="69" t="s">
        <v>802</v>
      </c>
      <c r="H11" s="24" t="s">
        <v>803</v>
      </c>
      <c r="I11" s="70" t="s">
        <v>804</v>
      </c>
      <c r="J11" s="70" t="s">
        <v>805</v>
      </c>
      <c r="K11" s="24" t="s">
        <v>806</v>
      </c>
      <c r="L11" s="71" t="s">
        <v>807</v>
      </c>
      <c r="M11" s="71" t="s">
        <v>808</v>
      </c>
      <c r="N11" s="20" t="s">
        <v>809</v>
      </c>
    </row>
    <row r="12">
      <c r="A12" s="21" t="s">
        <v>507</v>
      </c>
      <c r="B12" s="76" t="s">
        <v>810</v>
      </c>
      <c r="C12" s="17" t="s">
        <v>811</v>
      </c>
      <c r="D12" s="22" t="s">
        <v>812</v>
      </c>
      <c r="E12" s="24" t="s">
        <v>813</v>
      </c>
      <c r="F12" s="69" t="s">
        <v>814</v>
      </c>
      <c r="G12" s="69" t="s">
        <v>815</v>
      </c>
      <c r="H12" s="24" t="s">
        <v>816</v>
      </c>
      <c r="I12" s="70" t="s">
        <v>817</v>
      </c>
      <c r="J12" s="70" t="s">
        <v>818</v>
      </c>
      <c r="K12" s="24" t="s">
        <v>819</v>
      </c>
      <c r="L12" s="71" t="s">
        <v>820</v>
      </c>
      <c r="M12" s="71" t="s">
        <v>821</v>
      </c>
      <c r="N12" s="20" t="s">
        <v>822</v>
      </c>
    </row>
  </sheetData>
  <mergeCells count="8">
    <mergeCell ref="A1:A2"/>
    <mergeCell ref="B1:B2"/>
    <mergeCell ref="C1:C2"/>
    <mergeCell ref="D1:D2"/>
    <mergeCell ref="E1:E2"/>
    <mergeCell ref="F1:H1"/>
    <mergeCell ref="I1:K1"/>
    <mergeCell ref="L1:N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21.88"/>
    <col customWidth="1" hidden="1" min="3" max="3" width="32.5"/>
    <col customWidth="1" hidden="1" min="4" max="5" width="43.63"/>
    <col customWidth="1" min="6" max="7" width="43.25"/>
    <col customWidth="1" hidden="1" min="8" max="8" width="43.25"/>
    <col customWidth="1" min="9" max="10" width="43.25"/>
    <col customWidth="1" hidden="1" min="11" max="11" width="43.25"/>
    <col customWidth="1" min="12"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823</v>
      </c>
      <c r="H2" s="11" t="s">
        <v>9</v>
      </c>
      <c r="I2" s="12" t="s">
        <v>7</v>
      </c>
      <c r="J2" s="12" t="s">
        <v>823</v>
      </c>
      <c r="K2" s="12" t="s">
        <v>9</v>
      </c>
      <c r="L2" s="13" t="s">
        <v>7</v>
      </c>
      <c r="M2" s="13" t="s">
        <v>823</v>
      </c>
      <c r="N2" s="13" t="s">
        <v>9</v>
      </c>
    </row>
    <row r="3">
      <c r="A3" s="62" t="s">
        <v>10</v>
      </c>
      <c r="B3" s="35" t="s">
        <v>824</v>
      </c>
      <c r="C3" s="15" t="s">
        <v>825</v>
      </c>
      <c r="D3" s="16" t="s">
        <v>826</v>
      </c>
      <c r="E3" s="24" t="s">
        <v>827</v>
      </c>
      <c r="F3" s="69" t="s">
        <v>828</v>
      </c>
      <c r="G3" s="69" t="s">
        <v>829</v>
      </c>
      <c r="H3" s="24" t="s">
        <v>830</v>
      </c>
      <c r="I3" s="70" t="s">
        <v>831</v>
      </c>
      <c r="J3" s="70" t="s">
        <v>832</v>
      </c>
      <c r="K3" s="24" t="s">
        <v>833</v>
      </c>
      <c r="L3" s="71" t="s">
        <v>834</v>
      </c>
      <c r="M3" s="71" t="s">
        <v>835</v>
      </c>
      <c r="N3" s="20" t="s">
        <v>836</v>
      </c>
    </row>
    <row r="4">
      <c r="A4" s="62" t="s">
        <v>24</v>
      </c>
      <c r="B4" s="35" t="s">
        <v>837</v>
      </c>
      <c r="C4" s="15" t="s">
        <v>838</v>
      </c>
      <c r="D4" s="16" t="s">
        <v>839</v>
      </c>
      <c r="E4" s="24" t="s">
        <v>840</v>
      </c>
      <c r="F4" s="69" t="s">
        <v>841</v>
      </c>
      <c r="G4" s="69" t="s">
        <v>842</v>
      </c>
      <c r="H4" s="24" t="s">
        <v>843</v>
      </c>
      <c r="I4" s="70" t="s">
        <v>844</v>
      </c>
      <c r="J4" s="70" t="s">
        <v>845</v>
      </c>
      <c r="K4" s="24" t="s">
        <v>846</v>
      </c>
      <c r="L4" s="71" t="s">
        <v>847</v>
      </c>
      <c r="M4" s="71" t="s">
        <v>848</v>
      </c>
      <c r="N4" s="20" t="s">
        <v>849</v>
      </c>
    </row>
    <row r="5">
      <c r="A5" s="21" t="s">
        <v>38</v>
      </c>
      <c r="B5" s="77" t="s">
        <v>850</v>
      </c>
      <c r="C5" s="15" t="s">
        <v>851</v>
      </c>
      <c r="D5" s="16" t="s">
        <v>852</v>
      </c>
      <c r="E5" s="24" t="s">
        <v>840</v>
      </c>
      <c r="F5" s="69" t="s">
        <v>853</v>
      </c>
      <c r="G5" s="69" t="s">
        <v>854</v>
      </c>
      <c r="H5" s="24" t="s">
        <v>855</v>
      </c>
      <c r="I5" s="70" t="s">
        <v>856</v>
      </c>
      <c r="J5" s="70" t="s">
        <v>857</v>
      </c>
      <c r="K5" s="24" t="s">
        <v>858</v>
      </c>
      <c r="L5" s="71" t="s">
        <v>859</v>
      </c>
      <c r="M5" s="71" t="s">
        <v>860</v>
      </c>
      <c r="N5" s="20" t="s">
        <v>861</v>
      </c>
    </row>
    <row r="6">
      <c r="A6" s="34" t="s">
        <v>52</v>
      </c>
      <c r="B6" s="78" t="s">
        <v>862</v>
      </c>
      <c r="C6" s="79" t="s">
        <v>863</v>
      </c>
      <c r="D6" s="16" t="s">
        <v>864</v>
      </c>
      <c r="E6" s="24" t="s">
        <v>840</v>
      </c>
      <c r="F6" s="69" t="s">
        <v>865</v>
      </c>
      <c r="G6" s="69" t="s">
        <v>866</v>
      </c>
      <c r="H6" s="24" t="s">
        <v>867</v>
      </c>
      <c r="I6" s="70" t="s">
        <v>868</v>
      </c>
      <c r="J6" s="70" t="s">
        <v>869</v>
      </c>
      <c r="K6" s="24" t="s">
        <v>870</v>
      </c>
      <c r="L6" s="71" t="s">
        <v>871</v>
      </c>
      <c r="M6" s="71" t="s">
        <v>872</v>
      </c>
      <c r="N6" s="20" t="s">
        <v>873</v>
      </c>
    </row>
    <row r="7">
      <c r="A7" s="34" t="s">
        <v>66</v>
      </c>
      <c r="B7" s="78" t="s">
        <v>874</v>
      </c>
      <c r="C7" s="79" t="s">
        <v>875</v>
      </c>
      <c r="D7" s="16" t="s">
        <v>876</v>
      </c>
      <c r="E7" s="24" t="s">
        <v>840</v>
      </c>
      <c r="F7" s="69" t="s">
        <v>877</v>
      </c>
      <c r="G7" s="69" t="s">
        <v>878</v>
      </c>
      <c r="H7" s="24" t="s">
        <v>879</v>
      </c>
      <c r="I7" s="70" t="s">
        <v>880</v>
      </c>
      <c r="J7" s="70" t="s">
        <v>881</v>
      </c>
      <c r="K7" s="24" t="s">
        <v>882</v>
      </c>
      <c r="L7" s="71" t="s">
        <v>883</v>
      </c>
      <c r="M7" s="71" t="s">
        <v>884</v>
      </c>
      <c r="N7" s="20" t="s">
        <v>885</v>
      </c>
    </row>
    <row r="8">
      <c r="A8" s="80" t="s">
        <v>80</v>
      </c>
      <c r="B8" s="81" t="s">
        <v>886</v>
      </c>
      <c r="C8" s="82"/>
      <c r="D8" s="16"/>
      <c r="E8" s="24"/>
      <c r="F8" s="69" t="s">
        <v>887</v>
      </c>
      <c r="G8" s="69" t="s">
        <v>888</v>
      </c>
      <c r="H8" s="24" t="s">
        <v>889</v>
      </c>
      <c r="I8" s="70" t="s">
        <v>890</v>
      </c>
      <c r="J8" s="70" t="s">
        <v>891</v>
      </c>
      <c r="K8" s="24" t="s">
        <v>892</v>
      </c>
      <c r="L8" s="71" t="s">
        <v>893</v>
      </c>
      <c r="M8" s="71" t="s">
        <v>894</v>
      </c>
      <c r="N8" s="20" t="s">
        <v>895</v>
      </c>
    </row>
  </sheetData>
  <mergeCells count="8">
    <mergeCell ref="A1:A2"/>
    <mergeCell ref="B1:B2"/>
    <mergeCell ref="C1:C2"/>
    <mergeCell ref="D1:D2"/>
    <mergeCell ref="E1:E2"/>
    <mergeCell ref="F1:H1"/>
    <mergeCell ref="I1:K1"/>
    <mergeCell ref="L1:N1"/>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21.88"/>
    <col customWidth="1" hidden="1" min="3" max="3" width="32.5"/>
    <col customWidth="1" hidden="1" min="4" max="5" width="43.63"/>
    <col customWidth="1" min="6" max="6" width="29.0"/>
    <col customWidth="1" min="7" max="7" width="43.25"/>
    <col customWidth="1" hidden="1" min="8" max="8" width="43.25"/>
    <col customWidth="1" min="9" max="9" width="29.5"/>
    <col customWidth="1" min="10" max="10" width="43.25"/>
    <col customWidth="1" hidden="1" min="11" max="11" width="43.25"/>
    <col customWidth="1" min="12" max="12" width="23.25"/>
    <col customWidth="1" min="13" max="13" width="43.25"/>
    <col customWidth="1" hidden="1" min="14" max="14" width="43.25"/>
  </cols>
  <sheetData>
    <row r="1" ht="15.0" customHeight="1">
      <c r="A1" s="1"/>
      <c r="B1" s="2" t="s">
        <v>0</v>
      </c>
      <c r="C1" s="2" t="s">
        <v>1</v>
      </c>
      <c r="D1" s="3" t="s">
        <v>2</v>
      </c>
      <c r="E1" s="3" t="s">
        <v>3</v>
      </c>
      <c r="F1" s="4" t="s">
        <v>4</v>
      </c>
      <c r="G1" s="5"/>
      <c r="H1" s="5"/>
      <c r="I1" s="6" t="s">
        <v>5</v>
      </c>
      <c r="J1" s="5"/>
      <c r="K1" s="5"/>
      <c r="L1" s="7" t="s">
        <v>6</v>
      </c>
      <c r="M1" s="5"/>
      <c r="N1" s="5"/>
    </row>
    <row r="2" ht="15.0" customHeight="1">
      <c r="A2" s="8"/>
      <c r="B2" s="9"/>
      <c r="C2" s="9"/>
      <c r="D2" s="10"/>
      <c r="E2" s="10"/>
      <c r="F2" s="11" t="s">
        <v>7</v>
      </c>
      <c r="G2" s="11" t="s">
        <v>823</v>
      </c>
      <c r="H2" s="11" t="s">
        <v>9</v>
      </c>
      <c r="I2" s="12" t="s">
        <v>896</v>
      </c>
      <c r="J2" s="12" t="s">
        <v>823</v>
      </c>
      <c r="K2" s="12" t="s">
        <v>9</v>
      </c>
      <c r="L2" s="13" t="s">
        <v>7</v>
      </c>
      <c r="M2" s="13" t="s">
        <v>823</v>
      </c>
      <c r="N2" s="13" t="s">
        <v>9</v>
      </c>
    </row>
    <row r="3">
      <c r="A3" s="83" t="s">
        <v>10</v>
      </c>
      <c r="B3" s="84" t="s">
        <v>897</v>
      </c>
      <c r="C3" s="84"/>
      <c r="D3" s="85"/>
      <c r="E3" s="23"/>
      <c r="F3" s="86" t="s">
        <v>898</v>
      </c>
      <c r="G3" s="86" t="s">
        <v>899</v>
      </c>
      <c r="H3" s="87" t="s">
        <v>900</v>
      </c>
      <c r="I3" s="88" t="s">
        <v>901</v>
      </c>
      <c r="J3" s="88" t="s">
        <v>902</v>
      </c>
      <c r="K3" s="87" t="s">
        <v>903</v>
      </c>
      <c r="L3" s="89" t="s">
        <v>904</v>
      </c>
      <c r="M3" s="89" t="s">
        <v>905</v>
      </c>
      <c r="N3" s="90" t="s">
        <v>906</v>
      </c>
    </row>
    <row r="4">
      <c r="A4" s="83" t="s">
        <v>24</v>
      </c>
      <c r="B4" s="91" t="s">
        <v>907</v>
      </c>
      <c r="C4" s="91" t="s">
        <v>908</v>
      </c>
      <c r="D4" s="87" t="s">
        <v>909</v>
      </c>
      <c r="E4" s="24"/>
      <c r="F4" s="86" t="s">
        <v>910</v>
      </c>
      <c r="G4" s="86" t="s">
        <v>911</v>
      </c>
      <c r="H4" s="87" t="s">
        <v>912</v>
      </c>
      <c r="I4" s="88" t="s">
        <v>913</v>
      </c>
      <c r="J4" s="88" t="s">
        <v>914</v>
      </c>
      <c r="K4" s="87" t="s">
        <v>915</v>
      </c>
      <c r="L4" s="89" t="s">
        <v>916</v>
      </c>
      <c r="M4" s="89" t="s">
        <v>917</v>
      </c>
      <c r="N4" s="20" t="s">
        <v>918</v>
      </c>
    </row>
    <row r="5">
      <c r="A5" s="83" t="s">
        <v>38</v>
      </c>
      <c r="B5" s="91" t="s">
        <v>919</v>
      </c>
      <c r="C5" s="92" t="s">
        <v>920</v>
      </c>
      <c r="D5" s="87"/>
      <c r="E5" s="24"/>
      <c r="F5" s="86" t="s">
        <v>921</v>
      </c>
      <c r="G5" s="86" t="s">
        <v>922</v>
      </c>
      <c r="H5" s="87" t="s">
        <v>923</v>
      </c>
      <c r="I5" s="88" t="s">
        <v>924</v>
      </c>
      <c r="J5" s="88" t="s">
        <v>925</v>
      </c>
      <c r="K5" s="87" t="s">
        <v>926</v>
      </c>
      <c r="L5" s="89" t="s">
        <v>927</v>
      </c>
      <c r="M5" s="89" t="s">
        <v>928</v>
      </c>
      <c r="N5" s="20" t="s">
        <v>929</v>
      </c>
    </row>
    <row r="6">
      <c r="A6" s="83" t="s">
        <v>52</v>
      </c>
      <c r="B6" s="91" t="s">
        <v>930</v>
      </c>
      <c r="C6" s="91" t="s">
        <v>931</v>
      </c>
      <c r="D6" s="87"/>
      <c r="E6" s="24"/>
      <c r="F6" s="86" t="s">
        <v>932</v>
      </c>
      <c r="G6" s="86" t="s">
        <v>933</v>
      </c>
      <c r="H6" s="87" t="s">
        <v>934</v>
      </c>
      <c r="I6" s="88" t="s">
        <v>935</v>
      </c>
      <c r="J6" s="88" t="s">
        <v>936</v>
      </c>
      <c r="K6" s="87" t="s">
        <v>937</v>
      </c>
      <c r="L6" s="89" t="s">
        <v>938</v>
      </c>
      <c r="M6" s="89" t="s">
        <v>939</v>
      </c>
      <c r="N6" s="20" t="s">
        <v>940</v>
      </c>
    </row>
    <row r="7">
      <c r="A7" s="83" t="s">
        <v>66</v>
      </c>
      <c r="B7" s="91" t="s">
        <v>941</v>
      </c>
      <c r="C7" s="91" t="s">
        <v>942</v>
      </c>
      <c r="D7" s="87" t="s">
        <v>943</v>
      </c>
      <c r="E7" s="24"/>
      <c r="F7" s="86" t="s">
        <v>944</v>
      </c>
      <c r="G7" s="86" t="s">
        <v>945</v>
      </c>
      <c r="H7" s="87" t="s">
        <v>946</v>
      </c>
      <c r="I7" s="88" t="s">
        <v>947</v>
      </c>
      <c r="J7" s="88" t="s">
        <v>948</v>
      </c>
      <c r="K7" s="87" t="s">
        <v>949</v>
      </c>
      <c r="L7" s="89" t="s">
        <v>950</v>
      </c>
      <c r="M7" s="89" t="s">
        <v>951</v>
      </c>
      <c r="N7" s="20" t="s">
        <v>952</v>
      </c>
    </row>
    <row r="8">
      <c r="A8" s="83" t="s">
        <v>80</v>
      </c>
      <c r="B8" s="91" t="s">
        <v>953</v>
      </c>
      <c r="C8" s="91" t="s">
        <v>954</v>
      </c>
      <c r="D8" s="87" t="s">
        <v>955</v>
      </c>
      <c r="E8" s="24"/>
      <c r="F8" s="86" t="s">
        <v>956</v>
      </c>
      <c r="G8" s="86" t="s">
        <v>957</v>
      </c>
      <c r="H8" s="87" t="s">
        <v>958</v>
      </c>
      <c r="I8" s="88" t="s">
        <v>959</v>
      </c>
      <c r="J8" s="88" t="s">
        <v>960</v>
      </c>
      <c r="K8" s="87" t="s">
        <v>961</v>
      </c>
      <c r="L8" s="89" t="s">
        <v>962</v>
      </c>
      <c r="M8" s="89" t="s">
        <v>963</v>
      </c>
      <c r="N8" s="20" t="s">
        <v>964</v>
      </c>
    </row>
    <row r="9">
      <c r="A9" s="83" t="s">
        <v>93</v>
      </c>
      <c r="B9" s="91" t="s">
        <v>965</v>
      </c>
      <c r="C9" s="91" t="s">
        <v>966</v>
      </c>
      <c r="D9" s="87" t="s">
        <v>967</v>
      </c>
      <c r="E9" s="24"/>
      <c r="F9" s="86" t="s">
        <v>968</v>
      </c>
      <c r="G9" s="86" t="s">
        <v>969</v>
      </c>
      <c r="H9" s="87" t="s">
        <v>970</v>
      </c>
      <c r="I9" s="88" t="s">
        <v>971</v>
      </c>
      <c r="J9" s="88" t="s">
        <v>972</v>
      </c>
      <c r="K9" s="87" t="s">
        <v>973</v>
      </c>
      <c r="L9" s="89" t="s">
        <v>974</v>
      </c>
      <c r="M9" s="89" t="s">
        <v>975</v>
      </c>
      <c r="N9" s="20" t="s">
        <v>976</v>
      </c>
    </row>
    <row r="10">
      <c r="A10" s="83" t="s">
        <v>106</v>
      </c>
      <c r="B10" s="91" t="s">
        <v>977</v>
      </c>
      <c r="C10" s="91"/>
      <c r="D10" s="87" t="s">
        <v>978</v>
      </c>
      <c r="E10" s="24"/>
      <c r="F10" s="86" t="s">
        <v>979</v>
      </c>
      <c r="G10" s="86" t="s">
        <v>980</v>
      </c>
      <c r="H10" s="87" t="s">
        <v>981</v>
      </c>
      <c r="I10" s="88" t="s">
        <v>982</v>
      </c>
      <c r="J10" s="88" t="s">
        <v>983</v>
      </c>
      <c r="K10" s="87" t="s">
        <v>984</v>
      </c>
      <c r="L10" s="89" t="s">
        <v>985</v>
      </c>
      <c r="M10" s="89" t="s">
        <v>986</v>
      </c>
      <c r="N10" s="20" t="s">
        <v>987</v>
      </c>
    </row>
    <row r="11">
      <c r="A11" s="83" t="s">
        <v>120</v>
      </c>
      <c r="B11" s="91" t="s">
        <v>988</v>
      </c>
      <c r="C11" s="92" t="s">
        <v>989</v>
      </c>
      <c r="D11" s="87" t="s">
        <v>990</v>
      </c>
      <c r="E11" s="93"/>
      <c r="F11" s="86" t="s">
        <v>991</v>
      </c>
      <c r="G11" s="86" t="s">
        <v>992</v>
      </c>
      <c r="H11" s="87" t="s">
        <v>993</v>
      </c>
      <c r="I11" s="88" t="s">
        <v>994</v>
      </c>
      <c r="J11" s="88" t="s">
        <v>995</v>
      </c>
      <c r="K11" s="87" t="s">
        <v>996</v>
      </c>
      <c r="L11" s="89" t="s">
        <v>997</v>
      </c>
      <c r="M11" s="89" t="s">
        <v>998</v>
      </c>
      <c r="N11" s="20" t="s">
        <v>999</v>
      </c>
    </row>
    <row r="12">
      <c r="A12" s="83" t="s">
        <v>507</v>
      </c>
      <c r="B12" s="91" t="s">
        <v>1000</v>
      </c>
      <c r="C12" s="92" t="s">
        <v>1001</v>
      </c>
      <c r="D12" s="87" t="s">
        <v>1002</v>
      </c>
      <c r="E12" s="93"/>
      <c r="F12" s="86" t="s">
        <v>1003</v>
      </c>
      <c r="G12" s="86" t="s">
        <v>1004</v>
      </c>
      <c r="H12" s="87" t="s">
        <v>1005</v>
      </c>
      <c r="I12" s="88" t="s">
        <v>1006</v>
      </c>
      <c r="J12" s="88" t="s">
        <v>1007</v>
      </c>
      <c r="K12" s="87" t="s">
        <v>1008</v>
      </c>
      <c r="L12" s="89" t="s">
        <v>1009</v>
      </c>
      <c r="M12" s="89" t="s">
        <v>1010</v>
      </c>
      <c r="N12" s="20" t="s">
        <v>1011</v>
      </c>
    </row>
  </sheetData>
  <mergeCells count="8">
    <mergeCell ref="A1:A2"/>
    <mergeCell ref="B1:B2"/>
    <mergeCell ref="C1:C2"/>
    <mergeCell ref="D1:D2"/>
    <mergeCell ref="E1:E2"/>
    <mergeCell ref="F1:H1"/>
    <mergeCell ref="I1:K1"/>
    <mergeCell ref="L1:N1"/>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35.63"/>
    <col customWidth="1" min="3" max="3" width="36.38"/>
    <col customWidth="1" min="4" max="4" width="36.75"/>
    <col customWidth="1" min="5" max="5" width="37.13"/>
  </cols>
  <sheetData>
    <row r="1" ht="51.0" customHeight="1">
      <c r="A1" s="94" t="s">
        <v>1012</v>
      </c>
      <c r="B1" s="65" t="s">
        <v>0</v>
      </c>
      <c r="C1" s="65" t="s">
        <v>1</v>
      </c>
      <c r="D1" s="66" t="s">
        <v>2</v>
      </c>
      <c r="E1" s="66" t="s">
        <v>3</v>
      </c>
    </row>
    <row r="2">
      <c r="A2" s="24" t="s">
        <v>1013</v>
      </c>
      <c r="B2" s="24" t="s">
        <v>1014</v>
      </c>
      <c r="C2" s="24" t="s">
        <v>1015</v>
      </c>
      <c r="D2" s="24" t="s">
        <v>1016</v>
      </c>
      <c r="E2" s="24" t="s">
        <v>1017</v>
      </c>
    </row>
    <row r="3">
      <c r="A3" s="24" t="s">
        <v>1018</v>
      </c>
      <c r="B3" s="24" t="s">
        <v>1019</v>
      </c>
      <c r="C3" s="24" t="s">
        <v>1020</v>
      </c>
      <c r="D3" s="24"/>
      <c r="E3" s="24"/>
    </row>
    <row r="4">
      <c r="A4" s="24" t="s">
        <v>1018</v>
      </c>
      <c r="B4" s="24" t="s">
        <v>1021</v>
      </c>
      <c r="C4" s="24" t="s">
        <v>1022</v>
      </c>
      <c r="D4" s="24"/>
      <c r="E4" s="24"/>
    </row>
    <row r="5">
      <c r="A5" s="24" t="s">
        <v>1018</v>
      </c>
      <c r="B5" s="24" t="s">
        <v>1023</v>
      </c>
      <c r="C5" s="24" t="s">
        <v>1024</v>
      </c>
      <c r="D5" s="24"/>
      <c r="E5" s="24"/>
    </row>
    <row r="6">
      <c r="A6" s="24" t="s">
        <v>1025</v>
      </c>
      <c r="B6" s="24" t="s">
        <v>1026</v>
      </c>
      <c r="C6" s="24"/>
      <c r="D6" s="24"/>
      <c r="E6" s="24"/>
    </row>
    <row r="7">
      <c r="A7" s="24" t="s">
        <v>1025</v>
      </c>
      <c r="B7" s="24" t="s">
        <v>1027</v>
      </c>
      <c r="C7" s="24"/>
      <c r="D7" s="24"/>
      <c r="E7" s="24"/>
    </row>
    <row r="8">
      <c r="A8" s="24" t="s">
        <v>1025</v>
      </c>
      <c r="B8" s="24" t="s">
        <v>1028</v>
      </c>
      <c r="C8" s="24"/>
      <c r="D8" s="24"/>
      <c r="E8" s="24"/>
    </row>
    <row r="9">
      <c r="A9" s="24" t="s">
        <v>1029</v>
      </c>
      <c r="B9" s="24" t="s">
        <v>1030</v>
      </c>
      <c r="C9" s="24" t="s">
        <v>1031</v>
      </c>
      <c r="D9" s="24" t="s">
        <v>1032</v>
      </c>
      <c r="E9" s="24"/>
    </row>
    <row r="10">
      <c r="A10" s="24" t="s">
        <v>1033</v>
      </c>
      <c r="B10" s="24" t="s">
        <v>1034</v>
      </c>
      <c r="C10" s="24" t="s">
        <v>1035</v>
      </c>
      <c r="D10" s="24" t="s">
        <v>1036</v>
      </c>
      <c r="E10" s="24"/>
    </row>
    <row r="11">
      <c r="A11" s="24"/>
      <c r="B11" s="24"/>
      <c r="C11" s="24"/>
      <c r="D11" s="24"/>
      <c r="E11" s="24"/>
    </row>
    <row r="12">
      <c r="A12" s="24"/>
      <c r="B12" s="24"/>
      <c r="C12" s="24"/>
      <c r="D12" s="24"/>
      <c r="E12" s="24"/>
    </row>
    <row r="13">
      <c r="A13" s="24"/>
      <c r="B13" s="24"/>
      <c r="C13" s="24"/>
      <c r="D13" s="24"/>
      <c r="E13" s="24"/>
    </row>
    <row r="14">
      <c r="A14" s="95"/>
    </row>
    <row r="15">
      <c r="A15" s="95"/>
    </row>
    <row r="16">
      <c r="A16" s="95"/>
    </row>
    <row r="17">
      <c r="A17" s="95"/>
    </row>
    <row r="18">
      <c r="A18" s="95"/>
    </row>
    <row r="19">
      <c r="A19" s="95"/>
    </row>
    <row r="20">
      <c r="A20" s="95"/>
    </row>
    <row r="21">
      <c r="A21" s="95"/>
    </row>
    <row r="22">
      <c r="A22" s="95"/>
    </row>
    <row r="23">
      <c r="A23" s="95"/>
    </row>
    <row r="24">
      <c r="A24" s="95"/>
    </row>
    <row r="25">
      <c r="A25" s="95"/>
    </row>
    <row r="26">
      <c r="A26" s="95"/>
    </row>
    <row r="27">
      <c r="A27" s="95"/>
    </row>
    <row r="28">
      <c r="A28" s="95"/>
    </row>
    <row r="29">
      <c r="A29" s="95"/>
    </row>
    <row r="30">
      <c r="A30" s="95"/>
    </row>
    <row r="31">
      <c r="A31" s="95"/>
    </row>
    <row r="32">
      <c r="A32" s="95"/>
    </row>
    <row r="33">
      <c r="A33" s="95"/>
    </row>
    <row r="34">
      <c r="A34" s="95"/>
    </row>
    <row r="35">
      <c r="A35" s="95"/>
    </row>
    <row r="36">
      <c r="A36" s="95"/>
    </row>
    <row r="37">
      <c r="A37" s="95"/>
    </row>
    <row r="38">
      <c r="A38" s="95"/>
    </row>
    <row r="39">
      <c r="A39" s="95"/>
    </row>
    <row r="40">
      <c r="A40" s="95"/>
    </row>
    <row r="41">
      <c r="A41" s="95"/>
    </row>
    <row r="42">
      <c r="A42" s="95"/>
    </row>
    <row r="43">
      <c r="A43" s="95"/>
    </row>
    <row r="44">
      <c r="A44" s="95"/>
    </row>
    <row r="45">
      <c r="A45" s="95"/>
    </row>
    <row r="46">
      <c r="A46" s="95"/>
    </row>
    <row r="47">
      <c r="A47" s="95"/>
    </row>
    <row r="48">
      <c r="A48" s="95"/>
    </row>
    <row r="49">
      <c r="A49" s="95"/>
    </row>
    <row r="50">
      <c r="A50" s="95"/>
    </row>
    <row r="51">
      <c r="A51" s="95"/>
    </row>
    <row r="52">
      <c r="A52" s="95"/>
    </row>
    <row r="53">
      <c r="A53" s="95"/>
    </row>
    <row r="54">
      <c r="A54" s="95"/>
    </row>
    <row r="55">
      <c r="A55" s="95"/>
    </row>
    <row r="56">
      <c r="A56" s="95"/>
    </row>
    <row r="57">
      <c r="A57" s="95"/>
    </row>
    <row r="58">
      <c r="A58" s="95"/>
    </row>
    <row r="59">
      <c r="A59" s="95"/>
    </row>
    <row r="60">
      <c r="A60" s="95"/>
    </row>
    <row r="61">
      <c r="A61" s="95"/>
    </row>
    <row r="62">
      <c r="A62" s="95"/>
    </row>
    <row r="63">
      <c r="A63" s="95"/>
    </row>
    <row r="64">
      <c r="A64" s="95"/>
    </row>
    <row r="65">
      <c r="A65" s="95"/>
    </row>
    <row r="66">
      <c r="A66" s="95"/>
    </row>
    <row r="67">
      <c r="A67" s="95"/>
    </row>
    <row r="68">
      <c r="A68" s="95"/>
    </row>
    <row r="69">
      <c r="A69" s="95"/>
    </row>
    <row r="70">
      <c r="A70" s="95"/>
    </row>
    <row r="71">
      <c r="A71" s="95"/>
    </row>
    <row r="72">
      <c r="A72" s="95"/>
    </row>
    <row r="73">
      <c r="A73" s="95"/>
    </row>
    <row r="74">
      <c r="A74" s="95"/>
    </row>
    <row r="75">
      <c r="A75" s="95"/>
    </row>
    <row r="76">
      <c r="A76" s="95"/>
    </row>
    <row r="77">
      <c r="A77" s="95"/>
    </row>
    <row r="78">
      <c r="A78" s="95"/>
    </row>
    <row r="79">
      <c r="A79" s="95"/>
    </row>
    <row r="80">
      <c r="A80" s="95"/>
    </row>
    <row r="81">
      <c r="A81" s="95"/>
    </row>
    <row r="82">
      <c r="A82" s="95"/>
    </row>
    <row r="83">
      <c r="A83" s="95"/>
    </row>
    <row r="84">
      <c r="A84" s="95"/>
    </row>
    <row r="85">
      <c r="A85" s="95"/>
    </row>
    <row r="86">
      <c r="A86" s="95"/>
    </row>
    <row r="87">
      <c r="A87" s="95"/>
    </row>
    <row r="88">
      <c r="A88" s="95"/>
    </row>
    <row r="89">
      <c r="A89" s="95"/>
    </row>
    <row r="90">
      <c r="A90" s="95"/>
    </row>
    <row r="91">
      <c r="A91" s="95"/>
    </row>
    <row r="92">
      <c r="A92" s="95"/>
    </row>
    <row r="93">
      <c r="A93" s="95"/>
    </row>
    <row r="94">
      <c r="A94" s="95"/>
    </row>
    <row r="95">
      <c r="A95" s="95"/>
    </row>
    <row r="96">
      <c r="A96" s="95"/>
    </row>
    <row r="97">
      <c r="A97" s="95"/>
    </row>
    <row r="98">
      <c r="A98" s="95"/>
    </row>
    <row r="99">
      <c r="A99" s="95"/>
    </row>
    <row r="100">
      <c r="A100" s="95"/>
    </row>
    <row r="101">
      <c r="A101" s="95"/>
    </row>
    <row r="102">
      <c r="A102" s="95"/>
    </row>
    <row r="103">
      <c r="A103" s="95"/>
    </row>
    <row r="104">
      <c r="A104" s="95"/>
    </row>
    <row r="105">
      <c r="A105" s="95"/>
    </row>
    <row r="106">
      <c r="A106" s="95"/>
    </row>
    <row r="107">
      <c r="A107" s="95"/>
    </row>
    <row r="108">
      <c r="A108" s="95"/>
    </row>
    <row r="109">
      <c r="A109" s="95"/>
    </row>
    <row r="110">
      <c r="A110" s="95"/>
    </row>
    <row r="111">
      <c r="A111" s="95"/>
    </row>
    <row r="112">
      <c r="A112" s="95"/>
    </row>
    <row r="113">
      <c r="A113" s="95"/>
    </row>
    <row r="114">
      <c r="A114" s="95"/>
    </row>
    <row r="115">
      <c r="A115" s="95"/>
    </row>
    <row r="116">
      <c r="A116" s="95"/>
    </row>
    <row r="117">
      <c r="A117" s="95"/>
    </row>
    <row r="118">
      <c r="A118" s="95"/>
    </row>
    <row r="119">
      <c r="A119" s="95"/>
    </row>
    <row r="120">
      <c r="A120" s="95"/>
    </row>
    <row r="121">
      <c r="A121" s="95"/>
    </row>
    <row r="122">
      <c r="A122" s="95"/>
    </row>
    <row r="123">
      <c r="A123" s="95"/>
    </row>
    <row r="124">
      <c r="A124" s="95"/>
    </row>
    <row r="125">
      <c r="A125" s="95"/>
    </row>
    <row r="126">
      <c r="A126" s="95"/>
    </row>
    <row r="127">
      <c r="A127" s="95"/>
    </row>
    <row r="128">
      <c r="A128" s="95"/>
    </row>
    <row r="129">
      <c r="A129" s="95"/>
    </row>
    <row r="130">
      <c r="A130" s="95"/>
    </row>
    <row r="131">
      <c r="A131" s="95"/>
    </row>
    <row r="132">
      <c r="A132" s="95"/>
    </row>
    <row r="133">
      <c r="A133" s="95"/>
    </row>
    <row r="134">
      <c r="A134" s="95"/>
    </row>
    <row r="135">
      <c r="A135" s="95"/>
    </row>
    <row r="136">
      <c r="A136" s="95"/>
    </row>
    <row r="137">
      <c r="A137" s="95"/>
    </row>
    <row r="138">
      <c r="A138" s="95"/>
    </row>
    <row r="139">
      <c r="A139" s="95"/>
    </row>
    <row r="140">
      <c r="A140" s="95"/>
    </row>
    <row r="141">
      <c r="A141" s="95"/>
    </row>
    <row r="142">
      <c r="A142" s="95"/>
    </row>
    <row r="143">
      <c r="A143" s="95"/>
    </row>
    <row r="144">
      <c r="A144" s="95"/>
    </row>
    <row r="145">
      <c r="A145" s="95"/>
    </row>
    <row r="146">
      <c r="A146" s="95"/>
    </row>
    <row r="147">
      <c r="A147" s="95"/>
    </row>
    <row r="148">
      <c r="A148" s="95"/>
    </row>
    <row r="149">
      <c r="A149" s="95"/>
    </row>
    <row r="150">
      <c r="A150" s="95"/>
    </row>
    <row r="151">
      <c r="A151" s="95"/>
    </row>
    <row r="152">
      <c r="A152" s="95"/>
    </row>
    <row r="153">
      <c r="A153" s="95"/>
    </row>
    <row r="154">
      <c r="A154" s="95"/>
    </row>
    <row r="155">
      <c r="A155" s="95"/>
    </row>
    <row r="156">
      <c r="A156" s="95"/>
    </row>
    <row r="157">
      <c r="A157" s="95"/>
    </row>
    <row r="158">
      <c r="A158" s="95"/>
    </row>
    <row r="159">
      <c r="A159" s="95"/>
    </row>
    <row r="160">
      <c r="A160" s="95"/>
    </row>
    <row r="161">
      <c r="A161" s="95"/>
    </row>
    <row r="162">
      <c r="A162" s="95"/>
    </row>
    <row r="163">
      <c r="A163" s="95"/>
    </row>
    <row r="164">
      <c r="A164" s="95"/>
    </row>
    <row r="165">
      <c r="A165" s="95"/>
    </row>
    <row r="166">
      <c r="A166" s="95"/>
    </row>
    <row r="167">
      <c r="A167" s="95"/>
    </row>
    <row r="168">
      <c r="A168" s="95"/>
    </row>
    <row r="169">
      <c r="A169" s="95"/>
    </row>
    <row r="170">
      <c r="A170" s="95"/>
    </row>
    <row r="171">
      <c r="A171" s="95"/>
    </row>
    <row r="172">
      <c r="A172" s="95"/>
    </row>
    <row r="173">
      <c r="A173" s="95"/>
    </row>
    <row r="174">
      <c r="A174" s="95"/>
    </row>
    <row r="175">
      <c r="A175" s="95"/>
    </row>
    <row r="176">
      <c r="A176" s="95"/>
    </row>
    <row r="177">
      <c r="A177" s="95"/>
    </row>
    <row r="178">
      <c r="A178" s="95"/>
    </row>
    <row r="179">
      <c r="A179" s="95"/>
    </row>
    <row r="180">
      <c r="A180" s="95"/>
    </row>
    <row r="181">
      <c r="A181" s="95"/>
    </row>
    <row r="182">
      <c r="A182" s="95"/>
    </row>
    <row r="183">
      <c r="A183" s="95"/>
    </row>
    <row r="184">
      <c r="A184" s="95"/>
    </row>
    <row r="185">
      <c r="A185" s="95"/>
    </row>
    <row r="186">
      <c r="A186" s="95"/>
    </row>
    <row r="187">
      <c r="A187" s="95"/>
    </row>
    <row r="188">
      <c r="A188" s="95"/>
    </row>
    <row r="189">
      <c r="A189" s="95"/>
    </row>
    <row r="190">
      <c r="A190" s="95"/>
    </row>
    <row r="191">
      <c r="A191" s="95"/>
    </row>
    <row r="192">
      <c r="A192" s="95"/>
    </row>
    <row r="193">
      <c r="A193" s="95"/>
    </row>
    <row r="194">
      <c r="A194" s="95"/>
    </row>
    <row r="195">
      <c r="A195" s="95"/>
    </row>
    <row r="196">
      <c r="A196" s="95"/>
    </row>
    <row r="197">
      <c r="A197" s="95"/>
    </row>
    <row r="198">
      <c r="A198" s="95"/>
    </row>
    <row r="199">
      <c r="A199" s="95"/>
    </row>
    <row r="200">
      <c r="A200" s="95"/>
    </row>
    <row r="201">
      <c r="A201" s="95"/>
    </row>
    <row r="202">
      <c r="A202" s="95"/>
    </row>
    <row r="203">
      <c r="A203" s="95"/>
    </row>
    <row r="204">
      <c r="A204" s="95"/>
    </row>
    <row r="205">
      <c r="A205" s="95"/>
    </row>
    <row r="206">
      <c r="A206" s="95"/>
    </row>
    <row r="207">
      <c r="A207" s="95"/>
    </row>
    <row r="208">
      <c r="A208" s="95"/>
    </row>
    <row r="209">
      <c r="A209" s="95"/>
    </row>
    <row r="210">
      <c r="A210" s="95"/>
    </row>
    <row r="211">
      <c r="A211" s="95"/>
    </row>
    <row r="212">
      <c r="A212" s="95"/>
    </row>
    <row r="213">
      <c r="A213" s="95"/>
    </row>
    <row r="214">
      <c r="A214" s="95"/>
    </row>
    <row r="215">
      <c r="A215" s="95"/>
    </row>
    <row r="216">
      <c r="A216" s="95"/>
    </row>
    <row r="217">
      <c r="A217" s="95"/>
    </row>
    <row r="218">
      <c r="A218" s="95"/>
    </row>
    <row r="219">
      <c r="A219" s="95"/>
    </row>
    <row r="220">
      <c r="A220" s="95"/>
    </row>
    <row r="221">
      <c r="A221" s="95"/>
    </row>
    <row r="222">
      <c r="A222" s="95"/>
    </row>
    <row r="223">
      <c r="A223" s="95"/>
    </row>
    <row r="224">
      <c r="A224" s="95"/>
    </row>
    <row r="225">
      <c r="A225" s="95"/>
    </row>
    <row r="226">
      <c r="A226" s="95"/>
    </row>
    <row r="227">
      <c r="A227" s="95"/>
    </row>
    <row r="228">
      <c r="A228" s="95"/>
    </row>
    <row r="229">
      <c r="A229" s="95"/>
    </row>
    <row r="230">
      <c r="A230" s="95"/>
    </row>
    <row r="231">
      <c r="A231" s="95"/>
    </row>
    <row r="232">
      <c r="A232" s="95"/>
    </row>
    <row r="233">
      <c r="A233" s="95"/>
    </row>
    <row r="234">
      <c r="A234" s="95"/>
    </row>
    <row r="235">
      <c r="A235" s="95"/>
    </row>
    <row r="236">
      <c r="A236" s="95"/>
    </row>
    <row r="237">
      <c r="A237" s="95"/>
    </row>
    <row r="238">
      <c r="A238" s="95"/>
    </row>
    <row r="239">
      <c r="A239" s="95"/>
    </row>
    <row r="240">
      <c r="A240" s="95"/>
    </row>
    <row r="241">
      <c r="A241" s="95"/>
    </row>
    <row r="242">
      <c r="A242" s="95"/>
    </row>
    <row r="243">
      <c r="A243" s="95"/>
    </row>
    <row r="244">
      <c r="A244" s="95"/>
    </row>
    <row r="245">
      <c r="A245" s="95"/>
    </row>
    <row r="246">
      <c r="A246" s="95"/>
    </row>
    <row r="247">
      <c r="A247" s="95"/>
    </row>
    <row r="248">
      <c r="A248" s="95"/>
    </row>
    <row r="249">
      <c r="A249" s="95"/>
    </row>
    <row r="250">
      <c r="A250" s="95"/>
    </row>
    <row r="251">
      <c r="A251" s="95"/>
    </row>
    <row r="252">
      <c r="A252" s="95"/>
    </row>
    <row r="253">
      <c r="A253" s="95"/>
    </row>
    <row r="254">
      <c r="A254" s="95"/>
    </row>
    <row r="255">
      <c r="A255" s="95"/>
    </row>
    <row r="256">
      <c r="A256" s="95"/>
    </row>
    <row r="257">
      <c r="A257" s="95"/>
    </row>
    <row r="258">
      <c r="A258" s="95"/>
    </row>
    <row r="259">
      <c r="A259" s="95"/>
    </row>
    <row r="260">
      <c r="A260" s="95"/>
    </row>
    <row r="261">
      <c r="A261" s="95"/>
    </row>
    <row r="262">
      <c r="A262" s="95"/>
    </row>
    <row r="263">
      <c r="A263" s="95"/>
    </row>
    <row r="264">
      <c r="A264" s="95"/>
    </row>
    <row r="265">
      <c r="A265" s="95"/>
    </row>
    <row r="266">
      <c r="A266" s="95"/>
    </row>
    <row r="267">
      <c r="A267" s="95"/>
    </row>
    <row r="268">
      <c r="A268" s="95"/>
    </row>
    <row r="269">
      <c r="A269" s="95"/>
    </row>
    <row r="270">
      <c r="A270" s="95"/>
    </row>
    <row r="271">
      <c r="A271" s="95"/>
    </row>
    <row r="272">
      <c r="A272" s="95"/>
    </row>
    <row r="273">
      <c r="A273" s="95"/>
    </row>
    <row r="274">
      <c r="A274" s="95"/>
    </row>
    <row r="275">
      <c r="A275" s="95"/>
    </row>
    <row r="276">
      <c r="A276" s="95"/>
    </row>
    <row r="277">
      <c r="A277" s="95"/>
    </row>
    <row r="278">
      <c r="A278" s="95"/>
    </row>
    <row r="279">
      <c r="A279" s="95"/>
    </row>
    <row r="280">
      <c r="A280" s="95"/>
    </row>
    <row r="281">
      <c r="A281" s="95"/>
    </row>
    <row r="282">
      <c r="A282" s="95"/>
    </row>
    <row r="283">
      <c r="A283" s="95"/>
    </row>
    <row r="284">
      <c r="A284" s="95"/>
    </row>
    <row r="285">
      <c r="A285" s="95"/>
    </row>
    <row r="286">
      <c r="A286" s="95"/>
    </row>
    <row r="287">
      <c r="A287" s="95"/>
    </row>
    <row r="288">
      <c r="A288" s="95"/>
    </row>
    <row r="289">
      <c r="A289" s="95"/>
    </row>
    <row r="290">
      <c r="A290" s="95"/>
    </row>
    <row r="291">
      <c r="A291" s="95"/>
    </row>
    <row r="292">
      <c r="A292" s="95"/>
    </row>
    <row r="293">
      <c r="A293" s="95"/>
    </row>
    <row r="294">
      <c r="A294" s="95"/>
    </row>
    <row r="295">
      <c r="A295" s="95"/>
    </row>
    <row r="296">
      <c r="A296" s="95"/>
    </row>
    <row r="297">
      <c r="A297" s="95"/>
    </row>
    <row r="298">
      <c r="A298" s="95"/>
    </row>
    <row r="299">
      <c r="A299" s="95"/>
    </row>
    <row r="300">
      <c r="A300" s="95"/>
    </row>
    <row r="301">
      <c r="A301" s="95"/>
    </row>
    <row r="302">
      <c r="A302" s="95"/>
    </row>
    <row r="303">
      <c r="A303" s="95"/>
    </row>
    <row r="304">
      <c r="A304" s="95"/>
    </row>
    <row r="305">
      <c r="A305" s="95"/>
    </row>
    <row r="306">
      <c r="A306" s="95"/>
    </row>
    <row r="307">
      <c r="A307" s="95"/>
    </row>
    <row r="308">
      <c r="A308" s="95"/>
    </row>
    <row r="309">
      <c r="A309" s="95"/>
    </row>
    <row r="310">
      <c r="A310" s="95"/>
    </row>
    <row r="311">
      <c r="A311" s="95"/>
    </row>
    <row r="312">
      <c r="A312" s="95"/>
    </row>
    <row r="313">
      <c r="A313" s="95"/>
    </row>
    <row r="314">
      <c r="A314" s="95"/>
    </row>
    <row r="315">
      <c r="A315" s="95"/>
    </row>
    <row r="316">
      <c r="A316" s="95"/>
    </row>
    <row r="317">
      <c r="A317" s="95"/>
    </row>
    <row r="318">
      <c r="A318" s="95"/>
    </row>
    <row r="319">
      <c r="A319" s="95"/>
    </row>
    <row r="320">
      <c r="A320" s="95"/>
    </row>
    <row r="321">
      <c r="A321" s="95"/>
    </row>
    <row r="322">
      <c r="A322" s="95"/>
    </row>
    <row r="323">
      <c r="A323" s="95"/>
    </row>
    <row r="324">
      <c r="A324" s="95"/>
    </row>
    <row r="325">
      <c r="A325" s="95"/>
    </row>
    <row r="326">
      <c r="A326" s="95"/>
    </row>
    <row r="327">
      <c r="A327" s="95"/>
    </row>
    <row r="328">
      <c r="A328" s="95"/>
    </row>
    <row r="329">
      <c r="A329" s="95"/>
    </row>
    <row r="330">
      <c r="A330" s="95"/>
    </row>
    <row r="331">
      <c r="A331" s="95"/>
    </row>
    <row r="332">
      <c r="A332" s="95"/>
    </row>
    <row r="333">
      <c r="A333" s="95"/>
    </row>
    <row r="334">
      <c r="A334" s="95"/>
    </row>
    <row r="335">
      <c r="A335" s="95"/>
    </row>
    <row r="336">
      <c r="A336" s="95"/>
    </row>
    <row r="337">
      <c r="A337" s="95"/>
    </row>
    <row r="338">
      <c r="A338" s="95"/>
    </row>
    <row r="339">
      <c r="A339" s="95"/>
    </row>
    <row r="340">
      <c r="A340" s="95"/>
    </row>
    <row r="341">
      <c r="A341" s="95"/>
    </row>
    <row r="342">
      <c r="A342" s="95"/>
    </row>
    <row r="343">
      <c r="A343" s="95"/>
    </row>
    <row r="344">
      <c r="A344" s="95"/>
    </row>
    <row r="345">
      <c r="A345" s="95"/>
    </row>
    <row r="346">
      <c r="A346" s="95"/>
    </row>
    <row r="347">
      <c r="A347" s="95"/>
    </row>
    <row r="348">
      <c r="A348" s="95"/>
    </row>
    <row r="349">
      <c r="A349" s="95"/>
    </row>
    <row r="350">
      <c r="A350" s="95"/>
    </row>
    <row r="351">
      <c r="A351" s="95"/>
    </row>
    <row r="352">
      <c r="A352" s="95"/>
    </row>
    <row r="353">
      <c r="A353" s="95"/>
    </row>
    <row r="354">
      <c r="A354" s="95"/>
    </row>
    <row r="355">
      <c r="A355" s="95"/>
    </row>
    <row r="356">
      <c r="A356" s="95"/>
    </row>
    <row r="357">
      <c r="A357" s="95"/>
    </row>
    <row r="358">
      <c r="A358" s="95"/>
    </row>
    <row r="359">
      <c r="A359" s="95"/>
    </row>
    <row r="360">
      <c r="A360" s="95"/>
    </row>
    <row r="361">
      <c r="A361" s="95"/>
    </row>
    <row r="362">
      <c r="A362" s="95"/>
    </row>
    <row r="363">
      <c r="A363" s="95"/>
    </row>
    <row r="364">
      <c r="A364" s="95"/>
    </row>
    <row r="365">
      <c r="A365" s="95"/>
    </row>
    <row r="366">
      <c r="A366" s="95"/>
    </row>
    <row r="367">
      <c r="A367" s="95"/>
    </row>
    <row r="368">
      <c r="A368" s="95"/>
    </row>
    <row r="369">
      <c r="A369" s="95"/>
    </row>
    <row r="370">
      <c r="A370" s="95"/>
    </row>
    <row r="371">
      <c r="A371" s="95"/>
    </row>
    <row r="372">
      <c r="A372" s="95"/>
    </row>
    <row r="373">
      <c r="A373" s="95"/>
    </row>
    <row r="374">
      <c r="A374" s="95"/>
    </row>
    <row r="375">
      <c r="A375" s="95"/>
    </row>
    <row r="376">
      <c r="A376" s="95"/>
    </row>
    <row r="377">
      <c r="A377" s="95"/>
    </row>
    <row r="378">
      <c r="A378" s="95"/>
    </row>
    <row r="379">
      <c r="A379" s="95"/>
    </row>
    <row r="380">
      <c r="A380" s="95"/>
    </row>
    <row r="381">
      <c r="A381" s="95"/>
    </row>
    <row r="382">
      <c r="A382" s="95"/>
    </row>
    <row r="383">
      <c r="A383" s="95"/>
    </row>
    <row r="384">
      <c r="A384" s="95"/>
    </row>
    <row r="385">
      <c r="A385" s="95"/>
    </row>
    <row r="386">
      <c r="A386" s="95"/>
    </row>
    <row r="387">
      <c r="A387" s="95"/>
    </row>
    <row r="388">
      <c r="A388" s="95"/>
    </row>
    <row r="389">
      <c r="A389" s="95"/>
    </row>
    <row r="390">
      <c r="A390" s="95"/>
    </row>
    <row r="391">
      <c r="A391" s="95"/>
    </row>
    <row r="392">
      <c r="A392" s="95"/>
    </row>
    <row r="393">
      <c r="A393" s="95"/>
    </row>
    <row r="394">
      <c r="A394" s="95"/>
    </row>
    <row r="395">
      <c r="A395" s="95"/>
    </row>
    <row r="396">
      <c r="A396" s="95"/>
    </row>
    <row r="397">
      <c r="A397" s="95"/>
    </row>
    <row r="398">
      <c r="A398" s="95"/>
    </row>
    <row r="399">
      <c r="A399" s="95"/>
    </row>
    <row r="400">
      <c r="A400" s="95"/>
    </row>
    <row r="401">
      <c r="A401" s="95"/>
    </row>
    <row r="402">
      <c r="A402" s="95"/>
    </row>
    <row r="403">
      <c r="A403" s="95"/>
    </row>
    <row r="404">
      <c r="A404" s="95"/>
    </row>
    <row r="405">
      <c r="A405" s="95"/>
    </row>
    <row r="406">
      <c r="A406" s="95"/>
    </row>
    <row r="407">
      <c r="A407" s="95"/>
    </row>
    <row r="408">
      <c r="A408" s="95"/>
    </row>
    <row r="409">
      <c r="A409" s="95"/>
    </row>
    <row r="410">
      <c r="A410" s="95"/>
    </row>
    <row r="411">
      <c r="A411" s="95"/>
    </row>
    <row r="412">
      <c r="A412" s="95"/>
    </row>
    <row r="413">
      <c r="A413" s="95"/>
    </row>
    <row r="414">
      <c r="A414" s="95"/>
    </row>
    <row r="415">
      <c r="A415" s="95"/>
    </row>
    <row r="416">
      <c r="A416" s="95"/>
    </row>
    <row r="417">
      <c r="A417" s="95"/>
    </row>
    <row r="418">
      <c r="A418" s="95"/>
    </row>
    <row r="419">
      <c r="A419" s="95"/>
    </row>
    <row r="420">
      <c r="A420" s="95"/>
    </row>
    <row r="421">
      <c r="A421" s="95"/>
    </row>
    <row r="422">
      <c r="A422" s="95"/>
    </row>
    <row r="423">
      <c r="A423" s="95"/>
    </row>
    <row r="424">
      <c r="A424" s="95"/>
    </row>
    <row r="425">
      <c r="A425" s="95"/>
    </row>
    <row r="426">
      <c r="A426" s="95"/>
    </row>
    <row r="427">
      <c r="A427" s="95"/>
    </row>
    <row r="428">
      <c r="A428" s="95"/>
    </row>
    <row r="429">
      <c r="A429" s="95"/>
    </row>
    <row r="430">
      <c r="A430" s="95"/>
    </row>
    <row r="431">
      <c r="A431" s="95"/>
    </row>
    <row r="432">
      <c r="A432" s="95"/>
    </row>
    <row r="433">
      <c r="A433" s="95"/>
    </row>
    <row r="434">
      <c r="A434" s="95"/>
    </row>
    <row r="435">
      <c r="A435" s="95"/>
    </row>
    <row r="436">
      <c r="A436" s="95"/>
    </row>
    <row r="437">
      <c r="A437" s="95"/>
    </row>
    <row r="438">
      <c r="A438" s="95"/>
    </row>
    <row r="439">
      <c r="A439" s="95"/>
    </row>
    <row r="440">
      <c r="A440" s="95"/>
    </row>
    <row r="441">
      <c r="A441" s="95"/>
    </row>
    <row r="442">
      <c r="A442" s="95"/>
    </row>
    <row r="443">
      <c r="A443" s="95"/>
    </row>
    <row r="444">
      <c r="A444" s="95"/>
    </row>
    <row r="445">
      <c r="A445" s="95"/>
    </row>
    <row r="446">
      <c r="A446" s="95"/>
    </row>
    <row r="447">
      <c r="A447" s="95"/>
    </row>
    <row r="448">
      <c r="A448" s="95"/>
    </row>
    <row r="449">
      <c r="A449" s="95"/>
    </row>
    <row r="450">
      <c r="A450" s="95"/>
    </row>
    <row r="451">
      <c r="A451" s="95"/>
    </row>
    <row r="452">
      <c r="A452" s="95"/>
    </row>
    <row r="453">
      <c r="A453" s="95"/>
    </row>
    <row r="454">
      <c r="A454" s="95"/>
    </row>
    <row r="455">
      <c r="A455" s="95"/>
    </row>
    <row r="456">
      <c r="A456" s="95"/>
    </row>
    <row r="457">
      <c r="A457" s="95"/>
    </row>
    <row r="458">
      <c r="A458" s="95"/>
    </row>
    <row r="459">
      <c r="A459" s="95"/>
    </row>
    <row r="460">
      <c r="A460" s="95"/>
    </row>
    <row r="461">
      <c r="A461" s="95"/>
    </row>
    <row r="462">
      <c r="A462" s="95"/>
    </row>
    <row r="463">
      <c r="A463" s="95"/>
    </row>
    <row r="464">
      <c r="A464" s="95"/>
    </row>
    <row r="465">
      <c r="A465" s="95"/>
    </row>
    <row r="466">
      <c r="A466" s="95"/>
    </row>
    <row r="467">
      <c r="A467" s="95"/>
    </row>
    <row r="468">
      <c r="A468" s="95"/>
    </row>
    <row r="469">
      <c r="A469" s="95"/>
    </row>
    <row r="470">
      <c r="A470" s="95"/>
    </row>
    <row r="471">
      <c r="A471" s="95"/>
    </row>
    <row r="472">
      <c r="A472" s="95"/>
    </row>
    <row r="473">
      <c r="A473" s="95"/>
    </row>
    <row r="474">
      <c r="A474" s="95"/>
    </row>
    <row r="475">
      <c r="A475" s="95"/>
    </row>
    <row r="476">
      <c r="A476" s="95"/>
    </row>
    <row r="477">
      <c r="A477" s="95"/>
    </row>
    <row r="478">
      <c r="A478" s="95"/>
    </row>
    <row r="479">
      <c r="A479" s="95"/>
    </row>
    <row r="480">
      <c r="A480" s="95"/>
    </row>
    <row r="481">
      <c r="A481" s="95"/>
    </row>
    <row r="482">
      <c r="A482" s="95"/>
    </row>
    <row r="483">
      <c r="A483" s="95"/>
    </row>
    <row r="484">
      <c r="A484" s="95"/>
    </row>
    <row r="485">
      <c r="A485" s="95"/>
    </row>
    <row r="486">
      <c r="A486" s="95"/>
    </row>
    <row r="487">
      <c r="A487" s="95"/>
    </row>
    <row r="488">
      <c r="A488" s="95"/>
    </row>
    <row r="489">
      <c r="A489" s="95"/>
    </row>
    <row r="490">
      <c r="A490" s="95"/>
    </row>
    <row r="491">
      <c r="A491" s="95"/>
    </row>
    <row r="492">
      <c r="A492" s="95"/>
    </row>
    <row r="493">
      <c r="A493" s="95"/>
    </row>
    <row r="494">
      <c r="A494" s="95"/>
    </row>
    <row r="495">
      <c r="A495" s="95"/>
    </row>
    <row r="496">
      <c r="A496" s="95"/>
    </row>
    <row r="497">
      <c r="A497" s="95"/>
    </row>
    <row r="498">
      <c r="A498" s="95"/>
    </row>
    <row r="499">
      <c r="A499" s="95"/>
    </row>
    <row r="500">
      <c r="A500" s="95"/>
    </row>
    <row r="501">
      <c r="A501" s="95"/>
    </row>
    <row r="502">
      <c r="A502" s="95"/>
    </row>
    <row r="503">
      <c r="A503" s="95"/>
    </row>
    <row r="504">
      <c r="A504" s="95"/>
    </row>
    <row r="505">
      <c r="A505" s="95"/>
    </row>
    <row r="506">
      <c r="A506" s="95"/>
    </row>
    <row r="507">
      <c r="A507" s="95"/>
    </row>
    <row r="508">
      <c r="A508" s="95"/>
    </row>
    <row r="509">
      <c r="A509" s="95"/>
    </row>
    <row r="510">
      <c r="A510" s="95"/>
    </row>
    <row r="511">
      <c r="A511" s="95"/>
    </row>
    <row r="512">
      <c r="A512" s="95"/>
    </row>
    <row r="513">
      <c r="A513" s="95"/>
    </row>
    <row r="514">
      <c r="A514" s="95"/>
    </row>
    <row r="515">
      <c r="A515" s="95"/>
    </row>
    <row r="516">
      <c r="A516" s="95"/>
    </row>
    <row r="517">
      <c r="A517" s="95"/>
    </row>
    <row r="518">
      <c r="A518" s="95"/>
    </row>
    <row r="519">
      <c r="A519" s="95"/>
    </row>
    <row r="520">
      <c r="A520" s="95"/>
    </row>
    <row r="521">
      <c r="A521" s="95"/>
    </row>
    <row r="522">
      <c r="A522" s="95"/>
    </row>
    <row r="523">
      <c r="A523" s="95"/>
    </row>
    <row r="524">
      <c r="A524" s="95"/>
    </row>
    <row r="525">
      <c r="A525" s="95"/>
    </row>
    <row r="526">
      <c r="A526" s="95"/>
    </row>
    <row r="527">
      <c r="A527" s="95"/>
    </row>
    <row r="528">
      <c r="A528" s="95"/>
    </row>
    <row r="529">
      <c r="A529" s="95"/>
    </row>
    <row r="530">
      <c r="A530" s="95"/>
    </row>
    <row r="531">
      <c r="A531" s="95"/>
    </row>
    <row r="532">
      <c r="A532" s="95"/>
    </row>
    <row r="533">
      <c r="A533" s="95"/>
    </row>
    <row r="534">
      <c r="A534" s="95"/>
    </row>
    <row r="535">
      <c r="A535" s="95"/>
    </row>
    <row r="536">
      <c r="A536" s="95"/>
    </row>
    <row r="537">
      <c r="A537" s="95"/>
    </row>
    <row r="538">
      <c r="A538" s="95"/>
    </row>
    <row r="539">
      <c r="A539" s="95"/>
    </row>
    <row r="540">
      <c r="A540" s="95"/>
    </row>
    <row r="541">
      <c r="A541" s="95"/>
    </row>
    <row r="542">
      <c r="A542" s="95"/>
    </row>
    <row r="543">
      <c r="A543" s="95"/>
    </row>
    <row r="544">
      <c r="A544" s="95"/>
    </row>
    <row r="545">
      <c r="A545" s="95"/>
    </row>
    <row r="546">
      <c r="A546" s="95"/>
    </row>
    <row r="547">
      <c r="A547" s="95"/>
    </row>
    <row r="548">
      <c r="A548" s="95"/>
    </row>
    <row r="549">
      <c r="A549" s="95"/>
    </row>
    <row r="550">
      <c r="A550" s="95"/>
    </row>
    <row r="551">
      <c r="A551" s="95"/>
    </row>
    <row r="552">
      <c r="A552" s="95"/>
    </row>
    <row r="553">
      <c r="A553" s="95"/>
    </row>
    <row r="554">
      <c r="A554" s="95"/>
    </row>
    <row r="555">
      <c r="A555" s="95"/>
    </row>
    <row r="556">
      <c r="A556" s="95"/>
    </row>
    <row r="557">
      <c r="A557" s="95"/>
    </row>
    <row r="558">
      <c r="A558" s="95"/>
    </row>
    <row r="559">
      <c r="A559" s="95"/>
    </row>
    <row r="560">
      <c r="A560" s="95"/>
    </row>
    <row r="561">
      <c r="A561" s="95"/>
    </row>
    <row r="562">
      <c r="A562" s="95"/>
    </row>
    <row r="563">
      <c r="A563" s="95"/>
    </row>
    <row r="564">
      <c r="A564" s="95"/>
    </row>
    <row r="565">
      <c r="A565" s="95"/>
    </row>
    <row r="566">
      <c r="A566" s="95"/>
    </row>
    <row r="567">
      <c r="A567" s="95"/>
    </row>
    <row r="568">
      <c r="A568" s="95"/>
    </row>
    <row r="569">
      <c r="A569" s="95"/>
    </row>
    <row r="570">
      <c r="A570" s="95"/>
    </row>
    <row r="571">
      <c r="A571" s="95"/>
    </row>
    <row r="572">
      <c r="A572" s="95"/>
    </row>
    <row r="573">
      <c r="A573" s="95"/>
    </row>
    <row r="574">
      <c r="A574" s="95"/>
    </row>
    <row r="575">
      <c r="A575" s="95"/>
    </row>
    <row r="576">
      <c r="A576" s="95"/>
    </row>
    <row r="577">
      <c r="A577" s="95"/>
    </row>
    <row r="578">
      <c r="A578" s="95"/>
    </row>
    <row r="579">
      <c r="A579" s="95"/>
    </row>
    <row r="580">
      <c r="A580" s="95"/>
    </row>
    <row r="581">
      <c r="A581" s="95"/>
    </row>
    <row r="582">
      <c r="A582" s="95"/>
    </row>
    <row r="583">
      <c r="A583" s="95"/>
    </row>
    <row r="584">
      <c r="A584" s="95"/>
    </row>
    <row r="585">
      <c r="A585" s="95"/>
    </row>
    <row r="586">
      <c r="A586" s="95"/>
    </row>
    <row r="587">
      <c r="A587" s="95"/>
    </row>
    <row r="588">
      <c r="A588" s="95"/>
    </row>
    <row r="589">
      <c r="A589" s="95"/>
    </row>
    <row r="590">
      <c r="A590" s="95"/>
    </row>
    <row r="591">
      <c r="A591" s="95"/>
    </row>
    <row r="592">
      <c r="A592" s="95"/>
    </row>
    <row r="593">
      <c r="A593" s="95"/>
    </row>
    <row r="594">
      <c r="A594" s="95"/>
    </row>
    <row r="595">
      <c r="A595" s="95"/>
    </row>
    <row r="596">
      <c r="A596" s="95"/>
    </row>
    <row r="597">
      <c r="A597" s="95"/>
    </row>
    <row r="598">
      <c r="A598" s="95"/>
    </row>
    <row r="599">
      <c r="A599" s="95"/>
    </row>
    <row r="600">
      <c r="A600" s="95"/>
    </row>
    <row r="601">
      <c r="A601" s="95"/>
    </row>
    <row r="602">
      <c r="A602" s="95"/>
    </row>
    <row r="603">
      <c r="A603" s="95"/>
    </row>
    <row r="604">
      <c r="A604" s="95"/>
    </row>
    <row r="605">
      <c r="A605" s="95"/>
    </row>
    <row r="606">
      <c r="A606" s="95"/>
    </row>
    <row r="607">
      <c r="A607" s="95"/>
    </row>
    <row r="608">
      <c r="A608" s="95"/>
    </row>
    <row r="609">
      <c r="A609" s="95"/>
    </row>
    <row r="610">
      <c r="A610" s="95"/>
    </row>
    <row r="611">
      <c r="A611" s="95"/>
    </row>
    <row r="612">
      <c r="A612" s="95"/>
    </row>
    <row r="613">
      <c r="A613" s="95"/>
    </row>
    <row r="614">
      <c r="A614" s="95"/>
    </row>
    <row r="615">
      <c r="A615" s="95"/>
    </row>
    <row r="616">
      <c r="A616" s="95"/>
    </row>
    <row r="617">
      <c r="A617" s="95"/>
    </row>
    <row r="618">
      <c r="A618" s="95"/>
    </row>
    <row r="619">
      <c r="A619" s="95"/>
    </row>
    <row r="620">
      <c r="A620" s="95"/>
    </row>
    <row r="621">
      <c r="A621" s="95"/>
    </row>
    <row r="622">
      <c r="A622" s="95"/>
    </row>
    <row r="623">
      <c r="A623" s="95"/>
    </row>
    <row r="624">
      <c r="A624" s="95"/>
    </row>
    <row r="625">
      <c r="A625" s="95"/>
    </row>
    <row r="626">
      <c r="A626" s="95"/>
    </row>
    <row r="627">
      <c r="A627" s="95"/>
    </row>
    <row r="628">
      <c r="A628" s="95"/>
    </row>
    <row r="629">
      <c r="A629" s="95"/>
    </row>
    <row r="630">
      <c r="A630" s="95"/>
    </row>
    <row r="631">
      <c r="A631" s="95"/>
    </row>
    <row r="632">
      <c r="A632" s="95"/>
    </row>
    <row r="633">
      <c r="A633" s="95"/>
    </row>
    <row r="634">
      <c r="A634" s="95"/>
    </row>
    <row r="635">
      <c r="A635" s="95"/>
    </row>
    <row r="636">
      <c r="A636" s="95"/>
    </row>
    <row r="637">
      <c r="A637" s="95"/>
    </row>
    <row r="638">
      <c r="A638" s="95"/>
    </row>
    <row r="639">
      <c r="A639" s="95"/>
    </row>
    <row r="640">
      <c r="A640" s="95"/>
    </row>
    <row r="641">
      <c r="A641" s="95"/>
    </row>
    <row r="642">
      <c r="A642" s="95"/>
    </row>
    <row r="643">
      <c r="A643" s="95"/>
    </row>
    <row r="644">
      <c r="A644" s="95"/>
    </row>
    <row r="645">
      <c r="A645" s="95"/>
    </row>
    <row r="646">
      <c r="A646" s="95"/>
    </row>
    <row r="647">
      <c r="A647" s="95"/>
    </row>
    <row r="648">
      <c r="A648" s="95"/>
    </row>
    <row r="649">
      <c r="A649" s="95"/>
    </row>
    <row r="650">
      <c r="A650" s="95"/>
    </row>
    <row r="651">
      <c r="A651" s="95"/>
    </row>
    <row r="652">
      <c r="A652" s="95"/>
    </row>
    <row r="653">
      <c r="A653" s="95"/>
    </row>
    <row r="654">
      <c r="A654" s="95"/>
    </row>
    <row r="655">
      <c r="A655" s="95"/>
    </row>
    <row r="656">
      <c r="A656" s="95"/>
    </row>
    <row r="657">
      <c r="A657" s="95"/>
    </row>
    <row r="658">
      <c r="A658" s="95"/>
    </row>
    <row r="659">
      <c r="A659" s="95"/>
    </row>
    <row r="660">
      <c r="A660" s="95"/>
    </row>
    <row r="661">
      <c r="A661" s="95"/>
    </row>
    <row r="662">
      <c r="A662" s="95"/>
    </row>
    <row r="663">
      <c r="A663" s="95"/>
    </row>
    <row r="664">
      <c r="A664" s="95"/>
    </row>
    <row r="665">
      <c r="A665" s="95"/>
    </row>
    <row r="666">
      <c r="A666" s="95"/>
    </row>
    <row r="667">
      <c r="A667" s="95"/>
    </row>
    <row r="668">
      <c r="A668" s="95"/>
    </row>
    <row r="669">
      <c r="A669" s="95"/>
    </row>
    <row r="670">
      <c r="A670" s="95"/>
    </row>
    <row r="671">
      <c r="A671" s="95"/>
    </row>
    <row r="672">
      <c r="A672" s="95"/>
    </row>
    <row r="673">
      <c r="A673" s="95"/>
    </row>
    <row r="674">
      <c r="A674" s="95"/>
    </row>
    <row r="675">
      <c r="A675" s="95"/>
    </row>
    <row r="676">
      <c r="A676" s="95"/>
    </row>
    <row r="677">
      <c r="A677" s="95"/>
    </row>
    <row r="678">
      <c r="A678" s="95"/>
    </row>
    <row r="679">
      <c r="A679" s="95"/>
    </row>
    <row r="680">
      <c r="A680" s="95"/>
    </row>
    <row r="681">
      <c r="A681" s="95"/>
    </row>
    <row r="682">
      <c r="A682" s="95"/>
    </row>
    <row r="683">
      <c r="A683" s="95"/>
    </row>
    <row r="684">
      <c r="A684" s="95"/>
    </row>
    <row r="685">
      <c r="A685" s="95"/>
    </row>
    <row r="686">
      <c r="A686" s="95"/>
    </row>
    <row r="687">
      <c r="A687" s="95"/>
    </row>
    <row r="688">
      <c r="A688" s="95"/>
    </row>
    <row r="689">
      <c r="A689" s="95"/>
    </row>
    <row r="690">
      <c r="A690" s="95"/>
    </row>
    <row r="691">
      <c r="A691" s="95"/>
    </row>
    <row r="692">
      <c r="A692" s="95"/>
    </row>
    <row r="693">
      <c r="A693" s="95"/>
    </row>
    <row r="694">
      <c r="A694" s="95"/>
    </row>
    <row r="695">
      <c r="A695" s="95"/>
    </row>
    <row r="696">
      <c r="A696" s="95"/>
    </row>
    <row r="697">
      <c r="A697" s="95"/>
    </row>
    <row r="698">
      <c r="A698" s="95"/>
    </row>
    <row r="699">
      <c r="A699" s="95"/>
    </row>
    <row r="700">
      <c r="A700" s="95"/>
    </row>
    <row r="701">
      <c r="A701" s="95"/>
    </row>
    <row r="702">
      <c r="A702" s="95"/>
    </row>
    <row r="703">
      <c r="A703" s="95"/>
    </row>
    <row r="704">
      <c r="A704" s="95"/>
    </row>
    <row r="705">
      <c r="A705" s="95"/>
    </row>
    <row r="706">
      <c r="A706" s="95"/>
    </row>
    <row r="707">
      <c r="A707" s="95"/>
    </row>
    <row r="708">
      <c r="A708" s="95"/>
    </row>
    <row r="709">
      <c r="A709" s="95"/>
    </row>
    <row r="710">
      <c r="A710" s="95"/>
    </row>
    <row r="711">
      <c r="A711" s="95"/>
    </row>
    <row r="712">
      <c r="A712" s="95"/>
    </row>
    <row r="713">
      <c r="A713" s="95"/>
    </row>
    <row r="714">
      <c r="A714" s="95"/>
    </row>
    <row r="715">
      <c r="A715" s="95"/>
    </row>
    <row r="716">
      <c r="A716" s="95"/>
    </row>
    <row r="717">
      <c r="A717" s="95"/>
    </row>
    <row r="718">
      <c r="A718" s="95"/>
    </row>
    <row r="719">
      <c r="A719" s="95"/>
    </row>
    <row r="720">
      <c r="A720" s="95"/>
    </row>
    <row r="721">
      <c r="A721" s="95"/>
    </row>
    <row r="722">
      <c r="A722" s="95"/>
    </row>
    <row r="723">
      <c r="A723" s="95"/>
    </row>
    <row r="724">
      <c r="A724" s="95"/>
    </row>
    <row r="725">
      <c r="A725" s="95"/>
    </row>
    <row r="726">
      <c r="A726" s="95"/>
    </row>
    <row r="727">
      <c r="A727" s="95"/>
    </row>
    <row r="728">
      <c r="A728" s="95"/>
    </row>
    <row r="729">
      <c r="A729" s="95"/>
    </row>
    <row r="730">
      <c r="A730" s="95"/>
    </row>
    <row r="731">
      <c r="A731" s="95"/>
    </row>
    <row r="732">
      <c r="A732" s="95"/>
    </row>
    <row r="733">
      <c r="A733" s="95"/>
    </row>
    <row r="734">
      <c r="A734" s="95"/>
    </row>
    <row r="735">
      <c r="A735" s="95"/>
    </row>
    <row r="736">
      <c r="A736" s="95"/>
    </row>
    <row r="737">
      <c r="A737" s="95"/>
    </row>
    <row r="738">
      <c r="A738" s="95"/>
    </row>
    <row r="739">
      <c r="A739" s="95"/>
    </row>
    <row r="740">
      <c r="A740" s="95"/>
    </row>
    <row r="741">
      <c r="A741" s="95"/>
    </row>
    <row r="742">
      <c r="A742" s="95"/>
    </row>
    <row r="743">
      <c r="A743" s="95"/>
    </row>
    <row r="744">
      <c r="A744" s="95"/>
    </row>
    <row r="745">
      <c r="A745" s="95"/>
    </row>
    <row r="746">
      <c r="A746" s="95"/>
    </row>
    <row r="747">
      <c r="A747" s="95"/>
    </row>
    <row r="748">
      <c r="A748" s="95"/>
    </row>
    <row r="749">
      <c r="A749" s="95"/>
    </row>
    <row r="750">
      <c r="A750" s="95"/>
    </row>
    <row r="751">
      <c r="A751" s="95"/>
    </row>
    <row r="752">
      <c r="A752" s="95"/>
    </row>
    <row r="753">
      <c r="A753" s="95"/>
    </row>
    <row r="754">
      <c r="A754" s="95"/>
    </row>
    <row r="755">
      <c r="A755" s="95"/>
    </row>
    <row r="756">
      <c r="A756" s="95"/>
    </row>
    <row r="757">
      <c r="A757" s="95"/>
    </row>
    <row r="758">
      <c r="A758" s="95"/>
    </row>
    <row r="759">
      <c r="A759" s="95"/>
    </row>
    <row r="760">
      <c r="A760" s="95"/>
    </row>
    <row r="761">
      <c r="A761" s="95"/>
    </row>
    <row r="762">
      <c r="A762" s="95"/>
    </row>
    <row r="763">
      <c r="A763" s="95"/>
    </row>
    <row r="764">
      <c r="A764" s="95"/>
    </row>
    <row r="765">
      <c r="A765" s="95"/>
    </row>
    <row r="766">
      <c r="A766" s="95"/>
    </row>
    <row r="767">
      <c r="A767" s="95"/>
    </row>
    <row r="768">
      <c r="A768" s="95"/>
    </row>
    <row r="769">
      <c r="A769" s="95"/>
    </row>
    <row r="770">
      <c r="A770" s="95"/>
    </row>
    <row r="771">
      <c r="A771" s="95"/>
    </row>
    <row r="772">
      <c r="A772" s="95"/>
    </row>
    <row r="773">
      <c r="A773" s="95"/>
    </row>
    <row r="774">
      <c r="A774" s="95"/>
    </row>
    <row r="775">
      <c r="A775" s="95"/>
    </row>
    <row r="776">
      <c r="A776" s="95"/>
    </row>
    <row r="777">
      <c r="A777" s="95"/>
    </row>
    <row r="778">
      <c r="A778" s="95"/>
    </row>
    <row r="779">
      <c r="A779" s="95"/>
    </row>
    <row r="780">
      <c r="A780" s="95"/>
    </row>
    <row r="781">
      <c r="A781" s="95"/>
    </row>
    <row r="782">
      <c r="A782" s="95"/>
    </row>
    <row r="783">
      <c r="A783" s="95"/>
    </row>
    <row r="784">
      <c r="A784" s="95"/>
    </row>
    <row r="785">
      <c r="A785" s="95"/>
    </row>
    <row r="786">
      <c r="A786" s="95"/>
    </row>
    <row r="787">
      <c r="A787" s="95"/>
    </row>
    <row r="788">
      <c r="A788" s="95"/>
    </row>
    <row r="789">
      <c r="A789" s="95"/>
    </row>
    <row r="790">
      <c r="A790" s="95"/>
    </row>
    <row r="791">
      <c r="A791" s="95"/>
    </row>
    <row r="792">
      <c r="A792" s="95"/>
    </row>
    <row r="793">
      <c r="A793" s="95"/>
    </row>
    <row r="794">
      <c r="A794" s="95"/>
    </row>
    <row r="795">
      <c r="A795" s="95"/>
    </row>
    <row r="796">
      <c r="A796" s="95"/>
    </row>
    <row r="797">
      <c r="A797" s="95"/>
    </row>
    <row r="798">
      <c r="A798" s="95"/>
    </row>
    <row r="799">
      <c r="A799" s="95"/>
    </row>
    <row r="800">
      <c r="A800" s="95"/>
    </row>
    <row r="801">
      <c r="A801" s="95"/>
    </row>
    <row r="802">
      <c r="A802" s="95"/>
    </row>
    <row r="803">
      <c r="A803" s="95"/>
    </row>
    <row r="804">
      <c r="A804" s="95"/>
    </row>
    <row r="805">
      <c r="A805" s="95"/>
    </row>
    <row r="806">
      <c r="A806" s="95"/>
    </row>
    <row r="807">
      <c r="A807" s="95"/>
    </row>
    <row r="808">
      <c r="A808" s="95"/>
    </row>
    <row r="809">
      <c r="A809" s="95"/>
    </row>
    <row r="810">
      <c r="A810" s="95"/>
    </row>
    <row r="811">
      <c r="A811" s="95"/>
    </row>
    <row r="812">
      <c r="A812" s="95"/>
    </row>
    <row r="813">
      <c r="A813" s="95"/>
    </row>
    <row r="814">
      <c r="A814" s="95"/>
    </row>
    <row r="815">
      <c r="A815" s="95"/>
    </row>
    <row r="816">
      <c r="A816" s="95"/>
    </row>
    <row r="817">
      <c r="A817" s="95"/>
    </row>
    <row r="818">
      <c r="A818" s="95"/>
    </row>
    <row r="819">
      <c r="A819" s="95"/>
    </row>
    <row r="820">
      <c r="A820" s="95"/>
    </row>
    <row r="821">
      <c r="A821" s="95"/>
    </row>
    <row r="822">
      <c r="A822" s="95"/>
    </row>
    <row r="823">
      <c r="A823" s="95"/>
    </row>
    <row r="824">
      <c r="A824" s="95"/>
    </row>
    <row r="825">
      <c r="A825" s="95"/>
    </row>
    <row r="826">
      <c r="A826" s="95"/>
    </row>
    <row r="827">
      <c r="A827" s="95"/>
    </row>
    <row r="828">
      <c r="A828" s="95"/>
    </row>
    <row r="829">
      <c r="A829" s="95"/>
    </row>
    <row r="830">
      <c r="A830" s="95"/>
    </row>
    <row r="831">
      <c r="A831" s="95"/>
    </row>
    <row r="832">
      <c r="A832" s="95"/>
    </row>
    <row r="833">
      <c r="A833" s="95"/>
    </row>
    <row r="834">
      <c r="A834" s="95"/>
    </row>
    <row r="835">
      <c r="A835" s="95"/>
    </row>
    <row r="836">
      <c r="A836" s="95"/>
    </row>
    <row r="837">
      <c r="A837" s="95"/>
    </row>
    <row r="838">
      <c r="A838" s="95"/>
    </row>
    <row r="839">
      <c r="A839" s="95"/>
    </row>
    <row r="840">
      <c r="A840" s="95"/>
    </row>
    <row r="841">
      <c r="A841" s="95"/>
    </row>
    <row r="842">
      <c r="A842" s="95"/>
    </row>
    <row r="843">
      <c r="A843" s="95"/>
    </row>
    <row r="844">
      <c r="A844" s="95"/>
    </row>
    <row r="845">
      <c r="A845" s="95"/>
    </row>
    <row r="846">
      <c r="A846" s="95"/>
    </row>
    <row r="847">
      <c r="A847" s="95"/>
    </row>
    <row r="848">
      <c r="A848" s="95"/>
    </row>
    <row r="849">
      <c r="A849" s="95"/>
    </row>
    <row r="850">
      <c r="A850" s="95"/>
    </row>
    <row r="851">
      <c r="A851" s="95"/>
    </row>
    <row r="852">
      <c r="A852" s="95"/>
    </row>
    <row r="853">
      <c r="A853" s="95"/>
    </row>
    <row r="854">
      <c r="A854" s="95"/>
    </row>
    <row r="855">
      <c r="A855" s="95"/>
    </row>
    <row r="856">
      <c r="A856" s="95"/>
    </row>
    <row r="857">
      <c r="A857" s="95"/>
    </row>
    <row r="858">
      <c r="A858" s="95"/>
    </row>
    <row r="859">
      <c r="A859" s="95"/>
    </row>
    <row r="860">
      <c r="A860" s="95"/>
    </row>
    <row r="861">
      <c r="A861" s="95"/>
    </row>
    <row r="862">
      <c r="A862" s="95"/>
    </row>
    <row r="863">
      <c r="A863" s="95"/>
    </row>
    <row r="864">
      <c r="A864" s="95"/>
    </row>
    <row r="865">
      <c r="A865" s="95"/>
    </row>
    <row r="866">
      <c r="A866" s="95"/>
    </row>
    <row r="867">
      <c r="A867" s="95"/>
    </row>
    <row r="868">
      <c r="A868" s="95"/>
    </row>
    <row r="869">
      <c r="A869" s="95"/>
    </row>
    <row r="870">
      <c r="A870" s="95"/>
    </row>
    <row r="871">
      <c r="A871" s="95"/>
    </row>
    <row r="872">
      <c r="A872" s="95"/>
    </row>
    <row r="873">
      <c r="A873" s="95"/>
    </row>
    <row r="874">
      <c r="A874" s="95"/>
    </row>
    <row r="875">
      <c r="A875" s="95"/>
    </row>
    <row r="876">
      <c r="A876" s="95"/>
    </row>
    <row r="877">
      <c r="A877" s="95"/>
    </row>
    <row r="878">
      <c r="A878" s="95"/>
    </row>
    <row r="879">
      <c r="A879" s="95"/>
    </row>
    <row r="880">
      <c r="A880" s="95"/>
    </row>
    <row r="881">
      <c r="A881" s="95"/>
    </row>
    <row r="882">
      <c r="A882" s="95"/>
    </row>
    <row r="883">
      <c r="A883" s="95"/>
    </row>
    <row r="884">
      <c r="A884" s="95"/>
    </row>
    <row r="885">
      <c r="A885" s="95"/>
    </row>
    <row r="886">
      <c r="A886" s="95"/>
    </row>
    <row r="887">
      <c r="A887" s="95"/>
    </row>
    <row r="888">
      <c r="A888" s="95"/>
    </row>
    <row r="889">
      <c r="A889" s="95"/>
    </row>
    <row r="890">
      <c r="A890" s="95"/>
    </row>
    <row r="891">
      <c r="A891" s="95"/>
    </row>
    <row r="892">
      <c r="A892" s="95"/>
    </row>
    <row r="893">
      <c r="A893" s="95"/>
    </row>
    <row r="894">
      <c r="A894" s="95"/>
    </row>
    <row r="895">
      <c r="A895" s="95"/>
    </row>
    <row r="896">
      <c r="A896" s="95"/>
    </row>
    <row r="897">
      <c r="A897" s="95"/>
    </row>
    <row r="898">
      <c r="A898" s="95"/>
    </row>
    <row r="899">
      <c r="A899" s="95"/>
    </row>
    <row r="900">
      <c r="A900" s="95"/>
    </row>
    <row r="901">
      <c r="A901" s="95"/>
    </row>
    <row r="902">
      <c r="A902" s="95"/>
    </row>
    <row r="903">
      <c r="A903" s="95"/>
    </row>
    <row r="904">
      <c r="A904" s="95"/>
    </row>
    <row r="905">
      <c r="A905" s="95"/>
    </row>
    <row r="906">
      <c r="A906" s="95"/>
    </row>
    <row r="907">
      <c r="A907" s="95"/>
    </row>
    <row r="908">
      <c r="A908" s="95"/>
    </row>
    <row r="909">
      <c r="A909" s="95"/>
    </row>
    <row r="910">
      <c r="A910" s="95"/>
    </row>
    <row r="911">
      <c r="A911" s="95"/>
    </row>
    <row r="912">
      <c r="A912" s="95"/>
    </row>
    <row r="913">
      <c r="A913" s="95"/>
    </row>
    <row r="914">
      <c r="A914" s="95"/>
    </row>
    <row r="915">
      <c r="A915" s="95"/>
    </row>
    <row r="916">
      <c r="A916" s="95"/>
    </row>
    <row r="917">
      <c r="A917" s="95"/>
    </row>
    <row r="918">
      <c r="A918" s="95"/>
    </row>
    <row r="919">
      <c r="A919" s="95"/>
    </row>
    <row r="920">
      <c r="A920" s="95"/>
    </row>
    <row r="921">
      <c r="A921" s="95"/>
    </row>
    <row r="922">
      <c r="A922" s="95"/>
    </row>
    <row r="923">
      <c r="A923" s="95"/>
    </row>
    <row r="924">
      <c r="A924" s="95"/>
    </row>
    <row r="925">
      <c r="A925" s="95"/>
    </row>
    <row r="926">
      <c r="A926" s="95"/>
    </row>
    <row r="927">
      <c r="A927" s="95"/>
    </row>
    <row r="928">
      <c r="A928" s="95"/>
    </row>
    <row r="929">
      <c r="A929" s="95"/>
    </row>
    <row r="930">
      <c r="A930" s="95"/>
    </row>
    <row r="931">
      <c r="A931" s="95"/>
    </row>
    <row r="932">
      <c r="A932" s="95"/>
    </row>
    <row r="933">
      <c r="A933" s="95"/>
    </row>
    <row r="934">
      <c r="A934" s="95"/>
    </row>
    <row r="935">
      <c r="A935" s="95"/>
    </row>
    <row r="936">
      <c r="A936" s="95"/>
    </row>
    <row r="937">
      <c r="A937" s="95"/>
    </row>
    <row r="938">
      <c r="A938" s="95"/>
    </row>
    <row r="939">
      <c r="A939" s="95"/>
    </row>
    <row r="940">
      <c r="A940" s="95"/>
    </row>
    <row r="941">
      <c r="A941" s="95"/>
    </row>
    <row r="942">
      <c r="A942" s="95"/>
    </row>
    <row r="943">
      <c r="A943" s="95"/>
    </row>
    <row r="944">
      <c r="A944" s="95"/>
    </row>
    <row r="945">
      <c r="A945" s="95"/>
    </row>
    <row r="946">
      <c r="A946" s="95"/>
    </row>
    <row r="947">
      <c r="A947" s="95"/>
    </row>
    <row r="948">
      <c r="A948" s="95"/>
    </row>
    <row r="949">
      <c r="A949" s="95"/>
    </row>
    <row r="950">
      <c r="A950" s="95"/>
    </row>
    <row r="951">
      <c r="A951" s="95"/>
    </row>
    <row r="952">
      <c r="A952" s="95"/>
    </row>
    <row r="953">
      <c r="A953" s="95"/>
    </row>
    <row r="954">
      <c r="A954" s="95"/>
    </row>
    <row r="955">
      <c r="A955" s="95"/>
    </row>
    <row r="956">
      <c r="A956" s="95"/>
    </row>
    <row r="957">
      <c r="A957" s="95"/>
    </row>
    <row r="958">
      <c r="A958" s="95"/>
    </row>
    <row r="959">
      <c r="A959" s="95"/>
    </row>
    <row r="960">
      <c r="A960" s="95"/>
    </row>
    <row r="961">
      <c r="A961" s="95"/>
    </row>
    <row r="962">
      <c r="A962" s="95"/>
    </row>
    <row r="963">
      <c r="A963" s="95"/>
    </row>
    <row r="964">
      <c r="A964" s="95"/>
    </row>
    <row r="965">
      <c r="A965" s="95"/>
    </row>
    <row r="966">
      <c r="A966" s="95"/>
    </row>
    <row r="967">
      <c r="A967" s="95"/>
    </row>
    <row r="968">
      <c r="A968" s="95"/>
    </row>
    <row r="969">
      <c r="A969" s="95"/>
    </row>
    <row r="970">
      <c r="A970" s="95"/>
    </row>
    <row r="971">
      <c r="A971" s="95"/>
    </row>
    <row r="972">
      <c r="A972" s="95"/>
    </row>
    <row r="973">
      <c r="A973" s="95"/>
    </row>
    <row r="974">
      <c r="A974" s="95"/>
    </row>
    <row r="975">
      <c r="A975" s="95"/>
    </row>
    <row r="976">
      <c r="A976" s="95"/>
    </row>
    <row r="977">
      <c r="A977" s="95"/>
    </row>
    <row r="978">
      <c r="A978" s="95"/>
    </row>
    <row r="979">
      <c r="A979" s="95"/>
    </row>
    <row r="980">
      <c r="A980" s="95"/>
    </row>
    <row r="981">
      <c r="A981" s="95"/>
    </row>
    <row r="982">
      <c r="A982" s="95"/>
    </row>
    <row r="983">
      <c r="A983" s="95"/>
    </row>
    <row r="984">
      <c r="A984" s="95"/>
    </row>
    <row r="985">
      <c r="A985" s="95"/>
    </row>
    <row r="986">
      <c r="A986" s="95"/>
    </row>
    <row r="987">
      <c r="A987" s="95"/>
    </row>
    <row r="988">
      <c r="A988" s="95"/>
    </row>
    <row r="989">
      <c r="A989" s="95"/>
    </row>
    <row r="990">
      <c r="A990" s="95"/>
    </row>
    <row r="991">
      <c r="A991" s="95"/>
    </row>
    <row r="992">
      <c r="A992" s="95"/>
    </row>
    <row r="993">
      <c r="A993" s="95"/>
    </row>
    <row r="994">
      <c r="A994" s="95"/>
    </row>
    <row r="995">
      <c r="A995" s="95"/>
    </row>
    <row r="996">
      <c r="A996" s="95"/>
    </row>
    <row r="997">
      <c r="A997" s="95"/>
    </row>
    <row r="998">
      <c r="A998" s="95"/>
    </row>
    <row r="999">
      <c r="A999" s="95"/>
    </row>
    <row r="1000">
      <c r="A1000" s="95"/>
    </row>
  </sheetData>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1037</v>
      </c>
    </row>
    <row r="2">
      <c r="A2" s="96" t="s">
        <v>1038</v>
      </c>
    </row>
    <row r="3">
      <c r="A3" s="97" t="s">
        <v>1039</v>
      </c>
      <c r="H3" s="98"/>
    </row>
    <row r="4">
      <c r="A4" s="99"/>
    </row>
    <row r="5">
      <c r="A5" s="100" t="s">
        <v>0</v>
      </c>
      <c r="B5" s="100" t="s">
        <v>1040</v>
      </c>
      <c r="C5" s="100" t="s">
        <v>1041</v>
      </c>
      <c r="D5" s="101"/>
      <c r="E5" s="100" t="s">
        <v>1042</v>
      </c>
      <c r="F5" s="102" t="s">
        <v>1043</v>
      </c>
    </row>
    <row r="6">
      <c r="A6" s="103" t="s">
        <v>1044</v>
      </c>
      <c r="B6" s="104">
        <v>22.0</v>
      </c>
      <c r="C6" s="104">
        <v>3.91</v>
      </c>
      <c r="E6" s="105" t="s">
        <v>1045</v>
      </c>
      <c r="F6" s="106" t="str">
        <f t="array" ref="F6">SWITCH(
  E6,
  "High", INDEX(HR!L:L, ROW()-3),
  "Medium", INDEX(HR!I:I, ROW()-3),
  "Low", INDEX(HR!F:F, ROW()-3),
  ""
)</f>
        <v>Staff report partial clarity about their responsibilities, and still experience uncertainties regarding how their strengths, work experience, or calling fit their role.</v>
      </c>
    </row>
    <row r="7">
      <c r="A7" s="103" t="s">
        <v>1046</v>
      </c>
      <c r="B7" s="104">
        <v>22.0</v>
      </c>
      <c r="C7" s="104">
        <v>3.95</v>
      </c>
      <c r="E7" s="105" t="s">
        <v>1047</v>
      </c>
      <c r="F7" s="106" t="str">
        <f t="array" ref="F7">SWITCH(
  E7,
  "High", INDEX(HR!L:L, ROW()-3),
  "Medium", INDEX(HR!I:I, ROW()-3),
  "Low", INDEX(HR!F:F, ROW()-3),
  ""
)</f>
        <v>Staff report confidence in understanding and applying JV HR policies and procedures to their context and needs.</v>
      </c>
    </row>
    <row r="8">
      <c r="A8" s="103" t="s">
        <v>1048</v>
      </c>
      <c r="B8" s="104">
        <v>22.0</v>
      </c>
      <c r="C8" s="104">
        <v>3.77</v>
      </c>
      <c r="E8" s="105" t="s">
        <v>1045</v>
      </c>
      <c r="F8" s="106" t="str">
        <f t="array" ref="F8">SWITCH(
  E8,
  "High", INDEX(HR!L:L, ROW()-3),
  "Medium", INDEX(HR!I:I, ROW()-3),
  "Low", INDEX(HR!F:F, ROW()-3),
  ""
)</f>
        <v>Staff report occasionally experiencing uncertainty about their belonging, value, or future direction within the organization.</v>
      </c>
    </row>
    <row r="9">
      <c r="A9" s="103" t="s">
        <v>1049</v>
      </c>
      <c r="B9" s="104">
        <v>22.0</v>
      </c>
      <c r="C9" s="104">
        <v>3.32</v>
      </c>
      <c r="E9" s="105" t="s">
        <v>1050</v>
      </c>
      <c r="F9" s="106" t="str">
        <f t="array" ref="F9">SWITCH(
  E9,
  "High", INDEX(HR!L:L, ROW()-3),
  "Medium", INDEX(HR!I:I, ROW()-3),
  "Low", INDEX(HR!F:F, ROW()-3),
  ""
)</f>
        <v>Staff report frequent confusion or overwhelm from complicated HR requirements.</v>
      </c>
    </row>
    <row r="10">
      <c r="A10" s="103" t="s">
        <v>67</v>
      </c>
      <c r="B10" s="104">
        <v>22.0</v>
      </c>
      <c r="C10" s="104">
        <v>3.09</v>
      </c>
      <c r="E10" s="105" t="s">
        <v>1050</v>
      </c>
      <c r="F10" s="106" t="str">
        <f t="array" ref="F10">SWITCH(
  E10,
  "High", INDEX(HR!L:L, ROW()-3),
  "Medium", INDEX(HR!I:I, ROW()-3),
  "Low", INDEX(HR!F:F, ROW()-3),
  ""
)</f>
        <v>Staff report widespread inefficiencies that make HR processes and systems difficult to access. </v>
      </c>
    </row>
    <row r="11">
      <c r="A11" s="103" t="s">
        <v>81</v>
      </c>
      <c r="B11" s="104">
        <v>22.0</v>
      </c>
      <c r="C11" s="104">
        <v>3.82</v>
      </c>
      <c r="E11" s="105" t="s">
        <v>1045</v>
      </c>
      <c r="F11" s="106" t="str">
        <f t="array" ref="F11">SWITCH(
  E11,
  "High", INDEX(HR!L:L, ROW()-3),
  "Medium", INDEX(HR!I:I, ROW()-3),
  "Low", INDEX(HR!F:F, ROW()-3),
  ""
)</f>
        <v>Staff report their effectiveness in ministry is occasionally hindered due to a low usibility of HR information, tools, and support. </v>
      </c>
    </row>
    <row r="12">
      <c r="A12" s="103" t="s">
        <v>94</v>
      </c>
      <c r="B12" s="104">
        <v>22.0</v>
      </c>
      <c r="C12" s="104">
        <v>3.77</v>
      </c>
      <c r="E12" s="105" t="s">
        <v>1047</v>
      </c>
      <c r="F12" s="106" t="str">
        <f t="array" ref="F12">SWITCH(
  E12,
  "High", INDEX(HR!L:L, ROW()-3),
  "Medium", INDEX(HR!I:I, ROW()-3),
  "Low", INDEX(HR!F:F, ROW()-3),
  ""
)</f>
        <v>Staff report feeling appropriately compensated relative to cost of living and the demands of their current role.</v>
      </c>
    </row>
    <row r="13">
      <c r="A13" s="103" t="s">
        <v>1051</v>
      </c>
      <c r="B13" s="104">
        <v>22.0</v>
      </c>
      <c r="C13" s="104">
        <v>3.5</v>
      </c>
      <c r="E13" s="105" t="s">
        <v>1045</v>
      </c>
      <c r="F13" s="106" t="str">
        <f t="array" ref="F13">SWITCH(
  E13,
  "High", INDEX(HR!L:L, ROW()-3),
  "Medium", INDEX(HR!I:I, ROW()-3),
  "Low", INDEX(HR!F:F, ROW()-3),
  ""
)</f>
        <v>Staff report feeling decisions are mostly fair but see occasional inconsistencies.</v>
      </c>
    </row>
    <row r="14">
      <c r="A14" s="103" t="s">
        <v>1052</v>
      </c>
      <c r="B14" s="104">
        <v>22.0</v>
      </c>
      <c r="C14" s="104">
        <v>4.32</v>
      </c>
      <c r="E14" s="105" t="s">
        <v>1047</v>
      </c>
      <c r="F14" s="106" t="str">
        <f t="array" ref="F14">SWITCH(
  E14,
  "High", INDEX(HR!L:L, ROW()-3),
  "Medium", INDEX(HR!I:I, ROW()-3),
  "Low", INDEX(HR!F:F, ROW()-3),
  ""
)</f>
        <v>Staff report feeling genuinely cared for and supported.</v>
      </c>
      <c r="H14" s="98"/>
    </row>
    <row r="15">
      <c r="A15" s="107"/>
      <c r="B15" s="104" t="s">
        <v>1053</v>
      </c>
      <c r="C15" s="104">
        <f>AVERAGE(C6:C14)</f>
        <v>3.716666667</v>
      </c>
    </row>
    <row r="19">
      <c r="A19" s="108" t="s">
        <v>1054</v>
      </c>
      <c r="C19" s="105"/>
      <c r="D19" s="108" t="s">
        <v>1055</v>
      </c>
    </row>
    <row r="20">
      <c r="A20" s="109" t="s">
        <v>1056</v>
      </c>
      <c r="C20" s="105"/>
      <c r="D20" s="110" t="s">
        <v>1057</v>
      </c>
    </row>
    <row r="21">
      <c r="A21" s="109" t="s">
        <v>1058</v>
      </c>
      <c r="C21" s="105"/>
      <c r="D21" s="110" t="s">
        <v>1059</v>
      </c>
    </row>
    <row r="22">
      <c r="A22" s="109" t="s">
        <v>1060</v>
      </c>
      <c r="C22" s="105"/>
      <c r="D22" s="110" t="s">
        <v>1061</v>
      </c>
    </row>
    <row r="23">
      <c r="A23" s="111"/>
      <c r="C23" s="105"/>
      <c r="D23" s="112"/>
    </row>
    <row r="24">
      <c r="A24" s="111"/>
      <c r="C24" s="105"/>
      <c r="D24" s="112"/>
    </row>
    <row r="25">
      <c r="A25" s="111"/>
      <c r="C25" s="105"/>
      <c r="D25" s="112"/>
    </row>
    <row r="26">
      <c r="D26" s="105"/>
    </row>
  </sheetData>
  <mergeCells count="17">
    <mergeCell ref="D20:F20"/>
    <mergeCell ref="D21:F21"/>
    <mergeCell ref="A22:B22"/>
    <mergeCell ref="D22:F22"/>
    <mergeCell ref="A23:B23"/>
    <mergeCell ref="D23:F23"/>
    <mergeCell ref="A24:B24"/>
    <mergeCell ref="D24:F24"/>
    <mergeCell ref="A25:B25"/>
    <mergeCell ref="D25:F25"/>
    <mergeCell ref="A3:D3"/>
    <mergeCell ref="H3:O12"/>
    <mergeCell ref="H14:O27"/>
    <mergeCell ref="A19:B19"/>
    <mergeCell ref="D19:F19"/>
    <mergeCell ref="A20:B20"/>
    <mergeCell ref="A21:B21"/>
  </mergeCells>
  <dataValidations>
    <dataValidation type="list" allowBlank="1" showErrorMessage="1" sqref="E6:E14">
      <formula1>"High,Medium,Low"</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3" max="3" width="12.88"/>
    <col customWidth="1" min="4" max="4" width="3.88"/>
    <col customWidth="1" min="7" max="7" width="25.13"/>
    <col customWidth="1" min="8" max="8" width="12.88"/>
    <col customWidth="1" min="9" max="9" width="3.38"/>
  </cols>
  <sheetData>
    <row r="1">
      <c r="A1" s="96" t="s">
        <v>1062</v>
      </c>
    </row>
    <row r="2">
      <c r="A2" s="96" t="s">
        <v>1038</v>
      </c>
    </row>
    <row r="3">
      <c r="A3" s="97" t="s">
        <v>1063</v>
      </c>
      <c r="J3" s="98"/>
    </row>
    <row r="4">
      <c r="A4" s="99"/>
    </row>
    <row r="5">
      <c r="A5" s="100" t="s">
        <v>0</v>
      </c>
      <c r="B5" s="100" t="s">
        <v>1040</v>
      </c>
      <c r="C5" s="100" t="s">
        <v>1041</v>
      </c>
      <c r="D5" s="100"/>
      <c r="E5" s="101"/>
      <c r="F5" s="100" t="s">
        <v>1042</v>
      </c>
      <c r="G5" s="102" t="s">
        <v>1043</v>
      </c>
    </row>
    <row r="6">
      <c r="A6" s="103" t="s">
        <v>1064</v>
      </c>
      <c r="B6" s="104">
        <v>22.0</v>
      </c>
      <c r="C6" s="104">
        <v>3.68</v>
      </c>
      <c r="D6" s="104"/>
      <c r="F6" s="105" t="s">
        <v>1045</v>
      </c>
      <c r="G6" s="106" t="str">
        <f t="array" ref="G6">SWITCH(
  F6,
  "High",   INDEX('L&amp;D'!L:L, ROW()-3),
  "Medium", INDEX('L&amp;D'!I:I, ROW()-3),
  "Low",    INDEX('L&amp;D'!F:F, ROW()-3),
  ""
)</f>
        <v>Some access exists but is inconsistent or not well aligned to current role.</v>
      </c>
    </row>
    <row r="7">
      <c r="A7" s="103" t="s">
        <v>1065</v>
      </c>
      <c r="B7" s="104">
        <v>22.0</v>
      </c>
      <c r="C7" s="104">
        <v>3.82</v>
      </c>
      <c r="D7" s="104"/>
      <c r="F7" s="105" t="s">
        <v>1047</v>
      </c>
      <c r="G7" s="106" t="str">
        <f t="array" ref="G7">SWITCH(
  F7,
  "High",   INDEX('L&amp;D'!L:L, ROW()-3),
  "Medium", INDEX('L&amp;D'!I:I, ROW()-3),
  "Low",    INDEX('L&amp;D'!F:F, ROW()-3),
  ""
)</f>
        <v>Staff consistently apply Christ’s life and strategy in ministry.</v>
      </c>
    </row>
    <row r="8">
      <c r="A8" s="103" t="s">
        <v>161</v>
      </c>
      <c r="B8" s="104">
        <v>22.0</v>
      </c>
      <c r="C8" s="104">
        <v>4.05</v>
      </c>
      <c r="D8" s="104"/>
      <c r="F8" s="105" t="s">
        <v>1047</v>
      </c>
      <c r="G8" s="106" t="str">
        <f t="array" ref="G8">SWITCH(
  F8,
  "High",   INDEX('L&amp;D'!L:L, ROW()-3),
  "Medium", INDEX('L&amp;D'!I:I, ROW()-3),
  "Low",    INDEX('L&amp;D'!F:F, ROW()-3),
  ""
)</f>
        <v>Uplink rhythms are consistent, healthy, and life-giving.</v>
      </c>
    </row>
    <row r="9">
      <c r="A9" s="103" t="s">
        <v>1066</v>
      </c>
      <c r="B9" s="104">
        <v>22.0</v>
      </c>
      <c r="C9" s="104">
        <v>2.95</v>
      </c>
      <c r="D9" s="104"/>
      <c r="F9" s="105" t="s">
        <v>1045</v>
      </c>
      <c r="G9" s="106" t="str">
        <f t="array" ref="G9">SWITCH(
  F9,
  "High",   INDEX('L&amp;D'!L:L, ROW()-3),
  "Medium", INDEX('L&amp;D'!I:I, ROW()-3),
  "Low",    INDEX('L&amp;D'!F:F, ROW()-3),
  ""
)</f>
        <v>Occasional uncertainty, often due to circumstances or unclear direction.</v>
      </c>
    </row>
    <row r="10">
      <c r="A10" s="103" t="s">
        <v>1067</v>
      </c>
      <c r="B10" s="104">
        <v>22.0</v>
      </c>
      <c r="C10" s="104">
        <v>3.59</v>
      </c>
      <c r="D10" s="104"/>
      <c r="F10" s="105" t="s">
        <v>1045</v>
      </c>
      <c r="G10" s="106" t="str">
        <f t="array" ref="G10">SWITCH(
  F10,
  "High",   INDEX('L&amp;D'!L:L, ROW()-3),
  "Medium", INDEX('L&amp;D'!I:I, ROW()-3),
  "Low",    INDEX('L&amp;D'!F:F, ROW()-3),
  ""
)</f>
        <v>Feedback is present but inconsistent or too general.</v>
      </c>
    </row>
    <row r="11">
      <c r="A11" s="103" t="s">
        <v>199</v>
      </c>
      <c r="B11" s="104">
        <v>22.0</v>
      </c>
      <c r="C11" s="104">
        <v>3.95</v>
      </c>
      <c r="D11" s="104"/>
      <c r="F11" s="105" t="s">
        <v>1047</v>
      </c>
      <c r="G11" s="106" t="str">
        <f t="array" ref="G11">SWITCH(
  F11,
  "High",   INDEX('L&amp;D'!L:L, ROW()-3),
  "Medium", INDEX('L&amp;D'!I:I, ROW()-3),
  "Low",    INDEX('L&amp;D'!F:F, ROW()-3),
  ""
)</f>
        <v>Staff experience meaningful personal growth and formation.</v>
      </c>
    </row>
    <row r="12">
      <c r="A12" s="103" t="s">
        <v>212</v>
      </c>
      <c r="B12" s="104">
        <v>22.0</v>
      </c>
      <c r="C12" s="104">
        <v>3.59</v>
      </c>
      <c r="D12" s="104"/>
      <c r="F12" s="105" t="s">
        <v>1045</v>
      </c>
      <c r="G12" s="106" t="str">
        <f t="array" ref="G12">SWITCH(
  F12,
  "High",   INDEX('L&amp;D'!L:L, ROW()-3),
  "Medium", INDEX('L&amp;D'!I:I, ROW()-3),
  "Low",    INDEX('L&amp;D'!F:F, ROW()-3),
  ""
)</f>
        <v>Some professional growth exists but lacks clear direction.</v>
      </c>
    </row>
    <row r="13">
      <c r="A13" s="103" t="s">
        <v>1068</v>
      </c>
      <c r="B13" s="104">
        <v>22.0</v>
      </c>
      <c r="C13" s="104">
        <v>2.95</v>
      </c>
      <c r="D13" s="104"/>
      <c r="F13" s="105" t="s">
        <v>1045</v>
      </c>
      <c r="G13" s="106" t="str">
        <f t="array" ref="G13">SWITCH(
  F13,
  "High",   INDEX('L&amp;D'!L:L, ROW()-3),
  "Medium", INDEX('L&amp;D'!I:I, ROW()-3),
  "Low",    INDEX('L&amp;D'!F:F, ROW()-3),
  ""
)</f>
        <v>Inconsistent application of Christ’s strategy across ministry contexts.</v>
      </c>
    </row>
    <row r="14">
      <c r="A14" s="103" t="s">
        <v>238</v>
      </c>
      <c r="B14" s="104">
        <v>22.0</v>
      </c>
      <c r="C14" s="104">
        <v>3.91</v>
      </c>
      <c r="D14" s="104"/>
      <c r="F14" s="105" t="s">
        <v>1047</v>
      </c>
      <c r="G14" s="106" t="str">
        <f t="array" ref="G14">SWITCH(
  F14,
  "High",   INDEX('L&amp;D'!L:L, ROW()-3),
  "Medium", INDEX('L&amp;D'!I:I, ROW()-3),
  "Low",    INDEX('L&amp;D'!F:F, ROW()-3),
  ""
)</f>
        <v>Staff maintain healthy, sustainable rhythms and serve from wholeness.</v>
      </c>
      <c r="J14" s="98"/>
    </row>
    <row r="15">
      <c r="B15" s="104" t="s">
        <v>1053</v>
      </c>
      <c r="C15" s="104">
        <f>AVERAGE(C6:C14)</f>
        <v>3.61</v>
      </c>
      <c r="D15" s="104"/>
    </row>
    <row r="19">
      <c r="A19" s="108" t="s">
        <v>1054</v>
      </c>
      <c r="C19" s="108" t="s">
        <v>1069</v>
      </c>
      <c r="E19" s="108" t="s">
        <v>1055</v>
      </c>
      <c r="H19" s="108" t="s">
        <v>1069</v>
      </c>
    </row>
    <row r="20">
      <c r="A20" s="113" t="s">
        <v>1070</v>
      </c>
      <c r="D20" s="105"/>
      <c r="E20" s="114" t="s">
        <v>1071</v>
      </c>
    </row>
    <row r="21">
      <c r="A21" s="113" t="s">
        <v>1072</v>
      </c>
      <c r="D21" s="105"/>
      <c r="E21" s="114" t="s">
        <v>1073</v>
      </c>
    </row>
    <row r="22">
      <c r="A22" s="113" t="s">
        <v>1074</v>
      </c>
      <c r="D22" s="105"/>
      <c r="E22" s="114" t="s">
        <v>1075</v>
      </c>
    </row>
    <row r="23">
      <c r="A23" s="113" t="s">
        <v>1076</v>
      </c>
      <c r="D23" s="105"/>
      <c r="E23" s="114" t="s">
        <v>1077</v>
      </c>
    </row>
    <row r="24">
      <c r="A24" s="113" t="s">
        <v>1078</v>
      </c>
      <c r="D24" s="105"/>
      <c r="E24" s="114" t="s">
        <v>1079</v>
      </c>
    </row>
    <row r="25">
      <c r="A25" s="113" t="s">
        <v>1080</v>
      </c>
      <c r="D25" s="105"/>
      <c r="E25" s="114"/>
    </row>
  </sheetData>
  <mergeCells count="19">
    <mergeCell ref="E19:G19"/>
    <mergeCell ref="E20:G20"/>
    <mergeCell ref="A21:B21"/>
    <mergeCell ref="E21:G21"/>
    <mergeCell ref="A22:B22"/>
    <mergeCell ref="E22:G22"/>
    <mergeCell ref="A23:B23"/>
    <mergeCell ref="E23:G23"/>
    <mergeCell ref="A24:B24"/>
    <mergeCell ref="E24:G24"/>
    <mergeCell ref="A25:B25"/>
    <mergeCell ref="E25:G25"/>
    <mergeCell ref="A3:E3"/>
    <mergeCell ref="J3:Q12"/>
    <mergeCell ref="J14:Q27"/>
    <mergeCell ref="A19:B19"/>
    <mergeCell ref="C19:D19"/>
    <mergeCell ref="H19:I19"/>
    <mergeCell ref="A20:B20"/>
  </mergeCells>
  <dataValidations>
    <dataValidation type="list" allowBlank="1" showErrorMessage="1" sqref="F6:F14">
      <formula1>"High,Medium,Low"</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1081</v>
      </c>
      <c r="F1" s="67"/>
    </row>
    <row r="2">
      <c r="A2" s="96" t="s">
        <v>1038</v>
      </c>
      <c r="F2" s="67"/>
    </row>
    <row r="3">
      <c r="A3" s="97" t="s">
        <v>1082</v>
      </c>
      <c r="F3" s="67"/>
    </row>
    <row r="4">
      <c r="A4" s="99"/>
      <c r="F4" s="67"/>
    </row>
    <row r="5">
      <c r="A5" s="100" t="s">
        <v>0</v>
      </c>
      <c r="B5" s="100" t="s">
        <v>1040</v>
      </c>
      <c r="C5" s="100" t="s">
        <v>1041</v>
      </c>
      <c r="D5" s="101"/>
      <c r="E5" s="100" t="s">
        <v>1042</v>
      </c>
      <c r="F5" s="115" t="s">
        <v>1043</v>
      </c>
    </row>
    <row r="6">
      <c r="A6" s="103" t="s">
        <v>1083</v>
      </c>
      <c r="B6" s="104">
        <v>17.0</v>
      </c>
      <c r="C6" s="104">
        <v>3.76</v>
      </c>
      <c r="E6" s="105" t="s">
        <v>1045</v>
      </c>
      <c r="F6" s="106" t="str">
        <f t="array" ref="F6">SWITCH(
  $E6,
  "High", INDEX('L&amp;C'!$L:$L, ROW()-3),
  "Medium", INDEX('L&amp;C'!$I:$I, ROW()-3),
  "Low", INDEX('L&amp;C'!$F:$F, ROW()-3),
  ""
)</f>
        <v>Survey data suggests staff know some expectations, but they are not consistently reinforced or tracked.</v>
      </c>
    </row>
    <row r="7">
      <c r="A7" s="103" t="s">
        <v>1084</v>
      </c>
      <c r="B7" s="104">
        <v>17.0</v>
      </c>
      <c r="C7" s="104">
        <v>3.24</v>
      </c>
      <c r="E7" s="105" t="s">
        <v>1050</v>
      </c>
      <c r="F7" s="106" t="str">
        <f t="array" ref="F7">SWITCH(
  $E7,
  "High", INDEX('L&amp;C'!$L:$L, ROW()-3),
  "Medium", INDEX('L&amp;C'!$I:$I, ROW()-3),
  "Low", INDEX('L&amp;C'!$F:$F, ROW()-3),
  ""
)</f>
        <v>Staff report feeling unsupported by their team in language or cultural adaptation, or unsure where to find help.</v>
      </c>
    </row>
    <row r="8">
      <c r="A8" s="103" t="s">
        <v>1085</v>
      </c>
      <c r="B8" s="104">
        <v>17.0</v>
      </c>
      <c r="C8" s="104">
        <v>2.76</v>
      </c>
      <c r="E8" s="105" t="s">
        <v>1050</v>
      </c>
      <c r="F8" s="106" t="str">
        <f t="array" ref="F8">SWITCH(
  $E8,
  "High", INDEX('L&amp;C'!$L:$L, ROW()-3),
  "Medium", INDEX('L&amp;C'!$I:$I, ROW()-3),
  "Low", INDEX('L&amp;C'!$F:$F, ROW()-3),
  ""
)</f>
        <v>Staff report lacking regular accountability or helpful feedback, possibly contributing to slow language learning progress.</v>
      </c>
    </row>
    <row r="9">
      <c r="A9" s="103" t="s">
        <v>1086</v>
      </c>
      <c r="B9" s="104">
        <v>17.0</v>
      </c>
      <c r="C9" s="104">
        <v>4.06</v>
      </c>
      <c r="E9" s="105" t="s">
        <v>1047</v>
      </c>
      <c r="F9" s="106" t="str">
        <f t="array" ref="F9">SWITCH(
  $E9,
  "High", INDEX('L&amp;C'!$L:$L, ROW()-3),
  "Medium", INDEX('L&amp;C'!$I:$I, ROW()-3),
  "Low", INDEX('L&amp;C'!$F:$F, ROW()-3),
  ""
)</f>
        <v>Staff clearly know where to seek help for language and cultural challenges.</v>
      </c>
    </row>
    <row r="10">
      <c r="A10" s="103" t="s">
        <v>296</v>
      </c>
      <c r="B10" s="116"/>
      <c r="C10" s="104">
        <v>4.18</v>
      </c>
      <c r="E10" s="105" t="s">
        <v>1047</v>
      </c>
      <c r="F10" s="106" t="str">
        <f t="array" ref="F10">SWITCH(
  $E10,
  "High", INDEX('L&amp;C'!$L:$L, ROW()-3),
  "Medium", INDEX('L&amp;C'!$I:$I, ROW()-3),
  "Low", INDEX('L&amp;C'!$F:$F, ROW()-3),
  ""
)</f>
        <v>Staff function effectively in daily life using language and cultural skills.</v>
      </c>
    </row>
    <row r="11">
      <c r="A11" s="103" t="s">
        <v>308</v>
      </c>
      <c r="B11" s="116"/>
      <c r="C11" s="104">
        <v>3.29</v>
      </c>
      <c r="E11" s="105" t="s">
        <v>1045</v>
      </c>
      <c r="F11" s="106" t="str">
        <f t="array" ref="F11">SWITCH(
  $E11,
  "High", INDEX('L&amp;C'!$L:$L, ROW()-3),
  "Medium", INDEX('L&amp;C'!$I:$I, ROW()-3),
  "Low", INDEX('L&amp;C'!$F:$F, ROW()-3),
  ""
)</f>
        <v>Staff have some capability, but confidence is uneven or fragile.</v>
      </c>
    </row>
    <row r="12">
      <c r="A12" s="103" t="s">
        <v>1087</v>
      </c>
      <c r="B12" s="104">
        <v>17.0</v>
      </c>
      <c r="C12" s="104">
        <v>3.24</v>
      </c>
      <c r="E12" s="105" t="s">
        <v>1045</v>
      </c>
      <c r="F12" s="106" t="str">
        <f t="array" ref="F12">SWITCH(
  $E12,
  "High", INDEX('L&amp;C'!$L:$L, ROW()-3),
  "Medium", INDEX('L&amp;C'!$I:$I, ROW()-3),
  "Low", INDEX('L&amp;C'!$F:$F, ROW()-3),
  ""
)</f>
        <v>Staff experience occasional discouragement during transitions, busy seasons, or setbacks.</v>
      </c>
    </row>
    <row r="13">
      <c r="A13" s="103" t="s">
        <v>1088</v>
      </c>
      <c r="B13" s="104">
        <v>17.0</v>
      </c>
      <c r="C13" s="104">
        <v>2.76</v>
      </c>
      <c r="E13" s="105" t="s">
        <v>1050</v>
      </c>
      <c r="F13" s="106" t="str">
        <f t="array" ref="F13">SWITCH(
  $E13,
  "High", INDEX('L&amp;C'!$L:$L, ROW()-3),
  "Medium", INDEX('L&amp;C'!$I:$I, ROW()-3),
  "Low", INDEX('L&amp;C'!$F:$F, ROW()-3),
  ""
)</f>
        <v>Staff report frequent imbalance, feeling torn between ministry and L&amp;C learning.</v>
      </c>
    </row>
    <row r="14">
      <c r="F14" s="67" t="str">
        <f t="array" ref="F14">SWITCH(
  E13,
  "High", INDEX('L&amp;C'!L:L, ROW()-3),
  "Medium", INDEX('L&amp;C'!I:I, ROW()-3),
  "Low", INDEX('L&amp;C'!F:F, ROW()-3),
  ""
)</f>
        <v/>
      </c>
    </row>
    <row r="15">
      <c r="B15" s="104" t="s">
        <v>1053</v>
      </c>
      <c r="C15" s="104">
        <f>AVERAGE(C6:C13)</f>
        <v>3.41125</v>
      </c>
      <c r="F15" s="67"/>
    </row>
    <row r="16">
      <c r="F16" s="67"/>
    </row>
    <row r="17">
      <c r="A17" s="105" t="s">
        <v>1089</v>
      </c>
      <c r="F17" s="67"/>
    </row>
    <row r="18">
      <c r="A18" s="103" t="s">
        <v>1090</v>
      </c>
      <c r="B18" s="104">
        <v>5.0</v>
      </c>
      <c r="C18" s="104">
        <v>4.4</v>
      </c>
      <c r="E18" s="105" t="s">
        <v>1047</v>
      </c>
      <c r="F18" s="67" t="str">
        <f>SWITCH(
  E18,
  "High",   'L&amp;C'!L13,
  "Medium", 'L&amp;C'!I13,
  "Low",    'L&amp;C'!F13,
  ""
)</f>
        <v>Staff communicate effectively in English on a multi-language team.</v>
      </c>
    </row>
    <row r="19">
      <c r="A19" s="103" t="s">
        <v>361</v>
      </c>
      <c r="B19" s="104">
        <v>5.0</v>
      </c>
      <c r="C19" s="104">
        <v>4.4</v>
      </c>
      <c r="E19" s="105" t="s">
        <v>1047</v>
      </c>
      <c r="F19" s="67" t="str">
        <f>SWITCH(
  E19,
  "High",   'L&amp;C'!L14,
  "Medium", 'L&amp;C'!I14,
  "Low",    'L&amp;C'!F14,
  ""
)</f>
        <v>Staff value English growth and intentionally invest in improving their skills.</v>
      </c>
    </row>
    <row r="20">
      <c r="A20" s="103" t="s">
        <v>350</v>
      </c>
      <c r="B20" s="104">
        <v>4.0</v>
      </c>
      <c r="C20" s="104">
        <v>4.5</v>
      </c>
      <c r="E20" s="105" t="s">
        <v>1047</v>
      </c>
      <c r="F20" s="67" t="str">
        <f>SWITCH(
  E20,
  "High",   'L&amp;C'!L15,
  "Medium", 'L&amp;C'!I15,
  "Low",    'L&amp;C'!F15,
  ""
)</f>
        <v>Staff are aware of cultural differences and seek to understand them intentionally.</v>
      </c>
    </row>
    <row r="21">
      <c r="A21" s="103" t="s">
        <v>1091</v>
      </c>
      <c r="B21" s="104">
        <v>4.0</v>
      </c>
      <c r="C21" s="104">
        <v>3.75</v>
      </c>
      <c r="E21" s="105" t="s">
        <v>1047</v>
      </c>
      <c r="F21" s="67" t="str">
        <f>SWITCH(
  E21,
  "High",   'L&amp;C'!L16,
  "Medium", 'L&amp;C'!I16,
  "Low",    'L&amp;C'!F16,
  ""
)</f>
        <v>Staff regularly offer grace and encouragement to teammates in language and culture growth.</v>
      </c>
    </row>
    <row r="22">
      <c r="B22" s="104" t="s">
        <v>1053</v>
      </c>
      <c r="C22" s="98">
        <f>AVERAGE(C18:C21)</f>
        <v>4.2625</v>
      </c>
      <c r="F22" s="67"/>
    </row>
    <row r="23">
      <c r="F23" s="67"/>
    </row>
    <row r="24">
      <c r="F24" s="67"/>
    </row>
    <row r="25">
      <c r="B25" s="117" t="s">
        <v>1092</v>
      </c>
      <c r="C25" s="105">
        <v>3.63</v>
      </c>
      <c r="F25" s="67"/>
    </row>
    <row r="26">
      <c r="F26" s="67"/>
    </row>
    <row r="27">
      <c r="F27" s="67"/>
    </row>
    <row r="28">
      <c r="F28" s="67"/>
    </row>
    <row r="29">
      <c r="F29" s="67"/>
    </row>
    <row r="30">
      <c r="A30" s="108" t="s">
        <v>1054</v>
      </c>
      <c r="C30" s="105"/>
      <c r="D30" s="108" t="s">
        <v>1055</v>
      </c>
    </row>
    <row r="31">
      <c r="A31" s="118" t="s">
        <v>1093</v>
      </c>
      <c r="C31" s="105"/>
      <c r="D31" s="119" t="s">
        <v>1094</v>
      </c>
    </row>
    <row r="32">
      <c r="A32" s="118" t="s">
        <v>1095</v>
      </c>
      <c r="C32" s="105"/>
      <c r="D32" s="119" t="s">
        <v>1096</v>
      </c>
    </row>
    <row r="33">
      <c r="A33" s="118" t="s">
        <v>1097</v>
      </c>
      <c r="C33" s="105"/>
      <c r="D33" s="119" t="s">
        <v>1098</v>
      </c>
    </row>
    <row r="34">
      <c r="A34" s="118" t="s">
        <v>1099</v>
      </c>
      <c r="C34" s="105"/>
      <c r="D34" s="119" t="s">
        <v>1100</v>
      </c>
    </row>
    <row r="35">
      <c r="A35" s="118" t="s">
        <v>1101</v>
      </c>
      <c r="C35" s="105"/>
      <c r="D35" s="119" t="s">
        <v>1102</v>
      </c>
    </row>
    <row r="36">
      <c r="A36" s="120"/>
      <c r="C36" s="105"/>
      <c r="D36" s="119" t="s">
        <v>1103</v>
      </c>
    </row>
    <row r="37">
      <c r="F37" s="67"/>
    </row>
    <row r="38">
      <c r="F38" s="67"/>
    </row>
    <row r="39">
      <c r="F39" s="67"/>
    </row>
    <row r="40">
      <c r="F40" s="67"/>
    </row>
    <row r="41">
      <c r="F41" s="67"/>
    </row>
    <row r="42">
      <c r="F42" s="67"/>
    </row>
    <row r="43">
      <c r="F43" s="67"/>
    </row>
    <row r="44">
      <c r="F44" s="67"/>
    </row>
    <row r="45">
      <c r="F45" s="67"/>
    </row>
    <row r="46">
      <c r="F46" s="67"/>
    </row>
    <row r="47">
      <c r="F47" s="67"/>
    </row>
    <row r="48">
      <c r="F48" s="67"/>
    </row>
    <row r="49">
      <c r="F49" s="67"/>
    </row>
    <row r="50">
      <c r="F50" s="67"/>
    </row>
    <row r="51">
      <c r="F51" s="67"/>
    </row>
    <row r="52">
      <c r="F52" s="67"/>
    </row>
    <row r="53">
      <c r="F53" s="67"/>
    </row>
    <row r="54">
      <c r="F54" s="67"/>
    </row>
    <row r="55">
      <c r="F55" s="67"/>
    </row>
    <row r="56">
      <c r="F56" s="67"/>
    </row>
    <row r="57">
      <c r="F57" s="67"/>
    </row>
    <row r="58">
      <c r="F58" s="67"/>
    </row>
    <row r="59">
      <c r="F59" s="67"/>
    </row>
    <row r="60">
      <c r="F60" s="67"/>
    </row>
    <row r="61">
      <c r="F61" s="67"/>
    </row>
    <row r="62">
      <c r="F62" s="67"/>
    </row>
    <row r="63">
      <c r="F63" s="67"/>
    </row>
    <row r="64">
      <c r="F64" s="67"/>
    </row>
    <row r="65">
      <c r="F65" s="67"/>
    </row>
    <row r="66">
      <c r="F66" s="67"/>
    </row>
    <row r="67">
      <c r="F67" s="67"/>
    </row>
    <row r="68">
      <c r="F68" s="67"/>
    </row>
    <row r="69">
      <c r="F69" s="67"/>
    </row>
    <row r="70">
      <c r="F70" s="67"/>
    </row>
    <row r="71">
      <c r="F71" s="67"/>
    </row>
    <row r="72">
      <c r="F72" s="67"/>
    </row>
    <row r="73">
      <c r="F73" s="67"/>
    </row>
    <row r="74">
      <c r="F74" s="67"/>
    </row>
    <row r="75">
      <c r="F75" s="67"/>
    </row>
    <row r="76">
      <c r="F76" s="67"/>
    </row>
    <row r="77">
      <c r="F77" s="67"/>
    </row>
    <row r="78">
      <c r="F78" s="67"/>
    </row>
    <row r="79">
      <c r="F79" s="67"/>
    </row>
    <row r="80">
      <c r="F80" s="67"/>
    </row>
    <row r="81">
      <c r="F81" s="67"/>
    </row>
    <row r="82">
      <c r="F82" s="67"/>
    </row>
    <row r="83">
      <c r="F83" s="67"/>
    </row>
    <row r="84">
      <c r="F84" s="67"/>
    </row>
    <row r="85">
      <c r="F85" s="67"/>
    </row>
    <row r="86">
      <c r="F86" s="67"/>
    </row>
    <row r="87">
      <c r="F87" s="67"/>
    </row>
    <row r="88">
      <c r="F88" s="67"/>
    </row>
    <row r="89">
      <c r="F89" s="67"/>
    </row>
    <row r="90">
      <c r="F90" s="67"/>
    </row>
    <row r="91">
      <c r="F91" s="67"/>
    </row>
    <row r="92">
      <c r="F92" s="67"/>
    </row>
    <row r="93">
      <c r="F93" s="67"/>
    </row>
    <row r="94">
      <c r="F94" s="67"/>
    </row>
    <row r="95">
      <c r="F95" s="67"/>
    </row>
    <row r="96">
      <c r="F96" s="67"/>
    </row>
    <row r="97">
      <c r="F97" s="67"/>
    </row>
    <row r="98">
      <c r="F98" s="67"/>
    </row>
    <row r="99">
      <c r="F99" s="67"/>
    </row>
    <row r="100">
      <c r="F100" s="67"/>
    </row>
    <row r="101">
      <c r="F101" s="67"/>
    </row>
    <row r="102">
      <c r="F102" s="67"/>
    </row>
    <row r="103">
      <c r="F103" s="67"/>
    </row>
    <row r="104">
      <c r="F104" s="67"/>
    </row>
    <row r="105">
      <c r="F105" s="67"/>
    </row>
    <row r="106">
      <c r="F106" s="67"/>
    </row>
    <row r="107">
      <c r="F107" s="67"/>
    </row>
    <row r="108">
      <c r="F108" s="67"/>
    </row>
    <row r="109">
      <c r="F109" s="67"/>
    </row>
    <row r="110">
      <c r="F110" s="67"/>
    </row>
    <row r="111">
      <c r="F111" s="67"/>
    </row>
    <row r="112">
      <c r="F112" s="67"/>
    </row>
    <row r="113">
      <c r="F113" s="67"/>
    </row>
    <row r="114">
      <c r="F114" s="67"/>
    </row>
    <row r="115">
      <c r="F115" s="67"/>
    </row>
    <row r="116">
      <c r="F116" s="67"/>
    </row>
    <row r="117">
      <c r="F117" s="67"/>
    </row>
    <row r="118">
      <c r="F118" s="67"/>
    </row>
    <row r="119">
      <c r="F119" s="67"/>
    </row>
    <row r="120">
      <c r="F120" s="67"/>
    </row>
    <row r="121">
      <c r="F121" s="67"/>
    </row>
    <row r="122">
      <c r="F122" s="67"/>
    </row>
    <row r="123">
      <c r="F123" s="67"/>
    </row>
    <row r="124">
      <c r="F124" s="67"/>
    </row>
    <row r="125">
      <c r="F125" s="67"/>
    </row>
    <row r="126">
      <c r="F126" s="67"/>
    </row>
    <row r="127">
      <c r="F127" s="67"/>
    </row>
    <row r="128">
      <c r="F128" s="67"/>
    </row>
    <row r="129">
      <c r="F129" s="67"/>
    </row>
    <row r="130">
      <c r="F130" s="67"/>
    </row>
    <row r="131">
      <c r="F131" s="67"/>
    </row>
    <row r="132">
      <c r="F132" s="67"/>
    </row>
    <row r="133">
      <c r="F133" s="67"/>
    </row>
    <row r="134">
      <c r="F134" s="67"/>
    </row>
    <row r="135">
      <c r="F135" s="67"/>
    </row>
    <row r="136">
      <c r="F136" s="67"/>
    </row>
    <row r="137">
      <c r="F137" s="67"/>
    </row>
    <row r="138">
      <c r="F138" s="67"/>
    </row>
    <row r="139">
      <c r="F139" s="67"/>
    </row>
    <row r="140">
      <c r="F140" s="67"/>
    </row>
    <row r="141">
      <c r="F141" s="67"/>
    </row>
    <row r="142">
      <c r="F142" s="67"/>
    </row>
    <row r="143">
      <c r="F143" s="67"/>
    </row>
    <row r="144">
      <c r="F144" s="67"/>
    </row>
    <row r="145">
      <c r="F145" s="67"/>
    </row>
    <row r="146">
      <c r="F146" s="67"/>
    </row>
    <row r="147">
      <c r="F147" s="67"/>
    </row>
    <row r="148">
      <c r="F148" s="67"/>
    </row>
    <row r="149">
      <c r="F149" s="67"/>
    </row>
    <row r="150">
      <c r="F150" s="67"/>
    </row>
    <row r="151">
      <c r="F151" s="67"/>
    </row>
    <row r="152">
      <c r="F152" s="67"/>
    </row>
    <row r="153">
      <c r="F153" s="67"/>
    </row>
    <row r="154">
      <c r="F154" s="67"/>
    </row>
    <row r="155">
      <c r="F155" s="67"/>
    </row>
    <row r="156">
      <c r="F156" s="67"/>
    </row>
    <row r="157">
      <c r="F157" s="67"/>
    </row>
    <row r="158">
      <c r="F158" s="67"/>
    </row>
    <row r="159">
      <c r="F159" s="67"/>
    </row>
    <row r="160">
      <c r="F160" s="67"/>
    </row>
    <row r="161">
      <c r="F161" s="67"/>
    </row>
    <row r="162">
      <c r="F162" s="67"/>
    </row>
    <row r="163">
      <c r="F163" s="67"/>
    </row>
    <row r="164">
      <c r="F164" s="67"/>
    </row>
    <row r="165">
      <c r="F165" s="67"/>
    </row>
    <row r="166">
      <c r="F166" s="67"/>
    </row>
    <row r="167">
      <c r="F167" s="67"/>
    </row>
    <row r="168">
      <c r="F168" s="67"/>
    </row>
    <row r="169">
      <c r="F169" s="67"/>
    </row>
    <row r="170">
      <c r="F170" s="67"/>
    </row>
    <row r="171">
      <c r="F171" s="67"/>
    </row>
    <row r="172">
      <c r="F172" s="67"/>
    </row>
    <row r="173">
      <c r="F173" s="67"/>
    </row>
    <row r="174">
      <c r="F174" s="67"/>
    </row>
    <row r="175">
      <c r="F175" s="67"/>
    </row>
    <row r="176">
      <c r="F176" s="67"/>
    </row>
    <row r="177">
      <c r="F177" s="67"/>
    </row>
    <row r="178">
      <c r="F178" s="67"/>
    </row>
    <row r="179">
      <c r="F179" s="67"/>
    </row>
    <row r="180">
      <c r="F180" s="67"/>
    </row>
    <row r="181">
      <c r="F181" s="67"/>
    </row>
    <row r="182">
      <c r="F182" s="67"/>
    </row>
    <row r="183">
      <c r="F183" s="67"/>
    </row>
    <row r="184">
      <c r="F184" s="67"/>
    </row>
    <row r="185">
      <c r="F185" s="67"/>
    </row>
    <row r="186">
      <c r="F186" s="67"/>
    </row>
    <row r="187">
      <c r="F187" s="67"/>
    </row>
    <row r="188">
      <c r="F188" s="67"/>
    </row>
    <row r="189">
      <c r="F189" s="67"/>
    </row>
    <row r="190">
      <c r="F190" s="67"/>
    </row>
    <row r="191">
      <c r="F191" s="67"/>
    </row>
    <row r="192">
      <c r="F192" s="67"/>
    </row>
    <row r="193">
      <c r="F193" s="67"/>
    </row>
    <row r="194">
      <c r="F194" s="67"/>
    </row>
    <row r="195">
      <c r="F195" s="67"/>
    </row>
    <row r="196">
      <c r="F196" s="67"/>
    </row>
    <row r="197">
      <c r="F197" s="67"/>
    </row>
    <row r="198">
      <c r="F198" s="67"/>
    </row>
    <row r="199">
      <c r="F199" s="67"/>
    </row>
    <row r="200">
      <c r="F200" s="67"/>
    </row>
    <row r="201">
      <c r="F201" s="67"/>
    </row>
    <row r="202">
      <c r="F202" s="67"/>
    </row>
    <row r="203">
      <c r="F203" s="67"/>
    </row>
    <row r="204">
      <c r="F204" s="67"/>
    </row>
    <row r="205">
      <c r="F205" s="67"/>
    </row>
    <row r="206">
      <c r="F206" s="67"/>
    </row>
    <row r="207">
      <c r="F207" s="67"/>
    </row>
    <row r="208">
      <c r="F208" s="67"/>
    </row>
    <row r="209">
      <c r="F209" s="67"/>
    </row>
    <row r="210">
      <c r="F210" s="67"/>
    </row>
    <row r="211">
      <c r="F211" s="67"/>
    </row>
    <row r="212">
      <c r="F212" s="67"/>
    </row>
    <row r="213">
      <c r="F213" s="67"/>
    </row>
    <row r="214">
      <c r="F214" s="67"/>
    </row>
    <row r="215">
      <c r="F215" s="67"/>
    </row>
    <row r="216">
      <c r="F216" s="67"/>
    </row>
    <row r="217">
      <c r="F217" s="67"/>
    </row>
    <row r="218">
      <c r="F218" s="67"/>
    </row>
    <row r="219">
      <c r="F219" s="67"/>
    </row>
    <row r="220">
      <c r="F220" s="67"/>
    </row>
    <row r="221">
      <c r="F221" s="67"/>
    </row>
    <row r="222">
      <c r="F222" s="67"/>
    </row>
    <row r="223">
      <c r="F223" s="67"/>
    </row>
    <row r="224">
      <c r="F224" s="67"/>
    </row>
    <row r="225">
      <c r="F225" s="67"/>
    </row>
    <row r="226">
      <c r="F226" s="67"/>
    </row>
    <row r="227">
      <c r="F227" s="67"/>
    </row>
    <row r="228">
      <c r="F228" s="67"/>
    </row>
    <row r="229">
      <c r="F229" s="67"/>
    </row>
    <row r="230">
      <c r="F230" s="67"/>
    </row>
    <row r="231">
      <c r="F231" s="67"/>
    </row>
    <row r="232">
      <c r="F232" s="67"/>
    </row>
    <row r="233">
      <c r="F233" s="67"/>
    </row>
    <row r="234">
      <c r="F234" s="67"/>
    </row>
    <row r="235">
      <c r="F235" s="67"/>
    </row>
    <row r="236">
      <c r="F236" s="67"/>
    </row>
    <row r="237">
      <c r="F237" s="67"/>
    </row>
    <row r="238">
      <c r="F238" s="67"/>
    </row>
    <row r="239">
      <c r="F239" s="67"/>
    </row>
    <row r="240">
      <c r="F240" s="67"/>
    </row>
    <row r="241">
      <c r="F241" s="67"/>
    </row>
    <row r="242">
      <c r="F242" s="67"/>
    </row>
    <row r="243">
      <c r="F243" s="67"/>
    </row>
    <row r="244">
      <c r="F244" s="67"/>
    </row>
    <row r="245">
      <c r="F245" s="67"/>
    </row>
    <row r="246">
      <c r="F246" s="67"/>
    </row>
    <row r="247">
      <c r="F247" s="67"/>
    </row>
    <row r="248">
      <c r="F248" s="67"/>
    </row>
    <row r="249">
      <c r="F249" s="67"/>
    </row>
    <row r="250">
      <c r="F250" s="67"/>
    </row>
    <row r="251">
      <c r="F251" s="67"/>
    </row>
    <row r="252">
      <c r="F252" s="67"/>
    </row>
    <row r="253">
      <c r="F253" s="67"/>
    </row>
    <row r="254">
      <c r="F254" s="67"/>
    </row>
    <row r="255">
      <c r="F255" s="67"/>
    </row>
    <row r="256">
      <c r="F256" s="67"/>
    </row>
    <row r="257">
      <c r="F257" s="67"/>
    </row>
    <row r="258">
      <c r="F258" s="67"/>
    </row>
    <row r="259">
      <c r="F259" s="67"/>
    </row>
    <row r="260">
      <c r="F260" s="67"/>
    </row>
    <row r="261">
      <c r="F261" s="67"/>
    </row>
    <row r="262">
      <c r="F262" s="67"/>
    </row>
    <row r="263">
      <c r="F263" s="67"/>
    </row>
    <row r="264">
      <c r="F264" s="67"/>
    </row>
    <row r="265">
      <c r="F265" s="67"/>
    </row>
    <row r="266">
      <c r="F266" s="67"/>
    </row>
    <row r="267">
      <c r="F267" s="67"/>
    </row>
    <row r="268">
      <c r="F268" s="67"/>
    </row>
    <row r="269">
      <c r="F269" s="67"/>
    </row>
    <row r="270">
      <c r="F270" s="67"/>
    </row>
    <row r="271">
      <c r="F271" s="67"/>
    </row>
    <row r="272">
      <c r="F272" s="67"/>
    </row>
    <row r="273">
      <c r="F273" s="67"/>
    </row>
    <row r="274">
      <c r="F274" s="67"/>
    </row>
    <row r="275">
      <c r="F275" s="67"/>
    </row>
    <row r="276">
      <c r="F276" s="67"/>
    </row>
    <row r="277">
      <c r="F277" s="67"/>
    </row>
    <row r="278">
      <c r="F278" s="67"/>
    </row>
    <row r="279">
      <c r="F279" s="67"/>
    </row>
    <row r="280">
      <c r="F280" s="67"/>
    </row>
    <row r="281">
      <c r="F281" s="67"/>
    </row>
    <row r="282">
      <c r="F282" s="67"/>
    </row>
    <row r="283">
      <c r="F283" s="67"/>
    </row>
    <row r="284">
      <c r="F284" s="67"/>
    </row>
    <row r="285">
      <c r="F285" s="67"/>
    </row>
    <row r="286">
      <c r="F286" s="67"/>
    </row>
    <row r="287">
      <c r="F287" s="67"/>
    </row>
    <row r="288">
      <c r="F288" s="67"/>
    </row>
    <row r="289">
      <c r="F289" s="67"/>
    </row>
    <row r="290">
      <c r="F290" s="67"/>
    </row>
    <row r="291">
      <c r="F291" s="67"/>
    </row>
    <row r="292">
      <c r="F292" s="67"/>
    </row>
    <row r="293">
      <c r="F293" s="67"/>
    </row>
    <row r="294">
      <c r="F294" s="67"/>
    </row>
    <row r="295">
      <c r="F295" s="67"/>
    </row>
    <row r="296">
      <c r="F296" s="67"/>
    </row>
    <row r="297">
      <c r="F297" s="67"/>
    </row>
    <row r="298">
      <c r="F298" s="67"/>
    </row>
    <row r="299">
      <c r="F299" s="67"/>
    </row>
    <row r="300">
      <c r="F300" s="67"/>
    </row>
    <row r="301">
      <c r="F301" s="67"/>
    </row>
    <row r="302">
      <c r="F302" s="67"/>
    </row>
    <row r="303">
      <c r="F303" s="67"/>
    </row>
    <row r="304">
      <c r="F304" s="67"/>
    </row>
    <row r="305">
      <c r="F305" s="67"/>
    </row>
    <row r="306">
      <c r="F306" s="67"/>
    </row>
    <row r="307">
      <c r="F307" s="67"/>
    </row>
    <row r="308">
      <c r="F308" s="67"/>
    </row>
    <row r="309">
      <c r="F309" s="67"/>
    </row>
    <row r="310">
      <c r="F310" s="67"/>
    </row>
    <row r="311">
      <c r="F311" s="67"/>
    </row>
    <row r="312">
      <c r="F312" s="67"/>
    </row>
    <row r="313">
      <c r="F313" s="67"/>
    </row>
    <row r="314">
      <c r="F314" s="67"/>
    </row>
    <row r="315">
      <c r="F315" s="67"/>
    </row>
    <row r="316">
      <c r="F316" s="67"/>
    </row>
    <row r="317">
      <c r="F317" s="67"/>
    </row>
    <row r="318">
      <c r="F318" s="67"/>
    </row>
    <row r="319">
      <c r="F319" s="67"/>
    </row>
    <row r="320">
      <c r="F320" s="67"/>
    </row>
    <row r="321">
      <c r="F321" s="67"/>
    </row>
    <row r="322">
      <c r="F322" s="67"/>
    </row>
    <row r="323">
      <c r="F323" s="67"/>
    </row>
    <row r="324">
      <c r="F324" s="67"/>
    </row>
    <row r="325">
      <c r="F325" s="67"/>
    </row>
    <row r="326">
      <c r="F326" s="67"/>
    </row>
    <row r="327">
      <c r="F327" s="67"/>
    </row>
    <row r="328">
      <c r="F328" s="67"/>
    </row>
    <row r="329">
      <c r="F329" s="67"/>
    </row>
    <row r="330">
      <c r="F330" s="67"/>
    </row>
    <row r="331">
      <c r="F331" s="67"/>
    </row>
    <row r="332">
      <c r="F332" s="67"/>
    </row>
    <row r="333">
      <c r="F333" s="67"/>
    </row>
    <row r="334">
      <c r="F334" s="67"/>
    </row>
    <row r="335">
      <c r="F335" s="67"/>
    </row>
    <row r="336">
      <c r="F336" s="67"/>
    </row>
    <row r="337">
      <c r="F337" s="67"/>
    </row>
    <row r="338">
      <c r="F338" s="67"/>
    </row>
    <row r="339">
      <c r="F339" s="67"/>
    </row>
    <row r="340">
      <c r="F340" s="67"/>
    </row>
    <row r="341">
      <c r="F341" s="67"/>
    </row>
    <row r="342">
      <c r="F342" s="67"/>
    </row>
    <row r="343">
      <c r="F343" s="67"/>
    </row>
    <row r="344">
      <c r="F344" s="67"/>
    </row>
    <row r="345">
      <c r="F345" s="67"/>
    </row>
    <row r="346">
      <c r="F346" s="67"/>
    </row>
    <row r="347">
      <c r="F347" s="67"/>
    </row>
    <row r="348">
      <c r="F348" s="67"/>
    </row>
    <row r="349">
      <c r="F349" s="67"/>
    </row>
    <row r="350">
      <c r="F350" s="67"/>
    </row>
    <row r="351">
      <c r="F351" s="67"/>
    </row>
    <row r="352">
      <c r="F352" s="67"/>
    </row>
    <row r="353">
      <c r="F353" s="67"/>
    </row>
    <row r="354">
      <c r="F354" s="67"/>
    </row>
    <row r="355">
      <c r="F355" s="67"/>
    </row>
    <row r="356">
      <c r="F356" s="67"/>
    </row>
    <row r="357">
      <c r="F357" s="67"/>
    </row>
    <row r="358">
      <c r="F358" s="67"/>
    </row>
    <row r="359">
      <c r="F359" s="67"/>
    </row>
    <row r="360">
      <c r="F360" s="67"/>
    </row>
    <row r="361">
      <c r="F361" s="67"/>
    </row>
    <row r="362">
      <c r="F362" s="67"/>
    </row>
    <row r="363">
      <c r="F363" s="67"/>
    </row>
    <row r="364">
      <c r="F364" s="67"/>
    </row>
    <row r="365">
      <c r="F365" s="67"/>
    </row>
    <row r="366">
      <c r="F366" s="67"/>
    </row>
    <row r="367">
      <c r="F367" s="67"/>
    </row>
    <row r="368">
      <c r="F368" s="67"/>
    </row>
    <row r="369">
      <c r="F369" s="67"/>
    </row>
    <row r="370">
      <c r="F370" s="67"/>
    </row>
    <row r="371">
      <c r="F371" s="67"/>
    </row>
    <row r="372">
      <c r="F372" s="67"/>
    </row>
    <row r="373">
      <c r="F373" s="67"/>
    </row>
    <row r="374">
      <c r="F374" s="67"/>
    </row>
    <row r="375">
      <c r="F375" s="67"/>
    </row>
    <row r="376">
      <c r="F376" s="67"/>
    </row>
    <row r="377">
      <c r="F377" s="67"/>
    </row>
    <row r="378">
      <c r="F378" s="67"/>
    </row>
    <row r="379">
      <c r="F379" s="67"/>
    </row>
    <row r="380">
      <c r="F380" s="67"/>
    </row>
    <row r="381">
      <c r="F381" s="67"/>
    </row>
    <row r="382">
      <c r="F382" s="67"/>
    </row>
    <row r="383">
      <c r="F383" s="67"/>
    </row>
    <row r="384">
      <c r="F384" s="67"/>
    </row>
    <row r="385">
      <c r="F385" s="67"/>
    </row>
    <row r="386">
      <c r="F386" s="67"/>
    </row>
    <row r="387">
      <c r="F387" s="67"/>
    </row>
    <row r="388">
      <c r="F388" s="67"/>
    </row>
    <row r="389">
      <c r="F389" s="67"/>
    </row>
    <row r="390">
      <c r="F390" s="67"/>
    </row>
    <row r="391">
      <c r="F391" s="67"/>
    </row>
    <row r="392">
      <c r="F392" s="67"/>
    </row>
    <row r="393">
      <c r="F393" s="67"/>
    </row>
    <row r="394">
      <c r="F394" s="67"/>
    </row>
    <row r="395">
      <c r="F395" s="67"/>
    </row>
    <row r="396">
      <c r="F396" s="67"/>
    </row>
    <row r="397">
      <c r="F397" s="67"/>
    </row>
    <row r="398">
      <c r="F398" s="67"/>
    </row>
    <row r="399">
      <c r="F399" s="67"/>
    </row>
    <row r="400">
      <c r="F400" s="67"/>
    </row>
    <row r="401">
      <c r="F401" s="67"/>
    </row>
    <row r="402">
      <c r="F402" s="67"/>
    </row>
    <row r="403">
      <c r="F403" s="67"/>
    </row>
    <row r="404">
      <c r="F404" s="67"/>
    </row>
    <row r="405">
      <c r="F405" s="67"/>
    </row>
    <row r="406">
      <c r="F406" s="67"/>
    </row>
    <row r="407">
      <c r="F407" s="67"/>
    </row>
    <row r="408">
      <c r="F408" s="67"/>
    </row>
    <row r="409">
      <c r="F409" s="67"/>
    </row>
    <row r="410">
      <c r="F410" s="67"/>
    </row>
    <row r="411">
      <c r="F411" s="67"/>
    </row>
    <row r="412">
      <c r="F412" s="67"/>
    </row>
    <row r="413">
      <c r="F413" s="67"/>
    </row>
    <row r="414">
      <c r="F414" s="67"/>
    </row>
    <row r="415">
      <c r="F415" s="67"/>
    </row>
    <row r="416">
      <c r="F416" s="67"/>
    </row>
    <row r="417">
      <c r="F417" s="67"/>
    </row>
    <row r="418">
      <c r="F418" s="67"/>
    </row>
    <row r="419">
      <c r="F419" s="67"/>
    </row>
    <row r="420">
      <c r="F420" s="67"/>
    </row>
    <row r="421">
      <c r="F421" s="67"/>
    </row>
    <row r="422">
      <c r="F422" s="67"/>
    </row>
    <row r="423">
      <c r="F423" s="67"/>
    </row>
    <row r="424">
      <c r="F424" s="67"/>
    </row>
    <row r="425">
      <c r="F425" s="67"/>
    </row>
    <row r="426">
      <c r="F426" s="67"/>
    </row>
    <row r="427">
      <c r="F427" s="67"/>
    </row>
    <row r="428">
      <c r="F428" s="67"/>
    </row>
    <row r="429">
      <c r="F429" s="67"/>
    </row>
    <row r="430">
      <c r="F430" s="67"/>
    </row>
    <row r="431">
      <c r="F431" s="67"/>
    </row>
    <row r="432">
      <c r="F432" s="67"/>
    </row>
    <row r="433">
      <c r="F433" s="67"/>
    </row>
    <row r="434">
      <c r="F434" s="67"/>
    </row>
    <row r="435">
      <c r="F435" s="67"/>
    </row>
    <row r="436">
      <c r="F436" s="67"/>
    </row>
    <row r="437">
      <c r="F437" s="67"/>
    </row>
    <row r="438">
      <c r="F438" s="67"/>
    </row>
    <row r="439">
      <c r="F439" s="67"/>
    </row>
    <row r="440">
      <c r="F440" s="67"/>
    </row>
    <row r="441">
      <c r="F441" s="67"/>
    </row>
    <row r="442">
      <c r="F442" s="67"/>
    </row>
    <row r="443">
      <c r="F443" s="67"/>
    </row>
    <row r="444">
      <c r="F444" s="67"/>
    </row>
    <row r="445">
      <c r="F445" s="67"/>
    </row>
    <row r="446">
      <c r="F446" s="67"/>
    </row>
    <row r="447">
      <c r="F447" s="67"/>
    </row>
    <row r="448">
      <c r="F448" s="67"/>
    </row>
    <row r="449">
      <c r="F449" s="67"/>
    </row>
    <row r="450">
      <c r="F450" s="67"/>
    </row>
    <row r="451">
      <c r="F451" s="67"/>
    </row>
    <row r="452">
      <c r="F452" s="67"/>
    </row>
    <row r="453">
      <c r="F453" s="67"/>
    </row>
    <row r="454">
      <c r="F454" s="67"/>
    </row>
    <row r="455">
      <c r="F455" s="67"/>
    </row>
    <row r="456">
      <c r="F456" s="67"/>
    </row>
    <row r="457">
      <c r="F457" s="67"/>
    </row>
    <row r="458">
      <c r="F458" s="67"/>
    </row>
    <row r="459">
      <c r="F459" s="67"/>
    </row>
    <row r="460">
      <c r="F460" s="67"/>
    </row>
    <row r="461">
      <c r="F461" s="67"/>
    </row>
    <row r="462">
      <c r="F462" s="67"/>
    </row>
    <row r="463">
      <c r="F463" s="67"/>
    </row>
    <row r="464">
      <c r="F464" s="67"/>
    </row>
    <row r="465">
      <c r="F465" s="67"/>
    </row>
    <row r="466">
      <c r="F466" s="67"/>
    </row>
    <row r="467">
      <c r="F467" s="67"/>
    </row>
    <row r="468">
      <c r="F468" s="67"/>
    </row>
    <row r="469">
      <c r="F469" s="67"/>
    </row>
    <row r="470">
      <c r="F470" s="67"/>
    </row>
    <row r="471">
      <c r="F471" s="67"/>
    </row>
    <row r="472">
      <c r="F472" s="67"/>
    </row>
    <row r="473">
      <c r="F473" s="67"/>
    </row>
    <row r="474">
      <c r="F474" s="67"/>
    </row>
    <row r="475">
      <c r="F475" s="67"/>
    </row>
    <row r="476">
      <c r="F476" s="67"/>
    </row>
    <row r="477">
      <c r="F477" s="67"/>
    </row>
    <row r="478">
      <c r="F478" s="67"/>
    </row>
    <row r="479">
      <c r="F479" s="67"/>
    </row>
    <row r="480">
      <c r="F480" s="67"/>
    </row>
    <row r="481">
      <c r="F481" s="67"/>
    </row>
    <row r="482">
      <c r="F482" s="67"/>
    </row>
    <row r="483">
      <c r="F483" s="67"/>
    </row>
    <row r="484">
      <c r="F484" s="67"/>
    </row>
    <row r="485">
      <c r="F485" s="67"/>
    </row>
    <row r="486">
      <c r="F486" s="67"/>
    </row>
    <row r="487">
      <c r="F487" s="67"/>
    </row>
    <row r="488">
      <c r="F488" s="67"/>
    </row>
    <row r="489">
      <c r="F489" s="67"/>
    </row>
    <row r="490">
      <c r="F490" s="67"/>
    </row>
    <row r="491">
      <c r="F491" s="67"/>
    </row>
    <row r="492">
      <c r="F492" s="67"/>
    </row>
    <row r="493">
      <c r="F493" s="67"/>
    </row>
    <row r="494">
      <c r="F494" s="67"/>
    </row>
    <row r="495">
      <c r="F495" s="67"/>
    </row>
    <row r="496">
      <c r="F496" s="67"/>
    </row>
    <row r="497">
      <c r="F497" s="67"/>
    </row>
    <row r="498">
      <c r="F498" s="67"/>
    </row>
    <row r="499">
      <c r="F499" s="67"/>
    </row>
    <row r="500">
      <c r="F500" s="67"/>
    </row>
    <row r="501">
      <c r="F501" s="67"/>
    </row>
    <row r="502">
      <c r="F502" s="67"/>
    </row>
    <row r="503">
      <c r="F503" s="67"/>
    </row>
    <row r="504">
      <c r="F504" s="67"/>
    </row>
    <row r="505">
      <c r="F505" s="67"/>
    </row>
    <row r="506">
      <c r="F506" s="67"/>
    </row>
    <row r="507">
      <c r="F507" s="67"/>
    </row>
    <row r="508">
      <c r="F508" s="67"/>
    </row>
    <row r="509">
      <c r="F509" s="67"/>
    </row>
    <row r="510">
      <c r="F510" s="67"/>
    </row>
    <row r="511">
      <c r="F511" s="67"/>
    </row>
    <row r="512">
      <c r="F512" s="67"/>
    </row>
    <row r="513">
      <c r="F513" s="67"/>
    </row>
    <row r="514">
      <c r="F514" s="67"/>
    </row>
    <row r="515">
      <c r="F515" s="67"/>
    </row>
    <row r="516">
      <c r="F516" s="67"/>
    </row>
    <row r="517">
      <c r="F517" s="67"/>
    </row>
    <row r="518">
      <c r="F518" s="67"/>
    </row>
    <row r="519">
      <c r="F519" s="67"/>
    </row>
    <row r="520">
      <c r="F520" s="67"/>
    </row>
    <row r="521">
      <c r="F521" s="67"/>
    </row>
    <row r="522">
      <c r="F522" s="67"/>
    </row>
    <row r="523">
      <c r="F523" s="67"/>
    </row>
    <row r="524">
      <c r="F524" s="67"/>
    </row>
    <row r="525">
      <c r="F525" s="67"/>
    </row>
    <row r="526">
      <c r="F526" s="67"/>
    </row>
    <row r="527">
      <c r="F527" s="67"/>
    </row>
    <row r="528">
      <c r="F528" s="67"/>
    </row>
    <row r="529">
      <c r="F529" s="67"/>
    </row>
    <row r="530">
      <c r="F530" s="67"/>
    </row>
    <row r="531">
      <c r="F531" s="67"/>
    </row>
    <row r="532">
      <c r="F532" s="67"/>
    </row>
    <row r="533">
      <c r="F533" s="67"/>
    </row>
    <row r="534">
      <c r="F534" s="67"/>
    </row>
    <row r="535">
      <c r="F535" s="67"/>
    </row>
    <row r="536">
      <c r="F536" s="67"/>
    </row>
    <row r="537">
      <c r="F537" s="67"/>
    </row>
    <row r="538">
      <c r="F538" s="67"/>
    </row>
    <row r="539">
      <c r="F539" s="67"/>
    </row>
    <row r="540">
      <c r="F540" s="67"/>
    </row>
    <row r="541">
      <c r="F541" s="67"/>
    </row>
    <row r="542">
      <c r="F542" s="67"/>
    </row>
    <row r="543">
      <c r="F543" s="67"/>
    </row>
    <row r="544">
      <c r="F544" s="67"/>
    </row>
    <row r="545">
      <c r="F545" s="67"/>
    </row>
    <row r="546">
      <c r="F546" s="67"/>
    </row>
    <row r="547">
      <c r="F547" s="67"/>
    </row>
    <row r="548">
      <c r="F548" s="67"/>
    </row>
    <row r="549">
      <c r="F549" s="67"/>
    </row>
    <row r="550">
      <c r="F550" s="67"/>
    </row>
    <row r="551">
      <c r="F551" s="67"/>
    </row>
    <row r="552">
      <c r="F552" s="67"/>
    </row>
    <row r="553">
      <c r="F553" s="67"/>
    </row>
    <row r="554">
      <c r="F554" s="67"/>
    </row>
    <row r="555">
      <c r="F555" s="67"/>
    </row>
    <row r="556">
      <c r="F556" s="67"/>
    </row>
    <row r="557">
      <c r="F557" s="67"/>
    </row>
    <row r="558">
      <c r="F558" s="67"/>
    </row>
    <row r="559">
      <c r="F559" s="67"/>
    </row>
    <row r="560">
      <c r="F560" s="67"/>
    </row>
    <row r="561">
      <c r="F561" s="67"/>
    </row>
    <row r="562">
      <c r="F562" s="67"/>
    </row>
    <row r="563">
      <c r="F563" s="67"/>
    </row>
    <row r="564">
      <c r="F564" s="67"/>
    </row>
    <row r="565">
      <c r="F565" s="67"/>
    </row>
    <row r="566">
      <c r="F566" s="67"/>
    </row>
    <row r="567">
      <c r="F567" s="67"/>
    </row>
    <row r="568">
      <c r="F568" s="67"/>
    </row>
    <row r="569">
      <c r="F569" s="67"/>
    </row>
    <row r="570">
      <c r="F570" s="67"/>
    </row>
    <row r="571">
      <c r="F571" s="67"/>
    </row>
    <row r="572">
      <c r="F572" s="67"/>
    </row>
    <row r="573">
      <c r="F573" s="67"/>
    </row>
    <row r="574">
      <c r="F574" s="67"/>
    </row>
    <row r="575">
      <c r="F575" s="67"/>
    </row>
    <row r="576">
      <c r="F576" s="67"/>
    </row>
    <row r="577">
      <c r="F577" s="67"/>
    </row>
    <row r="578">
      <c r="F578" s="67"/>
    </row>
    <row r="579">
      <c r="F579" s="67"/>
    </row>
    <row r="580">
      <c r="F580" s="67"/>
    </row>
    <row r="581">
      <c r="F581" s="67"/>
    </row>
    <row r="582">
      <c r="F582" s="67"/>
    </row>
    <row r="583">
      <c r="F583" s="67"/>
    </row>
    <row r="584">
      <c r="F584" s="67"/>
    </row>
    <row r="585">
      <c r="F585" s="67"/>
    </row>
    <row r="586">
      <c r="F586" s="67"/>
    </row>
    <row r="587">
      <c r="F587" s="67"/>
    </row>
    <row r="588">
      <c r="F588" s="67"/>
    </row>
    <row r="589">
      <c r="F589" s="67"/>
    </row>
    <row r="590">
      <c r="F590" s="67"/>
    </row>
    <row r="591">
      <c r="F591" s="67"/>
    </row>
    <row r="592">
      <c r="F592" s="67"/>
    </row>
    <row r="593">
      <c r="F593" s="67"/>
    </row>
    <row r="594">
      <c r="F594" s="67"/>
    </row>
    <row r="595">
      <c r="F595" s="67"/>
    </row>
    <row r="596">
      <c r="F596" s="67"/>
    </row>
    <row r="597">
      <c r="F597" s="67"/>
    </row>
    <row r="598">
      <c r="F598" s="67"/>
    </row>
    <row r="599">
      <c r="F599" s="67"/>
    </row>
    <row r="600">
      <c r="F600" s="67"/>
    </row>
    <row r="601">
      <c r="F601" s="67"/>
    </row>
    <row r="602">
      <c r="F602" s="67"/>
    </row>
    <row r="603">
      <c r="F603" s="67"/>
    </row>
    <row r="604">
      <c r="F604" s="67"/>
    </row>
    <row r="605">
      <c r="F605" s="67"/>
    </row>
    <row r="606">
      <c r="F606" s="67"/>
    </row>
    <row r="607">
      <c r="F607" s="67"/>
    </row>
    <row r="608">
      <c r="F608" s="67"/>
    </row>
    <row r="609">
      <c r="F609" s="67"/>
    </row>
    <row r="610">
      <c r="F610" s="67"/>
    </row>
    <row r="611">
      <c r="F611" s="67"/>
    </row>
    <row r="612">
      <c r="F612" s="67"/>
    </row>
    <row r="613">
      <c r="F613" s="67"/>
    </row>
    <row r="614">
      <c r="F614" s="67"/>
    </row>
    <row r="615">
      <c r="F615" s="67"/>
    </row>
    <row r="616">
      <c r="F616" s="67"/>
    </row>
    <row r="617">
      <c r="F617" s="67"/>
    </row>
    <row r="618">
      <c r="F618" s="67"/>
    </row>
    <row r="619">
      <c r="F619" s="67"/>
    </row>
    <row r="620">
      <c r="F620" s="67"/>
    </row>
    <row r="621">
      <c r="F621" s="67"/>
    </row>
    <row r="622">
      <c r="F622" s="67"/>
    </row>
    <row r="623">
      <c r="F623" s="67"/>
    </row>
    <row r="624">
      <c r="F624" s="67"/>
    </row>
    <row r="625">
      <c r="F625" s="67"/>
    </row>
    <row r="626">
      <c r="F626" s="67"/>
    </row>
    <row r="627">
      <c r="F627" s="67"/>
    </row>
    <row r="628">
      <c r="F628" s="67"/>
    </row>
    <row r="629">
      <c r="F629" s="67"/>
    </row>
    <row r="630">
      <c r="F630" s="67"/>
    </row>
    <row r="631">
      <c r="F631" s="67"/>
    </row>
    <row r="632">
      <c r="F632" s="67"/>
    </row>
    <row r="633">
      <c r="F633" s="67"/>
    </row>
    <row r="634">
      <c r="F634" s="67"/>
    </row>
    <row r="635">
      <c r="F635" s="67"/>
    </row>
    <row r="636">
      <c r="F636" s="67"/>
    </row>
    <row r="637">
      <c r="F637" s="67"/>
    </row>
    <row r="638">
      <c r="F638" s="67"/>
    </row>
    <row r="639">
      <c r="F639" s="67"/>
    </row>
    <row r="640">
      <c r="F640" s="67"/>
    </row>
    <row r="641">
      <c r="F641" s="67"/>
    </row>
    <row r="642">
      <c r="F642" s="67"/>
    </row>
    <row r="643">
      <c r="F643" s="67"/>
    </row>
    <row r="644">
      <c r="F644" s="67"/>
    </row>
    <row r="645">
      <c r="F645" s="67"/>
    </row>
    <row r="646">
      <c r="F646" s="67"/>
    </row>
    <row r="647">
      <c r="F647" s="67"/>
    </row>
    <row r="648">
      <c r="F648" s="67"/>
    </row>
    <row r="649">
      <c r="F649" s="67"/>
    </row>
    <row r="650">
      <c r="F650" s="67"/>
    </row>
    <row r="651">
      <c r="F651" s="67"/>
    </row>
    <row r="652">
      <c r="F652" s="67"/>
    </row>
    <row r="653">
      <c r="F653" s="67"/>
    </row>
    <row r="654">
      <c r="F654" s="67"/>
    </row>
    <row r="655">
      <c r="F655" s="67"/>
    </row>
    <row r="656">
      <c r="F656" s="67"/>
    </row>
    <row r="657">
      <c r="F657" s="67"/>
    </row>
    <row r="658">
      <c r="F658" s="67"/>
    </row>
    <row r="659">
      <c r="F659" s="67"/>
    </row>
    <row r="660">
      <c r="F660" s="67"/>
    </row>
    <row r="661">
      <c r="F661" s="67"/>
    </row>
    <row r="662">
      <c r="F662" s="67"/>
    </row>
    <row r="663">
      <c r="F663" s="67"/>
    </row>
    <row r="664">
      <c r="F664" s="67"/>
    </row>
    <row r="665">
      <c r="F665" s="67"/>
    </row>
    <row r="666">
      <c r="F666" s="67"/>
    </row>
    <row r="667">
      <c r="F667" s="67"/>
    </row>
    <row r="668">
      <c r="F668" s="67"/>
    </row>
    <row r="669">
      <c r="F669" s="67"/>
    </row>
    <row r="670">
      <c r="F670" s="67"/>
    </row>
    <row r="671">
      <c r="F671" s="67"/>
    </row>
    <row r="672">
      <c r="F672" s="67"/>
    </row>
    <row r="673">
      <c r="F673" s="67"/>
    </row>
    <row r="674">
      <c r="F674" s="67"/>
    </row>
    <row r="675">
      <c r="F675" s="67"/>
    </row>
    <row r="676">
      <c r="F676" s="67"/>
    </row>
    <row r="677">
      <c r="F677" s="67"/>
    </row>
    <row r="678">
      <c r="F678" s="67"/>
    </row>
    <row r="679">
      <c r="F679" s="67"/>
    </row>
    <row r="680">
      <c r="F680" s="67"/>
    </row>
    <row r="681">
      <c r="F681" s="67"/>
    </row>
    <row r="682">
      <c r="F682" s="67"/>
    </row>
    <row r="683">
      <c r="F683" s="67"/>
    </row>
    <row r="684">
      <c r="F684" s="67"/>
    </row>
    <row r="685">
      <c r="F685" s="67"/>
    </row>
    <row r="686">
      <c r="F686" s="67"/>
    </row>
    <row r="687">
      <c r="F687" s="67"/>
    </row>
    <row r="688">
      <c r="F688" s="67"/>
    </row>
    <row r="689">
      <c r="F689" s="67"/>
    </row>
    <row r="690">
      <c r="F690" s="67"/>
    </row>
    <row r="691">
      <c r="F691" s="67"/>
    </row>
    <row r="692">
      <c r="F692" s="67"/>
    </row>
    <row r="693">
      <c r="F693" s="67"/>
    </row>
    <row r="694">
      <c r="F694" s="67"/>
    </row>
    <row r="695">
      <c r="F695" s="67"/>
    </row>
    <row r="696">
      <c r="F696" s="67"/>
    </row>
    <row r="697">
      <c r="F697" s="67"/>
    </row>
    <row r="698">
      <c r="F698" s="67"/>
    </row>
    <row r="699">
      <c r="F699" s="67"/>
    </row>
    <row r="700">
      <c r="F700" s="67"/>
    </row>
    <row r="701">
      <c r="F701" s="67"/>
    </row>
    <row r="702">
      <c r="F702" s="67"/>
    </row>
    <row r="703">
      <c r="F703" s="67"/>
    </row>
    <row r="704">
      <c r="F704" s="67"/>
    </row>
    <row r="705">
      <c r="F705" s="67"/>
    </row>
    <row r="706">
      <c r="F706" s="67"/>
    </row>
    <row r="707">
      <c r="F707" s="67"/>
    </row>
    <row r="708">
      <c r="F708" s="67"/>
    </row>
    <row r="709">
      <c r="F709" s="67"/>
    </row>
    <row r="710">
      <c r="F710" s="67"/>
    </row>
    <row r="711">
      <c r="F711" s="67"/>
    </row>
    <row r="712">
      <c r="F712" s="67"/>
    </row>
    <row r="713">
      <c r="F713" s="67"/>
    </row>
    <row r="714">
      <c r="F714" s="67"/>
    </row>
    <row r="715">
      <c r="F715" s="67"/>
    </row>
    <row r="716">
      <c r="F716" s="67"/>
    </row>
    <row r="717">
      <c r="F717" s="67"/>
    </row>
    <row r="718">
      <c r="F718" s="67"/>
    </row>
    <row r="719">
      <c r="F719" s="67"/>
    </row>
    <row r="720">
      <c r="F720" s="67"/>
    </row>
    <row r="721">
      <c r="F721" s="67"/>
    </row>
    <row r="722">
      <c r="F722" s="67"/>
    </row>
    <row r="723">
      <c r="F723" s="67"/>
    </row>
    <row r="724">
      <c r="F724" s="67"/>
    </row>
    <row r="725">
      <c r="F725" s="67"/>
    </row>
    <row r="726">
      <c r="F726" s="67"/>
    </row>
    <row r="727">
      <c r="F727" s="67"/>
    </row>
    <row r="728">
      <c r="F728" s="67"/>
    </row>
    <row r="729">
      <c r="F729" s="67"/>
    </row>
    <row r="730">
      <c r="F730" s="67"/>
    </row>
    <row r="731">
      <c r="F731" s="67"/>
    </row>
    <row r="732">
      <c r="F732" s="67"/>
    </row>
    <row r="733">
      <c r="F733" s="67"/>
    </row>
    <row r="734">
      <c r="F734" s="67"/>
    </row>
    <row r="735">
      <c r="F735" s="67"/>
    </row>
    <row r="736">
      <c r="F736" s="67"/>
    </row>
    <row r="737">
      <c r="F737" s="67"/>
    </row>
    <row r="738">
      <c r="F738" s="67"/>
    </row>
    <row r="739">
      <c r="F739" s="67"/>
    </row>
    <row r="740">
      <c r="F740" s="67"/>
    </row>
    <row r="741">
      <c r="F741" s="67"/>
    </row>
    <row r="742">
      <c r="F742" s="67"/>
    </row>
    <row r="743">
      <c r="F743" s="67"/>
    </row>
    <row r="744">
      <c r="F744" s="67"/>
    </row>
    <row r="745">
      <c r="F745" s="67"/>
    </row>
    <row r="746">
      <c r="F746" s="67"/>
    </row>
    <row r="747">
      <c r="F747" s="67"/>
    </row>
    <row r="748">
      <c r="F748" s="67"/>
    </row>
    <row r="749">
      <c r="F749" s="67"/>
    </row>
    <row r="750">
      <c r="F750" s="67"/>
    </row>
    <row r="751">
      <c r="F751" s="67"/>
    </row>
    <row r="752">
      <c r="F752" s="67"/>
    </row>
    <row r="753">
      <c r="F753" s="67"/>
    </row>
    <row r="754">
      <c r="F754" s="67"/>
    </row>
    <row r="755">
      <c r="F755" s="67"/>
    </row>
    <row r="756">
      <c r="F756" s="67"/>
    </row>
    <row r="757">
      <c r="F757" s="67"/>
    </row>
    <row r="758">
      <c r="F758" s="67"/>
    </row>
    <row r="759">
      <c r="F759" s="67"/>
    </row>
    <row r="760">
      <c r="F760" s="67"/>
    </row>
    <row r="761">
      <c r="F761" s="67"/>
    </row>
    <row r="762">
      <c r="F762" s="67"/>
    </row>
    <row r="763">
      <c r="F763" s="67"/>
    </row>
    <row r="764">
      <c r="F764" s="67"/>
    </row>
    <row r="765">
      <c r="F765" s="67"/>
    </row>
    <row r="766">
      <c r="F766" s="67"/>
    </row>
    <row r="767">
      <c r="F767" s="67"/>
    </row>
    <row r="768">
      <c r="F768" s="67"/>
    </row>
    <row r="769">
      <c r="F769" s="67"/>
    </row>
    <row r="770">
      <c r="F770" s="67"/>
    </row>
    <row r="771">
      <c r="F771" s="67"/>
    </row>
    <row r="772">
      <c r="F772" s="67"/>
    </row>
    <row r="773">
      <c r="F773" s="67"/>
    </row>
    <row r="774">
      <c r="F774" s="67"/>
    </row>
    <row r="775">
      <c r="F775" s="67"/>
    </row>
    <row r="776">
      <c r="F776" s="67"/>
    </row>
    <row r="777">
      <c r="F777" s="67"/>
    </row>
    <row r="778">
      <c r="F778" s="67"/>
    </row>
    <row r="779">
      <c r="F779" s="67"/>
    </row>
    <row r="780">
      <c r="F780" s="67"/>
    </row>
    <row r="781">
      <c r="F781" s="67"/>
    </row>
    <row r="782">
      <c r="F782" s="67"/>
    </row>
    <row r="783">
      <c r="F783" s="67"/>
    </row>
    <row r="784">
      <c r="F784" s="67"/>
    </row>
    <row r="785">
      <c r="F785" s="67"/>
    </row>
    <row r="786">
      <c r="F786" s="67"/>
    </row>
    <row r="787">
      <c r="F787" s="67"/>
    </row>
    <row r="788">
      <c r="F788" s="67"/>
    </row>
    <row r="789">
      <c r="F789" s="67"/>
    </row>
    <row r="790">
      <c r="F790" s="67"/>
    </row>
    <row r="791">
      <c r="F791" s="67"/>
    </row>
    <row r="792">
      <c r="F792" s="67"/>
    </row>
    <row r="793">
      <c r="F793" s="67"/>
    </row>
    <row r="794">
      <c r="F794" s="67"/>
    </row>
    <row r="795">
      <c r="F795" s="67"/>
    </row>
    <row r="796">
      <c r="F796" s="67"/>
    </row>
    <row r="797">
      <c r="F797" s="67"/>
    </row>
    <row r="798">
      <c r="F798" s="67"/>
    </row>
    <row r="799">
      <c r="F799" s="67"/>
    </row>
    <row r="800">
      <c r="F800" s="67"/>
    </row>
    <row r="801">
      <c r="F801" s="67"/>
    </row>
    <row r="802">
      <c r="F802" s="67"/>
    </row>
    <row r="803">
      <c r="F803" s="67"/>
    </row>
    <row r="804">
      <c r="F804" s="67"/>
    </row>
    <row r="805">
      <c r="F805" s="67"/>
    </row>
    <row r="806">
      <c r="F806" s="67"/>
    </row>
    <row r="807">
      <c r="F807" s="67"/>
    </row>
    <row r="808">
      <c r="F808" s="67"/>
    </row>
    <row r="809">
      <c r="F809" s="67"/>
    </row>
    <row r="810">
      <c r="F810" s="67"/>
    </row>
    <row r="811">
      <c r="F811" s="67"/>
    </row>
    <row r="812">
      <c r="F812" s="67"/>
    </row>
    <row r="813">
      <c r="F813" s="67"/>
    </row>
    <row r="814">
      <c r="F814" s="67"/>
    </row>
    <row r="815">
      <c r="F815" s="67"/>
    </row>
    <row r="816">
      <c r="F816" s="67"/>
    </row>
    <row r="817">
      <c r="F817" s="67"/>
    </row>
    <row r="818">
      <c r="F818" s="67"/>
    </row>
    <row r="819">
      <c r="F819" s="67"/>
    </row>
    <row r="820">
      <c r="F820" s="67"/>
    </row>
    <row r="821">
      <c r="F821" s="67"/>
    </row>
    <row r="822">
      <c r="F822" s="67"/>
    </row>
    <row r="823">
      <c r="F823" s="67"/>
    </row>
    <row r="824">
      <c r="F824" s="67"/>
    </row>
    <row r="825">
      <c r="F825" s="67"/>
    </row>
    <row r="826">
      <c r="F826" s="67"/>
    </row>
    <row r="827">
      <c r="F827" s="67"/>
    </row>
    <row r="828">
      <c r="F828" s="67"/>
    </row>
    <row r="829">
      <c r="F829" s="67"/>
    </row>
    <row r="830">
      <c r="F830" s="67"/>
    </row>
    <row r="831">
      <c r="F831" s="67"/>
    </row>
    <row r="832">
      <c r="F832" s="67"/>
    </row>
    <row r="833">
      <c r="F833" s="67"/>
    </row>
    <row r="834">
      <c r="F834" s="67"/>
    </row>
    <row r="835">
      <c r="F835" s="67"/>
    </row>
    <row r="836">
      <c r="F836" s="67"/>
    </row>
    <row r="837">
      <c r="F837" s="67"/>
    </row>
    <row r="838">
      <c r="F838" s="67"/>
    </row>
    <row r="839">
      <c r="F839" s="67"/>
    </row>
    <row r="840">
      <c r="F840" s="67"/>
    </row>
    <row r="841">
      <c r="F841" s="67"/>
    </row>
    <row r="842">
      <c r="F842" s="67"/>
    </row>
    <row r="843">
      <c r="F843" s="67"/>
    </row>
    <row r="844">
      <c r="F844" s="67"/>
    </row>
    <row r="845">
      <c r="F845" s="67"/>
    </row>
    <row r="846">
      <c r="F846" s="67"/>
    </row>
    <row r="847">
      <c r="F847" s="67"/>
    </row>
    <row r="848">
      <c r="F848" s="67"/>
    </row>
    <row r="849">
      <c r="F849" s="67"/>
    </row>
    <row r="850">
      <c r="F850" s="67"/>
    </row>
    <row r="851">
      <c r="F851" s="67"/>
    </row>
    <row r="852">
      <c r="F852" s="67"/>
    </row>
    <row r="853">
      <c r="F853" s="67"/>
    </row>
    <row r="854">
      <c r="F854" s="67"/>
    </row>
    <row r="855">
      <c r="F855" s="67"/>
    </row>
    <row r="856">
      <c r="F856" s="67"/>
    </row>
    <row r="857">
      <c r="F857" s="67"/>
    </row>
    <row r="858">
      <c r="F858" s="67"/>
    </row>
    <row r="859">
      <c r="F859" s="67"/>
    </row>
    <row r="860">
      <c r="F860" s="67"/>
    </row>
    <row r="861">
      <c r="F861" s="67"/>
    </row>
    <row r="862">
      <c r="F862" s="67"/>
    </row>
    <row r="863">
      <c r="F863" s="67"/>
    </row>
    <row r="864">
      <c r="F864" s="67"/>
    </row>
    <row r="865">
      <c r="F865" s="67"/>
    </row>
    <row r="866">
      <c r="F866" s="67"/>
    </row>
    <row r="867">
      <c r="F867" s="67"/>
    </row>
    <row r="868">
      <c r="F868" s="67"/>
    </row>
    <row r="869">
      <c r="F869" s="67"/>
    </row>
    <row r="870">
      <c r="F870" s="67"/>
    </row>
    <row r="871">
      <c r="F871" s="67"/>
    </row>
    <row r="872">
      <c r="F872" s="67"/>
    </row>
    <row r="873">
      <c r="F873" s="67"/>
    </row>
    <row r="874">
      <c r="F874" s="67"/>
    </row>
    <row r="875">
      <c r="F875" s="67"/>
    </row>
    <row r="876">
      <c r="F876" s="67"/>
    </row>
    <row r="877">
      <c r="F877" s="67"/>
    </row>
    <row r="878">
      <c r="F878" s="67"/>
    </row>
    <row r="879">
      <c r="F879" s="67"/>
    </row>
    <row r="880">
      <c r="F880" s="67"/>
    </row>
    <row r="881">
      <c r="F881" s="67"/>
    </row>
    <row r="882">
      <c r="F882" s="67"/>
    </row>
    <row r="883">
      <c r="F883" s="67"/>
    </row>
    <row r="884">
      <c r="F884" s="67"/>
    </row>
    <row r="885">
      <c r="F885" s="67"/>
    </row>
    <row r="886">
      <c r="F886" s="67"/>
    </row>
    <row r="887">
      <c r="F887" s="67"/>
    </row>
    <row r="888">
      <c r="F888" s="67"/>
    </row>
    <row r="889">
      <c r="F889" s="67"/>
    </row>
    <row r="890">
      <c r="F890" s="67"/>
    </row>
    <row r="891">
      <c r="F891" s="67"/>
    </row>
    <row r="892">
      <c r="F892" s="67"/>
    </row>
    <row r="893">
      <c r="F893" s="67"/>
    </row>
    <row r="894">
      <c r="F894" s="67"/>
    </row>
    <row r="895">
      <c r="F895" s="67"/>
    </row>
    <row r="896">
      <c r="F896" s="67"/>
    </row>
    <row r="897">
      <c r="F897" s="67"/>
    </row>
    <row r="898">
      <c r="F898" s="67"/>
    </row>
    <row r="899">
      <c r="F899" s="67"/>
    </row>
    <row r="900">
      <c r="F900" s="67"/>
    </row>
    <row r="901">
      <c r="F901" s="67"/>
    </row>
    <row r="902">
      <c r="F902" s="67"/>
    </row>
    <row r="903">
      <c r="F903" s="67"/>
    </row>
    <row r="904">
      <c r="F904" s="67"/>
    </row>
    <row r="905">
      <c r="F905" s="67"/>
    </row>
    <row r="906">
      <c r="F906" s="67"/>
    </row>
    <row r="907">
      <c r="F907" s="67"/>
    </row>
    <row r="908">
      <c r="F908" s="67"/>
    </row>
    <row r="909">
      <c r="F909" s="67"/>
    </row>
    <row r="910">
      <c r="F910" s="67"/>
    </row>
    <row r="911">
      <c r="F911" s="67"/>
    </row>
    <row r="912">
      <c r="F912" s="67"/>
    </row>
    <row r="913">
      <c r="F913" s="67"/>
    </row>
    <row r="914">
      <c r="F914" s="67"/>
    </row>
    <row r="915">
      <c r="F915" s="67"/>
    </row>
    <row r="916">
      <c r="F916" s="67"/>
    </row>
    <row r="917">
      <c r="F917" s="67"/>
    </row>
    <row r="918">
      <c r="F918" s="67"/>
    </row>
    <row r="919">
      <c r="F919" s="67"/>
    </row>
    <row r="920">
      <c r="F920" s="67"/>
    </row>
    <row r="921">
      <c r="F921" s="67"/>
    </row>
    <row r="922">
      <c r="F922" s="67"/>
    </row>
    <row r="923">
      <c r="F923" s="67"/>
    </row>
    <row r="924">
      <c r="F924" s="67"/>
    </row>
    <row r="925">
      <c r="F925" s="67"/>
    </row>
    <row r="926">
      <c r="F926" s="67"/>
    </row>
    <row r="927">
      <c r="F927" s="67"/>
    </row>
    <row r="928">
      <c r="F928" s="67"/>
    </row>
    <row r="929">
      <c r="F929" s="67"/>
    </row>
    <row r="930">
      <c r="F930" s="67"/>
    </row>
    <row r="931">
      <c r="F931" s="67"/>
    </row>
    <row r="932">
      <c r="F932" s="67"/>
    </row>
    <row r="933">
      <c r="F933" s="67"/>
    </row>
    <row r="934">
      <c r="F934" s="67"/>
    </row>
    <row r="935">
      <c r="F935" s="67"/>
    </row>
    <row r="936">
      <c r="F936" s="67"/>
    </row>
    <row r="937">
      <c r="F937" s="67"/>
    </row>
    <row r="938">
      <c r="F938" s="67"/>
    </row>
    <row r="939">
      <c r="F939" s="67"/>
    </row>
    <row r="940">
      <c r="F940" s="67"/>
    </row>
    <row r="941">
      <c r="F941" s="67"/>
    </row>
    <row r="942">
      <c r="F942" s="67"/>
    </row>
    <row r="943">
      <c r="F943" s="67"/>
    </row>
    <row r="944">
      <c r="F944" s="67"/>
    </row>
    <row r="945">
      <c r="F945" s="67"/>
    </row>
    <row r="946">
      <c r="F946" s="67"/>
    </row>
    <row r="947">
      <c r="F947" s="67"/>
    </row>
    <row r="948">
      <c r="F948" s="67"/>
    </row>
    <row r="949">
      <c r="F949" s="67"/>
    </row>
    <row r="950">
      <c r="F950" s="67"/>
    </row>
    <row r="951">
      <c r="F951" s="67"/>
    </row>
    <row r="952">
      <c r="F952" s="67"/>
    </row>
    <row r="953">
      <c r="F953" s="67"/>
    </row>
    <row r="954">
      <c r="F954" s="67"/>
    </row>
    <row r="955">
      <c r="F955" s="67"/>
    </row>
    <row r="956">
      <c r="F956" s="67"/>
    </row>
    <row r="957">
      <c r="F957" s="67"/>
    </row>
    <row r="958">
      <c r="F958" s="67"/>
    </row>
    <row r="959">
      <c r="F959" s="67"/>
    </row>
    <row r="960">
      <c r="F960" s="67"/>
    </row>
    <row r="961">
      <c r="F961" s="67"/>
    </row>
    <row r="962">
      <c r="F962" s="67"/>
    </row>
    <row r="963">
      <c r="F963" s="67"/>
    </row>
    <row r="964">
      <c r="F964" s="67"/>
    </row>
    <row r="965">
      <c r="F965" s="67"/>
    </row>
    <row r="966">
      <c r="F966" s="67"/>
    </row>
    <row r="967">
      <c r="F967" s="67"/>
    </row>
    <row r="968">
      <c r="F968" s="67"/>
    </row>
    <row r="969">
      <c r="F969" s="67"/>
    </row>
    <row r="970">
      <c r="F970" s="67"/>
    </row>
    <row r="971">
      <c r="F971" s="67"/>
    </row>
    <row r="972">
      <c r="F972" s="67"/>
    </row>
    <row r="973">
      <c r="F973" s="67"/>
    </row>
    <row r="974">
      <c r="F974" s="67"/>
    </row>
    <row r="975">
      <c r="F975" s="67"/>
    </row>
    <row r="976">
      <c r="F976" s="67"/>
    </row>
    <row r="977">
      <c r="F977" s="67"/>
    </row>
    <row r="978">
      <c r="F978" s="67"/>
    </row>
    <row r="979">
      <c r="F979" s="67"/>
    </row>
    <row r="980">
      <c r="F980" s="67"/>
    </row>
    <row r="981">
      <c r="F981" s="67"/>
    </row>
    <row r="982">
      <c r="F982" s="67"/>
    </row>
    <row r="983">
      <c r="F983" s="67"/>
    </row>
    <row r="984">
      <c r="F984" s="67"/>
    </row>
    <row r="985">
      <c r="F985" s="67"/>
    </row>
    <row r="986">
      <c r="F986" s="67"/>
    </row>
    <row r="987">
      <c r="F987" s="67"/>
    </row>
    <row r="988">
      <c r="F988" s="67"/>
    </row>
    <row r="989">
      <c r="F989" s="67"/>
    </row>
    <row r="990">
      <c r="F990" s="67"/>
    </row>
    <row r="991">
      <c r="F991" s="67"/>
    </row>
    <row r="992">
      <c r="F992" s="67"/>
    </row>
    <row r="993">
      <c r="F993" s="67"/>
    </row>
    <row r="994">
      <c r="F994" s="67"/>
    </row>
    <row r="995">
      <c r="F995" s="67"/>
    </row>
    <row r="996">
      <c r="F996" s="67"/>
    </row>
    <row r="997">
      <c r="F997" s="67"/>
    </row>
    <row r="998">
      <c r="F998" s="67"/>
    </row>
    <row r="999">
      <c r="F999" s="67"/>
    </row>
    <row r="1000">
      <c r="F1000" s="67"/>
    </row>
    <row r="1001">
      <c r="F1001" s="67"/>
    </row>
  </sheetData>
  <mergeCells count="18">
    <mergeCell ref="A31:B31"/>
    <mergeCell ref="A32:B32"/>
    <mergeCell ref="A30:B30"/>
    <mergeCell ref="A33:B33"/>
    <mergeCell ref="D33:F33"/>
    <mergeCell ref="A34:B34"/>
    <mergeCell ref="D34:F34"/>
    <mergeCell ref="A35:B35"/>
    <mergeCell ref="D35:F35"/>
    <mergeCell ref="A36:B36"/>
    <mergeCell ref="D36:F36"/>
    <mergeCell ref="A3:D3"/>
    <mergeCell ref="H3:R10"/>
    <mergeCell ref="H12:R22"/>
    <mergeCell ref="H25:R40"/>
    <mergeCell ref="D30:F30"/>
    <mergeCell ref="D31:F31"/>
    <mergeCell ref="D32:F32"/>
  </mergeCells>
  <dataValidations>
    <dataValidation type="list" allowBlank="1" showErrorMessage="1" sqref="E6:E13 E18:E21">
      <formula1>"High,Medium,Low"</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1104</v>
      </c>
    </row>
    <row r="2">
      <c r="A2" s="96" t="s">
        <v>1038</v>
      </c>
    </row>
    <row r="3">
      <c r="A3" s="97" t="s">
        <v>1105</v>
      </c>
      <c r="H3" s="98"/>
    </row>
    <row r="4">
      <c r="A4" s="99"/>
    </row>
    <row r="5">
      <c r="A5" s="100" t="s">
        <v>0</v>
      </c>
      <c r="B5" s="100" t="s">
        <v>1040</v>
      </c>
      <c r="C5" s="100" t="s">
        <v>1041</v>
      </c>
      <c r="D5" s="101"/>
      <c r="E5" s="100" t="s">
        <v>1042</v>
      </c>
      <c r="F5" s="102" t="s">
        <v>1043</v>
      </c>
    </row>
    <row r="6">
      <c r="A6" s="103" t="s">
        <v>1106</v>
      </c>
      <c r="B6" s="104">
        <v>21.0</v>
      </c>
      <c r="C6" s="104">
        <v>3.81</v>
      </c>
      <c r="E6" s="105" t="s">
        <v>1047</v>
      </c>
      <c r="F6" s="67" t="str">
        <f t="array" ref="F6">SWITCH(
  E6,
  "High", INDEX(MPD!L:L, ROW()-3),
  "Medium", INDEX(MPD!I:I, ROW()-3),
  "Low", INDEX(MPD!F:F, ROW()-3),
  ""
)</f>
        <v>Staff report having the tools and guidance needed to sustain long-term support.</v>
      </c>
    </row>
    <row r="7">
      <c r="A7" s="103" t="s">
        <v>1107</v>
      </c>
      <c r="B7" s="104">
        <v>21.0</v>
      </c>
      <c r="C7" s="104">
        <v>4.0</v>
      </c>
      <c r="E7" s="105" t="s">
        <v>1047</v>
      </c>
      <c r="F7" s="67" t="str">
        <f t="array" ref="F7">SWITCH(
  E7,
  "High", INDEX(MPD!L:L, ROW()-3),
  "Medium", INDEX(MPD!I:I, ROW()-3),
  "Low", INDEX(MPD!F:F, ROW()-3),
  ""
)</f>
        <v>Staff communicate vision and financial needs with clarity and confidence.</v>
      </c>
    </row>
    <row r="8">
      <c r="A8" s="103" t="s">
        <v>406</v>
      </c>
      <c r="B8" s="104">
        <v>21.0</v>
      </c>
      <c r="C8" s="104">
        <v>3.81</v>
      </c>
      <c r="E8" s="105" t="s">
        <v>1047</v>
      </c>
      <c r="F8" s="67" t="str">
        <f t="array" ref="F8">SWITCH(
  E8,
  "High", INDEX(MPD!L:L, ROW()-3),
  "Medium", INDEX(MPD!I:I, ROW()-3),
  "Low", INDEX(MPD!F:F, ROW()-3),
  ""
)</f>
        <v>Staff report knowing who supports their MPD and feeling encouraged and accountable.</v>
      </c>
    </row>
    <row r="9">
      <c r="A9" s="103" t="s">
        <v>418</v>
      </c>
      <c r="B9" s="104">
        <v>21.0</v>
      </c>
      <c r="C9" s="104">
        <v>3.24</v>
      </c>
      <c r="E9" s="105" t="s">
        <v>1045</v>
      </c>
      <c r="F9" s="67" t="str">
        <f t="array" ref="F9">SWITCH(
  E9,
  "High", INDEX(MPD!L:L, ROW()-3),
  "Medium", INDEX(MPD!I:I, ROW()-3),
  "Low", INDEX(MPD!F:F, ROW()-3),
  ""
)</f>
        <v>Staff report experiencing some financial pressure, but it is periodic or manageable.</v>
      </c>
    </row>
    <row r="10">
      <c r="A10" s="103" t="s">
        <v>430</v>
      </c>
      <c r="B10" s="104">
        <v>21.0</v>
      </c>
      <c r="C10" s="104">
        <v>4.05</v>
      </c>
      <c r="E10" s="105" t="s">
        <v>1047</v>
      </c>
      <c r="F10" s="67" t="str">
        <f t="array" ref="F10">SWITCH(
  E10,
  "High", INDEX(MPD!L:L, ROW()-3),
  "Medium", INDEX(MPD!I:I, ROW()-3),
  "Low", INDEX(MPD!F:F, ROW()-3),
  ""
)</f>
        <v>Data suggests staff regularly communicate with partners and share meaningful updates.</v>
      </c>
    </row>
    <row r="11">
      <c r="A11" s="103" t="s">
        <v>442</v>
      </c>
      <c r="B11" s="104">
        <v>20.0</v>
      </c>
      <c r="C11" s="104">
        <v>3.6</v>
      </c>
      <c r="E11" s="105" t="s">
        <v>1045</v>
      </c>
      <c r="F11" s="67" t="str">
        <f t="array" ref="F11">SWITCH(
  E11,
  "High", INDEX(MPD!L:L, ROW()-3),
  "Medium", INDEX(MPD!I:I, ROW()-3),
  "Low", INDEX(MPD!F:F, ROW()-3),
  ""
)</f>
        <v>Data suggests reports are available, but staff say they are not consistently monitored or fully understood.</v>
      </c>
    </row>
    <row r="12">
      <c r="A12" s="103" t="s">
        <v>466</v>
      </c>
      <c r="B12" s="104">
        <v>20.0</v>
      </c>
      <c r="C12" s="104">
        <v>3.9</v>
      </c>
      <c r="E12" s="105" t="s">
        <v>1047</v>
      </c>
      <c r="F12" s="67" t="str">
        <f t="array" ref="F12">SWITCH(
  E12,
  "High", INDEX(MPD!L:L, ROW()-3),
  "Medium", INDEX(MPD!I:I, ROW()-3),
  "Low", INDEX(MPD!F:F, ROW()-3),
  ""
)</f>
        <v>Staff report feeling supported by their uplink and team in their MPD journey.</v>
      </c>
    </row>
    <row r="13">
      <c r="A13" s="103" t="s">
        <v>454</v>
      </c>
      <c r="B13" s="104">
        <v>20.0</v>
      </c>
      <c r="C13" s="104">
        <v>2.85</v>
      </c>
      <c r="E13" s="105" t="s">
        <v>1050</v>
      </c>
      <c r="F13" s="67" t="str">
        <f t="array" ref="F13">SWITCH(
  E13,
  "High", INDEX(MPD!L:L, ROW()-3),
  "Medium", INDEX(MPD!I:I, ROW()-3),
  "Low", INDEX(MPD!F:F, ROW()-3),
  ""
)</f>
        <v>Staff report feeling isolated in carrying MPD responsibilities.</v>
      </c>
    </row>
    <row r="14">
      <c r="A14" s="103" t="s">
        <v>1108</v>
      </c>
      <c r="B14" s="104">
        <v>20.0</v>
      </c>
      <c r="C14" s="104">
        <v>3.65</v>
      </c>
      <c r="E14" s="105" t="s">
        <v>1045</v>
      </c>
      <c r="F14" s="67" t="str">
        <f t="array" ref="F14">SWITCH(
  E14,
  "High", INDEX(MPD!L:L, ROW()-3),
  "Medium", INDEX(MPD!I:I, ROW()-3),
  "Low", INDEX(MPD!F:F, ROW()-3),
  ""
)</f>
        <v>Staff report some effectiveness, but say consistency is lacking.</v>
      </c>
      <c r="H14" s="98"/>
    </row>
    <row r="15">
      <c r="B15" s="104" t="s">
        <v>1053</v>
      </c>
      <c r="C15" s="104">
        <f>AVERAGE(C6:C14)</f>
        <v>3.656666667</v>
      </c>
    </row>
    <row r="19">
      <c r="A19" s="108" t="s">
        <v>1054</v>
      </c>
      <c r="C19" s="105"/>
      <c r="D19" s="108" t="s">
        <v>1055</v>
      </c>
    </row>
    <row r="20">
      <c r="A20" s="118" t="s">
        <v>1109</v>
      </c>
      <c r="C20" s="105"/>
      <c r="D20" s="119" t="s">
        <v>1110</v>
      </c>
    </row>
    <row r="21">
      <c r="A21" s="118" t="s">
        <v>1111</v>
      </c>
      <c r="C21" s="105"/>
      <c r="D21" s="119" t="s">
        <v>1112</v>
      </c>
    </row>
    <row r="22">
      <c r="A22" s="118" t="s">
        <v>1113</v>
      </c>
      <c r="C22" s="105"/>
      <c r="D22" s="119" t="s">
        <v>1114</v>
      </c>
    </row>
    <row r="23">
      <c r="A23" s="118" t="s">
        <v>1115</v>
      </c>
      <c r="C23" s="105"/>
      <c r="D23" s="119" t="s">
        <v>1116</v>
      </c>
    </row>
    <row r="24">
      <c r="A24" s="118" t="s">
        <v>1117</v>
      </c>
      <c r="C24" s="105"/>
      <c r="D24" s="119" t="s">
        <v>1118</v>
      </c>
    </row>
    <row r="25">
      <c r="A25" s="121" t="s">
        <v>1119</v>
      </c>
      <c r="C25" s="105"/>
      <c r="D25" s="119" t="s">
        <v>1120</v>
      </c>
    </row>
  </sheetData>
  <mergeCells count="17">
    <mergeCell ref="D20:F20"/>
    <mergeCell ref="D21:F21"/>
    <mergeCell ref="A22:B22"/>
    <mergeCell ref="D22:F22"/>
    <mergeCell ref="A23:B23"/>
    <mergeCell ref="D23:F23"/>
    <mergeCell ref="A24:B24"/>
    <mergeCell ref="D24:F24"/>
    <mergeCell ref="A25:B25"/>
    <mergeCell ref="D25:F25"/>
    <mergeCell ref="A3:D3"/>
    <mergeCell ref="H3:O12"/>
    <mergeCell ref="H14:O27"/>
    <mergeCell ref="A19:B19"/>
    <mergeCell ref="D19:F19"/>
    <mergeCell ref="A20:B20"/>
    <mergeCell ref="A21:B21"/>
  </mergeCells>
  <dataValidations>
    <dataValidation type="list" allowBlank="1" showErrorMessage="1" sqref="E6:E14">
      <formula1>"High,Medium,Low"</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1121</v>
      </c>
    </row>
    <row r="2">
      <c r="A2" s="96" t="s">
        <v>1038</v>
      </c>
    </row>
    <row r="3">
      <c r="A3" s="97" t="s">
        <v>1122</v>
      </c>
      <c r="H3" s="98"/>
    </row>
    <row r="4">
      <c r="A4" s="99"/>
    </row>
    <row r="5">
      <c r="A5" s="100" t="s">
        <v>0</v>
      </c>
      <c r="B5" s="100" t="s">
        <v>1040</v>
      </c>
      <c r="C5" s="100" t="s">
        <v>1041</v>
      </c>
      <c r="D5" s="101"/>
      <c r="E5" s="100" t="s">
        <v>1042</v>
      </c>
      <c r="F5" s="102" t="s">
        <v>1043</v>
      </c>
    </row>
    <row r="6">
      <c r="A6" s="103" t="s">
        <v>511</v>
      </c>
      <c r="B6" s="104">
        <v>22.0</v>
      </c>
      <c r="C6" s="104">
        <v>3.77</v>
      </c>
      <c r="E6" s="105" t="s">
        <v>1045</v>
      </c>
      <c r="F6" s="67" t="str">
        <f t="array" ref="F6">SWITCH(
  E6,
  "High", INDEX(Counseling!L:L, ROW()-3),
  "Medium", INDEX(Counseling!I:I, ROW()-3),
  "Low", INDEX(Counseling!F:F, ROW()-3),
  ""
)</f>
        <v>Some awareness exists, but survey data suggests it is not always clear or confidently known.</v>
      </c>
    </row>
    <row r="7">
      <c r="A7" s="103" t="s">
        <v>1123</v>
      </c>
      <c r="B7" s="104">
        <v>22.0</v>
      </c>
      <c r="C7" s="104">
        <v>2.86</v>
      </c>
      <c r="E7" s="105" t="s">
        <v>1050</v>
      </c>
      <c r="F7" s="67" t="str">
        <f t="array" ref="F7">SWITCH(
  E7,
  "High", INDEX(Counseling!L:L, ROW()-3),
  "Medium", INDEX(Counseling!I:I, ROW()-3),
  "Low", INDEX(Counseling!F:F, ROW()-3),
  ""
)</f>
        <v>Staff report uncertainty or confusion about counseling processes, creating hesitation to seek help.</v>
      </c>
    </row>
    <row r="8">
      <c r="A8" s="103" t="s">
        <v>537</v>
      </c>
      <c r="B8" s="104">
        <v>22.0</v>
      </c>
      <c r="C8" s="104">
        <v>3.95</v>
      </c>
      <c r="E8" s="105" t="s">
        <v>1047</v>
      </c>
      <c r="F8" s="67" t="str">
        <f t="array" ref="F8">SWITCH(
  E8,
  "High", INDEX(Counseling!L:L, ROW()-3),
  "Medium", INDEX(Counseling!I:I, ROW()-3),
  "Low", INDEX(Counseling!F:F, ROW()-3),
  ""
)</f>
        <v>Staff feel encouraged to pursue counseling when needed.</v>
      </c>
    </row>
    <row r="9">
      <c r="A9" s="103" t="s">
        <v>1124</v>
      </c>
      <c r="B9" s="104">
        <v>22.0</v>
      </c>
      <c r="C9" s="104">
        <v>4.27</v>
      </c>
      <c r="E9" s="105" t="s">
        <v>1047</v>
      </c>
      <c r="F9" s="67" t="str">
        <f t="array" ref="F9">SWITCH(
  E9,
  "High", INDEX(Counseling!L:L, ROW()-3),
  "Medium", INDEX(Counseling!I:I, ROW()-3),
  "Low", INDEX(Counseling!F:F, ROW()-3),
  ""
)</f>
        <v>Staff report having safe, trusted people they can talk to.</v>
      </c>
    </row>
    <row r="10">
      <c r="A10" s="103" t="s">
        <v>560</v>
      </c>
      <c r="B10" s="116"/>
      <c r="C10" s="104">
        <v>4.41</v>
      </c>
      <c r="E10" s="105" t="s">
        <v>1047</v>
      </c>
      <c r="F10" s="67" t="str">
        <f t="array" ref="F10">SWITCH(
  E10,
  "High", INDEX(Counseling!L:L, ROW()-3),
  "Medium", INDEX(Counseling!I:I, ROW()-3),
  "Low", INDEX(Counseling!F:F, ROW()-3),
  ""
)</f>
        <v>Counseling is widely viewed as healthy and constructive.</v>
      </c>
    </row>
    <row r="11">
      <c r="A11" s="103" t="s">
        <v>1125</v>
      </c>
      <c r="B11" s="104">
        <v>22.0</v>
      </c>
      <c r="C11" s="104">
        <v>3.77</v>
      </c>
      <c r="E11" s="105" t="s">
        <v>1045</v>
      </c>
      <c r="F11" s="67" t="str">
        <f t="array" ref="F11">SWITCH(
  E11,
  "High", INDEX(Counseling!L:L, ROW()-3),
  "Medium", INDEX(Counseling!I:I, ROW()-3),
  "Low", INDEX(Counseling!F:F, ROW()-3),
  ""
)</f>
        <v>Staff report some benefit, but is limited in its impact on them.</v>
      </c>
    </row>
    <row r="12">
      <c r="A12" s="103" t="s">
        <v>586</v>
      </c>
      <c r="B12" s="104">
        <v>22.0</v>
      </c>
      <c r="C12" s="104">
        <v>4.45</v>
      </c>
      <c r="E12" s="105" t="s">
        <v>1047</v>
      </c>
      <c r="F12" s="67" t="str">
        <f t="array" ref="F12">SWITCH(
  E12,
  "High", INDEX(Counseling!L:L, ROW()-3),
  "Medium", INDEX(Counseling!I:I, ROW()-3),
  "Low", INDEX(Counseling!F:F, ROW()-3),
  ""
)</f>
        <v>Staff view counseling as a proactive tool for growth.</v>
      </c>
    </row>
    <row r="13">
      <c r="A13" s="103" t="s">
        <v>599</v>
      </c>
      <c r="B13" s="104">
        <v>22.0</v>
      </c>
      <c r="C13" s="104">
        <v>2.68</v>
      </c>
      <c r="E13" s="105" t="s">
        <v>1050</v>
      </c>
      <c r="F13" s="67" t="str">
        <f t="array" ref="F13">SWITCH(
  E13,
  "High", INDEX(Counseling!L:L, ROW()-3),
  "Medium", INDEX(Counseling!I:I, ROW()-3),
  "Low", INDEX(Counseling!F:F, ROW()-3),
  ""
)</f>
        <v>Staff report significant practical barriers, preventing them from needed counseling support.</v>
      </c>
    </row>
    <row r="14">
      <c r="A14" s="103" t="s">
        <v>612</v>
      </c>
      <c r="B14" s="104">
        <v>22.0</v>
      </c>
      <c r="C14" s="104">
        <v>4.23</v>
      </c>
      <c r="E14" s="105" t="s">
        <v>1047</v>
      </c>
      <c r="F14" s="67" t="str">
        <f t="array" ref="F14">SWITCH(
  E14,
  "High", INDEX(Counseling!L:L, ROW()-3),
  "Medium", INDEX(Counseling!I:I, ROW()-3),
  "Low", INDEX(Counseling!F:F, ROW()-3),
  ""
)</f>
        <v>Staff report being aware of fellow workers who benefited from counseling.</v>
      </c>
      <c r="H14" s="98"/>
    </row>
    <row r="15">
      <c r="B15" s="104" t="s">
        <v>1053</v>
      </c>
      <c r="C15" s="104">
        <f>AVERAGE(C6:C14)</f>
        <v>3.821111111</v>
      </c>
      <c r="F15" s="67" t="str">
        <f t="array" ref="F15">SWITCH(
  E15,
  "High", INDEX(Counseling!L:L, ROW()-3),
  "Medium", INDEX(Counseling!I:I, ROW()-3),
  "Low", INDEX(Counseling!F:F, ROW()-3),
  ""
)</f>
        <v/>
      </c>
    </row>
    <row r="19">
      <c r="A19" s="108" t="s">
        <v>1054</v>
      </c>
      <c r="C19" s="105"/>
      <c r="D19" s="108" t="s">
        <v>1055</v>
      </c>
    </row>
    <row r="20">
      <c r="A20" s="118" t="s">
        <v>1126</v>
      </c>
      <c r="C20" s="105"/>
      <c r="D20" s="119" t="s">
        <v>1127</v>
      </c>
    </row>
    <row r="21">
      <c r="A21" s="118" t="s">
        <v>547</v>
      </c>
      <c r="C21" s="105"/>
      <c r="D21" s="119" t="s">
        <v>1128</v>
      </c>
    </row>
    <row r="22">
      <c r="A22" s="118" t="s">
        <v>1129</v>
      </c>
      <c r="C22" s="105"/>
      <c r="D22" s="119" t="s">
        <v>1130</v>
      </c>
    </row>
    <row r="23">
      <c r="A23" s="118" t="s">
        <v>1131</v>
      </c>
      <c r="C23" s="105"/>
      <c r="D23" s="119" t="s">
        <v>1132</v>
      </c>
    </row>
    <row r="24">
      <c r="A24" s="118" t="s">
        <v>1133</v>
      </c>
      <c r="C24" s="105"/>
    </row>
    <row r="25">
      <c r="A25" s="121" t="s">
        <v>1134</v>
      </c>
      <c r="C25" s="105"/>
    </row>
  </sheetData>
  <mergeCells count="15">
    <mergeCell ref="D20:F20"/>
    <mergeCell ref="D21:F21"/>
    <mergeCell ref="A22:B22"/>
    <mergeCell ref="D22:F22"/>
    <mergeCell ref="A23:B23"/>
    <mergeCell ref="D23:F23"/>
    <mergeCell ref="A24:B24"/>
    <mergeCell ref="A25:B25"/>
    <mergeCell ref="A3:D3"/>
    <mergeCell ref="H3:O12"/>
    <mergeCell ref="H14:O27"/>
    <mergeCell ref="A19:B19"/>
    <mergeCell ref="D19:F19"/>
    <mergeCell ref="A20:B20"/>
    <mergeCell ref="A21:B21"/>
  </mergeCells>
  <dataValidations>
    <dataValidation type="list" allowBlank="1" showErrorMessage="1" sqref="E6:E14">
      <formula1>"High,Medium,Low"</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1135</v>
      </c>
    </row>
    <row r="2">
      <c r="A2" s="96" t="s">
        <v>1038</v>
      </c>
    </row>
    <row r="3">
      <c r="A3" s="97" t="s">
        <v>1136</v>
      </c>
      <c r="H3" s="98"/>
    </row>
    <row r="4">
      <c r="A4" s="99"/>
    </row>
    <row r="5">
      <c r="A5" s="100" t="s">
        <v>0</v>
      </c>
      <c r="B5" s="100" t="s">
        <v>1040</v>
      </c>
      <c r="C5" s="100" t="s">
        <v>1041</v>
      </c>
      <c r="D5" s="101"/>
      <c r="E5" s="100" t="s">
        <v>1042</v>
      </c>
      <c r="F5" s="102" t="s">
        <v>1043</v>
      </c>
    </row>
    <row r="6">
      <c r="A6" s="103" t="s">
        <v>1137</v>
      </c>
      <c r="B6" s="104">
        <v>12.0</v>
      </c>
      <c r="C6" s="104">
        <v>4.17</v>
      </c>
      <c r="E6" s="105" t="s">
        <v>1047</v>
      </c>
      <c r="F6" s="106" t="str">
        <f t="array" ref="F6">SWITCH(
  E6,
  "High", INDEX(Women!L:L, ROW()-3),
  "Medium", INDEX(Women!I:I, ROW()-3),
  "Low", INDEX(Women!F:F, ROW()-3),
  ""
)</f>
        <v>Staff report feeling connected and supported by women in ministry.</v>
      </c>
    </row>
    <row r="7">
      <c r="A7" s="103" t="s">
        <v>1138</v>
      </c>
      <c r="B7" s="104">
        <v>12.0</v>
      </c>
      <c r="C7" s="104">
        <v>4.58</v>
      </c>
      <c r="E7" s="105" t="s">
        <v>1045</v>
      </c>
      <c r="F7" s="106" t="str">
        <f t="array" ref="F7">SWITCH(
  E7,
  "High", INDEX(Women!L:L, ROW()-3),
  "Medium", INDEX(Women!I:I, ROW()-3),
  "Low", INDEX(Women!F:F, ROW()-3),
  ""
)</f>
        <v>Women experience mixed clarity about their role in ministry, leading to confidence in some seasons and uncertainty in others.</v>
      </c>
    </row>
    <row r="8">
      <c r="A8" s="103" t="s">
        <v>643</v>
      </c>
      <c r="B8" s="104">
        <v>12.0</v>
      </c>
      <c r="C8" s="104">
        <v>4.17</v>
      </c>
      <c r="E8" s="105" t="s">
        <v>1047</v>
      </c>
      <c r="F8" s="106" t="str">
        <f t="array" ref="F8">SWITCH(
  E8,
  "High", INDEX(Women!L:L, ROW()-3),
  "Medium", INDEX(Women!I:I, ROW()-3),
  "Low", INDEX(Women!F:F, ROW()-3),
  ""
)</f>
        <v>Staff report feeling connected and well-informed about team life and decisions.</v>
      </c>
    </row>
    <row r="9">
      <c r="A9" s="103" t="s">
        <v>653</v>
      </c>
      <c r="B9" s="104">
        <v>12.0</v>
      </c>
      <c r="C9" s="104">
        <v>4.17</v>
      </c>
      <c r="E9" s="105" t="s">
        <v>1047</v>
      </c>
      <c r="F9" s="106" t="str">
        <f t="array" ref="F9">SWITCH(
  E9,
  "High", INDEX(Women!L:L, ROW()-3),
  "Medium", INDEX(Women!I:I, ROW()-3),
  "Low", INDEX(Women!F:F, ROW()-3),
  ""
)</f>
        <v>Staff feel their voice is valued and respected.</v>
      </c>
    </row>
    <row r="10">
      <c r="A10" s="103" t="s">
        <v>663</v>
      </c>
      <c r="B10" s="104">
        <v>12.0</v>
      </c>
      <c r="C10" s="104">
        <v>3.67</v>
      </c>
      <c r="E10" s="105" t="s">
        <v>1045</v>
      </c>
      <c r="F10" s="106" t="str">
        <f t="array" ref="F10">SWITCH(
  E10,
  "High", INDEX(Women!L:L, ROW()-3),
  "Medium", INDEX(Women!I:I, ROW()-3),
  "Low", INDEX(Women!F:F, ROW()-3),
  ""
)</f>
        <v>Some alignment exists, but confidence or clarity might be inconsistent.</v>
      </c>
    </row>
    <row r="11">
      <c r="A11" s="103" t="s">
        <v>1139</v>
      </c>
      <c r="B11" s="104">
        <v>12.0</v>
      </c>
      <c r="C11" s="104">
        <v>3.83</v>
      </c>
      <c r="E11" s="105" t="s">
        <v>1047</v>
      </c>
      <c r="F11" s="106" t="str">
        <f t="array" ref="F11">SWITCH(
  E11,
  "High", INDEX(Women!L:L, ROW()-3),
  "Medium", INDEX(Women!I:I, ROW()-3),
  "Low", INDEX(Women!F:F, ROW()-3),
  ""
)</f>
        <v>Staff report clear guidance and representation of women’s voices in leadership conversations.</v>
      </c>
    </row>
    <row r="12">
      <c r="A12" s="103" t="s">
        <v>683</v>
      </c>
      <c r="B12" s="104">
        <v>12.0</v>
      </c>
      <c r="C12" s="104">
        <v>4.33</v>
      </c>
      <c r="E12" s="105" t="s">
        <v>1045</v>
      </c>
      <c r="F12" s="106" t="str">
        <f t="array" ref="F12">SWITCH(
  E12,
  "High", INDEX(Women!L:L, ROW()-3),
  "Medium", INDEX(Women!I:I, ROW()-3),
  "Low", INDEX(Women!F:F, ROW()-3),
  ""
)</f>
        <v>Gatherings provide partial safety and refreshment, but not consistently.</v>
      </c>
    </row>
    <row r="13">
      <c r="A13" s="122"/>
      <c r="B13" s="104"/>
      <c r="C13" s="104"/>
      <c r="F13" s="67" t="str">
        <f t="array" ref="F13">SWITCH(
  E13,
  "High", INDEX(Women!L:L, ROW()-3),
  "Medium", INDEX(Women!I:I, ROW()-3),
  "Low", INDEX(Women!F:F, ROW()-3),
  ""
)</f>
        <v/>
      </c>
    </row>
    <row r="14">
      <c r="A14" s="107"/>
      <c r="B14" s="104" t="s">
        <v>1053</v>
      </c>
      <c r="C14" s="104">
        <f>AVERAGE(C6:C13)</f>
        <v>4.131428571</v>
      </c>
      <c r="H14" s="98"/>
    </row>
    <row r="19">
      <c r="A19" s="108" t="s">
        <v>1054</v>
      </c>
      <c r="C19" s="105"/>
      <c r="D19" s="108" t="s">
        <v>1055</v>
      </c>
    </row>
    <row r="20">
      <c r="A20" s="118" t="s">
        <v>1140</v>
      </c>
      <c r="C20" s="105"/>
      <c r="D20" s="119" t="s">
        <v>1141</v>
      </c>
    </row>
    <row r="21">
      <c r="A21" s="118" t="s">
        <v>1142</v>
      </c>
      <c r="C21" s="105"/>
      <c r="D21" s="119" t="s">
        <v>1143</v>
      </c>
    </row>
    <row r="22">
      <c r="A22" s="118" t="s">
        <v>1144</v>
      </c>
      <c r="C22" s="105"/>
      <c r="D22" s="119" t="s">
        <v>1145</v>
      </c>
    </row>
    <row r="23">
      <c r="A23" s="118" t="s">
        <v>1146</v>
      </c>
      <c r="C23" s="105"/>
      <c r="D23" s="119" t="s">
        <v>1147</v>
      </c>
      <c r="G23" s="105" t="s">
        <v>1148</v>
      </c>
    </row>
    <row r="24">
      <c r="A24" s="118" t="s">
        <v>1149</v>
      </c>
      <c r="C24" s="105"/>
      <c r="D24" s="119" t="s">
        <v>1150</v>
      </c>
      <c r="G24" s="105" t="s">
        <v>1148</v>
      </c>
    </row>
    <row r="25">
      <c r="A25" s="123" t="s">
        <v>1151</v>
      </c>
      <c r="C25" s="105"/>
      <c r="D25" s="119" t="s">
        <v>1152</v>
      </c>
    </row>
  </sheetData>
  <mergeCells count="17">
    <mergeCell ref="D20:F20"/>
    <mergeCell ref="D21:F21"/>
    <mergeCell ref="A22:B22"/>
    <mergeCell ref="D22:F22"/>
    <mergeCell ref="A23:B23"/>
    <mergeCell ref="D23:F23"/>
    <mergeCell ref="A24:B24"/>
    <mergeCell ref="D24:F24"/>
    <mergeCell ref="A25:B25"/>
    <mergeCell ref="D25:F25"/>
    <mergeCell ref="A3:D3"/>
    <mergeCell ref="H3:O12"/>
    <mergeCell ref="H14:O27"/>
    <mergeCell ref="A19:B19"/>
    <mergeCell ref="D19:F19"/>
    <mergeCell ref="A20:B20"/>
    <mergeCell ref="A21:B21"/>
  </mergeCells>
  <dataValidations>
    <dataValidation type="list" allowBlank="1" showErrorMessage="1" sqref="E6:E12">
      <formula1>"High,Medium,Low"</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1153</v>
      </c>
    </row>
    <row r="2">
      <c r="A2" s="96" t="s">
        <v>1038</v>
      </c>
    </row>
    <row r="3">
      <c r="A3" s="97" t="s">
        <v>1154</v>
      </c>
      <c r="H3" s="98"/>
    </row>
    <row r="4">
      <c r="A4" s="99"/>
    </row>
    <row r="5">
      <c r="A5" s="100" t="s">
        <v>0</v>
      </c>
      <c r="B5" s="100" t="s">
        <v>1040</v>
      </c>
      <c r="C5" s="100" t="s">
        <v>1041</v>
      </c>
      <c r="D5" s="101"/>
      <c r="E5" s="100" t="s">
        <v>1042</v>
      </c>
      <c r="F5" s="102" t="s">
        <v>1043</v>
      </c>
    </row>
    <row r="6">
      <c r="A6" s="103" t="s">
        <v>693</v>
      </c>
      <c r="B6" s="104">
        <v>4.0</v>
      </c>
      <c r="C6" s="104">
        <v>2.5</v>
      </c>
      <c r="E6" s="105" t="s">
        <v>1050</v>
      </c>
      <c r="F6" s="106" t="str">
        <f t="array" ref="F6">SWITCH(
  E6,
  "High", INDEX(Singles!L:L, ROW()-3),
  "Medium", INDEX(Singles!I:I, ROW()-3),
  "Low", INDEX(Singles!F:F, ROW()-3),
  ""
)</f>
        <v>Singles report feeling they lack tools, care, or clear supportdesigned for their unique needs; they may feel overlooked or expected to “figure it out alone.”</v>
      </c>
    </row>
    <row r="7">
      <c r="A7" s="103" t="s">
        <v>706</v>
      </c>
      <c r="B7" s="104">
        <v>4.0</v>
      </c>
      <c r="C7" s="104">
        <v>3.75</v>
      </c>
      <c r="E7" s="105" t="s">
        <v>1047</v>
      </c>
      <c r="F7" s="106" t="str">
        <f t="array" ref="F7">SWITCH(
  E7,
  "High", INDEX(Singles!L:L, ROW()-3),
  "Medium", INDEX(Singles!I:I, ROW()-3),
  "Low", INDEX(Singles!F:F, ROW()-3),
  ""
)</f>
        <v>Singles report clear, respected expectationsacross ministry, team, and community life.</v>
      </c>
    </row>
    <row r="8">
      <c r="A8" s="103" t="s">
        <v>719</v>
      </c>
      <c r="B8" s="104">
        <v>4.0</v>
      </c>
      <c r="C8" s="104">
        <v>3.25</v>
      </c>
      <c r="E8" s="105" t="s">
        <v>1045</v>
      </c>
      <c r="F8" s="106" t="str">
        <f t="array" ref="F8">SWITCH(
  E8,
  "High", INDEX(Singles!L:L, ROW()-3),
  "Medium", INDEX(Singles!I:I, ROW()-3),
  "Low", INDEX(Singles!F:F, ROW()-3),
  ""
)</f>
        <v>Some needs are met, but support is uneven or incomplete.</v>
      </c>
    </row>
    <row r="9">
      <c r="A9" s="103" t="s">
        <v>732</v>
      </c>
      <c r="B9" s="104">
        <v>4.0</v>
      </c>
      <c r="C9" s="104">
        <v>4.25</v>
      </c>
      <c r="E9" s="105" t="s">
        <v>1047</v>
      </c>
      <c r="F9" s="106" t="str">
        <f t="array" ref="F9">SWITCH(
  E9,
  "High", INDEX(Singles!L:L, ROW()-3),
  "Medium", INDEX(Singles!I:I, ROW()-3),
  "Low", INDEX(Singles!F:F, ROW()-3),
  ""
)</f>
        <v>Singles feel a strong sense of belonging; relational support is healthy.</v>
      </c>
    </row>
    <row r="10">
      <c r="A10" s="103" t="s">
        <v>745</v>
      </c>
      <c r="B10" s="104">
        <v>4.0</v>
      </c>
      <c r="C10" s="104">
        <v>4.0</v>
      </c>
      <c r="E10" s="105" t="s">
        <v>1047</v>
      </c>
      <c r="F10" s="106" t="str">
        <f t="array" ref="F10">SWITCH(
  E10,
  "High", INDEX(Singles!L:L, ROW()-3),
  "Medium", INDEX(Singles!I:I, ROW()-3),
  "Low", INDEX(Singles!F:F, ROW()-3),
  ""
)</f>
        <v>Singles feel well-supported emotionally and spiritually, a major protective factor.</v>
      </c>
    </row>
    <row r="11">
      <c r="A11" s="103" t="s">
        <v>758</v>
      </c>
      <c r="B11" s="104">
        <v>4.0</v>
      </c>
      <c r="C11" s="104">
        <v>3.75</v>
      </c>
      <c r="E11" s="105" t="s">
        <v>1047</v>
      </c>
      <c r="F11" s="106" t="str">
        <f t="array" ref="F11">SWITCH(
  E11,
  "High", INDEX(Singles!L:L, ROW()-3),
  "Medium", INDEX(Singles!I:I, ROW()-3),
  "Low", INDEX(Singles!F:F, ROW()-3),
  ""
)</f>
        <v>Singles feel fully honored, respected, and appreciated.</v>
      </c>
    </row>
    <row r="12">
      <c r="A12" s="103" t="s">
        <v>1155</v>
      </c>
      <c r="B12" s="104">
        <v>4.0</v>
      </c>
      <c r="C12" s="104">
        <v>3.5</v>
      </c>
      <c r="E12" s="105" t="s">
        <v>1045</v>
      </c>
      <c r="F12" s="106" t="str">
        <f t="array" ref="F12">SWITCH(
  E12,
  "High", INDEX(Singles!L:L, ROW()-3),
  "Medium", INDEX(Singles!I:I, ROW()-3),
  "Low", INDEX(Singles!F:F, ROW()-3),
  ""
)</f>
        <v>Singles experience mixed peace and struggle, normal but requiring occasional support.</v>
      </c>
    </row>
    <row r="13">
      <c r="A13" s="103" t="s">
        <v>784</v>
      </c>
      <c r="B13" s="104">
        <v>4.0</v>
      </c>
      <c r="C13" s="104">
        <v>3.0</v>
      </c>
      <c r="E13" s="105" t="s">
        <v>1045</v>
      </c>
      <c r="F13" s="106" t="str">
        <f t="array" ref="F13">SWITCH(
  E13,
  "High", INDEX(Singles!L:L, ROW()-3),
  "Medium", INDEX(Singles!I:I, ROW()-3),
  "Low", INDEX(Singles!F:F, ROW()-3),
  ""
)</f>
        <v>Some gifts are used, but potential remains untapped or uneven across teams.</v>
      </c>
    </row>
    <row r="14">
      <c r="A14" s="103" t="s">
        <v>1156</v>
      </c>
      <c r="B14" s="104">
        <v>4.0</v>
      </c>
      <c r="C14" s="104">
        <v>2.0</v>
      </c>
      <c r="E14" s="105" t="s">
        <v>1050</v>
      </c>
      <c r="F14" s="106" t="str">
        <f t="array" ref="F14">SWITCH(
  E14,
  "High", INDEX(Singles!L:L, ROW()-3),
  "Medium", INDEX(Singles!I:I, ROW()-3),
  "Low", INDEX(Singles!F:F, ROW()-3),
  ""
)</f>
        <v>Singles report feeling consistently overburdened; high burnout risk; team structure may lack shared responsibility.</v>
      </c>
      <c r="H14" s="98"/>
    </row>
    <row r="15">
      <c r="A15" s="103" t="s">
        <v>1157</v>
      </c>
      <c r="B15" s="104">
        <v>4.0</v>
      </c>
      <c r="C15" s="104">
        <v>1.5</v>
      </c>
      <c r="E15" s="105" t="s">
        <v>1050</v>
      </c>
      <c r="F15" s="106" t="str">
        <f t="array" ref="F15">SWITCH(
  E15,
  "High", INDEX(Singles!L:L, ROW()-3),
  "Medium", INDEX(Singles!I:I, ROW()-3),
  "Low", INDEX(Singles!F:F, ROW()-3),
  ""
)</f>
        <v>Singles report emotional or spiritual depletion, discouragement, or exhaustion; strong long-term risk indicator.</v>
      </c>
    </row>
    <row r="16">
      <c r="B16" s="104" t="s">
        <v>1053</v>
      </c>
      <c r="C16" s="98">
        <f>AVERAGE(C6:C15)</f>
        <v>3.15</v>
      </c>
    </row>
    <row r="19">
      <c r="A19" s="108" t="s">
        <v>1054</v>
      </c>
      <c r="C19" s="105"/>
      <c r="D19" s="108" t="s">
        <v>1055</v>
      </c>
    </row>
    <row r="20">
      <c r="A20" s="118" t="s">
        <v>1158</v>
      </c>
      <c r="C20" s="105"/>
      <c r="D20" s="119" t="s">
        <v>1159</v>
      </c>
    </row>
    <row r="21">
      <c r="A21" s="118" t="s">
        <v>1160</v>
      </c>
      <c r="C21" s="105"/>
      <c r="D21" s="119" t="s">
        <v>1161</v>
      </c>
    </row>
    <row r="22">
      <c r="A22" s="118" t="s">
        <v>1162</v>
      </c>
      <c r="C22" s="105"/>
      <c r="D22" s="119" t="s">
        <v>1163</v>
      </c>
    </row>
    <row r="23">
      <c r="A23" s="118" t="s">
        <v>1164</v>
      </c>
      <c r="C23" s="105"/>
      <c r="D23" s="119" t="s">
        <v>1165</v>
      </c>
    </row>
    <row r="24">
      <c r="A24" s="118" t="s">
        <v>1166</v>
      </c>
      <c r="C24" s="105"/>
      <c r="D24" s="119" t="s">
        <v>1167</v>
      </c>
    </row>
    <row r="25">
      <c r="A25" s="121" t="s">
        <v>1168</v>
      </c>
      <c r="C25" s="105"/>
      <c r="D25" s="119" t="s">
        <v>1169</v>
      </c>
    </row>
  </sheetData>
  <mergeCells count="17">
    <mergeCell ref="D20:F20"/>
    <mergeCell ref="D21:F21"/>
    <mergeCell ref="A22:B22"/>
    <mergeCell ref="D22:F22"/>
    <mergeCell ref="A23:B23"/>
    <mergeCell ref="D23:F23"/>
    <mergeCell ref="A24:B24"/>
    <mergeCell ref="D24:F24"/>
    <mergeCell ref="A25:B25"/>
    <mergeCell ref="D25:F25"/>
    <mergeCell ref="A3:D3"/>
    <mergeCell ref="H3:O12"/>
    <mergeCell ref="H14:O27"/>
    <mergeCell ref="A19:B19"/>
    <mergeCell ref="D19:F19"/>
    <mergeCell ref="A20:B20"/>
    <mergeCell ref="A21:B21"/>
  </mergeCells>
  <dataValidations>
    <dataValidation type="list" allowBlank="1" showErrorMessage="1" sqref="E6:E15">
      <formula1>"High,Medium,Low"</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1170</v>
      </c>
    </row>
    <row r="2">
      <c r="A2" s="96" t="s">
        <v>1038</v>
      </c>
    </row>
    <row r="3">
      <c r="A3" s="97" t="s">
        <v>1171</v>
      </c>
      <c r="H3" s="98"/>
    </row>
    <row r="4">
      <c r="A4" s="99"/>
    </row>
    <row r="5">
      <c r="A5" s="100" t="s">
        <v>0</v>
      </c>
      <c r="B5" s="100" t="s">
        <v>1040</v>
      </c>
      <c r="C5" s="100" t="s">
        <v>1041</v>
      </c>
      <c r="D5" s="101"/>
      <c r="E5" s="100" t="s">
        <v>1042</v>
      </c>
      <c r="F5" s="102" t="s">
        <v>1043</v>
      </c>
    </row>
    <row r="6">
      <c r="A6" s="103" t="s">
        <v>824</v>
      </c>
      <c r="B6" s="104">
        <v>18.0</v>
      </c>
      <c r="C6" s="104">
        <v>4.22</v>
      </c>
      <c r="E6" s="105" t="s">
        <v>1047</v>
      </c>
      <c r="F6" s="106" t="str">
        <f t="array" ref="F6">SWITCH(
  E6,
  "High", INDEX(Marriages!L:L, ROW()-3),
  "Medium", INDEX(Marriages!I:I, ROW()-3),
  "Low", INDEX(Marriages!F:F, ROW()-3),
  ""
)</f>
        <v>Staff clearly report knowing where to go for help when challenges arise.</v>
      </c>
    </row>
    <row r="7">
      <c r="A7" s="103" t="s">
        <v>837</v>
      </c>
      <c r="B7" s="104">
        <v>18.0</v>
      </c>
      <c r="C7" s="104">
        <v>4.56</v>
      </c>
      <c r="E7" s="105" t="s">
        <v>1047</v>
      </c>
      <c r="F7" s="106" t="str">
        <f t="array" ref="F7">SWITCH(
  E7,
  "High", INDEX(Marriages!L:L, ROW()-3),
  "Medium", INDEX(Marriages!I:I, ROW()-3),
  "Low", INDEX(Marriages!F:F, ROW()-3),
  ""
)</f>
        <v>Staff report feeling supported and encouraged to prioritize their marriage.</v>
      </c>
    </row>
    <row r="8">
      <c r="A8" s="103" t="s">
        <v>850</v>
      </c>
      <c r="B8" s="104">
        <v>18.0</v>
      </c>
      <c r="C8" s="104">
        <v>4.33</v>
      </c>
      <c r="E8" s="105" t="s">
        <v>1047</v>
      </c>
      <c r="F8" s="106" t="str">
        <f t="array" ref="F8">SWITCH(
  E8,
  "High", INDEX(Marriages!L:L, ROW()-3),
  "Medium", INDEX(Marriages!I:I, ROW()-3),
  "Low", INDEX(Marriages!F:F, ROW()-3),
  ""
)</f>
        <v>Staff report they have trusted couples or mentors for marriage support.</v>
      </c>
    </row>
    <row r="9">
      <c r="A9" s="103" t="s">
        <v>862</v>
      </c>
      <c r="B9" s="104">
        <v>17.0</v>
      </c>
      <c r="C9" s="104">
        <v>4.47</v>
      </c>
      <c r="E9" s="105" t="s">
        <v>1047</v>
      </c>
      <c r="F9" s="106" t="str">
        <f t="array" ref="F9">SWITCH(
  E9,
  "High", INDEX(Marriages!L:L, ROW()-3),
  "Medium", INDEX(Marriages!I:I, ROW()-3),
  "Low", INDEX(Marriages!F:F, ROW()-3),
  ""
)</f>
        <v>Staff report that team culture values and respects the importance of marriages.</v>
      </c>
    </row>
    <row r="10">
      <c r="A10" s="103" t="s">
        <v>874</v>
      </c>
      <c r="B10" s="104">
        <v>17.0</v>
      </c>
      <c r="C10" s="104">
        <v>4.35</v>
      </c>
      <c r="E10" s="105" t="s">
        <v>1047</v>
      </c>
      <c r="F10" s="106" t="str">
        <f t="array" ref="F10">SWITCH(
  E10,
  "High", INDEX(Marriages!L:L, ROW()-3),
  "Medium", INDEX(Marriages!I:I, ROW()-3),
  "Low", INDEX(Marriages!F:F, ROW()-3),
  ""
)</f>
        <v>Couples report learning to navigate pressures in healthy ways.</v>
      </c>
    </row>
    <row r="11">
      <c r="A11" s="103" t="s">
        <v>886</v>
      </c>
      <c r="B11" s="104">
        <v>17.0</v>
      </c>
      <c r="C11" s="104">
        <v>3.71</v>
      </c>
      <c r="E11" s="105" t="s">
        <v>1045</v>
      </c>
      <c r="F11" s="106" t="str">
        <f t="array" ref="F11">SWITCH(
  E11,
  "High", INDEX(Marriages!L:L, ROW()-3),
  "Medium", INDEX(Marriages!I:I, ROW()-3),
  "Low", INDEX(Marriages!F:F, ROW()-3),
  ""
)</f>
        <v>Depletion exists but is sometimes manageable.</v>
      </c>
    </row>
    <row r="12">
      <c r="E12" s="98"/>
      <c r="F12" s="67" t="str">
        <f t="array" ref="F12">SWITCH(
  E12,
  "High", INDEX(Marriages!L:L, ROW()-3),
  "Medium", INDEX(Marriages!I:I, ROW()-3),
  "Low", INDEX(Marriages!F:F, ROW()-3),
  ""
)</f>
        <v/>
      </c>
    </row>
    <row r="13">
      <c r="B13" s="104"/>
      <c r="C13" s="104"/>
      <c r="F13" s="67" t="str">
        <f t="array" ref="F13">SWITCH(
  E13,
  "High", INDEX(Marriages!L:L, ROW()-3),
  "Medium", INDEX(Marriages!I:I, ROW()-3),
  "Low", INDEX(Marriages!F:F, ROW()-3),
  ""
)</f>
        <v/>
      </c>
    </row>
    <row r="14">
      <c r="A14" s="103"/>
      <c r="B14" s="104"/>
      <c r="C14" s="104"/>
      <c r="F14" s="67" t="str">
        <f t="array" ref="F14">SWITCH(
  E14,
  "High", INDEX(Marriages!L:L, ROW()-3),
  "Medium", INDEX(Marriages!I:I, ROW()-3),
  "Low", INDEX(Marriages!F:F, ROW()-3),
  ""
)</f>
        <v/>
      </c>
      <c r="H14" s="98"/>
    </row>
    <row r="15">
      <c r="A15" s="107"/>
      <c r="B15" s="104" t="s">
        <v>1053</v>
      </c>
      <c r="C15" s="104">
        <f>AVERAGE(C6:C14)</f>
        <v>4.273333333</v>
      </c>
    </row>
    <row r="19">
      <c r="A19" s="108" t="s">
        <v>1054</v>
      </c>
      <c r="C19" s="105"/>
      <c r="D19" s="108" t="s">
        <v>1055</v>
      </c>
    </row>
    <row r="20">
      <c r="A20" s="118" t="s">
        <v>1172</v>
      </c>
      <c r="C20" s="105"/>
      <c r="D20" s="124" t="s">
        <v>1173</v>
      </c>
    </row>
    <row r="21">
      <c r="A21" s="118" t="s">
        <v>1174</v>
      </c>
      <c r="C21" s="105"/>
      <c r="D21" s="124" t="s">
        <v>1175</v>
      </c>
    </row>
    <row r="22">
      <c r="A22" s="118" t="s">
        <v>1176</v>
      </c>
      <c r="C22" s="105"/>
    </row>
    <row r="23">
      <c r="A23" s="118" t="s">
        <v>1177</v>
      </c>
      <c r="C23" s="105"/>
      <c r="D23" s="125"/>
    </row>
    <row r="24">
      <c r="A24" s="121" t="s">
        <v>1178</v>
      </c>
      <c r="C24" s="105"/>
    </row>
    <row r="25">
      <c r="C25" s="105"/>
      <c r="D25" s="125"/>
    </row>
  </sheetData>
  <mergeCells count="14">
    <mergeCell ref="D20:F20"/>
    <mergeCell ref="D21:F21"/>
    <mergeCell ref="A22:B22"/>
    <mergeCell ref="A23:B23"/>
    <mergeCell ref="A21:B21"/>
    <mergeCell ref="A24:B24"/>
    <mergeCell ref="A3:D3"/>
    <mergeCell ref="H3:O12"/>
    <mergeCell ref="H14:O27"/>
    <mergeCell ref="A19:B19"/>
    <mergeCell ref="D19:F19"/>
    <mergeCell ref="A20:B20"/>
    <mergeCell ref="D23:F23"/>
    <mergeCell ref="D25:F25"/>
  </mergeCells>
  <dataValidations>
    <dataValidation type="list" allowBlank="1" showErrorMessage="1" sqref="E6:E12">
      <formula1>"High,Medium,Low"</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6" max="6" width="25.13"/>
    <col customWidth="1" min="7" max="7" width="6.88"/>
  </cols>
  <sheetData>
    <row r="1">
      <c r="A1" s="96" t="s">
        <v>1029</v>
      </c>
    </row>
    <row r="2">
      <c r="A2" s="96" t="s">
        <v>1038</v>
      </c>
    </row>
    <row r="3">
      <c r="A3" s="126" t="s">
        <v>1179</v>
      </c>
      <c r="H3" s="98"/>
    </row>
    <row r="4">
      <c r="A4" s="99"/>
    </row>
    <row r="5">
      <c r="A5" s="100" t="s">
        <v>0</v>
      </c>
      <c r="B5" s="100" t="s">
        <v>1040</v>
      </c>
      <c r="C5" s="100" t="s">
        <v>1041</v>
      </c>
      <c r="D5" s="101"/>
      <c r="E5" s="100" t="s">
        <v>1042</v>
      </c>
      <c r="F5" s="102" t="s">
        <v>1180</v>
      </c>
    </row>
    <row r="6">
      <c r="A6" s="127" t="s">
        <v>1181</v>
      </c>
      <c r="B6" s="104">
        <v>10.0</v>
      </c>
      <c r="C6" s="104">
        <v>4.0</v>
      </c>
      <c r="E6" s="105" t="s">
        <v>1047</v>
      </c>
      <c r="F6" s="106" t="str">
        <f t="array" ref="F6">SWITCH(
  E6,
  "High", INDEX(JVK!L:L, ROW()-3),
  "Medium", INDEX(JVK!I:I, ROW()-3),
  "Low", INDEX(JVK!F:F, ROW()-3),
  ""
)</f>
        <v>Parents report being aware of and able to usecross-cultural resources for their children.</v>
      </c>
    </row>
    <row r="7">
      <c r="A7" s="127" t="s">
        <v>1182</v>
      </c>
      <c r="B7" s="104">
        <v>10.0</v>
      </c>
      <c r="C7" s="104">
        <v>4.0</v>
      </c>
      <c r="E7" s="105" t="s">
        <v>1047</v>
      </c>
      <c r="F7" s="106" t="str">
        <f t="array" ref="F7">SWITCH(
  E7,
  "High", INDEX(JVK!L:L, ROW()-3),
  "Medium", INDEX(JVK!I:I, ROW()-3),
  "Low", INDEX(JVK!F:F, ROW()-3),
  ""
)</f>
        <v>Parents report they clearly understand JV’s approach to caring for kids.</v>
      </c>
    </row>
    <row r="8">
      <c r="A8" s="127" t="s">
        <v>919</v>
      </c>
      <c r="B8" s="104">
        <v>10.0</v>
      </c>
      <c r="C8" s="104">
        <v>4.2</v>
      </c>
      <c r="E8" s="105" t="s">
        <v>1047</v>
      </c>
      <c r="F8" s="106" t="str">
        <f t="array" ref="F8">SWITCH(
  E8,
  "High", INDEX(JVK!L:L, ROW()-3),
  "Medium", INDEX(JVK!I:I, ROW()-3),
  "Low", INDEX(JVK!F:F, ROW()-3),
  ""
)</f>
        <v>Parents report they clearly know where to seek help for their children.</v>
      </c>
    </row>
    <row r="9">
      <c r="A9" s="127" t="s">
        <v>930</v>
      </c>
      <c r="B9" s="104">
        <v>10.0</v>
      </c>
      <c r="C9" s="104">
        <v>4.6</v>
      </c>
      <c r="E9" s="105" t="s">
        <v>1047</v>
      </c>
      <c r="F9" s="106" t="str">
        <f t="array" ref="F9">SWITCH(
  E9,
  "High", INDEX(JVK!L:L, ROW()-3),
  "Medium", INDEX(JVK!I:I, ROW()-3),
  "Low", INDEX(JVK!F:F, ROW()-3),
  ""
)</f>
        <v>Parents report their children are cared for and supported by JV.</v>
      </c>
    </row>
    <row r="10">
      <c r="A10" s="127" t="s">
        <v>941</v>
      </c>
      <c r="B10" s="104">
        <v>10.0</v>
      </c>
      <c r="C10" s="104">
        <v>4.4</v>
      </c>
      <c r="E10" s="105" t="s">
        <v>1047</v>
      </c>
      <c r="F10" s="106" t="str">
        <f t="array" ref="F10">SWITCH(
  E10,
  "High", INDEX(JVK!L:L, ROW()-3),
  "Medium", INDEX(JVK!I:I, ROW()-3),
  "Low", INDEX(JVK!F:F, ROW()-3),
  ""
)</f>
        <v>Survey results show children have trusted adults outside their family for support.</v>
      </c>
    </row>
    <row r="11">
      <c r="A11" s="127" t="s">
        <v>1183</v>
      </c>
      <c r="B11" s="104">
        <v>10.0</v>
      </c>
      <c r="C11" s="104">
        <v>4.6</v>
      </c>
      <c r="E11" s="105" t="s">
        <v>1047</v>
      </c>
      <c r="F11" s="106" t="str">
        <f t="array" ref="F11">SWITCH(
  E11,
  "High", INDEX(JVK!L:L, ROW()-3),
  "Medium", INDEX(JVK!I:I, ROW()-3),
  "Low", INDEX(JVK!F:F, ROW()-3),
  ""
)</f>
        <v>Survey results show kids have regular, meaningful opportunitiesfor peer connection.</v>
      </c>
    </row>
    <row r="12">
      <c r="A12" s="127" t="s">
        <v>1184</v>
      </c>
      <c r="B12" s="104">
        <v>10.0</v>
      </c>
      <c r="C12" s="104">
        <v>4.4</v>
      </c>
      <c r="E12" s="105" t="s">
        <v>1047</v>
      </c>
      <c r="F12" s="106" t="str">
        <f t="array" ref="F12">SWITCH(
  E12,
  "High", INDEX(JVK!L:L, ROW()-3),
  "Medium", INDEX(JVK!I:I, ROW()-3),
  "Low", INDEX(JVK!F:F, ROW()-3),
  ""
)</f>
        <v>Parents report children are growing in resiliencethrough ministry life.</v>
      </c>
    </row>
    <row r="13">
      <c r="A13" s="127" t="s">
        <v>977</v>
      </c>
      <c r="B13" s="104">
        <v>10.0</v>
      </c>
      <c r="C13" s="104">
        <v>4.5</v>
      </c>
      <c r="E13" s="105" t="s">
        <v>1047</v>
      </c>
      <c r="F13" s="106" t="str">
        <f t="array" ref="F13">SWITCH(
  E13,
  "High", INDEX(JVK!L:L, ROW()-3),
  "Medium", INDEX(JVK!I:I, ROW()-3),
  "Low", INDEX(JVK!F:F, ROW()-3),
  ""
)</f>
        <v>Parents report children are thriving in at least some areas of life.</v>
      </c>
    </row>
    <row r="14">
      <c r="A14" s="127" t="s">
        <v>1185</v>
      </c>
      <c r="B14" s="104">
        <v>10.0</v>
      </c>
      <c r="C14" s="104">
        <v>3.0</v>
      </c>
      <c r="E14" s="105" t="s">
        <v>1045</v>
      </c>
      <c r="F14" s="106" t="str">
        <f t="array" ref="F14">SWITCH(
  E14,
  "High", INDEX(JVK!L:L, ROW()-3),
  "Medium", INDEX(JVK!I:I, ROW()-3),
  "Low", INDEX(JVK!F:F, ROW()-3),
  ""
)</f>
        <v>Parents report periods of isolation occur but are situational.</v>
      </c>
      <c r="H14" s="98"/>
    </row>
    <row r="15">
      <c r="A15" s="127" t="s">
        <v>1186</v>
      </c>
      <c r="B15" s="104">
        <v>10.0</v>
      </c>
      <c r="C15" s="104">
        <v>3.5</v>
      </c>
      <c r="E15" s="105" t="s">
        <v>1045</v>
      </c>
      <c r="F15" s="106" t="str">
        <f t="array" ref="F15">SWITCH(
  E15,
  "High", INDEX(JVK!L:L, ROW()-3),
  "Medium", INDEX(JVK!I:I, ROW()-3),
  "Low", INDEX(JVK!F:F, ROW()-3),
  ""
)</f>
        <v>Survey suggests some needs are met, but parents report other needs are missed.</v>
      </c>
    </row>
    <row r="16">
      <c r="B16" s="104" t="s">
        <v>1053</v>
      </c>
      <c r="C16" s="98">
        <f>AVERAGE(C6:C15)</f>
        <v>4.12</v>
      </c>
    </row>
    <row r="19">
      <c r="A19" s="105" t="s">
        <v>1089</v>
      </c>
    </row>
    <row r="20">
      <c r="A20" s="103" t="s">
        <v>1182</v>
      </c>
      <c r="B20" s="104">
        <v>0.0</v>
      </c>
      <c r="C20" s="104">
        <v>0.0</v>
      </c>
      <c r="E20" s="105"/>
      <c r="F20" s="98" t="str">
        <f>SWITCH(
  E20,
  "High",   JVK!L4,
  "Medium", JVK!I4,
  "Low",    JVK!F4,
  ""
)</f>
        <v/>
      </c>
    </row>
    <row r="21">
      <c r="A21" s="103" t="s">
        <v>919</v>
      </c>
      <c r="B21" s="104">
        <v>0.0</v>
      </c>
      <c r="C21" s="104">
        <v>0.0</v>
      </c>
      <c r="E21" s="105"/>
      <c r="F21" s="98" t="str">
        <f>SWITCH(
  E21,
  "High",   JVK!L5,
  "Medium", JVK!I5,
  "Low",    JVK!F5,
  ""
)</f>
        <v/>
      </c>
    </row>
    <row r="22">
      <c r="A22" s="103" t="s">
        <v>930</v>
      </c>
      <c r="B22" s="104">
        <v>0.0</v>
      </c>
      <c r="C22" s="104">
        <v>0.0</v>
      </c>
      <c r="E22" s="105"/>
      <c r="F22" s="98" t="str">
        <f>SWITCH(
  E22,
  "High",   JVK!L6,
  "Medium", JVK!I6,
  "Low",    JVK!F6,
  ""
)</f>
        <v/>
      </c>
    </row>
    <row r="23">
      <c r="A23" s="103" t="s">
        <v>1187</v>
      </c>
      <c r="B23" s="104">
        <v>0.0</v>
      </c>
      <c r="C23" s="104">
        <v>0.0</v>
      </c>
      <c r="E23" s="105"/>
      <c r="F23" s="98" t="str">
        <f>SWITCH(
  E23,
  "High",   JVK!L7,
  "Medium", JVK!I7,
  "Low",    JVK!F7,
  ""
)</f>
        <v/>
      </c>
    </row>
    <row r="24">
      <c r="B24" s="104" t="s">
        <v>1053</v>
      </c>
      <c r="C24" s="98">
        <f>AVERAGE(C20:C23)</f>
        <v>0</v>
      </c>
    </row>
    <row r="30">
      <c r="A30" s="108" t="s">
        <v>1054</v>
      </c>
      <c r="C30" s="105"/>
      <c r="D30" s="108" t="s">
        <v>1055</v>
      </c>
    </row>
    <row r="31">
      <c r="A31" s="111" t="s">
        <v>1188</v>
      </c>
      <c r="C31" s="105"/>
      <c r="D31" s="112" t="s">
        <v>1189</v>
      </c>
    </row>
    <row r="32">
      <c r="A32" s="111" t="s">
        <v>1190</v>
      </c>
      <c r="C32" s="105"/>
      <c r="D32" s="112" t="s">
        <v>1191</v>
      </c>
    </row>
    <row r="33">
      <c r="A33" s="111" t="s">
        <v>1192</v>
      </c>
      <c r="C33" s="105"/>
      <c r="D33" s="112" t="s">
        <v>1193</v>
      </c>
    </row>
    <row r="34">
      <c r="A34" s="111" t="s">
        <v>1194</v>
      </c>
      <c r="C34" s="105"/>
      <c r="D34" s="112" t="s">
        <v>1195</v>
      </c>
    </row>
    <row r="35">
      <c r="A35" s="111" t="s">
        <v>1196</v>
      </c>
      <c r="C35" s="105"/>
      <c r="D35" s="112" t="s">
        <v>1197</v>
      </c>
    </row>
    <row r="36">
      <c r="A36" s="123" t="s">
        <v>1198</v>
      </c>
      <c r="C36" s="105"/>
      <c r="D36" s="112" t="s">
        <v>1199</v>
      </c>
    </row>
    <row r="37">
      <c r="A37" s="105"/>
      <c r="B37" s="105"/>
      <c r="C37" s="105"/>
    </row>
    <row r="38">
      <c r="A38" s="105"/>
      <c r="B38" s="105"/>
      <c r="C38" s="105"/>
    </row>
  </sheetData>
  <mergeCells count="17">
    <mergeCell ref="A3:D3"/>
    <mergeCell ref="H3:O12"/>
    <mergeCell ref="H14:O27"/>
    <mergeCell ref="A30:B30"/>
    <mergeCell ref="D30:F30"/>
    <mergeCell ref="A31:B31"/>
    <mergeCell ref="A32:B32"/>
    <mergeCell ref="A35:B35"/>
    <mergeCell ref="A36:B36"/>
    <mergeCell ref="D31:F31"/>
    <mergeCell ref="D32:F32"/>
    <mergeCell ref="A33:B33"/>
    <mergeCell ref="D33:F33"/>
    <mergeCell ref="A34:B34"/>
    <mergeCell ref="D34:F34"/>
    <mergeCell ref="D35:F35"/>
    <mergeCell ref="D36:F36"/>
  </mergeCells>
  <dataValidations>
    <dataValidation type="list" allowBlank="1" showErrorMessage="1" sqref="E6:E15 E20:E23">
      <formula1>"High,Medium,Low"</formula1>
    </dataValidation>
  </dataValidations>
  <drawing r:id="rId1"/>
</worksheet>
</file>