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od\JupyterNotebooks\Capstone\"/>
    </mc:Choice>
  </mc:AlternateContent>
  <xr:revisionPtr revIDLastSave="0" documentId="13_ncr:1_{FBAEFC07-3C24-4F9B-9640-68E91883FD5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ivot" sheetId="4" r:id="rId1"/>
    <sheet name="WeeklyData" sheetId="7" r:id="rId2"/>
    <sheet name="Original File Name" sheetId="6" r:id="rId3"/>
    <sheet name="MLS Analyze" sheetId="3" r:id="rId4"/>
    <sheet name="Sheet3" sheetId="5" r:id="rId5"/>
    <sheet name="Totals" sheetId="2" r:id="rId6"/>
  </sheets>
  <definedNames>
    <definedName name="_xlnm._FilterDatabase" localSheetId="3" hidden="1">'MLS Analyze'!$A$1:$W$253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7" l="1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V489" i="2"/>
  <c r="U489" i="2"/>
  <c r="T489" i="2"/>
  <c r="S489" i="2"/>
  <c r="R489" i="2"/>
  <c r="Q489" i="2"/>
  <c r="P489" i="2"/>
  <c r="V473" i="2"/>
  <c r="U473" i="2"/>
  <c r="T473" i="2"/>
  <c r="S473" i="2"/>
  <c r="R473" i="2"/>
  <c r="Q473" i="2"/>
  <c r="P473" i="2"/>
  <c r="V441" i="2"/>
  <c r="U441" i="2"/>
  <c r="T441" i="2"/>
  <c r="S441" i="2"/>
  <c r="R441" i="2"/>
  <c r="Q441" i="2"/>
  <c r="P4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Melody L. Siska</author>
  </authors>
  <commentList>
    <comment ref="D1" authorId="0" shapeId="0" xr:uid="{625779D2-B855-476F-A1F9-BEF0225CB879}">
      <text>
        <r>
          <rPr>
            <b/>
            <sz val="9"/>
            <color indexed="81"/>
            <rFont val="Tahoma"/>
            <family val="2"/>
          </rPr>
          <t>Melody L. Siska:</t>
        </r>
        <r>
          <rPr>
            <sz val="9"/>
            <color indexed="81"/>
            <rFont val="Tahoma"/>
            <family val="2"/>
          </rPr>
          <t xml:space="preserve">
Sunday start</t>
        </r>
      </text>
    </comment>
  </commentList>
</comments>
</file>

<file path=xl/sharedStrings.xml><?xml version="1.0" encoding="utf-8"?>
<sst xmlns="http://schemas.openxmlformats.org/spreadsheetml/2006/main" count="1099" uniqueCount="441">
  <si>
    <t>Grand Total</t>
  </si>
  <si>
    <t>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</si>
  <si>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</si>
  <si>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</si>
  <si>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</si>
  <si>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</si>
  <si>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</si>
  <si>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</si>
  <si>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</si>
  <si>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</si>
  <si>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</si>
  <si>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</si>
  <si>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</si>
  <si>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</si>
  <si>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2024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</si>
  <si>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</si>
  <si>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</si>
  <si>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</si>
  <si>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</si>
  <si>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</si>
  <si>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</si>
  <si>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</si>
  <si>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</si>
  <si>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</si>
  <si>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</si>
  <si>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</si>
  <si>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</si>
  <si>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</si>
  <si>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</si>
  <si>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</si>
  <si>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</si>
  <si>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</si>
  <si>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</si>
  <si>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</si>
  <si>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</si>
  <si>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</si>
  <si>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</si>
  <si>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</si>
  <si>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</si>
  <si>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</si>
  <si>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</si>
  <si>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</si>
  <si>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</si>
  <si>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</si>
  <si>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</si>
  <si>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</si>
  <si>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</si>
  <si>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</si>
  <si>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</si>
  <si>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</si>
  <si>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</si>
  <si>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</si>
  <si>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</si>
  <si>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</si>
  <si>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</si>
  <si>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</si>
  <si>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</si>
  <si>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</si>
  <si>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</si>
  <si>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</si>
  <si>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</si>
  <si>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</si>
  <si>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</si>
  <si>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</si>
  <si>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</si>
  <si>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</si>
  <si>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</si>
  <si>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</si>
  <si>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</si>
  <si>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</si>
  <si>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</si>
  <si>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</si>
  <si>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</si>
  <si>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</si>
  <si>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</si>
  <si>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</si>
  <si>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</si>
  <si>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</si>
  <si>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</si>
  <si>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</si>
  <si>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</si>
  <si>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</si>
  <si>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</si>
  <si>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</si>
  <si>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</si>
  <si>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</si>
  <si>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</si>
  <si>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</si>
  <si>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</si>
  <si>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</si>
  <si>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</si>
  <si>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</si>
  <si>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</si>
  <si>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</si>
  <si>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</si>
  <si>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</si>
  <si>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</si>
  <si>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</si>
  <si>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</si>
  <si>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</si>
  <si>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</si>
  <si>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</si>
  <si>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</si>
  <si>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</si>
  <si>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</si>
  <si>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</si>
  <si>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</si>
  <si>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</si>
  <si>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</si>
  <si>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</si>
  <si>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</si>
  <si>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</si>
  <si>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</si>
  <si>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</si>
  <si>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</si>
  <si>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</si>
  <si>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</si>
  <si>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</si>
  <si>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</si>
  <si>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</si>
  <si>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</si>
  <si>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</si>
  <si>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</si>
  <si>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</si>
  <si>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</si>
  <si>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</si>
  <si>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</si>
  <si>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</si>
  <si>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</si>
  <si>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</si>
  <si>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</si>
  <si>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</si>
  <si>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</si>
  <si>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</si>
  <si>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</si>
  <si>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</si>
  <si>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</si>
  <si>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</si>
  <si>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</si>
  <si>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</si>
  <si>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</si>
  <si>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</si>
  <si>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</si>
  <si>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</si>
  <si>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</si>
  <si>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</si>
  <si>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</si>
  <si>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</si>
  <si>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</si>
  <si>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</si>
  <si>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</si>
  <si>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</si>
  <si>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</si>
  <si>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</si>
  <si>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</si>
  <si>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</si>
  <si>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</si>
  <si>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</si>
  <si>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</si>
  <si>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</si>
  <si>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</si>
  <si>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</si>
  <si>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</si>
  <si>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</si>
  <si>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</si>
  <si>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</si>
  <si>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</si>
  <si>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</si>
  <si>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</si>
  <si>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</si>
  <si>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</si>
  <si>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</si>
  <si>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</si>
  <si>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</si>
  <si>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</si>
  <si>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</si>
  <si>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</si>
  <si>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</si>
  <si>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</si>
  <si>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</si>
  <si>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</si>
  <si>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</si>
  <si>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</si>
  <si>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</si>
  <si>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</si>
  <si>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</si>
  <si>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</si>
  <si>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</si>
  <si>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</si>
  <si>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</si>
  <si>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</si>
  <si>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</si>
  <si>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</si>
  <si>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</si>
  <si>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</si>
  <si>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</si>
  <si>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</si>
  <si>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</si>
  <si>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</si>
  <si>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</si>
  <si>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</si>
  <si>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</si>
  <si>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</si>
  <si>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</si>
  <si>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</si>
  <si>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</si>
  <si>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</si>
  <si>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</si>
  <si>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</si>
  <si>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</si>
  <si>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</si>
  <si>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</si>
  <si>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</si>
  <si>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</si>
  <si>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</si>
  <si>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</si>
  <si>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</si>
  <si>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</si>
  <si>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</si>
  <si>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</si>
  <si>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</si>
  <si>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</si>
  <si>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</si>
  <si>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</si>
  <si>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</si>
  <si>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</si>
  <si>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</si>
  <si>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</si>
  <si>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</si>
  <si>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</si>
  <si>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</si>
  <si>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</si>
  <si>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</si>
  <si>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</si>
  <si>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</si>
  <si>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</si>
  <si>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</si>
  <si>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</si>
  <si>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</si>
  <si>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</si>
  <si>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</si>
  <si>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</si>
  <si>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</si>
  <si>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</si>
  <si>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</si>
  <si>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</si>
  <si>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</si>
  <si>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</si>
  <si>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</si>
  <si>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</si>
  <si>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</si>
  <si>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</si>
  <si>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</si>
  <si>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</si>
  <si>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</si>
  <si>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</si>
  <si>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</si>
  <si>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</si>
  <si>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</si>
  <si>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</si>
  <si>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</si>
  <si>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</si>
  <si>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</si>
  <si>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</si>
  <si>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</si>
  <si>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</si>
  <si>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</si>
  <si>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</si>
  <si>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</si>
  <si>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</si>
  <si>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</si>
  <si>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</si>
  <si>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</si>
  <si>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</si>
  <si>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</si>
  <si>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</si>
  <si>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</si>
  <si>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</si>
  <si>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</si>
  <si>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</si>
  <si>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</si>
  <si>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</si>
  <si>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</si>
  <si>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</si>
  <si>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</si>
  <si>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</si>
  <si>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</si>
  <si>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</si>
  <si>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</si>
  <si>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</si>
  <si>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</si>
  <si>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</si>
  <si>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</si>
  <si>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</si>
  <si>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</si>
  <si>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</si>
  <si>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</si>
  <si>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</si>
  <si>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</si>
  <si>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</si>
  <si>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</si>
  <si>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</si>
  <si>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</si>
  <si>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</si>
  <si>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</si>
  <si>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</si>
  <si>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</si>
  <si>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</si>
  <si>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</si>
  <si>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</si>
  <si>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</si>
  <si>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</si>
  <si>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</si>
  <si>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</si>
  <si>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</si>
  <si>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</si>
  <si>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</si>
  <si>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</si>
  <si>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</si>
  <si>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</si>
  <si>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</si>
  <si>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</si>
  <si>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</si>
  <si>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</si>
  <si>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</si>
  <si>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</si>
  <si>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</si>
  <si>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</si>
  <si>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</si>
  <si>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</si>
  <si>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</si>
  <si>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</si>
  <si>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</si>
  <si>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</si>
  <si>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</si>
  <si>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</si>
  <si>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</si>
  <si>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</si>
  <si>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</si>
  <si>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</si>
  <si>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</si>
  <si>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</si>
  <si>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</si>
  <si>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</si>
  <si>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</si>
  <si>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</si>
  <si>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</si>
  <si>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</si>
  <si>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</si>
  <si>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</si>
  <si>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</si>
  <si>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</si>
  <si>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</si>
  <si>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</si>
  <si>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</si>
  <si>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</si>
  <si>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</si>
  <si>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</si>
  <si>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</si>
  <si>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</si>
  <si>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</si>
  <si>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</si>
  <si>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</si>
  <si>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</si>
  <si>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</si>
  <si>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</si>
  <si>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</si>
  <si>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</si>
  <si>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</si>
  <si>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</si>
  <si>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</si>
  <si>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</si>
  <si>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</si>
  <si>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</si>
  <si>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</si>
  <si>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</si>
  <si>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</si>
  <si>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</si>
  <si>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</si>
  <si>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</si>
  <si>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Jan Total</t>
  </si>
  <si>
    <t>Feb Total</t>
  </si>
  <si>
    <t>Mar Total</t>
  </si>
  <si>
    <t>Apr Total</t>
  </si>
  <si>
    <t>May Total</t>
  </si>
  <si>
    <t>Jun Total</t>
  </si>
  <si>
    <t>Jul Total</t>
  </si>
  <si>
    <t>Aug Total</t>
  </si>
  <si>
    <t>Sep Total</t>
  </si>
  <si>
    <t>Oct Total</t>
  </si>
  <si>
    <t>Nov Total</t>
  </si>
  <si>
    <t>Dec Total</t>
  </si>
  <si>
    <t>2023 Total</t>
  </si>
  <si>
    <t>2024 Total</t>
  </si>
  <si>
    <t>Year</t>
  </si>
  <si>
    <t>Month</t>
  </si>
  <si>
    <t>Day</t>
  </si>
  <si>
    <t>Arrivals</t>
  </si>
  <si>
    <t>LWBS%</t>
  </si>
  <si>
    <t>LWBS Cnt</t>
  </si>
  <si>
    <t>Psych Count</t>
  </si>
  <si>
    <t>Sedation Cnt</t>
  </si>
  <si>
    <t>STS Activation Count</t>
  </si>
  <si>
    <t>Avg Arrv to MD</t>
  </si>
  <si>
    <t>Max Arrv to MD</t>
  </si>
  <si>
    <t>Max LobbyWait - Arrv to 1st ExRm</t>
  </si>
  <si>
    <t>Psych_Hold_Btwn_4h &amp; 23h</t>
  </si>
  <si>
    <t>Team5_Cnt</t>
  </si>
  <si>
    <t>29-Feb</t>
  </si>
  <si>
    <t>Dk Green (21-60)</t>
  </si>
  <si>
    <t>Lt Yellow (61-100)</t>
  </si>
  <si>
    <t>Dk Yellow (101-140)</t>
  </si>
  <si>
    <t>Lt Red (141-180)</t>
  </si>
  <si>
    <t>Dk Red (181-200)</t>
  </si>
  <si>
    <t>Black (201+)</t>
  </si>
  <si>
    <t>Lt Green (1-20)</t>
  </si>
  <si>
    <t>PEDOCS</t>
  </si>
  <si>
    <t>Date</t>
  </si>
  <si>
    <t>Hrs &gt;140</t>
  </si>
  <si>
    <t>DOW</t>
  </si>
  <si>
    <t>Week Begin</t>
  </si>
  <si>
    <t>Row Labels</t>
  </si>
  <si>
    <t>(blank)</t>
  </si>
  <si>
    <t>Sum of Arrivals</t>
  </si>
  <si>
    <t>Sum of Hrs &gt;140</t>
  </si>
  <si>
    <t>Wkly Arrivals</t>
  </si>
  <si>
    <t># Hrs &gt;140</t>
  </si>
  <si>
    <t>Sum of LWBS Cnt</t>
  </si>
  <si>
    <t>LWBS %</t>
  </si>
  <si>
    <t>Tue</t>
  </si>
  <si>
    <t>Wed</t>
  </si>
  <si>
    <t>Thu</t>
  </si>
  <si>
    <t>Fri</t>
  </si>
  <si>
    <t>Sat</t>
  </si>
  <si>
    <t>Sun</t>
  </si>
  <si>
    <t>Mon</t>
  </si>
  <si>
    <t>Weekly  LWBS</t>
  </si>
  <si>
    <t>Elam_BaseED_Jan2023-Apr15_2024_Totals with PEDOCS data</t>
  </si>
  <si>
    <t>Sum of Team5_Cnt</t>
  </si>
  <si>
    <t>Sum of Sedation Cnt</t>
  </si>
  <si>
    <t>Sum of STS Activation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</si>
</sst>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/>
    <xf numFmtId="14" fontId="0" fillId="0" borderId="1" xfId="0" applyNumberForma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2" fillId="3" borderId="1" xfId="0" applyFont="1" applyFill="1" applyBorder="1"/>
    <xf numFmtId="1" fontId="2" fillId="3" borderId="1" xfId="0" applyNumberFormat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10" fontId="0" fillId="0" borderId="0" xfId="0" applyNumberFormat="1"/>
    <xf numFmtId="165" fontId="0" fillId="0" borderId="0" xfId="0" applyNumberFormat="1"/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LWBS % vs</a:t>
            </a:r>
            <a:r>
              <a:rPr lang="en-US" baseline="0"/>
              <a:t> Hrs &gt;140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Pivot!$O$3</c:f>
              <c:strCache>
                <c:ptCount val="1"/>
                <c:pt idx="0">
                  <c:v>LWBS %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Pivot!$L$4:$L$38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2</c:v>
                </c:pt>
                <c:pt idx="4">
                  <c:v>22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28</c:v>
                </c:pt>
                <c:pt idx="9">
                  <c:v>6</c:v>
                </c:pt>
                <c:pt idx="10">
                  <c:v>24</c:v>
                </c:pt>
                <c:pt idx="11">
                  <c:v>16</c:v>
                </c:pt>
                <c:pt idx="12">
                  <c:v>42</c:v>
                </c:pt>
                <c:pt idx="13">
                  <c:v>6</c:v>
                </c:pt>
                <c:pt idx="14">
                  <c:v>0</c:v>
                </c:pt>
                <c:pt idx="15">
                  <c:v>51</c:v>
                </c:pt>
                <c:pt idx="16">
                  <c:v>35</c:v>
                </c:pt>
                <c:pt idx="17">
                  <c:v>43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12</c:v>
                </c:pt>
                <c:pt idx="22">
                  <c:v>0</c:v>
                </c:pt>
                <c:pt idx="23">
                  <c:v>10</c:v>
                </c:pt>
                <c:pt idx="24">
                  <c:v>12</c:v>
                </c:pt>
                <c:pt idx="25">
                  <c:v>52</c:v>
                </c:pt>
                <c:pt idx="26">
                  <c:v>10</c:v>
                </c:pt>
                <c:pt idx="27">
                  <c:v>28</c:v>
                </c:pt>
                <c:pt idx="28">
                  <c:v>28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</c:numCache>
            </c:numRef>
          </c:xVal>
          <c:yVal>
            <c:numRef>
              <c:f>Pivot!$O$4:$O$38</c:f>
              <c:numCache>
                <c:formatCode>0.00%</c:formatCode>
                <c:ptCount val="35"/>
                <c:pt idx="0">
                  <c:v>5.5327868852459015E-2</c:v>
                </c:pt>
                <c:pt idx="1">
                  <c:v>4.4019138755980861E-2</c:v>
                </c:pt>
                <c:pt idx="2">
                  <c:v>8.4788029925187039E-2</c:v>
                </c:pt>
                <c:pt idx="3">
                  <c:v>7.6150627615062763E-2</c:v>
                </c:pt>
                <c:pt idx="4">
                  <c:v>8.9700996677740868E-2</c:v>
                </c:pt>
                <c:pt idx="5">
                  <c:v>0.10633307271305707</c:v>
                </c:pt>
                <c:pt idx="6">
                  <c:v>9.3299406276505514E-2</c:v>
                </c:pt>
                <c:pt idx="7">
                  <c:v>8.0034423407917388E-2</c:v>
                </c:pt>
                <c:pt idx="8">
                  <c:v>0.10986159169550173</c:v>
                </c:pt>
                <c:pt idx="9">
                  <c:v>5.1304347826086956E-2</c:v>
                </c:pt>
                <c:pt idx="10">
                  <c:v>7.7996715927750412E-2</c:v>
                </c:pt>
                <c:pt idx="11">
                  <c:v>7.125307125307126E-2</c:v>
                </c:pt>
                <c:pt idx="12">
                  <c:v>0.12238805970149254</c:v>
                </c:pt>
                <c:pt idx="13">
                  <c:v>9.6824167312161119E-2</c:v>
                </c:pt>
                <c:pt idx="14">
                  <c:v>3.3726812816188868E-2</c:v>
                </c:pt>
                <c:pt idx="15">
                  <c:v>0.14048991354466858</c:v>
                </c:pt>
                <c:pt idx="16">
                  <c:v>0.10219530658591976</c:v>
                </c:pt>
                <c:pt idx="17">
                  <c:v>0.12173263629574309</c:v>
                </c:pt>
                <c:pt idx="18">
                  <c:v>5.0993949870354362E-2</c:v>
                </c:pt>
                <c:pt idx="19">
                  <c:v>4.9027895181741332E-2</c:v>
                </c:pt>
                <c:pt idx="20">
                  <c:v>4.1004184100418409E-2</c:v>
                </c:pt>
                <c:pt idx="21">
                  <c:v>4.9627791563275438E-2</c:v>
                </c:pt>
                <c:pt idx="22">
                  <c:v>3.0621172353455819E-2</c:v>
                </c:pt>
                <c:pt idx="23">
                  <c:v>7.2975140336808339E-2</c:v>
                </c:pt>
                <c:pt idx="24">
                  <c:v>6.4367816091954022E-2</c:v>
                </c:pt>
                <c:pt idx="25">
                  <c:v>0.13027916964924838</c:v>
                </c:pt>
                <c:pt idx="26">
                  <c:v>5.8176100628930819E-2</c:v>
                </c:pt>
                <c:pt idx="27">
                  <c:v>8.4580838323353294E-2</c:v>
                </c:pt>
                <c:pt idx="28">
                  <c:v>6.4464141821112E-2</c:v>
                </c:pt>
                <c:pt idx="29">
                  <c:v>7.1865443425076447E-2</c:v>
                </c:pt>
                <c:pt idx="30">
                  <c:v>5.2459016393442623E-2</c:v>
                </c:pt>
                <c:pt idx="31">
                  <c:v>3.0946065428824051E-2</c:v>
                </c:pt>
                <c:pt idx="32">
                  <c:v>9.057971014492754E-3</c:v>
                </c:pt>
                <c:pt idx="33">
                  <c:v>2.7573529411764705E-2</c:v>
                </c:pt>
                <c:pt idx="34">
                  <c:v>4.1880341880341877E-2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6-4F06-BD0E-70B200E03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897327"/>
        <c:axId val="1365894927"/>
      </c:scatterChart>
      <c:valAx>
        <c:axId val="136589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Hrs in</a:t>
                </a:r>
                <a:r>
                  <a:rPr lang="en-US" baseline="0"/>
                  <a:t> Week with PEDOCS Score &gt;140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94927"/>
        <c:crosses val="autoZero"/>
        <c:crossBetween val="midCat"/>
      </c:valAx>
      <c:valAx>
        <c:axId val="13658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Weekly</a:t>
                </a:r>
                <a:r>
                  <a:rPr lang="en-US" baseline="0"/>
                  <a:t>  % of Pts Left Without Being Seen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9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Hrs &gt;140 in a Day v Daily Arrivals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Sheet3!$Q$1</c:f>
              <c:strCache>
                <c:ptCount val="1"/>
                <c:pt idx="0">
                  <c:v>Hrs &gt;140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Sheet3!$O$2:$O$253</c:f>
              <c:numCache>
                <c:formatCode>General</c:formatCode>
                <c:ptCount val="252"/>
                <c:pt idx="0">
                  <c:v>139</c:v>
                </c:pt>
                <c:pt idx="1">
                  <c:v>146</c:v>
                </c:pt>
                <c:pt idx="2">
                  <c:v>145</c:v>
                </c:pt>
                <c:pt idx="3">
                  <c:v>128</c:v>
                </c:pt>
                <c:pt idx="4">
                  <c:v>137</c:v>
                </c:pt>
                <c:pt idx="5">
                  <c:v>138</c:v>
                </c:pt>
                <c:pt idx="6">
                  <c:v>148</c:v>
                </c:pt>
                <c:pt idx="7">
                  <c:v>142</c:v>
                </c:pt>
                <c:pt idx="8">
                  <c:v>142</c:v>
                </c:pt>
                <c:pt idx="9">
                  <c:v>125</c:v>
                </c:pt>
                <c:pt idx="10">
                  <c:v>139</c:v>
                </c:pt>
                <c:pt idx="11">
                  <c:v>142</c:v>
                </c:pt>
                <c:pt idx="12">
                  <c:v>134</c:v>
                </c:pt>
                <c:pt idx="13">
                  <c:v>170</c:v>
                </c:pt>
                <c:pt idx="14">
                  <c:v>147</c:v>
                </c:pt>
                <c:pt idx="15">
                  <c:v>148</c:v>
                </c:pt>
                <c:pt idx="16">
                  <c:v>146</c:v>
                </c:pt>
                <c:pt idx="17">
                  <c:v>136</c:v>
                </c:pt>
                <c:pt idx="18">
                  <c:v>164</c:v>
                </c:pt>
                <c:pt idx="19">
                  <c:v>162</c:v>
                </c:pt>
                <c:pt idx="20">
                  <c:v>201</c:v>
                </c:pt>
                <c:pt idx="21">
                  <c:v>186</c:v>
                </c:pt>
                <c:pt idx="22">
                  <c:v>171</c:v>
                </c:pt>
                <c:pt idx="23">
                  <c:v>163</c:v>
                </c:pt>
                <c:pt idx="24">
                  <c:v>167</c:v>
                </c:pt>
                <c:pt idx="25">
                  <c:v>153</c:v>
                </c:pt>
                <c:pt idx="26">
                  <c:v>163</c:v>
                </c:pt>
                <c:pt idx="27">
                  <c:v>162</c:v>
                </c:pt>
                <c:pt idx="28">
                  <c:v>191</c:v>
                </c:pt>
                <c:pt idx="29">
                  <c:v>179</c:v>
                </c:pt>
                <c:pt idx="30">
                  <c:v>169</c:v>
                </c:pt>
                <c:pt idx="31">
                  <c:v>173</c:v>
                </c:pt>
                <c:pt idx="32">
                  <c:v>158</c:v>
                </c:pt>
                <c:pt idx="33">
                  <c:v>146</c:v>
                </c:pt>
                <c:pt idx="34">
                  <c:v>205</c:v>
                </c:pt>
                <c:pt idx="35">
                  <c:v>196</c:v>
                </c:pt>
                <c:pt idx="36">
                  <c:v>159</c:v>
                </c:pt>
                <c:pt idx="37">
                  <c:v>190</c:v>
                </c:pt>
                <c:pt idx="38">
                  <c:v>157</c:v>
                </c:pt>
                <c:pt idx="39">
                  <c:v>151</c:v>
                </c:pt>
                <c:pt idx="40">
                  <c:v>161</c:v>
                </c:pt>
                <c:pt idx="41">
                  <c:v>199</c:v>
                </c:pt>
                <c:pt idx="42">
                  <c:v>212</c:v>
                </c:pt>
                <c:pt idx="43">
                  <c:v>170</c:v>
                </c:pt>
                <c:pt idx="44">
                  <c:v>190</c:v>
                </c:pt>
                <c:pt idx="45">
                  <c:v>179</c:v>
                </c:pt>
                <c:pt idx="46">
                  <c:v>168</c:v>
                </c:pt>
                <c:pt idx="47">
                  <c:v>156</c:v>
                </c:pt>
                <c:pt idx="48">
                  <c:v>198</c:v>
                </c:pt>
                <c:pt idx="49">
                  <c:v>198</c:v>
                </c:pt>
                <c:pt idx="50">
                  <c:v>164</c:v>
                </c:pt>
                <c:pt idx="51">
                  <c:v>157</c:v>
                </c:pt>
                <c:pt idx="52">
                  <c:v>163</c:v>
                </c:pt>
                <c:pt idx="53">
                  <c:v>143</c:v>
                </c:pt>
                <c:pt idx="54">
                  <c:v>173</c:v>
                </c:pt>
                <c:pt idx="55">
                  <c:v>183</c:v>
                </c:pt>
                <c:pt idx="56">
                  <c:v>183</c:v>
                </c:pt>
                <c:pt idx="57">
                  <c:v>199</c:v>
                </c:pt>
                <c:pt idx="58">
                  <c:v>150</c:v>
                </c:pt>
                <c:pt idx="59">
                  <c:v>148</c:v>
                </c:pt>
                <c:pt idx="60">
                  <c:v>126</c:v>
                </c:pt>
                <c:pt idx="61">
                  <c:v>140</c:v>
                </c:pt>
                <c:pt idx="62">
                  <c:v>188</c:v>
                </c:pt>
                <c:pt idx="63">
                  <c:v>193</c:v>
                </c:pt>
                <c:pt idx="64">
                  <c:v>183</c:v>
                </c:pt>
                <c:pt idx="65">
                  <c:v>168</c:v>
                </c:pt>
                <c:pt idx="66">
                  <c:v>160</c:v>
                </c:pt>
                <c:pt idx="67">
                  <c:v>124</c:v>
                </c:pt>
                <c:pt idx="68">
                  <c:v>125</c:v>
                </c:pt>
                <c:pt idx="69">
                  <c:v>157</c:v>
                </c:pt>
                <c:pt idx="70">
                  <c:v>193</c:v>
                </c:pt>
                <c:pt idx="71">
                  <c:v>181</c:v>
                </c:pt>
                <c:pt idx="72">
                  <c:v>187</c:v>
                </c:pt>
                <c:pt idx="73">
                  <c:v>163</c:v>
                </c:pt>
                <c:pt idx="74">
                  <c:v>144</c:v>
                </c:pt>
                <c:pt idx="75">
                  <c:v>152</c:v>
                </c:pt>
                <c:pt idx="76">
                  <c:v>206</c:v>
                </c:pt>
                <c:pt idx="77">
                  <c:v>191</c:v>
                </c:pt>
                <c:pt idx="78">
                  <c:v>185</c:v>
                </c:pt>
                <c:pt idx="79">
                  <c:v>189</c:v>
                </c:pt>
                <c:pt idx="80">
                  <c:v>153</c:v>
                </c:pt>
                <c:pt idx="81">
                  <c:v>142</c:v>
                </c:pt>
                <c:pt idx="82">
                  <c:v>139</c:v>
                </c:pt>
                <c:pt idx="83">
                  <c:v>177</c:v>
                </c:pt>
                <c:pt idx="84">
                  <c:v>164</c:v>
                </c:pt>
                <c:pt idx="85">
                  <c:v>197</c:v>
                </c:pt>
                <c:pt idx="86">
                  <c:v>213</c:v>
                </c:pt>
                <c:pt idx="87">
                  <c:v>178</c:v>
                </c:pt>
                <c:pt idx="88">
                  <c:v>153</c:v>
                </c:pt>
                <c:pt idx="89">
                  <c:v>176</c:v>
                </c:pt>
                <c:pt idx="90">
                  <c:v>210</c:v>
                </c:pt>
                <c:pt idx="91">
                  <c:v>208</c:v>
                </c:pt>
                <c:pt idx="92">
                  <c:v>203</c:v>
                </c:pt>
                <c:pt idx="93">
                  <c:v>181</c:v>
                </c:pt>
                <c:pt idx="94">
                  <c:v>182</c:v>
                </c:pt>
                <c:pt idx="95">
                  <c:v>180</c:v>
                </c:pt>
                <c:pt idx="96">
                  <c:v>175</c:v>
                </c:pt>
                <c:pt idx="97">
                  <c:v>207</c:v>
                </c:pt>
                <c:pt idx="98">
                  <c:v>181</c:v>
                </c:pt>
                <c:pt idx="99">
                  <c:v>183</c:v>
                </c:pt>
                <c:pt idx="100">
                  <c:v>194</c:v>
                </c:pt>
                <c:pt idx="101">
                  <c:v>182</c:v>
                </c:pt>
                <c:pt idx="102">
                  <c:v>169</c:v>
                </c:pt>
                <c:pt idx="103">
                  <c:v>160</c:v>
                </c:pt>
                <c:pt idx="104">
                  <c:v>198</c:v>
                </c:pt>
                <c:pt idx="105">
                  <c:v>178</c:v>
                </c:pt>
                <c:pt idx="106">
                  <c:v>137</c:v>
                </c:pt>
                <c:pt idx="107">
                  <c:v>145</c:v>
                </c:pt>
                <c:pt idx="108">
                  <c:v>191</c:v>
                </c:pt>
                <c:pt idx="109">
                  <c:v>177</c:v>
                </c:pt>
                <c:pt idx="110">
                  <c:v>165</c:v>
                </c:pt>
                <c:pt idx="111">
                  <c:v>214</c:v>
                </c:pt>
                <c:pt idx="112">
                  <c:v>204</c:v>
                </c:pt>
                <c:pt idx="113">
                  <c:v>187</c:v>
                </c:pt>
                <c:pt idx="114">
                  <c:v>224</c:v>
                </c:pt>
                <c:pt idx="115">
                  <c:v>211</c:v>
                </c:pt>
                <c:pt idx="116">
                  <c:v>183</c:v>
                </c:pt>
                <c:pt idx="117">
                  <c:v>184</c:v>
                </c:pt>
                <c:pt idx="118">
                  <c:v>207</c:v>
                </c:pt>
                <c:pt idx="119">
                  <c:v>194</c:v>
                </c:pt>
                <c:pt idx="120">
                  <c:v>203</c:v>
                </c:pt>
                <c:pt idx="121">
                  <c:v>194</c:v>
                </c:pt>
                <c:pt idx="122">
                  <c:v>191</c:v>
                </c:pt>
                <c:pt idx="123">
                  <c:v>148</c:v>
                </c:pt>
                <c:pt idx="124">
                  <c:v>176</c:v>
                </c:pt>
                <c:pt idx="125">
                  <c:v>225</c:v>
                </c:pt>
                <c:pt idx="126">
                  <c:v>166</c:v>
                </c:pt>
                <c:pt idx="127">
                  <c:v>203</c:v>
                </c:pt>
                <c:pt idx="128">
                  <c:v>189</c:v>
                </c:pt>
                <c:pt idx="129">
                  <c:v>205</c:v>
                </c:pt>
                <c:pt idx="130">
                  <c:v>175</c:v>
                </c:pt>
                <c:pt idx="131">
                  <c:v>171</c:v>
                </c:pt>
                <c:pt idx="132">
                  <c:v>181</c:v>
                </c:pt>
                <c:pt idx="133">
                  <c:v>172</c:v>
                </c:pt>
                <c:pt idx="134">
                  <c:v>164</c:v>
                </c:pt>
                <c:pt idx="135">
                  <c:v>142</c:v>
                </c:pt>
                <c:pt idx="136">
                  <c:v>168</c:v>
                </c:pt>
                <c:pt idx="137">
                  <c:v>159</c:v>
                </c:pt>
                <c:pt idx="138">
                  <c:v>145</c:v>
                </c:pt>
                <c:pt idx="139">
                  <c:v>153</c:v>
                </c:pt>
                <c:pt idx="140">
                  <c:v>172</c:v>
                </c:pt>
                <c:pt idx="141">
                  <c:v>181</c:v>
                </c:pt>
                <c:pt idx="142">
                  <c:v>175</c:v>
                </c:pt>
                <c:pt idx="143">
                  <c:v>186</c:v>
                </c:pt>
                <c:pt idx="144">
                  <c:v>171</c:v>
                </c:pt>
                <c:pt idx="145">
                  <c:v>153</c:v>
                </c:pt>
                <c:pt idx="146">
                  <c:v>203</c:v>
                </c:pt>
                <c:pt idx="147">
                  <c:v>174</c:v>
                </c:pt>
                <c:pt idx="148">
                  <c:v>183</c:v>
                </c:pt>
                <c:pt idx="149">
                  <c:v>183</c:v>
                </c:pt>
                <c:pt idx="150">
                  <c:v>162</c:v>
                </c:pt>
                <c:pt idx="151">
                  <c:v>137</c:v>
                </c:pt>
                <c:pt idx="152">
                  <c:v>154</c:v>
                </c:pt>
                <c:pt idx="153">
                  <c:v>221</c:v>
                </c:pt>
                <c:pt idx="154">
                  <c:v>195</c:v>
                </c:pt>
                <c:pt idx="155">
                  <c:v>162</c:v>
                </c:pt>
                <c:pt idx="156">
                  <c:v>181</c:v>
                </c:pt>
                <c:pt idx="157">
                  <c:v>154</c:v>
                </c:pt>
                <c:pt idx="158">
                  <c:v>142</c:v>
                </c:pt>
                <c:pt idx="159">
                  <c:v>149</c:v>
                </c:pt>
                <c:pt idx="160">
                  <c:v>155</c:v>
                </c:pt>
                <c:pt idx="161">
                  <c:v>182</c:v>
                </c:pt>
                <c:pt idx="162">
                  <c:v>152</c:v>
                </c:pt>
                <c:pt idx="163">
                  <c:v>179</c:v>
                </c:pt>
                <c:pt idx="164">
                  <c:v>147</c:v>
                </c:pt>
                <c:pt idx="165">
                  <c:v>179</c:v>
                </c:pt>
                <c:pt idx="166">
                  <c:v>155</c:v>
                </c:pt>
                <c:pt idx="167">
                  <c:v>189</c:v>
                </c:pt>
                <c:pt idx="168">
                  <c:v>192</c:v>
                </c:pt>
                <c:pt idx="169">
                  <c:v>186</c:v>
                </c:pt>
                <c:pt idx="170">
                  <c:v>187</c:v>
                </c:pt>
                <c:pt idx="171">
                  <c:v>166</c:v>
                </c:pt>
                <c:pt idx="172">
                  <c:v>172</c:v>
                </c:pt>
                <c:pt idx="173">
                  <c:v>182</c:v>
                </c:pt>
                <c:pt idx="174">
                  <c:v>200</c:v>
                </c:pt>
                <c:pt idx="175">
                  <c:v>197</c:v>
                </c:pt>
                <c:pt idx="176">
                  <c:v>189</c:v>
                </c:pt>
                <c:pt idx="177">
                  <c:v>196</c:v>
                </c:pt>
                <c:pt idx="178">
                  <c:v>171</c:v>
                </c:pt>
                <c:pt idx="179">
                  <c:v>170</c:v>
                </c:pt>
                <c:pt idx="180">
                  <c:v>194</c:v>
                </c:pt>
                <c:pt idx="181">
                  <c:v>248</c:v>
                </c:pt>
                <c:pt idx="182">
                  <c:v>205</c:v>
                </c:pt>
                <c:pt idx="183">
                  <c:v>177</c:v>
                </c:pt>
                <c:pt idx="184">
                  <c:v>195</c:v>
                </c:pt>
                <c:pt idx="185">
                  <c:v>198</c:v>
                </c:pt>
                <c:pt idx="186">
                  <c:v>180</c:v>
                </c:pt>
                <c:pt idx="187">
                  <c:v>160</c:v>
                </c:pt>
                <c:pt idx="188">
                  <c:v>211</c:v>
                </c:pt>
                <c:pt idx="189">
                  <c:v>200</c:v>
                </c:pt>
                <c:pt idx="190">
                  <c:v>180</c:v>
                </c:pt>
                <c:pt idx="191">
                  <c:v>216</c:v>
                </c:pt>
                <c:pt idx="192">
                  <c:v>152</c:v>
                </c:pt>
                <c:pt idx="193">
                  <c:v>153</c:v>
                </c:pt>
                <c:pt idx="194">
                  <c:v>174</c:v>
                </c:pt>
                <c:pt idx="195">
                  <c:v>216</c:v>
                </c:pt>
                <c:pt idx="196">
                  <c:v>225</c:v>
                </c:pt>
                <c:pt idx="197">
                  <c:v>199</c:v>
                </c:pt>
                <c:pt idx="198">
                  <c:v>179</c:v>
                </c:pt>
                <c:pt idx="199">
                  <c:v>199</c:v>
                </c:pt>
                <c:pt idx="200">
                  <c:v>144</c:v>
                </c:pt>
                <c:pt idx="201">
                  <c:v>148</c:v>
                </c:pt>
                <c:pt idx="202">
                  <c:v>226</c:v>
                </c:pt>
                <c:pt idx="203">
                  <c:v>213</c:v>
                </c:pt>
                <c:pt idx="204">
                  <c:v>168</c:v>
                </c:pt>
                <c:pt idx="205">
                  <c:v>172</c:v>
                </c:pt>
                <c:pt idx="206">
                  <c:v>155</c:v>
                </c:pt>
                <c:pt idx="207">
                  <c:v>159</c:v>
                </c:pt>
                <c:pt idx="208">
                  <c:v>190</c:v>
                </c:pt>
                <c:pt idx="209">
                  <c:v>190</c:v>
                </c:pt>
                <c:pt idx="210">
                  <c:v>205</c:v>
                </c:pt>
                <c:pt idx="211">
                  <c:v>193</c:v>
                </c:pt>
                <c:pt idx="212">
                  <c:v>184</c:v>
                </c:pt>
                <c:pt idx="213">
                  <c:v>164</c:v>
                </c:pt>
                <c:pt idx="214">
                  <c:v>182</c:v>
                </c:pt>
                <c:pt idx="215">
                  <c:v>157</c:v>
                </c:pt>
                <c:pt idx="216">
                  <c:v>188</c:v>
                </c:pt>
                <c:pt idx="217">
                  <c:v>180</c:v>
                </c:pt>
                <c:pt idx="218">
                  <c:v>181</c:v>
                </c:pt>
                <c:pt idx="219">
                  <c:v>188</c:v>
                </c:pt>
                <c:pt idx="220">
                  <c:v>163</c:v>
                </c:pt>
                <c:pt idx="221">
                  <c:v>163</c:v>
                </c:pt>
                <c:pt idx="222">
                  <c:v>141</c:v>
                </c:pt>
                <c:pt idx="223">
                  <c:v>182</c:v>
                </c:pt>
                <c:pt idx="224">
                  <c:v>170</c:v>
                </c:pt>
                <c:pt idx="225">
                  <c:v>160</c:v>
                </c:pt>
                <c:pt idx="226">
                  <c:v>166</c:v>
                </c:pt>
                <c:pt idx="227">
                  <c:v>174</c:v>
                </c:pt>
                <c:pt idx="228">
                  <c:v>138</c:v>
                </c:pt>
                <c:pt idx="229">
                  <c:v>153</c:v>
                </c:pt>
                <c:pt idx="230">
                  <c:v>188</c:v>
                </c:pt>
                <c:pt idx="231">
                  <c:v>156</c:v>
                </c:pt>
                <c:pt idx="232">
                  <c:v>167</c:v>
                </c:pt>
                <c:pt idx="233">
                  <c:v>131</c:v>
                </c:pt>
                <c:pt idx="234">
                  <c:v>169</c:v>
                </c:pt>
                <c:pt idx="235">
                  <c:v>140</c:v>
                </c:pt>
                <c:pt idx="236">
                  <c:v>145</c:v>
                </c:pt>
                <c:pt idx="237">
                  <c:v>150</c:v>
                </c:pt>
                <c:pt idx="238">
                  <c:v>176</c:v>
                </c:pt>
                <c:pt idx="239">
                  <c:v>176</c:v>
                </c:pt>
                <c:pt idx="240">
                  <c:v>158</c:v>
                </c:pt>
                <c:pt idx="241">
                  <c:v>128</c:v>
                </c:pt>
                <c:pt idx="242">
                  <c:v>155</c:v>
                </c:pt>
                <c:pt idx="243">
                  <c:v>173</c:v>
                </c:pt>
                <c:pt idx="244">
                  <c:v>177</c:v>
                </c:pt>
                <c:pt idx="245">
                  <c:v>170</c:v>
                </c:pt>
                <c:pt idx="246">
                  <c:v>189</c:v>
                </c:pt>
                <c:pt idx="247">
                  <c:v>186</c:v>
                </c:pt>
                <c:pt idx="248">
                  <c:v>141</c:v>
                </c:pt>
                <c:pt idx="249">
                  <c:v>134</c:v>
                </c:pt>
                <c:pt idx="250">
                  <c:v>163</c:v>
                </c:pt>
                <c:pt idx="251">
                  <c:v>197</c:v>
                </c:pt>
              </c:numCache>
            </c:numRef>
          </c:xVal>
          <c:yVal>
            <c:numRef>
              <c:f>Sheet3!$Q$2:$Q$253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8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7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6</c:v>
                </c:pt>
                <c:pt idx="42">
                  <c:v>9</c:v>
                </c:pt>
                <c:pt idx="43">
                  <c:v>6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7</c:v>
                </c:pt>
                <c:pt idx="49">
                  <c:v>11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4</c:v>
                </c:pt>
                <c:pt idx="57">
                  <c:v>6</c:v>
                </c:pt>
                <c:pt idx="58">
                  <c:v>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8</c:v>
                </c:pt>
                <c:pt idx="64">
                  <c:v>9</c:v>
                </c:pt>
                <c:pt idx="65">
                  <c:v>6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</c:v>
                </c:pt>
                <c:pt idx="77">
                  <c:v>9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7</c:v>
                </c:pt>
                <c:pt idx="87">
                  <c:v>7</c:v>
                </c:pt>
                <c:pt idx="88">
                  <c:v>1</c:v>
                </c:pt>
                <c:pt idx="89">
                  <c:v>0</c:v>
                </c:pt>
                <c:pt idx="90">
                  <c:v>7</c:v>
                </c:pt>
                <c:pt idx="91">
                  <c:v>9</c:v>
                </c:pt>
                <c:pt idx="92">
                  <c:v>9</c:v>
                </c:pt>
                <c:pt idx="93">
                  <c:v>11</c:v>
                </c:pt>
                <c:pt idx="94">
                  <c:v>4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5</c:v>
                </c:pt>
                <c:pt idx="113">
                  <c:v>4</c:v>
                </c:pt>
                <c:pt idx="114">
                  <c:v>12</c:v>
                </c:pt>
                <c:pt idx="115">
                  <c:v>19</c:v>
                </c:pt>
                <c:pt idx="116">
                  <c:v>9</c:v>
                </c:pt>
                <c:pt idx="117">
                  <c:v>2</c:v>
                </c:pt>
                <c:pt idx="118">
                  <c:v>7</c:v>
                </c:pt>
                <c:pt idx="119">
                  <c:v>7</c:v>
                </c:pt>
                <c:pt idx="120">
                  <c:v>3</c:v>
                </c:pt>
                <c:pt idx="121">
                  <c:v>7</c:v>
                </c:pt>
                <c:pt idx="122">
                  <c:v>7</c:v>
                </c:pt>
                <c:pt idx="123">
                  <c:v>2</c:v>
                </c:pt>
                <c:pt idx="124">
                  <c:v>0</c:v>
                </c:pt>
                <c:pt idx="125">
                  <c:v>8</c:v>
                </c:pt>
                <c:pt idx="126">
                  <c:v>9</c:v>
                </c:pt>
                <c:pt idx="127">
                  <c:v>8</c:v>
                </c:pt>
                <c:pt idx="128">
                  <c:v>8</c:v>
                </c:pt>
                <c:pt idx="129">
                  <c:v>5</c:v>
                </c:pt>
                <c:pt idx="130">
                  <c:v>5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6</c:v>
                </c:pt>
                <c:pt idx="155">
                  <c:v>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</c:v>
                </c:pt>
                <c:pt idx="169">
                  <c:v>5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4</c:v>
                </c:pt>
                <c:pt idx="178">
                  <c:v>4</c:v>
                </c:pt>
                <c:pt idx="179">
                  <c:v>0</c:v>
                </c:pt>
                <c:pt idx="180">
                  <c:v>3</c:v>
                </c:pt>
                <c:pt idx="181">
                  <c:v>13</c:v>
                </c:pt>
                <c:pt idx="182">
                  <c:v>13</c:v>
                </c:pt>
                <c:pt idx="183">
                  <c:v>3</c:v>
                </c:pt>
                <c:pt idx="184">
                  <c:v>6</c:v>
                </c:pt>
                <c:pt idx="185">
                  <c:v>10</c:v>
                </c:pt>
                <c:pt idx="186">
                  <c:v>4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4</c:v>
                </c:pt>
                <c:pt idx="192">
                  <c:v>4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13</c:v>
                </c:pt>
                <c:pt idx="197">
                  <c:v>7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8</c:v>
                </c:pt>
                <c:pt idx="203">
                  <c:v>13</c:v>
                </c:pt>
                <c:pt idx="204">
                  <c:v>6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4</c:v>
                </c:pt>
                <c:pt idx="211">
                  <c:v>8</c:v>
                </c:pt>
                <c:pt idx="212">
                  <c:v>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3</c:v>
                </c:pt>
                <c:pt idx="249">
                  <c:v>1</c:v>
                </c:pt>
                <c:pt idx="250">
                  <c:v>0</c:v>
                </c:pt>
                <c:pt idx="25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E-41E0-9A10-2B81C1A32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6191"/>
        <c:axId val="49416671"/>
      </c:scatterChart>
      <c:valAx>
        <c:axId val="49416191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Arrivals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6671"/>
        <c:crosses val="autoZero"/>
        <c:crossBetween val="midCat"/>
      </c:valAx>
      <c:valAx>
        <c:axId val="4941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Hours PEDOCS  &gt; 140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LWBS% v Hrs</a:t>
            </a:r>
            <a:r>
              <a:rPr lang="en-US" baseline="0"/>
              <a:t> &gt; 140 in a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Sheet3!$S$1</c:f>
              <c:strCache>
                <c:ptCount val="1"/>
                <c:pt idx="0">
                  <c:v>LWBS%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Sheet3!$Q$2:$Q$253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8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7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6</c:v>
                </c:pt>
                <c:pt idx="42">
                  <c:v>9</c:v>
                </c:pt>
                <c:pt idx="43">
                  <c:v>6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7</c:v>
                </c:pt>
                <c:pt idx="49">
                  <c:v>11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4</c:v>
                </c:pt>
                <c:pt idx="57">
                  <c:v>6</c:v>
                </c:pt>
                <c:pt idx="58">
                  <c:v>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8</c:v>
                </c:pt>
                <c:pt idx="64">
                  <c:v>9</c:v>
                </c:pt>
                <c:pt idx="65">
                  <c:v>6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</c:v>
                </c:pt>
                <c:pt idx="77">
                  <c:v>9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7</c:v>
                </c:pt>
                <c:pt idx="87">
                  <c:v>7</c:v>
                </c:pt>
                <c:pt idx="88">
                  <c:v>1</c:v>
                </c:pt>
                <c:pt idx="89">
                  <c:v>0</c:v>
                </c:pt>
                <c:pt idx="90">
                  <c:v>7</c:v>
                </c:pt>
                <c:pt idx="91">
                  <c:v>9</c:v>
                </c:pt>
                <c:pt idx="92">
                  <c:v>9</c:v>
                </c:pt>
                <c:pt idx="93">
                  <c:v>11</c:v>
                </c:pt>
                <c:pt idx="94">
                  <c:v>4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5</c:v>
                </c:pt>
                <c:pt idx="113">
                  <c:v>4</c:v>
                </c:pt>
                <c:pt idx="114">
                  <c:v>12</c:v>
                </c:pt>
                <c:pt idx="115">
                  <c:v>19</c:v>
                </c:pt>
                <c:pt idx="116">
                  <c:v>9</c:v>
                </c:pt>
                <c:pt idx="117">
                  <c:v>2</c:v>
                </c:pt>
                <c:pt idx="118">
                  <c:v>7</c:v>
                </c:pt>
                <c:pt idx="119">
                  <c:v>7</c:v>
                </c:pt>
                <c:pt idx="120">
                  <c:v>3</c:v>
                </c:pt>
                <c:pt idx="121">
                  <c:v>7</c:v>
                </c:pt>
                <c:pt idx="122">
                  <c:v>7</c:v>
                </c:pt>
                <c:pt idx="123">
                  <c:v>2</c:v>
                </c:pt>
                <c:pt idx="124">
                  <c:v>0</c:v>
                </c:pt>
                <c:pt idx="125">
                  <c:v>8</c:v>
                </c:pt>
                <c:pt idx="126">
                  <c:v>9</c:v>
                </c:pt>
                <c:pt idx="127">
                  <c:v>8</c:v>
                </c:pt>
                <c:pt idx="128">
                  <c:v>8</c:v>
                </c:pt>
                <c:pt idx="129">
                  <c:v>5</c:v>
                </c:pt>
                <c:pt idx="130">
                  <c:v>5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6</c:v>
                </c:pt>
                <c:pt idx="155">
                  <c:v>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</c:v>
                </c:pt>
                <c:pt idx="169">
                  <c:v>5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4</c:v>
                </c:pt>
                <c:pt idx="178">
                  <c:v>4</c:v>
                </c:pt>
                <c:pt idx="179">
                  <c:v>0</c:v>
                </c:pt>
                <c:pt idx="180">
                  <c:v>3</c:v>
                </c:pt>
                <c:pt idx="181">
                  <c:v>13</c:v>
                </c:pt>
                <c:pt idx="182">
                  <c:v>13</c:v>
                </c:pt>
                <c:pt idx="183">
                  <c:v>3</c:v>
                </c:pt>
                <c:pt idx="184">
                  <c:v>6</c:v>
                </c:pt>
                <c:pt idx="185">
                  <c:v>10</c:v>
                </c:pt>
                <c:pt idx="186">
                  <c:v>4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4</c:v>
                </c:pt>
                <c:pt idx="192">
                  <c:v>4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13</c:v>
                </c:pt>
                <c:pt idx="197">
                  <c:v>7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8</c:v>
                </c:pt>
                <c:pt idx="203">
                  <c:v>13</c:v>
                </c:pt>
                <c:pt idx="204">
                  <c:v>6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4</c:v>
                </c:pt>
                <c:pt idx="211">
                  <c:v>8</c:v>
                </c:pt>
                <c:pt idx="212">
                  <c:v>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3</c:v>
                </c:pt>
                <c:pt idx="249">
                  <c:v>1</c:v>
                </c:pt>
                <c:pt idx="250">
                  <c:v>0</c:v>
                </c:pt>
                <c:pt idx="251">
                  <c:v>4</c:v>
                </c:pt>
              </c:numCache>
            </c:numRef>
          </c:xVal>
          <c:yVal>
            <c:numRef>
              <c:f>Sheet3!$S$2:$S$253</c:f>
              <c:numCache>
                <c:formatCode>0.00%</c:formatCode>
                <c:ptCount val="252"/>
                <c:pt idx="0">
                  <c:v>7.9136690647482008E-2</c:v>
                </c:pt>
                <c:pt idx="1">
                  <c:v>6.8493150684931503E-2</c:v>
                </c:pt>
                <c:pt idx="2">
                  <c:v>4.1379310344827586E-2</c:v>
                </c:pt>
                <c:pt idx="3">
                  <c:v>3.125E-2</c:v>
                </c:pt>
                <c:pt idx="4">
                  <c:v>5.1094890510948905E-2</c:v>
                </c:pt>
                <c:pt idx="5">
                  <c:v>3.6231884057971016E-2</c:v>
                </c:pt>
                <c:pt idx="6">
                  <c:v>4.0540540540540543E-2</c:v>
                </c:pt>
                <c:pt idx="7">
                  <c:v>4.9295774647887321E-2</c:v>
                </c:pt>
                <c:pt idx="8">
                  <c:v>0.11267605633802817</c:v>
                </c:pt>
                <c:pt idx="9">
                  <c:v>3.2000000000000001E-2</c:v>
                </c:pt>
                <c:pt idx="10">
                  <c:v>4.3165467625899283E-2</c:v>
                </c:pt>
                <c:pt idx="11">
                  <c:v>7.0422535211267609E-2</c:v>
                </c:pt>
                <c:pt idx="12">
                  <c:v>7.462686567164179E-3</c:v>
                </c:pt>
                <c:pt idx="13">
                  <c:v>5.8823529411764705E-2</c:v>
                </c:pt>
                <c:pt idx="14">
                  <c:v>4.7619047619047616E-2</c:v>
                </c:pt>
                <c:pt idx="15">
                  <c:v>2.0270270270270271E-2</c:v>
                </c:pt>
                <c:pt idx="16">
                  <c:v>8.2191780821917804E-2</c:v>
                </c:pt>
                <c:pt idx="17">
                  <c:v>3.6764705882352942E-2</c:v>
                </c:pt>
                <c:pt idx="18">
                  <c:v>4.878048780487805E-2</c:v>
                </c:pt>
                <c:pt idx="19">
                  <c:v>8.6419753086419748E-2</c:v>
                </c:pt>
                <c:pt idx="20">
                  <c:v>0.12437810945273632</c:v>
                </c:pt>
                <c:pt idx="21">
                  <c:v>0.12903225806451613</c:v>
                </c:pt>
                <c:pt idx="22">
                  <c:v>9.9415204678362568E-2</c:v>
                </c:pt>
                <c:pt idx="23">
                  <c:v>4.2944785276073622E-2</c:v>
                </c:pt>
                <c:pt idx="24">
                  <c:v>5.9880239520958084E-2</c:v>
                </c:pt>
                <c:pt idx="25">
                  <c:v>3.2679738562091505E-2</c:v>
                </c:pt>
                <c:pt idx="26">
                  <c:v>9.202453987730061E-2</c:v>
                </c:pt>
                <c:pt idx="27">
                  <c:v>6.1728395061728392E-2</c:v>
                </c:pt>
                <c:pt idx="28">
                  <c:v>6.8062827225130892E-2</c:v>
                </c:pt>
                <c:pt idx="29">
                  <c:v>3.9106145251396648E-2</c:v>
                </c:pt>
                <c:pt idx="30">
                  <c:v>0.10650887573964497</c:v>
                </c:pt>
                <c:pt idx="31">
                  <c:v>6.358381502890173E-2</c:v>
                </c:pt>
                <c:pt idx="32">
                  <c:v>0.10759493670886076</c:v>
                </c:pt>
                <c:pt idx="33">
                  <c:v>4.7945205479452052E-2</c:v>
                </c:pt>
                <c:pt idx="34">
                  <c:v>0.13658536585365855</c:v>
                </c:pt>
                <c:pt idx="35">
                  <c:v>7.6530612244897961E-2</c:v>
                </c:pt>
                <c:pt idx="36">
                  <c:v>5.0314465408805034E-2</c:v>
                </c:pt>
                <c:pt idx="37">
                  <c:v>0.12105263157894737</c:v>
                </c:pt>
                <c:pt idx="38">
                  <c:v>8.9171974522292988E-2</c:v>
                </c:pt>
                <c:pt idx="39">
                  <c:v>8.6092715231788075E-2</c:v>
                </c:pt>
                <c:pt idx="40">
                  <c:v>7.4534161490683232E-2</c:v>
                </c:pt>
                <c:pt idx="41">
                  <c:v>0.19597989949748743</c:v>
                </c:pt>
                <c:pt idx="42">
                  <c:v>8.4905660377358486E-2</c:v>
                </c:pt>
                <c:pt idx="43">
                  <c:v>7.0588235294117646E-2</c:v>
                </c:pt>
                <c:pt idx="44">
                  <c:v>6.8421052631578952E-2</c:v>
                </c:pt>
                <c:pt idx="45">
                  <c:v>0.13407821229050279</c:v>
                </c:pt>
                <c:pt idx="46">
                  <c:v>0.10714285714285714</c:v>
                </c:pt>
                <c:pt idx="47">
                  <c:v>5.128205128205128E-2</c:v>
                </c:pt>
                <c:pt idx="48">
                  <c:v>0.18686868686868688</c:v>
                </c:pt>
                <c:pt idx="49">
                  <c:v>9.5959595959595953E-2</c:v>
                </c:pt>
                <c:pt idx="50">
                  <c:v>4.878048780487805E-2</c:v>
                </c:pt>
                <c:pt idx="51">
                  <c:v>5.0955414012738856E-2</c:v>
                </c:pt>
                <c:pt idx="52">
                  <c:v>0.1165644171779141</c:v>
                </c:pt>
                <c:pt idx="53">
                  <c:v>7.6923076923076927E-2</c:v>
                </c:pt>
                <c:pt idx="54">
                  <c:v>9.8265895953757232E-2</c:v>
                </c:pt>
                <c:pt idx="55">
                  <c:v>8.7431693989071038E-2</c:v>
                </c:pt>
                <c:pt idx="56">
                  <c:v>4.9180327868852458E-2</c:v>
                </c:pt>
                <c:pt idx="57">
                  <c:v>0.16582914572864321</c:v>
                </c:pt>
                <c:pt idx="58">
                  <c:v>0.04</c:v>
                </c:pt>
                <c:pt idx="59">
                  <c:v>4.72972972972973E-2</c:v>
                </c:pt>
                <c:pt idx="60">
                  <c:v>3.968253968253968E-2</c:v>
                </c:pt>
                <c:pt idx="61">
                  <c:v>5.7142857142857141E-2</c:v>
                </c:pt>
                <c:pt idx="62">
                  <c:v>0.1276595744680851</c:v>
                </c:pt>
                <c:pt idx="63">
                  <c:v>9.8445595854922283E-2</c:v>
                </c:pt>
                <c:pt idx="64">
                  <c:v>0.19672131147540983</c:v>
                </c:pt>
                <c:pt idx="65">
                  <c:v>0.10714285714285714</c:v>
                </c:pt>
                <c:pt idx="66">
                  <c:v>0.11874999999999999</c:v>
                </c:pt>
                <c:pt idx="67">
                  <c:v>2.4193548387096774E-2</c:v>
                </c:pt>
                <c:pt idx="68">
                  <c:v>3.2000000000000001E-2</c:v>
                </c:pt>
                <c:pt idx="69">
                  <c:v>6.369426751592357E-3</c:v>
                </c:pt>
                <c:pt idx="70">
                  <c:v>7.2538860103626937E-2</c:v>
                </c:pt>
                <c:pt idx="71">
                  <c:v>3.3149171270718231E-2</c:v>
                </c:pt>
                <c:pt idx="72">
                  <c:v>0.10695187165775401</c:v>
                </c:pt>
                <c:pt idx="73">
                  <c:v>3.0674846625766871E-2</c:v>
                </c:pt>
                <c:pt idx="74">
                  <c:v>6.25E-2</c:v>
                </c:pt>
                <c:pt idx="75">
                  <c:v>3.2894736842105261E-2</c:v>
                </c:pt>
                <c:pt idx="76">
                  <c:v>0.10679611650485436</c:v>
                </c:pt>
                <c:pt idx="77">
                  <c:v>9.4240837696335081E-2</c:v>
                </c:pt>
                <c:pt idx="78">
                  <c:v>0.10810810810810811</c:v>
                </c:pt>
                <c:pt idx="79">
                  <c:v>0.12169312169312169</c:v>
                </c:pt>
                <c:pt idx="80">
                  <c:v>3.2679738562091505E-2</c:v>
                </c:pt>
                <c:pt idx="81">
                  <c:v>1.4084507042253521E-2</c:v>
                </c:pt>
                <c:pt idx="82">
                  <c:v>1.4388489208633094E-2</c:v>
                </c:pt>
                <c:pt idx="83">
                  <c:v>3.954802259887006E-2</c:v>
                </c:pt>
                <c:pt idx="84">
                  <c:v>2.4390243902439025E-2</c:v>
                </c:pt>
                <c:pt idx="85">
                  <c:v>9.1370558375634514E-2</c:v>
                </c:pt>
                <c:pt idx="86">
                  <c:v>0.14553990610328638</c:v>
                </c:pt>
                <c:pt idx="87">
                  <c:v>0.11797752808988764</c:v>
                </c:pt>
                <c:pt idx="88">
                  <c:v>2.6143790849673203E-2</c:v>
                </c:pt>
                <c:pt idx="89">
                  <c:v>7.9545454545454544E-2</c:v>
                </c:pt>
                <c:pt idx="90">
                  <c:v>0.11428571428571428</c:v>
                </c:pt>
                <c:pt idx="91">
                  <c:v>0.13942307692307693</c:v>
                </c:pt>
                <c:pt idx="92">
                  <c:v>0.16748768472906403</c:v>
                </c:pt>
                <c:pt idx="93">
                  <c:v>0.15469613259668508</c:v>
                </c:pt>
                <c:pt idx="94">
                  <c:v>7.1428571428571425E-2</c:v>
                </c:pt>
                <c:pt idx="95">
                  <c:v>0.12222222222222222</c:v>
                </c:pt>
                <c:pt idx="96">
                  <c:v>0.15428571428571428</c:v>
                </c:pt>
                <c:pt idx="97">
                  <c:v>9.6618357487922704E-2</c:v>
                </c:pt>
                <c:pt idx="98">
                  <c:v>9.3922651933701654E-2</c:v>
                </c:pt>
                <c:pt idx="99">
                  <c:v>6.0109289617486336E-2</c:v>
                </c:pt>
                <c:pt idx="100">
                  <c:v>8.247422680412371E-2</c:v>
                </c:pt>
                <c:pt idx="101">
                  <c:v>0.13736263736263737</c:v>
                </c:pt>
                <c:pt idx="102">
                  <c:v>5.3254437869822487E-2</c:v>
                </c:pt>
                <c:pt idx="103">
                  <c:v>1.8749999999999999E-2</c:v>
                </c:pt>
                <c:pt idx="104">
                  <c:v>2.5252525252525252E-2</c:v>
                </c:pt>
                <c:pt idx="105">
                  <c:v>2.8089887640449437E-2</c:v>
                </c:pt>
                <c:pt idx="106">
                  <c:v>7.2992700729927005E-3</c:v>
                </c:pt>
                <c:pt idx="107">
                  <c:v>1.3793103448275862E-2</c:v>
                </c:pt>
                <c:pt idx="108">
                  <c:v>5.7591623036649213E-2</c:v>
                </c:pt>
                <c:pt idx="109">
                  <c:v>7.3446327683615822E-2</c:v>
                </c:pt>
                <c:pt idx="110">
                  <c:v>7.8787878787878782E-2</c:v>
                </c:pt>
                <c:pt idx="111">
                  <c:v>0.10747663551401869</c:v>
                </c:pt>
                <c:pt idx="112">
                  <c:v>0.13235294117647059</c:v>
                </c:pt>
                <c:pt idx="113">
                  <c:v>0.11229946524064172</c:v>
                </c:pt>
                <c:pt idx="114">
                  <c:v>0.24107142857142858</c:v>
                </c:pt>
                <c:pt idx="115">
                  <c:v>0.16113744075829384</c:v>
                </c:pt>
                <c:pt idx="116">
                  <c:v>0.12568306010928962</c:v>
                </c:pt>
                <c:pt idx="117">
                  <c:v>0.15760869565217392</c:v>
                </c:pt>
                <c:pt idx="118">
                  <c:v>0.1111111111111111</c:v>
                </c:pt>
                <c:pt idx="119">
                  <c:v>6.7010309278350513E-2</c:v>
                </c:pt>
                <c:pt idx="120">
                  <c:v>5.9113300492610835E-2</c:v>
                </c:pt>
                <c:pt idx="121">
                  <c:v>0.15463917525773196</c:v>
                </c:pt>
                <c:pt idx="122">
                  <c:v>8.9005235602094238E-2</c:v>
                </c:pt>
                <c:pt idx="123">
                  <c:v>7.4324324324324328E-2</c:v>
                </c:pt>
                <c:pt idx="124">
                  <c:v>5.6818181818181816E-2</c:v>
                </c:pt>
                <c:pt idx="125">
                  <c:v>0.14666666666666667</c:v>
                </c:pt>
                <c:pt idx="126">
                  <c:v>3.614457831325301E-2</c:v>
                </c:pt>
                <c:pt idx="127">
                  <c:v>0.11822660098522167</c:v>
                </c:pt>
                <c:pt idx="128">
                  <c:v>8.4656084656084651E-2</c:v>
                </c:pt>
                <c:pt idx="129">
                  <c:v>0.22439024390243903</c:v>
                </c:pt>
                <c:pt idx="130">
                  <c:v>0.16</c:v>
                </c:pt>
                <c:pt idx="131">
                  <c:v>8.1871345029239762E-2</c:v>
                </c:pt>
                <c:pt idx="132">
                  <c:v>7.18232044198895E-2</c:v>
                </c:pt>
                <c:pt idx="133">
                  <c:v>1.1627906976744186E-2</c:v>
                </c:pt>
                <c:pt idx="134">
                  <c:v>4.2682926829268296E-2</c:v>
                </c:pt>
                <c:pt idx="135">
                  <c:v>2.8169014084507043E-2</c:v>
                </c:pt>
                <c:pt idx="136">
                  <c:v>4.7619047619047616E-2</c:v>
                </c:pt>
                <c:pt idx="137">
                  <c:v>6.9182389937106917E-2</c:v>
                </c:pt>
                <c:pt idx="138">
                  <c:v>6.2068965517241378E-2</c:v>
                </c:pt>
                <c:pt idx="139">
                  <c:v>3.9215686274509803E-2</c:v>
                </c:pt>
                <c:pt idx="140">
                  <c:v>1.7441860465116279E-2</c:v>
                </c:pt>
                <c:pt idx="141">
                  <c:v>6.0773480662983423E-2</c:v>
                </c:pt>
                <c:pt idx="142">
                  <c:v>4.5714285714285714E-2</c:v>
                </c:pt>
                <c:pt idx="143">
                  <c:v>6.9892473118279563E-2</c:v>
                </c:pt>
                <c:pt idx="144">
                  <c:v>4.6783625730994149E-2</c:v>
                </c:pt>
                <c:pt idx="145">
                  <c:v>0</c:v>
                </c:pt>
                <c:pt idx="146">
                  <c:v>4.9261083743842367E-2</c:v>
                </c:pt>
                <c:pt idx="147">
                  <c:v>3.4482758620689655E-2</c:v>
                </c:pt>
                <c:pt idx="148">
                  <c:v>7.1038251366120214E-2</c:v>
                </c:pt>
                <c:pt idx="149">
                  <c:v>7.650273224043716E-2</c:v>
                </c:pt>
                <c:pt idx="150">
                  <c:v>3.7037037037037035E-2</c:v>
                </c:pt>
                <c:pt idx="151">
                  <c:v>0</c:v>
                </c:pt>
                <c:pt idx="152">
                  <c:v>1.2987012987012988E-2</c:v>
                </c:pt>
                <c:pt idx="153">
                  <c:v>8.5972850678733032E-2</c:v>
                </c:pt>
                <c:pt idx="154">
                  <c:v>0.10256410256410256</c:v>
                </c:pt>
                <c:pt idx="155">
                  <c:v>1.2345679012345678E-2</c:v>
                </c:pt>
                <c:pt idx="156">
                  <c:v>6.0773480662983423E-2</c:v>
                </c:pt>
                <c:pt idx="157">
                  <c:v>3.896103896103896E-2</c:v>
                </c:pt>
                <c:pt idx="158">
                  <c:v>0</c:v>
                </c:pt>
                <c:pt idx="159">
                  <c:v>0</c:v>
                </c:pt>
                <c:pt idx="160">
                  <c:v>6.4516129032258064E-3</c:v>
                </c:pt>
                <c:pt idx="161">
                  <c:v>5.4945054945054949E-3</c:v>
                </c:pt>
                <c:pt idx="162">
                  <c:v>4.6052631578947366E-2</c:v>
                </c:pt>
                <c:pt idx="163">
                  <c:v>5.5865921787709494E-2</c:v>
                </c:pt>
                <c:pt idx="164">
                  <c:v>2.7210884353741496E-2</c:v>
                </c:pt>
                <c:pt idx="165">
                  <c:v>6.7039106145251395E-2</c:v>
                </c:pt>
                <c:pt idx="166">
                  <c:v>2.5806451612903226E-2</c:v>
                </c:pt>
                <c:pt idx="167">
                  <c:v>5.8201058201058198E-2</c:v>
                </c:pt>
                <c:pt idx="168">
                  <c:v>0.140625</c:v>
                </c:pt>
                <c:pt idx="169">
                  <c:v>9.1397849462365593E-2</c:v>
                </c:pt>
                <c:pt idx="170">
                  <c:v>4.8128342245989303E-2</c:v>
                </c:pt>
                <c:pt idx="171">
                  <c:v>6.6265060240963861E-2</c:v>
                </c:pt>
                <c:pt idx="172">
                  <c:v>6.9767441860465115E-2</c:v>
                </c:pt>
                <c:pt idx="173">
                  <c:v>6.5934065934065936E-2</c:v>
                </c:pt>
                <c:pt idx="174">
                  <c:v>0.04</c:v>
                </c:pt>
                <c:pt idx="175">
                  <c:v>6.5989847715736044E-2</c:v>
                </c:pt>
                <c:pt idx="176">
                  <c:v>6.8783068783068779E-2</c:v>
                </c:pt>
                <c:pt idx="177">
                  <c:v>0.10204081632653061</c:v>
                </c:pt>
                <c:pt idx="178">
                  <c:v>4.0935672514619881E-2</c:v>
                </c:pt>
                <c:pt idx="179">
                  <c:v>6.4705882352941183E-2</c:v>
                </c:pt>
                <c:pt idx="180">
                  <c:v>0.11855670103092783</c:v>
                </c:pt>
                <c:pt idx="181">
                  <c:v>0.20564516129032259</c:v>
                </c:pt>
                <c:pt idx="182">
                  <c:v>9.7560975609756101E-2</c:v>
                </c:pt>
                <c:pt idx="183">
                  <c:v>2.2598870056497175E-2</c:v>
                </c:pt>
                <c:pt idx="184">
                  <c:v>0.13333333333333333</c:v>
                </c:pt>
                <c:pt idx="185">
                  <c:v>0.15151515151515152</c:v>
                </c:pt>
                <c:pt idx="186">
                  <c:v>0.15555555555555556</c:v>
                </c:pt>
                <c:pt idx="187">
                  <c:v>7.4999999999999997E-2</c:v>
                </c:pt>
                <c:pt idx="188">
                  <c:v>6.1611374407582936E-2</c:v>
                </c:pt>
                <c:pt idx="189">
                  <c:v>7.0000000000000007E-2</c:v>
                </c:pt>
                <c:pt idx="190">
                  <c:v>3.3333333333333333E-2</c:v>
                </c:pt>
                <c:pt idx="191">
                  <c:v>0.10648148148148148</c:v>
                </c:pt>
                <c:pt idx="192">
                  <c:v>1.9736842105263157E-2</c:v>
                </c:pt>
                <c:pt idx="193">
                  <c:v>1.9607843137254902E-2</c:v>
                </c:pt>
                <c:pt idx="194">
                  <c:v>2.8735632183908046E-2</c:v>
                </c:pt>
                <c:pt idx="195">
                  <c:v>0.16203703703703703</c:v>
                </c:pt>
                <c:pt idx="196">
                  <c:v>0.16888888888888889</c:v>
                </c:pt>
                <c:pt idx="197">
                  <c:v>5.5276381909547742E-2</c:v>
                </c:pt>
                <c:pt idx="198">
                  <c:v>4.4692737430167599E-2</c:v>
                </c:pt>
                <c:pt idx="199">
                  <c:v>7.0351758793969849E-2</c:v>
                </c:pt>
                <c:pt idx="200">
                  <c:v>1.3888888888888888E-2</c:v>
                </c:pt>
                <c:pt idx="201">
                  <c:v>6.7567567567567571E-3</c:v>
                </c:pt>
                <c:pt idx="202">
                  <c:v>9.3333333333333338E-2</c:v>
                </c:pt>
                <c:pt idx="203">
                  <c:v>8.7283825025432346E-2</c:v>
                </c:pt>
                <c:pt idx="204">
                  <c:v>6.877179387834173E-2</c:v>
                </c:pt>
                <c:pt idx="205">
                  <c:v>5.9993592917261265E-2</c:v>
                </c:pt>
                <c:pt idx="206">
                  <c:v>1.935483870967742E-2</c:v>
                </c:pt>
                <c:pt idx="207">
                  <c:v>3.7735849056603772E-2</c:v>
                </c:pt>
                <c:pt idx="208">
                  <c:v>4.736842105263158E-2</c:v>
                </c:pt>
                <c:pt idx="209">
                  <c:v>7.3684210526315783E-2</c:v>
                </c:pt>
                <c:pt idx="210">
                  <c:v>0.1024390243902439</c:v>
                </c:pt>
                <c:pt idx="211">
                  <c:v>0.13989637305699482</c:v>
                </c:pt>
                <c:pt idx="212">
                  <c:v>2.717391304347826E-2</c:v>
                </c:pt>
                <c:pt idx="213">
                  <c:v>1.8292682926829267E-2</c:v>
                </c:pt>
                <c:pt idx="214">
                  <c:v>8.2417582417582416E-2</c:v>
                </c:pt>
                <c:pt idx="215">
                  <c:v>5.0955414012738856E-2</c:v>
                </c:pt>
                <c:pt idx="216">
                  <c:v>4.7872340425531915E-2</c:v>
                </c:pt>
                <c:pt idx="217">
                  <c:v>0.05</c:v>
                </c:pt>
                <c:pt idx="218">
                  <c:v>3.3149171270718231E-2</c:v>
                </c:pt>
                <c:pt idx="219">
                  <c:v>4.7872340425531915E-2</c:v>
                </c:pt>
                <c:pt idx="220">
                  <c:v>2.4539877300613498E-2</c:v>
                </c:pt>
                <c:pt idx="221">
                  <c:v>0.1165644171779141</c:v>
                </c:pt>
                <c:pt idx="222">
                  <c:v>2.8368794326241134E-2</c:v>
                </c:pt>
                <c:pt idx="223">
                  <c:v>5.4945054945054949E-3</c:v>
                </c:pt>
                <c:pt idx="224">
                  <c:v>2.9411764705882353E-2</c:v>
                </c:pt>
                <c:pt idx="225">
                  <c:v>3.7499999999999999E-2</c:v>
                </c:pt>
                <c:pt idx="226">
                  <c:v>0.10843373493975904</c:v>
                </c:pt>
                <c:pt idx="227">
                  <c:v>5.7471264367816091E-3</c:v>
                </c:pt>
                <c:pt idx="228">
                  <c:v>0</c:v>
                </c:pt>
                <c:pt idx="229">
                  <c:v>0</c:v>
                </c:pt>
                <c:pt idx="230">
                  <c:v>1.5957446808510637E-2</c:v>
                </c:pt>
                <c:pt idx="231">
                  <c:v>6.41025641025641E-3</c:v>
                </c:pt>
                <c:pt idx="232">
                  <c:v>1.1976047904191617E-2</c:v>
                </c:pt>
                <c:pt idx="233">
                  <c:v>7.6335877862595417E-3</c:v>
                </c:pt>
                <c:pt idx="234">
                  <c:v>5.9171597633136093E-3</c:v>
                </c:pt>
                <c:pt idx="235">
                  <c:v>1.4285714285714285E-2</c:v>
                </c:pt>
                <c:pt idx="236">
                  <c:v>6.8965517241379309E-3</c:v>
                </c:pt>
                <c:pt idx="237">
                  <c:v>6.6666666666666671E-3</c:v>
                </c:pt>
                <c:pt idx="238">
                  <c:v>5.681818181818182E-3</c:v>
                </c:pt>
                <c:pt idx="239">
                  <c:v>5.6818181818181816E-2</c:v>
                </c:pt>
                <c:pt idx="240">
                  <c:v>7.5949367088607597E-2</c:v>
                </c:pt>
                <c:pt idx="241">
                  <c:v>3.125E-2</c:v>
                </c:pt>
                <c:pt idx="242">
                  <c:v>6.4516129032258064E-3</c:v>
                </c:pt>
                <c:pt idx="243">
                  <c:v>4.6242774566473986E-2</c:v>
                </c:pt>
                <c:pt idx="244">
                  <c:v>3.3898305084745763E-2</c:v>
                </c:pt>
                <c:pt idx="245">
                  <c:v>4.7058823529411764E-2</c:v>
                </c:pt>
                <c:pt idx="246">
                  <c:v>4.2328042328042326E-2</c:v>
                </c:pt>
                <c:pt idx="247">
                  <c:v>8.0645161290322578E-2</c:v>
                </c:pt>
                <c:pt idx="248">
                  <c:v>2.8368794326241134E-2</c:v>
                </c:pt>
                <c:pt idx="249">
                  <c:v>0</c:v>
                </c:pt>
                <c:pt idx="250">
                  <c:v>1.8404907975460124E-2</c:v>
                </c:pt>
                <c:pt idx="251">
                  <c:v>3.553299492385787E-2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F-4338-B486-B837D8F97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704671"/>
        <c:axId val="883702271"/>
      </c:scatterChart>
      <c:valAx>
        <c:axId val="88370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of Hours PEDOCS  &gt; 140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02271"/>
        <c:crosses val="autoZero"/>
        <c:crossBetween val="midCat"/>
      </c:valAx>
      <c:valAx>
        <c:axId val="8837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Pt Left Without Being Seen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0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LWBS% v Arrivals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Sheet3!$S$1</c:f>
              <c:strCache>
                <c:ptCount val="1"/>
                <c:pt idx="0">
                  <c:v>LWBS%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Sheet3!$O$2:$O$253</c:f>
              <c:numCache>
                <c:formatCode>General</c:formatCode>
                <c:ptCount val="252"/>
                <c:pt idx="0">
                  <c:v>139</c:v>
                </c:pt>
                <c:pt idx="1">
                  <c:v>146</c:v>
                </c:pt>
                <c:pt idx="2">
                  <c:v>145</c:v>
                </c:pt>
                <c:pt idx="3">
                  <c:v>128</c:v>
                </c:pt>
                <c:pt idx="4">
                  <c:v>137</c:v>
                </c:pt>
                <c:pt idx="5">
                  <c:v>138</c:v>
                </c:pt>
                <c:pt idx="6">
                  <c:v>148</c:v>
                </c:pt>
                <c:pt idx="7">
                  <c:v>142</c:v>
                </c:pt>
                <c:pt idx="8">
                  <c:v>142</c:v>
                </c:pt>
                <c:pt idx="9">
                  <c:v>125</c:v>
                </c:pt>
                <c:pt idx="10">
                  <c:v>139</c:v>
                </c:pt>
                <c:pt idx="11">
                  <c:v>142</c:v>
                </c:pt>
                <c:pt idx="12">
                  <c:v>134</c:v>
                </c:pt>
                <c:pt idx="13">
                  <c:v>170</c:v>
                </c:pt>
                <c:pt idx="14">
                  <c:v>147</c:v>
                </c:pt>
                <c:pt idx="15">
                  <c:v>148</c:v>
                </c:pt>
                <c:pt idx="16">
                  <c:v>146</c:v>
                </c:pt>
                <c:pt idx="17">
                  <c:v>136</c:v>
                </c:pt>
                <c:pt idx="18">
                  <c:v>164</c:v>
                </c:pt>
                <c:pt idx="19">
                  <c:v>162</c:v>
                </c:pt>
                <c:pt idx="20">
                  <c:v>201</c:v>
                </c:pt>
                <c:pt idx="21">
                  <c:v>186</c:v>
                </c:pt>
                <c:pt idx="22">
                  <c:v>171</c:v>
                </c:pt>
                <c:pt idx="23">
                  <c:v>163</c:v>
                </c:pt>
                <c:pt idx="24">
                  <c:v>167</c:v>
                </c:pt>
                <c:pt idx="25">
                  <c:v>153</c:v>
                </c:pt>
                <c:pt idx="26">
                  <c:v>163</c:v>
                </c:pt>
                <c:pt idx="27">
                  <c:v>162</c:v>
                </c:pt>
                <c:pt idx="28">
                  <c:v>191</c:v>
                </c:pt>
                <c:pt idx="29">
                  <c:v>179</c:v>
                </c:pt>
                <c:pt idx="30">
                  <c:v>169</c:v>
                </c:pt>
                <c:pt idx="31">
                  <c:v>173</c:v>
                </c:pt>
                <c:pt idx="32">
                  <c:v>158</c:v>
                </c:pt>
                <c:pt idx="33">
                  <c:v>146</c:v>
                </c:pt>
                <c:pt idx="34">
                  <c:v>205</c:v>
                </c:pt>
                <c:pt idx="35">
                  <c:v>196</c:v>
                </c:pt>
                <c:pt idx="36">
                  <c:v>159</c:v>
                </c:pt>
                <c:pt idx="37">
                  <c:v>190</c:v>
                </c:pt>
                <c:pt idx="38">
                  <c:v>157</c:v>
                </c:pt>
                <c:pt idx="39">
                  <c:v>151</c:v>
                </c:pt>
                <c:pt idx="40">
                  <c:v>161</c:v>
                </c:pt>
                <c:pt idx="41">
                  <c:v>199</c:v>
                </c:pt>
                <c:pt idx="42">
                  <c:v>212</c:v>
                </c:pt>
                <c:pt idx="43">
                  <c:v>170</c:v>
                </c:pt>
                <c:pt idx="44">
                  <c:v>190</c:v>
                </c:pt>
                <c:pt idx="45">
                  <c:v>179</c:v>
                </c:pt>
                <c:pt idx="46">
                  <c:v>168</c:v>
                </c:pt>
                <c:pt idx="47">
                  <c:v>156</c:v>
                </c:pt>
                <c:pt idx="48">
                  <c:v>198</c:v>
                </c:pt>
                <c:pt idx="49">
                  <c:v>198</c:v>
                </c:pt>
                <c:pt idx="50">
                  <c:v>164</c:v>
                </c:pt>
                <c:pt idx="51">
                  <c:v>157</c:v>
                </c:pt>
                <c:pt idx="52">
                  <c:v>163</c:v>
                </c:pt>
                <c:pt idx="53">
                  <c:v>143</c:v>
                </c:pt>
                <c:pt idx="54">
                  <c:v>173</c:v>
                </c:pt>
                <c:pt idx="55">
                  <c:v>183</c:v>
                </c:pt>
                <c:pt idx="56">
                  <c:v>183</c:v>
                </c:pt>
                <c:pt idx="57">
                  <c:v>199</c:v>
                </c:pt>
                <c:pt idx="58">
                  <c:v>150</c:v>
                </c:pt>
                <c:pt idx="59">
                  <c:v>148</c:v>
                </c:pt>
                <c:pt idx="60">
                  <c:v>126</c:v>
                </c:pt>
                <c:pt idx="61">
                  <c:v>140</c:v>
                </c:pt>
                <c:pt idx="62">
                  <c:v>188</c:v>
                </c:pt>
                <c:pt idx="63">
                  <c:v>193</c:v>
                </c:pt>
                <c:pt idx="64">
                  <c:v>183</c:v>
                </c:pt>
                <c:pt idx="65">
                  <c:v>168</c:v>
                </c:pt>
                <c:pt idx="66">
                  <c:v>160</c:v>
                </c:pt>
                <c:pt idx="67">
                  <c:v>124</c:v>
                </c:pt>
                <c:pt idx="68">
                  <c:v>125</c:v>
                </c:pt>
                <c:pt idx="69">
                  <c:v>157</c:v>
                </c:pt>
                <c:pt idx="70">
                  <c:v>193</c:v>
                </c:pt>
                <c:pt idx="71">
                  <c:v>181</c:v>
                </c:pt>
                <c:pt idx="72">
                  <c:v>187</c:v>
                </c:pt>
                <c:pt idx="73">
                  <c:v>163</c:v>
                </c:pt>
                <c:pt idx="74">
                  <c:v>144</c:v>
                </c:pt>
                <c:pt idx="75">
                  <c:v>152</c:v>
                </c:pt>
                <c:pt idx="76">
                  <c:v>206</c:v>
                </c:pt>
                <c:pt idx="77">
                  <c:v>191</c:v>
                </c:pt>
                <c:pt idx="78">
                  <c:v>185</c:v>
                </c:pt>
                <c:pt idx="79">
                  <c:v>189</c:v>
                </c:pt>
                <c:pt idx="80">
                  <c:v>153</c:v>
                </c:pt>
                <c:pt idx="81">
                  <c:v>142</c:v>
                </c:pt>
                <c:pt idx="82">
                  <c:v>139</c:v>
                </c:pt>
                <c:pt idx="83">
                  <c:v>177</c:v>
                </c:pt>
                <c:pt idx="84">
                  <c:v>164</c:v>
                </c:pt>
                <c:pt idx="85">
                  <c:v>197</c:v>
                </c:pt>
                <c:pt idx="86">
                  <c:v>213</c:v>
                </c:pt>
                <c:pt idx="87">
                  <c:v>178</c:v>
                </c:pt>
                <c:pt idx="88">
                  <c:v>153</c:v>
                </c:pt>
                <c:pt idx="89">
                  <c:v>176</c:v>
                </c:pt>
                <c:pt idx="90">
                  <c:v>210</c:v>
                </c:pt>
                <c:pt idx="91">
                  <c:v>208</c:v>
                </c:pt>
                <c:pt idx="92">
                  <c:v>203</c:v>
                </c:pt>
                <c:pt idx="93">
                  <c:v>181</c:v>
                </c:pt>
                <c:pt idx="94">
                  <c:v>182</c:v>
                </c:pt>
                <c:pt idx="95">
                  <c:v>180</c:v>
                </c:pt>
                <c:pt idx="96">
                  <c:v>175</c:v>
                </c:pt>
                <c:pt idx="97">
                  <c:v>207</c:v>
                </c:pt>
                <c:pt idx="98">
                  <c:v>181</c:v>
                </c:pt>
                <c:pt idx="99">
                  <c:v>183</c:v>
                </c:pt>
                <c:pt idx="100">
                  <c:v>194</c:v>
                </c:pt>
                <c:pt idx="101">
                  <c:v>182</c:v>
                </c:pt>
                <c:pt idx="102">
                  <c:v>169</c:v>
                </c:pt>
                <c:pt idx="103">
                  <c:v>160</c:v>
                </c:pt>
                <c:pt idx="104">
                  <c:v>198</c:v>
                </c:pt>
                <c:pt idx="105">
                  <c:v>178</c:v>
                </c:pt>
                <c:pt idx="106">
                  <c:v>137</c:v>
                </c:pt>
                <c:pt idx="107">
                  <c:v>145</c:v>
                </c:pt>
                <c:pt idx="108">
                  <c:v>191</c:v>
                </c:pt>
                <c:pt idx="109">
                  <c:v>177</c:v>
                </c:pt>
                <c:pt idx="110">
                  <c:v>165</c:v>
                </c:pt>
                <c:pt idx="111">
                  <c:v>214</c:v>
                </c:pt>
                <c:pt idx="112">
                  <c:v>204</c:v>
                </c:pt>
                <c:pt idx="113">
                  <c:v>187</c:v>
                </c:pt>
                <c:pt idx="114">
                  <c:v>224</c:v>
                </c:pt>
                <c:pt idx="115">
                  <c:v>211</c:v>
                </c:pt>
                <c:pt idx="116">
                  <c:v>183</c:v>
                </c:pt>
                <c:pt idx="117">
                  <c:v>184</c:v>
                </c:pt>
                <c:pt idx="118">
                  <c:v>207</c:v>
                </c:pt>
                <c:pt idx="119">
                  <c:v>194</c:v>
                </c:pt>
                <c:pt idx="120">
                  <c:v>203</c:v>
                </c:pt>
                <c:pt idx="121">
                  <c:v>194</c:v>
                </c:pt>
                <c:pt idx="122">
                  <c:v>191</c:v>
                </c:pt>
                <c:pt idx="123">
                  <c:v>148</c:v>
                </c:pt>
                <c:pt idx="124">
                  <c:v>176</c:v>
                </c:pt>
                <c:pt idx="125">
                  <c:v>225</c:v>
                </c:pt>
                <c:pt idx="126">
                  <c:v>166</c:v>
                </c:pt>
                <c:pt idx="127">
                  <c:v>203</c:v>
                </c:pt>
                <c:pt idx="128">
                  <c:v>189</c:v>
                </c:pt>
                <c:pt idx="129">
                  <c:v>205</c:v>
                </c:pt>
                <c:pt idx="130">
                  <c:v>175</c:v>
                </c:pt>
                <c:pt idx="131">
                  <c:v>171</c:v>
                </c:pt>
                <c:pt idx="132">
                  <c:v>181</c:v>
                </c:pt>
                <c:pt idx="133">
                  <c:v>172</c:v>
                </c:pt>
                <c:pt idx="134">
                  <c:v>164</c:v>
                </c:pt>
                <c:pt idx="135">
                  <c:v>142</c:v>
                </c:pt>
                <c:pt idx="136">
                  <c:v>168</c:v>
                </c:pt>
                <c:pt idx="137">
                  <c:v>159</c:v>
                </c:pt>
                <c:pt idx="138">
                  <c:v>145</c:v>
                </c:pt>
                <c:pt idx="139">
                  <c:v>153</c:v>
                </c:pt>
                <c:pt idx="140">
                  <c:v>172</c:v>
                </c:pt>
                <c:pt idx="141">
                  <c:v>181</c:v>
                </c:pt>
                <c:pt idx="142">
                  <c:v>175</c:v>
                </c:pt>
                <c:pt idx="143">
                  <c:v>186</c:v>
                </c:pt>
                <c:pt idx="144">
                  <c:v>171</c:v>
                </c:pt>
                <c:pt idx="145">
                  <c:v>153</c:v>
                </c:pt>
                <c:pt idx="146">
                  <c:v>203</c:v>
                </c:pt>
                <c:pt idx="147">
                  <c:v>174</c:v>
                </c:pt>
                <c:pt idx="148">
                  <c:v>183</c:v>
                </c:pt>
                <c:pt idx="149">
                  <c:v>183</c:v>
                </c:pt>
                <c:pt idx="150">
                  <c:v>162</c:v>
                </c:pt>
                <c:pt idx="151">
                  <c:v>137</c:v>
                </c:pt>
                <c:pt idx="152">
                  <c:v>154</c:v>
                </c:pt>
                <c:pt idx="153">
                  <c:v>221</c:v>
                </c:pt>
                <c:pt idx="154">
                  <c:v>195</c:v>
                </c:pt>
                <c:pt idx="155">
                  <c:v>162</c:v>
                </c:pt>
                <c:pt idx="156">
                  <c:v>181</c:v>
                </c:pt>
                <c:pt idx="157">
                  <c:v>154</c:v>
                </c:pt>
                <c:pt idx="158">
                  <c:v>142</c:v>
                </c:pt>
                <c:pt idx="159">
                  <c:v>149</c:v>
                </c:pt>
                <c:pt idx="160">
                  <c:v>155</c:v>
                </c:pt>
                <c:pt idx="161">
                  <c:v>182</c:v>
                </c:pt>
                <c:pt idx="162">
                  <c:v>152</c:v>
                </c:pt>
                <c:pt idx="163">
                  <c:v>179</c:v>
                </c:pt>
                <c:pt idx="164">
                  <c:v>147</c:v>
                </c:pt>
                <c:pt idx="165">
                  <c:v>179</c:v>
                </c:pt>
                <c:pt idx="166">
                  <c:v>155</c:v>
                </c:pt>
                <c:pt idx="167">
                  <c:v>189</c:v>
                </c:pt>
                <c:pt idx="168">
                  <c:v>192</c:v>
                </c:pt>
                <c:pt idx="169">
                  <c:v>186</c:v>
                </c:pt>
                <c:pt idx="170">
                  <c:v>187</c:v>
                </c:pt>
                <c:pt idx="171">
                  <c:v>166</c:v>
                </c:pt>
                <c:pt idx="172">
                  <c:v>172</c:v>
                </c:pt>
                <c:pt idx="173">
                  <c:v>182</c:v>
                </c:pt>
                <c:pt idx="174">
                  <c:v>200</c:v>
                </c:pt>
                <c:pt idx="175">
                  <c:v>197</c:v>
                </c:pt>
                <c:pt idx="176">
                  <c:v>189</c:v>
                </c:pt>
                <c:pt idx="177">
                  <c:v>196</c:v>
                </c:pt>
                <c:pt idx="178">
                  <c:v>171</c:v>
                </c:pt>
                <c:pt idx="179">
                  <c:v>170</c:v>
                </c:pt>
                <c:pt idx="180">
                  <c:v>194</c:v>
                </c:pt>
                <c:pt idx="181">
                  <c:v>248</c:v>
                </c:pt>
                <c:pt idx="182">
                  <c:v>205</c:v>
                </c:pt>
                <c:pt idx="183">
                  <c:v>177</c:v>
                </c:pt>
                <c:pt idx="184">
                  <c:v>195</c:v>
                </c:pt>
                <c:pt idx="185">
                  <c:v>198</c:v>
                </c:pt>
                <c:pt idx="186">
                  <c:v>180</c:v>
                </c:pt>
                <c:pt idx="187">
                  <c:v>160</c:v>
                </c:pt>
                <c:pt idx="188">
                  <c:v>211</c:v>
                </c:pt>
                <c:pt idx="189">
                  <c:v>200</c:v>
                </c:pt>
                <c:pt idx="190">
                  <c:v>180</c:v>
                </c:pt>
                <c:pt idx="191">
                  <c:v>216</c:v>
                </c:pt>
                <c:pt idx="192">
                  <c:v>152</c:v>
                </c:pt>
                <c:pt idx="193">
                  <c:v>153</c:v>
                </c:pt>
                <c:pt idx="194">
                  <c:v>174</c:v>
                </c:pt>
                <c:pt idx="195">
                  <c:v>216</c:v>
                </c:pt>
                <c:pt idx="196">
                  <c:v>225</c:v>
                </c:pt>
                <c:pt idx="197">
                  <c:v>199</c:v>
                </c:pt>
                <c:pt idx="198">
                  <c:v>179</c:v>
                </c:pt>
                <c:pt idx="199">
                  <c:v>199</c:v>
                </c:pt>
                <c:pt idx="200">
                  <c:v>144</c:v>
                </c:pt>
                <c:pt idx="201">
                  <c:v>148</c:v>
                </c:pt>
                <c:pt idx="202">
                  <c:v>226</c:v>
                </c:pt>
                <c:pt idx="203">
                  <c:v>213</c:v>
                </c:pt>
                <c:pt idx="204">
                  <c:v>168</c:v>
                </c:pt>
                <c:pt idx="205">
                  <c:v>172</c:v>
                </c:pt>
                <c:pt idx="206">
                  <c:v>155</c:v>
                </c:pt>
                <c:pt idx="207">
                  <c:v>159</c:v>
                </c:pt>
                <c:pt idx="208">
                  <c:v>190</c:v>
                </c:pt>
                <c:pt idx="209">
                  <c:v>190</c:v>
                </c:pt>
                <c:pt idx="210">
                  <c:v>205</c:v>
                </c:pt>
                <c:pt idx="211">
                  <c:v>193</c:v>
                </c:pt>
                <c:pt idx="212">
                  <c:v>184</c:v>
                </c:pt>
                <c:pt idx="213">
                  <c:v>164</c:v>
                </c:pt>
                <c:pt idx="214">
                  <c:v>182</c:v>
                </c:pt>
                <c:pt idx="215">
                  <c:v>157</c:v>
                </c:pt>
                <c:pt idx="216">
                  <c:v>188</c:v>
                </c:pt>
                <c:pt idx="217">
                  <c:v>180</c:v>
                </c:pt>
                <c:pt idx="218">
                  <c:v>181</c:v>
                </c:pt>
                <c:pt idx="219">
                  <c:v>188</c:v>
                </c:pt>
                <c:pt idx="220">
                  <c:v>163</c:v>
                </c:pt>
                <c:pt idx="221">
                  <c:v>163</c:v>
                </c:pt>
                <c:pt idx="222">
                  <c:v>141</c:v>
                </c:pt>
                <c:pt idx="223">
                  <c:v>182</c:v>
                </c:pt>
                <c:pt idx="224">
                  <c:v>170</c:v>
                </c:pt>
                <c:pt idx="225">
                  <c:v>160</c:v>
                </c:pt>
                <c:pt idx="226">
                  <c:v>166</c:v>
                </c:pt>
                <c:pt idx="227">
                  <c:v>174</c:v>
                </c:pt>
                <c:pt idx="228">
                  <c:v>138</c:v>
                </c:pt>
                <c:pt idx="229">
                  <c:v>153</c:v>
                </c:pt>
                <c:pt idx="230">
                  <c:v>188</c:v>
                </c:pt>
                <c:pt idx="231">
                  <c:v>156</c:v>
                </c:pt>
                <c:pt idx="232">
                  <c:v>167</c:v>
                </c:pt>
                <c:pt idx="233">
                  <c:v>131</c:v>
                </c:pt>
                <c:pt idx="234">
                  <c:v>169</c:v>
                </c:pt>
                <c:pt idx="235">
                  <c:v>140</c:v>
                </c:pt>
                <c:pt idx="236">
                  <c:v>145</c:v>
                </c:pt>
                <c:pt idx="237">
                  <c:v>150</c:v>
                </c:pt>
                <c:pt idx="238">
                  <c:v>176</c:v>
                </c:pt>
                <c:pt idx="239">
                  <c:v>176</c:v>
                </c:pt>
                <c:pt idx="240">
                  <c:v>158</c:v>
                </c:pt>
                <c:pt idx="241">
                  <c:v>128</c:v>
                </c:pt>
                <c:pt idx="242">
                  <c:v>155</c:v>
                </c:pt>
                <c:pt idx="243">
                  <c:v>173</c:v>
                </c:pt>
                <c:pt idx="244">
                  <c:v>177</c:v>
                </c:pt>
                <c:pt idx="245">
                  <c:v>170</c:v>
                </c:pt>
                <c:pt idx="246">
                  <c:v>189</c:v>
                </c:pt>
                <c:pt idx="247">
                  <c:v>186</c:v>
                </c:pt>
                <c:pt idx="248">
                  <c:v>141</c:v>
                </c:pt>
                <c:pt idx="249">
                  <c:v>134</c:v>
                </c:pt>
                <c:pt idx="250">
                  <c:v>163</c:v>
                </c:pt>
                <c:pt idx="251">
                  <c:v>197</c:v>
                </c:pt>
              </c:numCache>
            </c:numRef>
          </c:xVal>
          <c:yVal>
            <c:numRef>
              <c:f>Sheet3!$S$2:$S$253</c:f>
              <c:numCache>
                <c:formatCode>0.00%</c:formatCode>
                <c:ptCount val="252"/>
                <c:pt idx="0">
                  <c:v>7.9136690647482008E-2</c:v>
                </c:pt>
                <c:pt idx="1">
                  <c:v>6.8493150684931503E-2</c:v>
                </c:pt>
                <c:pt idx="2">
                  <c:v>4.1379310344827586E-2</c:v>
                </c:pt>
                <c:pt idx="3">
                  <c:v>3.125E-2</c:v>
                </c:pt>
                <c:pt idx="4">
                  <c:v>5.1094890510948905E-2</c:v>
                </c:pt>
                <c:pt idx="5">
                  <c:v>3.6231884057971016E-2</c:v>
                </c:pt>
                <c:pt idx="6">
                  <c:v>4.0540540540540543E-2</c:v>
                </c:pt>
                <c:pt idx="7">
                  <c:v>4.9295774647887321E-2</c:v>
                </c:pt>
                <c:pt idx="8">
                  <c:v>0.11267605633802817</c:v>
                </c:pt>
                <c:pt idx="9">
                  <c:v>3.2000000000000001E-2</c:v>
                </c:pt>
                <c:pt idx="10">
                  <c:v>4.3165467625899283E-2</c:v>
                </c:pt>
                <c:pt idx="11">
                  <c:v>7.0422535211267609E-2</c:v>
                </c:pt>
                <c:pt idx="12">
                  <c:v>7.462686567164179E-3</c:v>
                </c:pt>
                <c:pt idx="13">
                  <c:v>5.8823529411764705E-2</c:v>
                </c:pt>
                <c:pt idx="14">
                  <c:v>4.7619047619047616E-2</c:v>
                </c:pt>
                <c:pt idx="15">
                  <c:v>2.0270270270270271E-2</c:v>
                </c:pt>
                <c:pt idx="16">
                  <c:v>8.2191780821917804E-2</c:v>
                </c:pt>
                <c:pt idx="17">
                  <c:v>3.6764705882352942E-2</c:v>
                </c:pt>
                <c:pt idx="18">
                  <c:v>4.878048780487805E-2</c:v>
                </c:pt>
                <c:pt idx="19">
                  <c:v>8.6419753086419748E-2</c:v>
                </c:pt>
                <c:pt idx="20">
                  <c:v>0.12437810945273632</c:v>
                </c:pt>
                <c:pt idx="21">
                  <c:v>0.12903225806451613</c:v>
                </c:pt>
                <c:pt idx="22">
                  <c:v>9.9415204678362568E-2</c:v>
                </c:pt>
                <c:pt idx="23">
                  <c:v>4.2944785276073622E-2</c:v>
                </c:pt>
                <c:pt idx="24">
                  <c:v>5.9880239520958084E-2</c:v>
                </c:pt>
                <c:pt idx="25">
                  <c:v>3.2679738562091505E-2</c:v>
                </c:pt>
                <c:pt idx="26">
                  <c:v>9.202453987730061E-2</c:v>
                </c:pt>
                <c:pt idx="27">
                  <c:v>6.1728395061728392E-2</c:v>
                </c:pt>
                <c:pt idx="28">
                  <c:v>6.8062827225130892E-2</c:v>
                </c:pt>
                <c:pt idx="29">
                  <c:v>3.9106145251396648E-2</c:v>
                </c:pt>
                <c:pt idx="30">
                  <c:v>0.10650887573964497</c:v>
                </c:pt>
                <c:pt idx="31">
                  <c:v>6.358381502890173E-2</c:v>
                </c:pt>
                <c:pt idx="32">
                  <c:v>0.10759493670886076</c:v>
                </c:pt>
                <c:pt idx="33">
                  <c:v>4.7945205479452052E-2</c:v>
                </c:pt>
                <c:pt idx="34">
                  <c:v>0.13658536585365855</c:v>
                </c:pt>
                <c:pt idx="35">
                  <c:v>7.6530612244897961E-2</c:v>
                </c:pt>
                <c:pt idx="36">
                  <c:v>5.0314465408805034E-2</c:v>
                </c:pt>
                <c:pt idx="37">
                  <c:v>0.12105263157894737</c:v>
                </c:pt>
                <c:pt idx="38">
                  <c:v>8.9171974522292988E-2</c:v>
                </c:pt>
                <c:pt idx="39">
                  <c:v>8.6092715231788075E-2</c:v>
                </c:pt>
                <c:pt idx="40">
                  <c:v>7.4534161490683232E-2</c:v>
                </c:pt>
                <c:pt idx="41">
                  <c:v>0.19597989949748743</c:v>
                </c:pt>
                <c:pt idx="42">
                  <c:v>8.4905660377358486E-2</c:v>
                </c:pt>
                <c:pt idx="43">
                  <c:v>7.0588235294117646E-2</c:v>
                </c:pt>
                <c:pt idx="44">
                  <c:v>6.8421052631578952E-2</c:v>
                </c:pt>
                <c:pt idx="45">
                  <c:v>0.13407821229050279</c:v>
                </c:pt>
                <c:pt idx="46">
                  <c:v>0.10714285714285714</c:v>
                </c:pt>
                <c:pt idx="47">
                  <c:v>5.128205128205128E-2</c:v>
                </c:pt>
                <c:pt idx="48">
                  <c:v>0.18686868686868688</c:v>
                </c:pt>
                <c:pt idx="49">
                  <c:v>9.5959595959595953E-2</c:v>
                </c:pt>
                <c:pt idx="50">
                  <c:v>4.878048780487805E-2</c:v>
                </c:pt>
                <c:pt idx="51">
                  <c:v>5.0955414012738856E-2</c:v>
                </c:pt>
                <c:pt idx="52">
                  <c:v>0.1165644171779141</c:v>
                </c:pt>
                <c:pt idx="53">
                  <c:v>7.6923076923076927E-2</c:v>
                </c:pt>
                <c:pt idx="54">
                  <c:v>9.8265895953757232E-2</c:v>
                </c:pt>
                <c:pt idx="55">
                  <c:v>8.7431693989071038E-2</c:v>
                </c:pt>
                <c:pt idx="56">
                  <c:v>4.9180327868852458E-2</c:v>
                </c:pt>
                <c:pt idx="57">
                  <c:v>0.16582914572864321</c:v>
                </c:pt>
                <c:pt idx="58">
                  <c:v>0.04</c:v>
                </c:pt>
                <c:pt idx="59">
                  <c:v>4.72972972972973E-2</c:v>
                </c:pt>
                <c:pt idx="60">
                  <c:v>3.968253968253968E-2</c:v>
                </c:pt>
                <c:pt idx="61">
                  <c:v>5.7142857142857141E-2</c:v>
                </c:pt>
                <c:pt idx="62">
                  <c:v>0.1276595744680851</c:v>
                </c:pt>
                <c:pt idx="63">
                  <c:v>9.8445595854922283E-2</c:v>
                </c:pt>
                <c:pt idx="64">
                  <c:v>0.19672131147540983</c:v>
                </c:pt>
                <c:pt idx="65">
                  <c:v>0.10714285714285714</c:v>
                </c:pt>
                <c:pt idx="66">
                  <c:v>0.11874999999999999</c:v>
                </c:pt>
                <c:pt idx="67">
                  <c:v>2.4193548387096774E-2</c:v>
                </c:pt>
                <c:pt idx="68">
                  <c:v>3.2000000000000001E-2</c:v>
                </c:pt>
                <c:pt idx="69">
                  <c:v>6.369426751592357E-3</c:v>
                </c:pt>
                <c:pt idx="70">
                  <c:v>7.2538860103626937E-2</c:v>
                </c:pt>
                <c:pt idx="71">
                  <c:v>3.3149171270718231E-2</c:v>
                </c:pt>
                <c:pt idx="72">
                  <c:v>0.10695187165775401</c:v>
                </c:pt>
                <c:pt idx="73">
                  <c:v>3.0674846625766871E-2</c:v>
                </c:pt>
                <c:pt idx="74">
                  <c:v>6.25E-2</c:v>
                </c:pt>
                <c:pt idx="75">
                  <c:v>3.2894736842105261E-2</c:v>
                </c:pt>
                <c:pt idx="76">
                  <c:v>0.10679611650485436</c:v>
                </c:pt>
                <c:pt idx="77">
                  <c:v>9.4240837696335081E-2</c:v>
                </c:pt>
                <c:pt idx="78">
                  <c:v>0.10810810810810811</c:v>
                </c:pt>
                <c:pt idx="79">
                  <c:v>0.12169312169312169</c:v>
                </c:pt>
                <c:pt idx="80">
                  <c:v>3.2679738562091505E-2</c:v>
                </c:pt>
                <c:pt idx="81">
                  <c:v>1.4084507042253521E-2</c:v>
                </c:pt>
                <c:pt idx="82">
                  <c:v>1.4388489208633094E-2</c:v>
                </c:pt>
                <c:pt idx="83">
                  <c:v>3.954802259887006E-2</c:v>
                </c:pt>
                <c:pt idx="84">
                  <c:v>2.4390243902439025E-2</c:v>
                </c:pt>
                <c:pt idx="85">
                  <c:v>9.1370558375634514E-2</c:v>
                </c:pt>
                <c:pt idx="86">
                  <c:v>0.14553990610328638</c:v>
                </c:pt>
                <c:pt idx="87">
                  <c:v>0.11797752808988764</c:v>
                </c:pt>
                <c:pt idx="88">
                  <c:v>2.6143790849673203E-2</c:v>
                </c:pt>
                <c:pt idx="89">
                  <c:v>7.9545454545454544E-2</c:v>
                </c:pt>
                <c:pt idx="90">
                  <c:v>0.11428571428571428</c:v>
                </c:pt>
                <c:pt idx="91">
                  <c:v>0.13942307692307693</c:v>
                </c:pt>
                <c:pt idx="92">
                  <c:v>0.16748768472906403</c:v>
                </c:pt>
                <c:pt idx="93">
                  <c:v>0.15469613259668508</c:v>
                </c:pt>
                <c:pt idx="94">
                  <c:v>7.1428571428571425E-2</c:v>
                </c:pt>
                <c:pt idx="95">
                  <c:v>0.12222222222222222</c:v>
                </c:pt>
                <c:pt idx="96">
                  <c:v>0.15428571428571428</c:v>
                </c:pt>
                <c:pt idx="97">
                  <c:v>9.6618357487922704E-2</c:v>
                </c:pt>
                <c:pt idx="98">
                  <c:v>9.3922651933701654E-2</c:v>
                </c:pt>
                <c:pt idx="99">
                  <c:v>6.0109289617486336E-2</c:v>
                </c:pt>
                <c:pt idx="100">
                  <c:v>8.247422680412371E-2</c:v>
                </c:pt>
                <c:pt idx="101">
                  <c:v>0.13736263736263737</c:v>
                </c:pt>
                <c:pt idx="102">
                  <c:v>5.3254437869822487E-2</c:v>
                </c:pt>
                <c:pt idx="103">
                  <c:v>1.8749999999999999E-2</c:v>
                </c:pt>
                <c:pt idx="104">
                  <c:v>2.5252525252525252E-2</c:v>
                </c:pt>
                <c:pt idx="105">
                  <c:v>2.8089887640449437E-2</c:v>
                </c:pt>
                <c:pt idx="106">
                  <c:v>7.2992700729927005E-3</c:v>
                </c:pt>
                <c:pt idx="107">
                  <c:v>1.3793103448275862E-2</c:v>
                </c:pt>
                <c:pt idx="108">
                  <c:v>5.7591623036649213E-2</c:v>
                </c:pt>
                <c:pt idx="109">
                  <c:v>7.3446327683615822E-2</c:v>
                </c:pt>
                <c:pt idx="110">
                  <c:v>7.8787878787878782E-2</c:v>
                </c:pt>
                <c:pt idx="111">
                  <c:v>0.10747663551401869</c:v>
                </c:pt>
                <c:pt idx="112">
                  <c:v>0.13235294117647059</c:v>
                </c:pt>
                <c:pt idx="113">
                  <c:v>0.11229946524064172</c:v>
                </c:pt>
                <c:pt idx="114">
                  <c:v>0.24107142857142858</c:v>
                </c:pt>
                <c:pt idx="115">
                  <c:v>0.16113744075829384</c:v>
                </c:pt>
                <c:pt idx="116">
                  <c:v>0.12568306010928962</c:v>
                </c:pt>
                <c:pt idx="117">
                  <c:v>0.15760869565217392</c:v>
                </c:pt>
                <c:pt idx="118">
                  <c:v>0.1111111111111111</c:v>
                </c:pt>
                <c:pt idx="119">
                  <c:v>6.7010309278350513E-2</c:v>
                </c:pt>
                <c:pt idx="120">
                  <c:v>5.9113300492610835E-2</c:v>
                </c:pt>
                <c:pt idx="121">
                  <c:v>0.15463917525773196</c:v>
                </c:pt>
                <c:pt idx="122">
                  <c:v>8.9005235602094238E-2</c:v>
                </c:pt>
                <c:pt idx="123">
                  <c:v>7.4324324324324328E-2</c:v>
                </c:pt>
                <c:pt idx="124">
                  <c:v>5.6818181818181816E-2</c:v>
                </c:pt>
                <c:pt idx="125">
                  <c:v>0.14666666666666667</c:v>
                </c:pt>
                <c:pt idx="126">
                  <c:v>3.614457831325301E-2</c:v>
                </c:pt>
                <c:pt idx="127">
                  <c:v>0.11822660098522167</c:v>
                </c:pt>
                <c:pt idx="128">
                  <c:v>8.4656084656084651E-2</c:v>
                </c:pt>
                <c:pt idx="129">
                  <c:v>0.22439024390243903</c:v>
                </c:pt>
                <c:pt idx="130">
                  <c:v>0.16</c:v>
                </c:pt>
                <c:pt idx="131">
                  <c:v>8.1871345029239762E-2</c:v>
                </c:pt>
                <c:pt idx="132">
                  <c:v>7.18232044198895E-2</c:v>
                </c:pt>
                <c:pt idx="133">
                  <c:v>1.1627906976744186E-2</c:v>
                </c:pt>
                <c:pt idx="134">
                  <c:v>4.2682926829268296E-2</c:v>
                </c:pt>
                <c:pt idx="135">
                  <c:v>2.8169014084507043E-2</c:v>
                </c:pt>
                <c:pt idx="136">
                  <c:v>4.7619047619047616E-2</c:v>
                </c:pt>
                <c:pt idx="137">
                  <c:v>6.9182389937106917E-2</c:v>
                </c:pt>
                <c:pt idx="138">
                  <c:v>6.2068965517241378E-2</c:v>
                </c:pt>
                <c:pt idx="139">
                  <c:v>3.9215686274509803E-2</c:v>
                </c:pt>
                <c:pt idx="140">
                  <c:v>1.7441860465116279E-2</c:v>
                </c:pt>
                <c:pt idx="141">
                  <c:v>6.0773480662983423E-2</c:v>
                </c:pt>
                <c:pt idx="142">
                  <c:v>4.5714285714285714E-2</c:v>
                </c:pt>
                <c:pt idx="143">
                  <c:v>6.9892473118279563E-2</c:v>
                </c:pt>
                <c:pt idx="144">
                  <c:v>4.6783625730994149E-2</c:v>
                </c:pt>
                <c:pt idx="145">
                  <c:v>0</c:v>
                </c:pt>
                <c:pt idx="146">
                  <c:v>4.9261083743842367E-2</c:v>
                </c:pt>
                <c:pt idx="147">
                  <c:v>3.4482758620689655E-2</c:v>
                </c:pt>
                <c:pt idx="148">
                  <c:v>7.1038251366120214E-2</c:v>
                </c:pt>
                <c:pt idx="149">
                  <c:v>7.650273224043716E-2</c:v>
                </c:pt>
                <c:pt idx="150">
                  <c:v>3.7037037037037035E-2</c:v>
                </c:pt>
                <c:pt idx="151">
                  <c:v>0</c:v>
                </c:pt>
                <c:pt idx="152">
                  <c:v>1.2987012987012988E-2</c:v>
                </c:pt>
                <c:pt idx="153">
                  <c:v>8.5972850678733032E-2</c:v>
                </c:pt>
                <c:pt idx="154">
                  <c:v>0.10256410256410256</c:v>
                </c:pt>
                <c:pt idx="155">
                  <c:v>1.2345679012345678E-2</c:v>
                </c:pt>
                <c:pt idx="156">
                  <c:v>6.0773480662983423E-2</c:v>
                </c:pt>
                <c:pt idx="157">
                  <c:v>3.896103896103896E-2</c:v>
                </c:pt>
                <c:pt idx="158">
                  <c:v>0</c:v>
                </c:pt>
                <c:pt idx="159">
                  <c:v>0</c:v>
                </c:pt>
                <c:pt idx="160">
                  <c:v>6.4516129032258064E-3</c:v>
                </c:pt>
                <c:pt idx="161">
                  <c:v>5.4945054945054949E-3</c:v>
                </c:pt>
                <c:pt idx="162">
                  <c:v>4.6052631578947366E-2</c:v>
                </c:pt>
                <c:pt idx="163">
                  <c:v>5.5865921787709494E-2</c:v>
                </c:pt>
                <c:pt idx="164">
                  <c:v>2.7210884353741496E-2</c:v>
                </c:pt>
                <c:pt idx="165">
                  <c:v>6.7039106145251395E-2</c:v>
                </c:pt>
                <c:pt idx="166">
                  <c:v>2.5806451612903226E-2</c:v>
                </c:pt>
                <c:pt idx="167">
                  <c:v>5.8201058201058198E-2</c:v>
                </c:pt>
                <c:pt idx="168">
                  <c:v>0.140625</c:v>
                </c:pt>
                <c:pt idx="169">
                  <c:v>9.1397849462365593E-2</c:v>
                </c:pt>
                <c:pt idx="170">
                  <c:v>4.8128342245989303E-2</c:v>
                </c:pt>
                <c:pt idx="171">
                  <c:v>6.6265060240963861E-2</c:v>
                </c:pt>
                <c:pt idx="172">
                  <c:v>6.9767441860465115E-2</c:v>
                </c:pt>
                <c:pt idx="173">
                  <c:v>6.5934065934065936E-2</c:v>
                </c:pt>
                <c:pt idx="174">
                  <c:v>0.04</c:v>
                </c:pt>
                <c:pt idx="175">
                  <c:v>6.5989847715736044E-2</c:v>
                </c:pt>
                <c:pt idx="176">
                  <c:v>6.8783068783068779E-2</c:v>
                </c:pt>
                <c:pt idx="177">
                  <c:v>0.10204081632653061</c:v>
                </c:pt>
                <c:pt idx="178">
                  <c:v>4.0935672514619881E-2</c:v>
                </c:pt>
                <c:pt idx="179">
                  <c:v>6.4705882352941183E-2</c:v>
                </c:pt>
                <c:pt idx="180">
                  <c:v>0.11855670103092783</c:v>
                </c:pt>
                <c:pt idx="181">
                  <c:v>0.20564516129032259</c:v>
                </c:pt>
                <c:pt idx="182">
                  <c:v>9.7560975609756101E-2</c:v>
                </c:pt>
                <c:pt idx="183">
                  <c:v>2.2598870056497175E-2</c:v>
                </c:pt>
                <c:pt idx="184">
                  <c:v>0.13333333333333333</c:v>
                </c:pt>
                <c:pt idx="185">
                  <c:v>0.15151515151515152</c:v>
                </c:pt>
                <c:pt idx="186">
                  <c:v>0.15555555555555556</c:v>
                </c:pt>
                <c:pt idx="187">
                  <c:v>7.4999999999999997E-2</c:v>
                </c:pt>
                <c:pt idx="188">
                  <c:v>6.1611374407582936E-2</c:v>
                </c:pt>
                <c:pt idx="189">
                  <c:v>7.0000000000000007E-2</c:v>
                </c:pt>
                <c:pt idx="190">
                  <c:v>3.3333333333333333E-2</c:v>
                </c:pt>
                <c:pt idx="191">
                  <c:v>0.10648148148148148</c:v>
                </c:pt>
                <c:pt idx="192">
                  <c:v>1.9736842105263157E-2</c:v>
                </c:pt>
                <c:pt idx="193">
                  <c:v>1.9607843137254902E-2</c:v>
                </c:pt>
                <c:pt idx="194">
                  <c:v>2.8735632183908046E-2</c:v>
                </c:pt>
                <c:pt idx="195">
                  <c:v>0.16203703703703703</c:v>
                </c:pt>
                <c:pt idx="196">
                  <c:v>0.16888888888888889</c:v>
                </c:pt>
                <c:pt idx="197">
                  <c:v>5.5276381909547742E-2</c:v>
                </c:pt>
                <c:pt idx="198">
                  <c:v>4.4692737430167599E-2</c:v>
                </c:pt>
                <c:pt idx="199">
                  <c:v>7.0351758793969849E-2</c:v>
                </c:pt>
                <c:pt idx="200">
                  <c:v>1.3888888888888888E-2</c:v>
                </c:pt>
                <c:pt idx="201">
                  <c:v>6.7567567567567571E-3</c:v>
                </c:pt>
                <c:pt idx="202">
                  <c:v>9.3333333333333338E-2</c:v>
                </c:pt>
                <c:pt idx="203">
                  <c:v>8.7283825025432346E-2</c:v>
                </c:pt>
                <c:pt idx="204">
                  <c:v>6.877179387834173E-2</c:v>
                </c:pt>
                <c:pt idx="205">
                  <c:v>5.9993592917261265E-2</c:v>
                </c:pt>
                <c:pt idx="206">
                  <c:v>1.935483870967742E-2</c:v>
                </c:pt>
                <c:pt idx="207">
                  <c:v>3.7735849056603772E-2</c:v>
                </c:pt>
                <c:pt idx="208">
                  <c:v>4.736842105263158E-2</c:v>
                </c:pt>
                <c:pt idx="209">
                  <c:v>7.3684210526315783E-2</c:v>
                </c:pt>
                <c:pt idx="210">
                  <c:v>0.1024390243902439</c:v>
                </c:pt>
                <c:pt idx="211">
                  <c:v>0.13989637305699482</c:v>
                </c:pt>
                <c:pt idx="212">
                  <c:v>2.717391304347826E-2</c:v>
                </c:pt>
                <c:pt idx="213">
                  <c:v>1.8292682926829267E-2</c:v>
                </c:pt>
                <c:pt idx="214">
                  <c:v>8.2417582417582416E-2</c:v>
                </c:pt>
                <c:pt idx="215">
                  <c:v>5.0955414012738856E-2</c:v>
                </c:pt>
                <c:pt idx="216">
                  <c:v>4.7872340425531915E-2</c:v>
                </c:pt>
                <c:pt idx="217">
                  <c:v>0.05</c:v>
                </c:pt>
                <c:pt idx="218">
                  <c:v>3.3149171270718231E-2</c:v>
                </c:pt>
                <c:pt idx="219">
                  <c:v>4.7872340425531915E-2</c:v>
                </c:pt>
                <c:pt idx="220">
                  <c:v>2.4539877300613498E-2</c:v>
                </c:pt>
                <c:pt idx="221">
                  <c:v>0.1165644171779141</c:v>
                </c:pt>
                <c:pt idx="222">
                  <c:v>2.8368794326241134E-2</c:v>
                </c:pt>
                <c:pt idx="223">
                  <c:v>5.4945054945054949E-3</c:v>
                </c:pt>
                <c:pt idx="224">
                  <c:v>2.9411764705882353E-2</c:v>
                </c:pt>
                <c:pt idx="225">
                  <c:v>3.7499999999999999E-2</c:v>
                </c:pt>
                <c:pt idx="226">
                  <c:v>0.10843373493975904</c:v>
                </c:pt>
                <c:pt idx="227">
                  <c:v>5.7471264367816091E-3</c:v>
                </c:pt>
                <c:pt idx="228">
                  <c:v>0</c:v>
                </c:pt>
                <c:pt idx="229">
                  <c:v>0</c:v>
                </c:pt>
                <c:pt idx="230">
                  <c:v>1.5957446808510637E-2</c:v>
                </c:pt>
                <c:pt idx="231">
                  <c:v>6.41025641025641E-3</c:v>
                </c:pt>
                <c:pt idx="232">
                  <c:v>1.1976047904191617E-2</c:v>
                </c:pt>
                <c:pt idx="233">
                  <c:v>7.6335877862595417E-3</c:v>
                </c:pt>
                <c:pt idx="234">
                  <c:v>5.9171597633136093E-3</c:v>
                </c:pt>
                <c:pt idx="235">
                  <c:v>1.4285714285714285E-2</c:v>
                </c:pt>
                <c:pt idx="236">
                  <c:v>6.8965517241379309E-3</c:v>
                </c:pt>
                <c:pt idx="237">
                  <c:v>6.6666666666666671E-3</c:v>
                </c:pt>
                <c:pt idx="238">
                  <c:v>5.681818181818182E-3</c:v>
                </c:pt>
                <c:pt idx="239">
                  <c:v>5.6818181818181816E-2</c:v>
                </c:pt>
                <c:pt idx="240">
                  <c:v>7.5949367088607597E-2</c:v>
                </c:pt>
                <c:pt idx="241">
                  <c:v>3.125E-2</c:v>
                </c:pt>
                <c:pt idx="242">
                  <c:v>6.4516129032258064E-3</c:v>
                </c:pt>
                <c:pt idx="243">
                  <c:v>4.6242774566473986E-2</c:v>
                </c:pt>
                <c:pt idx="244">
                  <c:v>3.3898305084745763E-2</c:v>
                </c:pt>
                <c:pt idx="245">
                  <c:v>4.7058823529411764E-2</c:v>
                </c:pt>
                <c:pt idx="246">
                  <c:v>4.2328042328042326E-2</c:v>
                </c:pt>
                <c:pt idx="247">
                  <c:v>8.0645161290322578E-2</c:v>
                </c:pt>
                <c:pt idx="248">
                  <c:v>2.8368794326241134E-2</c:v>
                </c:pt>
                <c:pt idx="249">
                  <c:v>0</c:v>
                </c:pt>
                <c:pt idx="250">
                  <c:v>1.8404907975460124E-2</c:v>
                </c:pt>
                <c:pt idx="251">
                  <c:v>3.553299492385787E-2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9-4F77-A8FF-F43B71E9B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71135"/>
        <c:axId val="477474015"/>
      </c:scatterChart>
      <c:valAx>
        <c:axId val="477471135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Daily Arrivals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74015"/>
        <c:crosses val="autoZero"/>
        <c:crossBetween val="midCat"/>
      </c:valAx>
      <c:valAx>
        <c:axId val="4774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of Pt Left Without Being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7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605790</xdr:colOff>
      <xdr:row>0</xdr:row>
      <xdr:rowOff>152400</xdr:rowOff>
    </xdr:from>
    <xdr:to>
      <xdr:col>23</xdr:col>
      <xdr:colOff>510540</xdr:colOff>
      <xdr:row>19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4D934-E63B-871C-23BF-B98ABCA31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343852</xdr:colOff>
      <xdr:row>0</xdr:row>
      <xdr:rowOff>86676</xdr:rowOff>
    </xdr:from>
    <xdr:to>
      <xdr:col>26</xdr:col>
      <xdr:colOff>572452</xdr:colOff>
      <xdr:row>16</xdr:row>
      <xdr:rowOff>18096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743FF-3DE8-1B6B-14A7-ADFD535CB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336231</xdr:colOff>
      <xdr:row>16</xdr:row>
      <xdr:rowOff>32384</xdr:rowOff>
    </xdr:from>
    <xdr:to>
      <xdr:col>26</xdr:col>
      <xdr:colOff>585787</xdr:colOff>
      <xdr:row>31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34BD1A-52BD-D9BE-FDA2-52E45C64A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341946</xdr:colOff>
      <xdr:row>31</xdr:row>
      <xdr:rowOff>148589</xdr:rowOff>
    </xdr:from>
    <xdr:to>
      <xdr:col>26</xdr:col>
      <xdr:colOff>572451</xdr:colOff>
      <xdr:row>47</xdr:row>
      <xdr:rowOff>72389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333DDE-1F29-D88E-98B6-F27E4200B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ody L. Siska" refreshedDate="45565.932896643521" createdVersion="8" refreshedVersion="8" minRefreshableVersion="3" recordCount="253" xr:uid="{6CAA46FC-6FCF-45FF-A82A-3C8AE1059A01}">
  <cacheSource type="worksheet">
    <worksheetSource ref="A1:W1048576" sheet="MLS Analyze"/>
  </cacheSource>
  <cacheFields count="23">
    <cacheField name="Day" numFmtId="0">
      <sharedItems containsBlank="1"/>
    </cacheField>
    <cacheField name="Date" numFmtId="0">
      <sharedItems containsNonDate="0" containsDate="1" containsString="0" containsBlank="1" minDate="2023-08-08T00:00:00" maxDate="2024-04-16T00:00:00"/>
    </cacheField>
    <cacheField name="DOW" numFmtId="1">
      <sharedItems containsBlank="1"/>
    </cacheField>
    <cacheField name="Week Begin" numFmtId="14">
      <sharedItems containsNonDate="0" containsDate="1" containsString="0" containsBlank="1" minDate="2023-08-06T00:00:00" maxDate="2024-04-15T00:00:00" count="38">
        <d v="2023-08-06T00:00:00"/>
        <d v="2023-08-13T00:00:00"/>
        <d v="2023-08-20T00:00:00"/>
        <d v="2023-08-27T00:00:00"/>
        <d v="2023-09-03T00:00:00"/>
        <d v="2023-09-10T00:00:00"/>
        <d v="2023-09-17T00:00:00"/>
        <d v="2023-09-24T00:00:00"/>
        <d v="2023-10-01T00:00:00"/>
        <d v="2023-10-08T00:00:00"/>
        <d v="2023-10-15T00:00:00"/>
        <d v="2023-10-22T00:00:00"/>
        <d v="2023-10-29T00:00:00"/>
        <d v="2023-11-05T00:00:00"/>
        <d v="2023-11-12T00:00:00"/>
        <d v="2023-11-19T00:00:00"/>
        <d v="2023-11-26T00:00:00"/>
        <d v="2023-12-03T00:00:00"/>
        <d v="2023-12-10T00:00:00"/>
        <d v="2023-12-17T00:00:00"/>
        <d v="2023-12-24T00:00:00"/>
        <d v="2023-12-31T00:00:00"/>
        <d v="2024-01-07T00:00:00"/>
        <d v="2024-01-14T00:00:00"/>
        <d v="2024-01-21T00:00:00"/>
        <d v="2024-01-28T00:00:00"/>
        <d v="2024-02-04T00:00:00"/>
        <d v="2024-02-11T00:00:00"/>
        <d v="2024-02-18T00:00:00"/>
        <d v="2024-02-25T00:00:00"/>
        <d v="2024-03-03T00:00:00"/>
        <d v="2024-03-10T00:00:00"/>
        <d v="2024-03-17T00:00:00"/>
        <d v="2024-03-24T00:00:00"/>
        <d v="2024-03-31T00:00:00"/>
        <d v="2024-04-07T00:00:00"/>
        <d v="2024-04-14T00:00:00"/>
        <m/>
      </sharedItems>
    </cacheField>
    <cacheField name="Arrivals" numFmtId="0">
      <sharedItems containsString="0" containsBlank="1" containsNumber="1" containsInteger="1" minValue="124" maxValue="248"/>
    </cacheField>
    <cacheField name="LWBS Cnt" numFmtId="0">
      <sharedItems containsString="0" containsBlank="1" containsNumber="1" containsInteger="1" minValue="0" maxValue="54"/>
    </cacheField>
    <cacheField name="LWBS%" numFmtId="0">
      <sharedItems containsString="0" containsBlank="1" containsNumber="1" minValue="0" maxValue="0.24107142857142858"/>
    </cacheField>
    <cacheField name="Team5_Cnt" numFmtId="0">
      <sharedItems containsString="0" containsBlank="1" containsNumber="1" containsInteger="1" minValue="0" maxValue="55"/>
    </cacheField>
    <cacheField name="Sedation Cnt" numFmtId="0">
      <sharedItems containsString="0" containsBlank="1" containsNumber="1" containsInteger="1" minValue="0" maxValue="10"/>
    </cacheField>
    <cacheField name="STS Activation Count" numFmtId="0">
      <sharedItems containsString="0" containsBlank="1" containsNumber="1" containsInteger="1" minValue="2" maxValue="23"/>
    </cacheField>
    <cacheField name="Avg Arrv to MD" numFmtId="1">
      <sharedItems containsString="0" containsBlank="1" containsNumber="1" minValue="25.080381679389276" maxValue="169.82741176470597"/>
    </cacheField>
    <cacheField name="Max Arrv to MD" numFmtId="0">
      <sharedItems containsString="0" containsBlank="1" containsNumber="1" containsInteger="1" minValue="97" maxValue="847"/>
    </cacheField>
    <cacheField name="Max LobbyWait - Arrv to 1st ExRm" numFmtId="1">
      <sharedItems containsString="0" containsBlank="1" containsNumber="1" containsInteger="1" minValue="115" maxValue="724"/>
    </cacheField>
    <cacheField name="Psych Count" numFmtId="0">
      <sharedItems containsString="0" containsBlank="1" containsNumber="1" containsInteger="1" minValue="4" maxValue="45"/>
    </cacheField>
    <cacheField name="Psych_Hold_Btwn_4h &amp; 23h" numFmtId="0">
      <sharedItems containsString="0" containsBlank="1" containsNumber="1" containsInteger="1" minValue="0" maxValue="13"/>
    </cacheField>
    <cacheField name="Hrs &gt;140" numFmtId="0">
      <sharedItems containsString="0" containsBlank="1" containsNumber="1" containsInteger="1" minValue="0" maxValue="19"/>
    </cacheField>
    <cacheField name="Lt Green (1-20)" numFmtId="0">
      <sharedItems containsString="0" containsBlank="1" containsNumber="1" containsInteger="1" minValue="0" maxValue="9"/>
    </cacheField>
    <cacheField name="Dk Green (21-60)" numFmtId="0">
      <sharedItems containsString="0" containsBlank="1" containsNumber="1" containsInteger="1" minValue="0" maxValue="24"/>
    </cacheField>
    <cacheField name="Lt Yellow (61-100)" numFmtId="0">
      <sharedItems containsString="0" containsBlank="1" containsNumber="1" containsInteger="1" minValue="0" maxValue="19"/>
    </cacheField>
    <cacheField name="Dk Yellow (101-140)" numFmtId="0">
      <sharedItems containsString="0" containsBlank="1" containsNumber="1" containsInteger="1" minValue="0" maxValue="15"/>
    </cacheField>
    <cacheField name="Lt Red (141-180)" numFmtId="0">
      <sharedItems containsString="0" containsBlank="1" containsNumber="1" containsInteger="1" minValue="0" maxValue="10"/>
    </cacheField>
    <cacheField name="Dk Red (181-200)" numFmtId="0">
      <sharedItems containsString="0" containsBlank="1" containsNumber="1" containsInteger="1" minValue="0" maxValue="3"/>
    </cacheField>
    <cacheField name="Black (201+)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3">
  <r>
    <s v="8-Aug"/>
    <d v="2023-08-08T00:00:00"/>
    <s v="Tue"/>
    <x v="0"/>
    <n v="139"/>
    <n v="11"/>
    <n v="7.9136690647482008E-2"/>
    <n v="21"/>
    <n v="7"/>
    <n v="9"/>
    <n v="57.274920634920605"/>
    <n v="423"/>
    <n v="391"/>
    <n v="20"/>
    <n v="4"/>
    <n v="0"/>
    <n v="2"/>
    <n v="16"/>
    <n v="6"/>
    <n v="0"/>
    <n v="0"/>
    <n v="0"/>
    <n v="0"/>
  </r>
  <r>
    <s v="9-Aug"/>
    <d v="2023-08-09T00:00:00"/>
    <s v="Wed"/>
    <x v="0"/>
    <n v="146"/>
    <n v="10"/>
    <n v="6.8493150684931503E-2"/>
    <n v="0"/>
    <n v="5"/>
    <n v="10"/>
    <n v="64.035267175572471"/>
    <n v="281"/>
    <n v="280"/>
    <n v="21"/>
    <n v="5"/>
    <n v="0"/>
    <n v="1"/>
    <n v="13"/>
    <n v="10"/>
    <n v="0"/>
    <n v="0"/>
    <n v="0"/>
    <n v="0"/>
  </r>
  <r>
    <s v="10-Aug"/>
    <d v="2023-08-10T00:00:00"/>
    <s v="Thu"/>
    <x v="0"/>
    <n v="145"/>
    <n v="6"/>
    <n v="4.1379310344827586E-2"/>
    <n v="0"/>
    <n v="8"/>
    <n v="10"/>
    <n v="68.865147058823482"/>
    <n v="335"/>
    <n v="306"/>
    <n v="19"/>
    <n v="5"/>
    <n v="0"/>
    <n v="1"/>
    <n v="12"/>
    <n v="11"/>
    <n v="0"/>
    <n v="0"/>
    <n v="0"/>
    <n v="0"/>
  </r>
  <r>
    <s v="11-Aug"/>
    <d v="2023-08-11T00:00:00"/>
    <s v="Fri"/>
    <x v="0"/>
    <n v="128"/>
    <n v="4"/>
    <n v="3.125E-2"/>
    <n v="12"/>
    <n v="2"/>
    <n v="10"/>
    <n v="48.204049586776833"/>
    <n v="191"/>
    <n v="190"/>
    <n v="16"/>
    <n v="2"/>
    <n v="0"/>
    <n v="3"/>
    <n v="14"/>
    <n v="7"/>
    <n v="0"/>
    <n v="0"/>
    <n v="0"/>
    <n v="0"/>
  </r>
  <r>
    <s v="12-Aug"/>
    <d v="2023-08-12T00:00:00"/>
    <s v="Sat"/>
    <x v="0"/>
    <n v="137"/>
    <n v="7"/>
    <n v="5.1094890510948905E-2"/>
    <n v="0"/>
    <n v="7"/>
    <n v="14"/>
    <n v="41.600661157024774"/>
    <n v="226"/>
    <n v="221"/>
    <n v="11"/>
    <n v="1"/>
    <n v="0"/>
    <n v="4"/>
    <n v="17"/>
    <n v="3"/>
    <n v="0"/>
    <n v="0"/>
    <n v="0"/>
    <n v="0"/>
  </r>
  <r>
    <s v="13-Aug"/>
    <d v="2023-08-13T00:00:00"/>
    <s v="Sun"/>
    <x v="1"/>
    <n v="138"/>
    <n v="5"/>
    <n v="3.6231884057971016E-2"/>
    <n v="0"/>
    <n v="4"/>
    <n v="14"/>
    <n v="37.617131782945684"/>
    <n v="210"/>
    <n v="200"/>
    <n v="12"/>
    <n v="1"/>
    <n v="0"/>
    <n v="2"/>
    <n v="17"/>
    <n v="5"/>
    <n v="0"/>
    <n v="0"/>
    <n v="0"/>
    <n v="0"/>
  </r>
  <r>
    <s v="14-Aug"/>
    <d v="2023-08-14T00:00:00"/>
    <s v="Mon"/>
    <x v="1"/>
    <n v="148"/>
    <n v="6"/>
    <n v="4.0540540540540543E-2"/>
    <n v="0"/>
    <n v="1"/>
    <n v="8"/>
    <n v="61.141510791366869"/>
    <n v="302"/>
    <n v="300"/>
    <n v="23"/>
    <n v="5"/>
    <n v="0"/>
    <n v="0"/>
    <n v="14"/>
    <n v="9"/>
    <n v="1"/>
    <n v="0"/>
    <n v="0"/>
    <n v="0"/>
  </r>
  <r>
    <s v="15-Aug"/>
    <d v="2023-08-15T00:00:00"/>
    <s v="Tue"/>
    <x v="1"/>
    <n v="142"/>
    <n v="7"/>
    <n v="4.9295774647887321E-2"/>
    <n v="0"/>
    <n v="7"/>
    <n v="10"/>
    <n v="70.189615384615337"/>
    <n v="387"/>
    <n v="288"/>
    <n v="19"/>
    <n v="6"/>
    <n v="0"/>
    <n v="0"/>
    <n v="16"/>
    <n v="6"/>
    <n v="2"/>
    <n v="0"/>
    <n v="0"/>
    <n v="0"/>
  </r>
  <r>
    <s v="16-Aug"/>
    <d v="2023-08-16T00:00:00"/>
    <s v="Wed"/>
    <x v="1"/>
    <n v="142"/>
    <n v="16"/>
    <n v="0.11267605633802817"/>
    <n v="0"/>
    <n v="6"/>
    <n v="15"/>
    <n v="85.485691056910539"/>
    <n v="662"/>
    <n v="630"/>
    <n v="14"/>
    <n v="3"/>
    <n v="0"/>
    <n v="4"/>
    <n v="10"/>
    <n v="6"/>
    <n v="4"/>
    <n v="0"/>
    <n v="0"/>
    <n v="0"/>
  </r>
  <r>
    <s v="17-Aug"/>
    <d v="2023-08-17T00:00:00"/>
    <s v="Thu"/>
    <x v="1"/>
    <n v="125"/>
    <n v="4"/>
    <n v="3.2000000000000001E-2"/>
    <n v="5"/>
    <n v="7"/>
    <n v="6"/>
    <n v="48.554999999999957"/>
    <n v="251"/>
    <n v="219"/>
    <n v="11"/>
    <n v="1"/>
    <n v="0"/>
    <n v="3"/>
    <n v="16"/>
    <n v="2"/>
    <n v="3"/>
    <n v="0"/>
    <n v="0"/>
    <n v="0"/>
  </r>
  <r>
    <s v="18-Aug"/>
    <d v="2023-08-18T00:00:00"/>
    <s v="Fri"/>
    <x v="1"/>
    <n v="139"/>
    <n v="6"/>
    <n v="4.3165467625899283E-2"/>
    <n v="0"/>
    <n v="10"/>
    <n v="10"/>
    <n v="61.681692307692266"/>
    <n v="413"/>
    <n v="387"/>
    <n v="18"/>
    <n v="1"/>
    <n v="0"/>
    <n v="4"/>
    <n v="14"/>
    <n v="6"/>
    <n v="0"/>
    <n v="0"/>
    <n v="0"/>
    <n v="0"/>
  </r>
  <r>
    <s v="19-Aug"/>
    <d v="2023-08-19T00:00:00"/>
    <s v="Sat"/>
    <x v="1"/>
    <n v="142"/>
    <n v="10"/>
    <n v="7.0422535211267609E-2"/>
    <n v="0"/>
    <n v="6"/>
    <n v="6"/>
    <n v="78.501603053435062"/>
    <n v="573"/>
    <n v="569"/>
    <n v="20"/>
    <n v="3"/>
    <n v="0"/>
    <n v="0"/>
    <n v="11"/>
    <n v="10"/>
    <n v="3"/>
    <n v="0"/>
    <n v="0"/>
    <n v="0"/>
  </r>
  <r>
    <s v="20-Aug"/>
    <d v="2023-08-20T00:00:00"/>
    <s v="Sun"/>
    <x v="2"/>
    <n v="134"/>
    <n v="1"/>
    <n v="7.462686567164179E-3"/>
    <n v="9"/>
    <n v="4"/>
    <n v="14"/>
    <n v="50.488846153846112"/>
    <n v="265"/>
    <n v="284"/>
    <n v="15"/>
    <n v="6"/>
    <n v="0"/>
    <n v="0"/>
    <n v="18"/>
    <n v="5"/>
    <n v="1"/>
    <n v="0"/>
    <n v="0"/>
    <n v="0"/>
  </r>
  <r>
    <s v="21-Aug"/>
    <d v="2023-08-21T00:00:00"/>
    <s v="Mon"/>
    <x v="2"/>
    <n v="170"/>
    <n v="10"/>
    <n v="5.8823529411764705E-2"/>
    <n v="3"/>
    <n v="4"/>
    <n v="13"/>
    <n v="73.218181818181776"/>
    <n v="319"/>
    <n v="294"/>
    <n v="33"/>
    <n v="6"/>
    <n v="0"/>
    <n v="1"/>
    <n v="11"/>
    <n v="8"/>
    <n v="4"/>
    <n v="0"/>
    <n v="0"/>
    <n v="0"/>
  </r>
  <r>
    <s v="22-Aug"/>
    <d v="2023-08-22T00:00:00"/>
    <s v="Tue"/>
    <x v="2"/>
    <n v="147"/>
    <n v="7"/>
    <n v="4.7619047619047616E-2"/>
    <n v="16"/>
    <n v="5"/>
    <n v="9"/>
    <n v="68.939855072463729"/>
    <n v="307"/>
    <n v="315"/>
    <n v="19"/>
    <n v="4"/>
    <n v="0"/>
    <n v="4"/>
    <n v="10"/>
    <n v="10"/>
    <n v="0"/>
    <n v="0"/>
    <n v="0"/>
    <n v="0"/>
  </r>
  <r>
    <s v="23-Aug"/>
    <d v="2023-08-23T00:00:00"/>
    <s v="Wed"/>
    <x v="2"/>
    <n v="148"/>
    <n v="3"/>
    <n v="2.0270270270270271E-2"/>
    <n v="6"/>
    <n v="6"/>
    <n v="12"/>
    <n v="54.989784172661828"/>
    <n v="362"/>
    <n v="423"/>
    <n v="20"/>
    <n v="2"/>
    <n v="0"/>
    <n v="4"/>
    <n v="14"/>
    <n v="6"/>
    <n v="0"/>
    <n v="0"/>
    <n v="0"/>
    <n v="0"/>
  </r>
  <r>
    <s v="24-Aug"/>
    <d v="2023-08-24T00:00:00"/>
    <s v="Thu"/>
    <x v="2"/>
    <n v="146"/>
    <n v="12"/>
    <n v="8.2191780821917804E-2"/>
    <n v="0"/>
    <n v="3"/>
    <n v="10"/>
    <n v="71.026742424242371"/>
    <n v="297"/>
    <n v="290"/>
    <n v="16"/>
    <n v="6"/>
    <n v="0"/>
    <n v="0"/>
    <n v="12"/>
    <n v="11"/>
    <n v="1"/>
    <n v="0"/>
    <n v="0"/>
    <n v="0"/>
  </r>
  <r>
    <s v="25-Aug"/>
    <d v="2023-08-25T00:00:00"/>
    <s v="Fri"/>
    <x v="2"/>
    <n v="136"/>
    <n v="5"/>
    <n v="3.6764705882352942E-2"/>
    <n v="4"/>
    <n v="6"/>
    <n v="16"/>
    <n v="42.88062015503872"/>
    <n v="172"/>
    <n v="185"/>
    <n v="15"/>
    <n v="2"/>
    <n v="0"/>
    <n v="0"/>
    <n v="18"/>
    <n v="6"/>
    <n v="0"/>
    <n v="0"/>
    <n v="0"/>
    <n v="0"/>
  </r>
  <r>
    <s v="26-Aug"/>
    <d v="2023-08-26T00:00:00"/>
    <s v="Sat"/>
    <x v="2"/>
    <n v="164"/>
    <n v="8"/>
    <n v="4.878048780487805E-2"/>
    <n v="18"/>
    <n v="5"/>
    <n v="18"/>
    <n v="79.487189542483605"/>
    <n v="418"/>
    <n v="300"/>
    <n v="18"/>
    <n v="3"/>
    <n v="0"/>
    <n v="1"/>
    <n v="14"/>
    <n v="8"/>
    <n v="1"/>
    <n v="0"/>
    <n v="0"/>
    <n v="0"/>
  </r>
  <r>
    <s v="27-Aug"/>
    <d v="2023-08-27T00:00:00"/>
    <s v="Sun"/>
    <x v="3"/>
    <n v="162"/>
    <n v="14"/>
    <n v="8.6419753086419748E-2"/>
    <n v="2"/>
    <n v="6"/>
    <n v="16"/>
    <n v="74.183310344827532"/>
    <n v="417"/>
    <n v="291"/>
    <n v="16"/>
    <n v="0"/>
    <n v="0"/>
    <n v="0"/>
    <n v="11"/>
    <n v="12"/>
    <n v="1"/>
    <n v="0"/>
    <n v="0"/>
    <n v="0"/>
  </r>
  <r>
    <s v="28-Aug"/>
    <d v="2023-08-28T00:00:00"/>
    <s v="Mon"/>
    <x v="3"/>
    <n v="201"/>
    <n v="25"/>
    <n v="0.12437810945273632"/>
    <n v="13"/>
    <n v="3"/>
    <n v="20"/>
    <n v="103.11383720930233"/>
    <n v="529"/>
    <n v="506"/>
    <n v="27"/>
    <n v="7"/>
    <n v="5"/>
    <n v="0"/>
    <n v="10"/>
    <n v="4"/>
    <n v="5"/>
    <n v="5"/>
    <n v="0"/>
    <n v="0"/>
  </r>
  <r>
    <s v="29-Aug"/>
    <d v="2023-08-29T00:00:00"/>
    <s v="Tue"/>
    <x v="3"/>
    <n v="186"/>
    <n v="24"/>
    <n v="0.12903225806451613"/>
    <n v="11"/>
    <n v="6"/>
    <n v="13"/>
    <n v="107.36232704402514"/>
    <n v="548"/>
    <n v="493"/>
    <n v="15"/>
    <n v="3"/>
    <n v="8"/>
    <n v="0"/>
    <n v="9"/>
    <n v="8"/>
    <n v="4"/>
    <n v="3"/>
    <n v="0"/>
    <n v="0"/>
  </r>
  <r>
    <s v="30-Aug"/>
    <d v="2023-08-30T00:00:00"/>
    <s v="Wed"/>
    <x v="3"/>
    <n v="171"/>
    <n v="17"/>
    <n v="9.9415204678362568E-2"/>
    <n v="10"/>
    <n v="5"/>
    <n v="23"/>
    <n v="95.978104575163343"/>
    <n v="310"/>
    <n v="246"/>
    <n v="18"/>
    <n v="2"/>
    <n v="3"/>
    <n v="0"/>
    <n v="5"/>
    <n v="14"/>
    <n v="5"/>
    <n v="0"/>
    <n v="0"/>
    <n v="0"/>
  </r>
  <r>
    <s v="31-Aug"/>
    <d v="2023-08-31T00:00:00"/>
    <s v="Thu"/>
    <x v="3"/>
    <n v="163"/>
    <n v="7"/>
    <n v="4.2944785276073622E-2"/>
    <n v="0"/>
    <n v="6"/>
    <n v="12"/>
    <n v="65.049934210526274"/>
    <n v="408"/>
    <n v="300"/>
    <n v="19"/>
    <n v="6"/>
    <n v="0"/>
    <n v="2"/>
    <n v="14"/>
    <n v="6"/>
    <n v="2"/>
    <n v="0"/>
    <n v="0"/>
    <n v="0"/>
  </r>
  <r>
    <s v="1-Sep"/>
    <d v="2023-09-01T00:00:00"/>
    <s v="Fri"/>
    <x v="3"/>
    <n v="167"/>
    <n v="10"/>
    <n v="5.9880239520958084E-2"/>
    <n v="0"/>
    <n v="2"/>
    <n v="10"/>
    <n v="68.282317880794665"/>
    <n v="248"/>
    <n v="274"/>
    <n v="16"/>
    <n v="3"/>
    <n v="0"/>
    <n v="0"/>
    <n v="15"/>
    <n v="8"/>
    <n v="1"/>
    <n v="0"/>
    <n v="0"/>
    <n v="0"/>
  </r>
  <r>
    <s v="2-Sep"/>
    <d v="2023-09-02T00:00:00"/>
    <s v="Sat"/>
    <x v="3"/>
    <n v="153"/>
    <n v="5"/>
    <n v="3.2679738562091505E-2"/>
    <n v="0"/>
    <n v="7"/>
    <n v="13"/>
    <n v="44.479999999999961"/>
    <n v="222"/>
    <n v="289"/>
    <n v="18"/>
    <n v="1"/>
    <n v="0"/>
    <n v="2"/>
    <n v="17"/>
    <n v="5"/>
    <n v="0"/>
    <n v="0"/>
    <n v="0"/>
    <n v="0"/>
  </r>
  <r>
    <s v="3-Sep"/>
    <d v="2023-09-03T00:00:00"/>
    <s v="Sun"/>
    <x v="4"/>
    <n v="163"/>
    <n v="15"/>
    <n v="9.202453987730061E-2"/>
    <n v="8"/>
    <n v="5"/>
    <n v="22"/>
    <n v="59.315379310344809"/>
    <n v="300"/>
    <n v="285"/>
    <n v="9"/>
    <n v="2"/>
    <n v="0"/>
    <n v="0"/>
    <n v="15"/>
    <n v="8"/>
    <n v="1"/>
    <n v="0"/>
    <n v="0"/>
    <n v="0"/>
  </r>
  <r>
    <s v="4-Sep"/>
    <d v="2023-09-04T00:00:00"/>
    <s v="Mon"/>
    <x v="4"/>
    <n v="162"/>
    <n v="10"/>
    <n v="6.1728395061728392E-2"/>
    <n v="18"/>
    <n v="3"/>
    <n v="12"/>
    <n v="77.976938775510163"/>
    <n v="279"/>
    <n v="334"/>
    <n v="12"/>
    <n v="3"/>
    <n v="0"/>
    <n v="0"/>
    <n v="9"/>
    <n v="15"/>
    <n v="0"/>
    <n v="0"/>
    <n v="0"/>
    <n v="0"/>
  </r>
  <r>
    <s v="5-Sep"/>
    <d v="2023-09-05T00:00:00"/>
    <s v="Tue"/>
    <x v="4"/>
    <n v="191"/>
    <n v="13"/>
    <n v="6.8062827225130892E-2"/>
    <n v="32"/>
    <n v="2"/>
    <n v="15"/>
    <n v="93.127457627118616"/>
    <n v="466"/>
    <n v="440"/>
    <n v="25"/>
    <n v="3"/>
    <n v="0"/>
    <n v="0"/>
    <n v="7"/>
    <n v="9"/>
    <n v="8"/>
    <n v="0"/>
    <n v="0"/>
    <n v="0"/>
  </r>
  <r>
    <s v="6-Sep"/>
    <d v="2023-09-06T00:00:00"/>
    <s v="Wed"/>
    <x v="4"/>
    <n v="179"/>
    <n v="7"/>
    <n v="3.9106145251396648E-2"/>
    <n v="23"/>
    <n v="7"/>
    <n v="15"/>
    <n v="89.792951807228874"/>
    <n v="347"/>
    <n v="284"/>
    <n v="22"/>
    <n v="5"/>
    <n v="0"/>
    <n v="0"/>
    <n v="12"/>
    <n v="6"/>
    <n v="6"/>
    <n v="0"/>
    <n v="0"/>
    <n v="0"/>
  </r>
  <r>
    <s v="7-Sep"/>
    <d v="2023-09-07T00:00:00"/>
    <s v="Thu"/>
    <x v="4"/>
    <n v="169"/>
    <n v="18"/>
    <n v="0.10650887573964497"/>
    <n v="20"/>
    <n v="4"/>
    <n v="11"/>
    <n v="112.19892617449663"/>
    <n v="496"/>
    <n v="486"/>
    <n v="21"/>
    <n v="2"/>
    <n v="1"/>
    <n v="0"/>
    <n v="7"/>
    <n v="6"/>
    <n v="10"/>
    <n v="1"/>
    <n v="0"/>
    <n v="0"/>
  </r>
  <r>
    <s v="8-Sep"/>
    <d v="2023-09-08T00:00:00"/>
    <s v="Fri"/>
    <x v="4"/>
    <n v="173"/>
    <n v="11"/>
    <n v="6.358381502890173E-2"/>
    <n v="16"/>
    <n v="4"/>
    <n v="17"/>
    <n v="84.437579617834359"/>
    <n v="407"/>
    <n v="418"/>
    <n v="21"/>
    <n v="5"/>
    <n v="1"/>
    <n v="0"/>
    <n v="12"/>
    <n v="7"/>
    <n v="5"/>
    <n v="0"/>
    <n v="0"/>
    <n v="0"/>
  </r>
  <r>
    <s v="9-Sep"/>
    <d v="2023-09-09T00:00:00"/>
    <s v="Sat"/>
    <x v="4"/>
    <n v="158"/>
    <n v="17"/>
    <n v="0.10759493670886076"/>
    <n v="5"/>
    <n v="6"/>
    <n v="15"/>
    <n v="69.881449275362286"/>
    <n v="312"/>
    <n v="303"/>
    <n v="9"/>
    <n v="1"/>
    <n v="0"/>
    <n v="1"/>
    <n v="9"/>
    <n v="13"/>
    <n v="1"/>
    <n v="0"/>
    <n v="0"/>
    <n v="0"/>
  </r>
  <r>
    <s v="10-Sep"/>
    <d v="2023-09-10T00:00:00"/>
    <s v="Sun"/>
    <x v="5"/>
    <n v="146"/>
    <n v="7"/>
    <n v="4.7945205479452052E-2"/>
    <n v="0"/>
    <n v="4"/>
    <n v="16"/>
    <n v="73.504558823529365"/>
    <n v="287"/>
    <n v="275"/>
    <n v="15"/>
    <n v="3"/>
    <n v="0"/>
    <n v="0"/>
    <n v="15"/>
    <n v="9"/>
    <n v="0"/>
    <n v="0"/>
    <n v="0"/>
    <n v="0"/>
  </r>
  <r>
    <s v="11-Sep"/>
    <d v="2023-09-11T00:00:00"/>
    <s v="Mon"/>
    <x v="5"/>
    <n v="205"/>
    <n v="28"/>
    <n v="0.13658536585365855"/>
    <n v="33"/>
    <n v="7"/>
    <n v="15"/>
    <n v="110.21809523809523"/>
    <n v="555"/>
    <n v="550"/>
    <n v="24"/>
    <n v="3"/>
    <n v="7"/>
    <n v="3"/>
    <n v="7"/>
    <n v="4"/>
    <n v="3"/>
    <n v="5"/>
    <n v="2"/>
    <n v="0"/>
  </r>
  <r>
    <s v="12-Sep"/>
    <d v="2023-09-12T00:00:00"/>
    <s v="Tue"/>
    <x v="5"/>
    <n v="196"/>
    <n v="15"/>
    <n v="7.6530612244897961E-2"/>
    <n v="35"/>
    <n v="1"/>
    <n v="11"/>
    <n v="101.50084745762709"/>
    <n v="379"/>
    <n v="366"/>
    <n v="29"/>
    <n v="5"/>
    <n v="7"/>
    <n v="0"/>
    <n v="4"/>
    <n v="10"/>
    <n v="10"/>
    <n v="0"/>
    <n v="0"/>
    <n v="0"/>
  </r>
  <r>
    <s v="13-Sep"/>
    <d v="2023-09-13T00:00:00"/>
    <s v="Wed"/>
    <x v="5"/>
    <n v="159"/>
    <n v="8"/>
    <n v="5.0314465408805034E-2"/>
    <n v="3"/>
    <n v="6"/>
    <n v="9"/>
    <n v="75.670544217687038"/>
    <n v="292"/>
    <n v="290"/>
    <n v="27"/>
    <n v="12"/>
    <n v="0"/>
    <n v="0"/>
    <n v="10"/>
    <n v="10"/>
    <n v="4"/>
    <n v="0"/>
    <n v="0"/>
    <n v="0"/>
  </r>
  <r>
    <s v="14-Sep"/>
    <d v="2023-09-14T00:00:00"/>
    <s v="Thu"/>
    <x v="5"/>
    <n v="190"/>
    <n v="23"/>
    <n v="0.12105263157894737"/>
    <n v="34"/>
    <n v="5"/>
    <n v="12"/>
    <n v="113.18048780487801"/>
    <n v="503"/>
    <n v="455"/>
    <n v="22"/>
    <n v="5"/>
    <n v="4"/>
    <n v="0"/>
    <n v="8"/>
    <n v="5"/>
    <n v="7"/>
    <n v="4"/>
    <n v="0"/>
    <n v="0"/>
  </r>
  <r>
    <s v="15-Sep"/>
    <d v="2023-09-15T00:00:00"/>
    <s v="Fri"/>
    <x v="5"/>
    <n v="157"/>
    <n v="14"/>
    <n v="8.9171974522292988E-2"/>
    <n v="22"/>
    <n v="6"/>
    <n v="14"/>
    <n v="112.95478571428568"/>
    <n v="410"/>
    <n v="468"/>
    <n v="19"/>
    <n v="6"/>
    <n v="4"/>
    <n v="0"/>
    <n v="3"/>
    <n v="19"/>
    <n v="2"/>
    <n v="0"/>
    <n v="0"/>
    <n v="0"/>
  </r>
  <r>
    <s v="16-Sep"/>
    <d v="2023-09-16T00:00:00"/>
    <s v="Sat"/>
    <x v="5"/>
    <n v="151"/>
    <n v="13"/>
    <n v="8.6092715231788075E-2"/>
    <n v="11"/>
    <n v="5"/>
    <n v="14"/>
    <n v="85.667058823529374"/>
    <n v="308"/>
    <n v="308"/>
    <n v="18"/>
    <n v="3"/>
    <n v="0"/>
    <n v="0"/>
    <n v="9"/>
    <n v="9"/>
    <n v="6"/>
    <n v="0"/>
    <n v="0"/>
    <n v="0"/>
  </r>
  <r>
    <s v="17-Sep"/>
    <d v="2023-09-17T00:00:00"/>
    <s v="Sun"/>
    <x v="6"/>
    <n v="161"/>
    <n v="12"/>
    <n v="7.4534161490683232E-2"/>
    <n v="5"/>
    <n v="3"/>
    <n v="9"/>
    <n v="92.413169014084474"/>
    <n v="373"/>
    <n v="372"/>
    <n v="17"/>
    <n v="0"/>
    <n v="1"/>
    <n v="0"/>
    <n v="13"/>
    <n v="3"/>
    <n v="7"/>
    <n v="1"/>
    <n v="0"/>
    <n v="0"/>
  </r>
  <r>
    <s v="18-Sep"/>
    <d v="2023-09-18T00:00:00"/>
    <s v="Mon"/>
    <x v="6"/>
    <n v="199"/>
    <n v="39"/>
    <n v="0.19597989949748743"/>
    <n v="34"/>
    <n v="4"/>
    <n v="12"/>
    <n v="125.92128205128206"/>
    <n v="619"/>
    <n v="581"/>
    <n v="28"/>
    <n v="10"/>
    <n v="6"/>
    <n v="0"/>
    <n v="7"/>
    <n v="5"/>
    <n v="7"/>
    <n v="5"/>
    <n v="0"/>
    <n v="0"/>
  </r>
  <r>
    <s v="19-Sep"/>
    <d v="2023-09-19T00:00:00"/>
    <s v="Tue"/>
    <x v="6"/>
    <n v="212"/>
    <n v="18"/>
    <n v="8.4905660377358486E-2"/>
    <n v="40"/>
    <n v="4"/>
    <n v="15"/>
    <n v="104.52322916666668"/>
    <n v="551"/>
    <n v="375"/>
    <n v="36"/>
    <n v="6"/>
    <n v="9"/>
    <n v="0"/>
    <n v="4"/>
    <n v="12"/>
    <n v="4"/>
    <n v="3"/>
    <n v="1"/>
    <n v="0"/>
  </r>
  <r>
    <s v="20-Sep"/>
    <d v="2023-09-20T00:00:00"/>
    <s v="Wed"/>
    <x v="6"/>
    <n v="170"/>
    <n v="12"/>
    <n v="7.0588235294117646E-2"/>
    <n v="27"/>
    <n v="4"/>
    <n v="12"/>
    <n v="95.842709677419307"/>
    <n v="328"/>
    <n v="315"/>
    <n v="34"/>
    <n v="5"/>
    <n v="6"/>
    <n v="0"/>
    <n v="6"/>
    <n v="13"/>
    <n v="3"/>
    <n v="2"/>
    <n v="0"/>
    <n v="0"/>
  </r>
  <r>
    <s v="21-Sep"/>
    <d v="2023-09-21T00:00:00"/>
    <s v="Thu"/>
    <x v="6"/>
    <n v="190"/>
    <n v="13"/>
    <n v="6.8421052631578952E-2"/>
    <n v="32"/>
    <n v="4"/>
    <n v="13"/>
    <n v="99.761264367816068"/>
    <n v="353"/>
    <n v="336"/>
    <n v="31"/>
    <n v="9"/>
    <n v="3"/>
    <n v="0"/>
    <n v="8"/>
    <n v="9"/>
    <n v="6"/>
    <n v="1"/>
    <n v="0"/>
    <n v="0"/>
  </r>
  <r>
    <s v="22-Sep"/>
    <d v="2023-09-22T00:00:00"/>
    <s v="Fri"/>
    <x v="6"/>
    <n v="179"/>
    <n v="24"/>
    <n v="0.13407821229050279"/>
    <n v="21"/>
    <n v="4"/>
    <n v="13"/>
    <n v="100.39907894736838"/>
    <n v="496"/>
    <n v="423"/>
    <n v="16"/>
    <n v="0"/>
    <n v="2"/>
    <n v="0"/>
    <n v="9"/>
    <n v="5"/>
    <n v="9"/>
    <n v="1"/>
    <n v="0"/>
    <n v="0"/>
  </r>
  <r>
    <s v="23-Sep"/>
    <d v="2023-09-23T00:00:00"/>
    <s v="Sat"/>
    <x v="6"/>
    <n v="168"/>
    <n v="18"/>
    <n v="0.10714285714285714"/>
    <n v="24"/>
    <n v="3"/>
    <n v="18"/>
    <n v="98.847891156462538"/>
    <n v="498"/>
    <n v="492"/>
    <n v="16"/>
    <n v="0"/>
    <n v="1"/>
    <n v="0"/>
    <n v="9"/>
    <n v="7"/>
    <n v="8"/>
    <n v="0"/>
    <n v="0"/>
    <n v="0"/>
  </r>
  <r>
    <s v="24-Sep"/>
    <d v="2023-09-24T00:00:00"/>
    <s v="Sun"/>
    <x v="7"/>
    <n v="156"/>
    <n v="8"/>
    <n v="5.128205128205128E-2"/>
    <n v="28"/>
    <n v="3"/>
    <n v="16"/>
    <n v="83.858461538461512"/>
    <n v="294"/>
    <n v="263"/>
    <n v="13"/>
    <n v="1"/>
    <n v="0"/>
    <n v="0"/>
    <n v="8"/>
    <n v="9"/>
    <n v="7"/>
    <n v="0"/>
    <n v="0"/>
    <n v="0"/>
  </r>
  <r>
    <s v="25-Sep"/>
    <d v="2023-09-25T00:00:00"/>
    <s v="Mon"/>
    <x v="7"/>
    <n v="198"/>
    <n v="37"/>
    <n v="0.18686868686868688"/>
    <n v="29"/>
    <n v="6"/>
    <n v="9"/>
    <n v="115.41383116883114"/>
    <n v="613"/>
    <n v="608"/>
    <n v="36"/>
    <n v="7"/>
    <n v="7"/>
    <n v="0"/>
    <n v="9"/>
    <n v="5"/>
    <n v="3"/>
    <n v="3"/>
    <n v="3"/>
    <n v="1"/>
  </r>
  <r>
    <s v="26-Sep"/>
    <d v="2023-09-26T00:00:00"/>
    <s v="Tue"/>
    <x v="7"/>
    <n v="198"/>
    <n v="19"/>
    <n v="9.5959595959595953E-2"/>
    <n v="42"/>
    <n v="3"/>
    <n v="16"/>
    <n v="84.171396648044663"/>
    <n v="395"/>
    <n v="473"/>
    <n v="28"/>
    <n v="1"/>
    <n v="11"/>
    <n v="0"/>
    <n v="9"/>
    <n v="6"/>
    <n v="5"/>
    <n v="4"/>
    <n v="0"/>
    <n v="0"/>
  </r>
  <r>
    <s v="27-Sep"/>
    <d v="2023-09-27T00:00:00"/>
    <s v="Wed"/>
    <x v="7"/>
    <n v="164"/>
    <n v="8"/>
    <n v="4.878048780487805E-2"/>
    <n v="38"/>
    <n v="1"/>
    <n v="9"/>
    <n v="77.549868421052579"/>
    <n v="308"/>
    <n v="310"/>
    <n v="22"/>
    <n v="4"/>
    <n v="5"/>
    <n v="0"/>
    <n v="7"/>
    <n v="14"/>
    <n v="2"/>
    <n v="1"/>
    <n v="0"/>
    <n v="0"/>
  </r>
  <r>
    <s v="28-Sep"/>
    <d v="2023-09-28T00:00:00"/>
    <s v="Thu"/>
    <x v="7"/>
    <n v="157"/>
    <n v="8"/>
    <n v="5.0955414012738856E-2"/>
    <n v="26"/>
    <n v="5"/>
    <n v="10"/>
    <n v="71.632068965517192"/>
    <n v="439"/>
    <n v="431"/>
    <n v="18"/>
    <n v="3"/>
    <n v="1"/>
    <n v="2"/>
    <n v="12"/>
    <n v="6"/>
    <n v="4"/>
    <n v="0"/>
    <n v="0"/>
    <n v="0"/>
  </r>
  <r>
    <s v="29-Sep"/>
    <d v="2023-09-29T00:00:00"/>
    <s v="Fri"/>
    <x v="7"/>
    <n v="163"/>
    <n v="19"/>
    <n v="0.1165644171779141"/>
    <n v="25"/>
    <n v="4"/>
    <n v="12"/>
    <n v="85.776357142857094"/>
    <n v="391"/>
    <n v="370"/>
    <n v="31"/>
    <n v="1"/>
    <n v="0"/>
    <n v="0"/>
    <n v="7"/>
    <n v="17"/>
    <n v="0"/>
    <n v="0"/>
    <n v="0"/>
    <n v="0"/>
  </r>
  <r>
    <s v="30-Sep"/>
    <d v="2023-09-30T00:00:00"/>
    <s v="Sat"/>
    <x v="7"/>
    <n v="143"/>
    <n v="11"/>
    <n v="7.6923076923076927E-2"/>
    <n v="23"/>
    <n v="6"/>
    <n v="13"/>
    <n v="79.395859374999958"/>
    <n v="415"/>
    <n v="404"/>
    <n v="15"/>
    <n v="2"/>
    <n v="0"/>
    <n v="0"/>
    <n v="12"/>
    <n v="12"/>
    <n v="0"/>
    <n v="0"/>
    <n v="0"/>
    <n v="0"/>
  </r>
  <r>
    <s v="1-Oct"/>
    <d v="2023-10-01T00:00:00"/>
    <s v="Sun"/>
    <x v="8"/>
    <n v="173"/>
    <n v="17"/>
    <n v="9.8265895953757232E-2"/>
    <n v="34"/>
    <n v="4"/>
    <n v="12"/>
    <n v="90.757399999999961"/>
    <n v="363"/>
    <n v="350"/>
    <n v="22"/>
    <n v="2"/>
    <n v="0"/>
    <n v="0"/>
    <n v="11"/>
    <n v="8"/>
    <n v="5"/>
    <n v="0"/>
    <n v="0"/>
    <n v="0"/>
  </r>
  <r>
    <s v="2-Oct"/>
    <d v="2023-10-02T00:00:00"/>
    <s v="Mon"/>
    <x v="8"/>
    <n v="183"/>
    <n v="16"/>
    <n v="8.7431693989071038E-2"/>
    <n v="45"/>
    <n v="2"/>
    <n v="8"/>
    <n v="81.446586826347257"/>
    <n v="452"/>
    <n v="448"/>
    <n v="24"/>
    <n v="3"/>
    <n v="4"/>
    <n v="0"/>
    <n v="8"/>
    <n v="6"/>
    <n v="6"/>
    <n v="4"/>
    <n v="0"/>
    <n v="0"/>
  </r>
  <r>
    <s v="3-Oct"/>
    <d v="2023-10-03T00:00:00"/>
    <s v="Tue"/>
    <x v="8"/>
    <n v="183"/>
    <n v="9"/>
    <n v="4.9180327868852458E-2"/>
    <n v="36"/>
    <n v="6"/>
    <n v="11"/>
    <n v="70.82393063583811"/>
    <n v="297"/>
    <n v="272"/>
    <n v="32"/>
    <n v="6"/>
    <n v="4"/>
    <n v="0"/>
    <n v="5"/>
    <n v="19"/>
    <n v="0"/>
    <n v="0"/>
    <n v="0"/>
    <n v="0"/>
  </r>
  <r>
    <s v="4-Oct"/>
    <d v="2023-10-04T00:00:00"/>
    <s v="Wed"/>
    <x v="8"/>
    <n v="199"/>
    <n v="33"/>
    <n v="0.16582914572864321"/>
    <n v="28"/>
    <n v="7"/>
    <n v="8"/>
    <n v="136.65042682926838"/>
    <n v="584"/>
    <n v="469"/>
    <n v="24"/>
    <n v="5"/>
    <n v="6"/>
    <n v="0"/>
    <n v="7"/>
    <n v="5"/>
    <n v="6"/>
    <n v="6"/>
    <n v="0"/>
    <n v="0"/>
  </r>
  <r>
    <s v="5-Oct"/>
    <d v="2023-10-05T00:00:00"/>
    <s v="Thu"/>
    <x v="8"/>
    <n v="150"/>
    <n v="6"/>
    <n v="0.04"/>
    <n v="24"/>
    <n v="7"/>
    <n v="8"/>
    <n v="75.738391608391552"/>
    <n v="299"/>
    <n v="285"/>
    <n v="28"/>
    <n v="4"/>
    <n v="6"/>
    <n v="0"/>
    <n v="8"/>
    <n v="13"/>
    <n v="3"/>
    <n v="0"/>
    <n v="0"/>
    <n v="0"/>
  </r>
  <r>
    <s v="6-Oct"/>
    <d v="2023-10-06T00:00:00"/>
    <s v="Fri"/>
    <x v="8"/>
    <n v="148"/>
    <n v="7"/>
    <n v="4.72972972972973E-2"/>
    <n v="28"/>
    <n v="2"/>
    <n v="14"/>
    <n v="57.205323741007142"/>
    <n v="236"/>
    <n v="232"/>
    <n v="20"/>
    <n v="7"/>
    <n v="0"/>
    <n v="0"/>
    <n v="9"/>
    <n v="15"/>
    <n v="0"/>
    <n v="0"/>
    <n v="0"/>
    <n v="0"/>
  </r>
  <r>
    <s v="7-Oct"/>
    <d v="2023-10-07T00:00:00"/>
    <s v="Sat"/>
    <x v="8"/>
    <n v="126"/>
    <n v="5"/>
    <n v="3.968253968253968E-2"/>
    <n v="16"/>
    <n v="7"/>
    <n v="13"/>
    <n v="59.255499999999969"/>
    <n v="448"/>
    <n v="447"/>
    <n v="7"/>
    <n v="0"/>
    <n v="0"/>
    <n v="0"/>
    <n v="18"/>
    <n v="6"/>
    <n v="0"/>
    <n v="0"/>
    <n v="0"/>
    <n v="0"/>
  </r>
  <r>
    <s v="8-Oct"/>
    <d v="2023-10-08T00:00:00"/>
    <s v="Sun"/>
    <x v="9"/>
    <n v="140"/>
    <n v="8"/>
    <n v="5.7142857142857141E-2"/>
    <n v="24"/>
    <n v="4"/>
    <n v="3"/>
    <n v="58.350692307692256"/>
    <n v="308"/>
    <n v="252"/>
    <n v="11"/>
    <n v="2"/>
    <n v="0"/>
    <n v="0"/>
    <n v="15"/>
    <n v="9"/>
    <n v="0"/>
    <n v="0"/>
    <n v="0"/>
    <n v="0"/>
  </r>
  <r>
    <s v="9-Oct"/>
    <d v="2023-10-09T00:00:00"/>
    <s v="Mon"/>
    <x v="9"/>
    <n v="188"/>
    <n v="24"/>
    <n v="0.1276595744680851"/>
    <n v="41"/>
    <n v="5"/>
    <n v="14"/>
    <n v="94.098238993710652"/>
    <n v="487"/>
    <n v="591"/>
    <n v="20"/>
    <n v="4"/>
    <n v="3"/>
    <n v="5"/>
    <n v="4"/>
    <n v="3"/>
    <n v="9"/>
    <n v="3"/>
    <n v="0"/>
    <n v="0"/>
  </r>
  <r>
    <s v="10-Oct"/>
    <d v="2023-10-10T00:00:00"/>
    <s v="Tue"/>
    <x v="9"/>
    <n v="193"/>
    <n v="19"/>
    <n v="9.8445595854922283E-2"/>
    <n v="42"/>
    <n v="1"/>
    <n v="10"/>
    <n v="106.36217647058824"/>
    <n v="430"/>
    <n v="425"/>
    <n v="39"/>
    <n v="7"/>
    <n v="8"/>
    <n v="0"/>
    <n v="9"/>
    <n v="3"/>
    <n v="7"/>
    <n v="5"/>
    <n v="0"/>
    <n v="0"/>
  </r>
  <r>
    <s v="11-Oct"/>
    <d v="2023-10-11T00:00:00"/>
    <s v="Wed"/>
    <x v="9"/>
    <n v="183"/>
    <n v="36"/>
    <n v="0.19672131147540983"/>
    <n v="28"/>
    <n v="7"/>
    <n v="21"/>
    <n v="91.548689655172353"/>
    <n v="432"/>
    <n v="430"/>
    <n v="20"/>
    <n v="3"/>
    <n v="9"/>
    <n v="0"/>
    <n v="8"/>
    <n v="5"/>
    <n v="7"/>
    <n v="4"/>
    <n v="0"/>
    <n v="0"/>
  </r>
  <r>
    <s v="12-Oct"/>
    <d v="2023-10-12T00:00:00"/>
    <s v="Thu"/>
    <x v="9"/>
    <n v="168"/>
    <n v="18"/>
    <n v="0.10714285714285714"/>
    <n v="20"/>
    <n v="4"/>
    <n v="13"/>
    <n v="99.421249999999958"/>
    <n v="567"/>
    <n v="563"/>
    <n v="22"/>
    <n v="4"/>
    <n v="6"/>
    <n v="0"/>
    <n v="5"/>
    <n v="12"/>
    <n v="5"/>
    <n v="2"/>
    <n v="0"/>
    <n v="0"/>
  </r>
  <r>
    <s v="13-Oct"/>
    <d v="2023-10-13T00:00:00"/>
    <s v="Fri"/>
    <x v="9"/>
    <n v="160"/>
    <n v="19"/>
    <n v="0.11874999999999999"/>
    <n v="22"/>
    <n v="4"/>
    <n v="9"/>
    <n v="75.145481481481426"/>
    <n v="429"/>
    <n v="429"/>
    <n v="13"/>
    <n v="2"/>
    <n v="2"/>
    <n v="0"/>
    <n v="7"/>
    <n v="10"/>
    <n v="7"/>
    <n v="0"/>
    <n v="0"/>
    <n v="0"/>
  </r>
  <r>
    <s v="14-Oct"/>
    <d v="2023-10-14T00:00:00"/>
    <s v="Sat"/>
    <x v="9"/>
    <n v="124"/>
    <n v="3"/>
    <n v="2.4193548387096774E-2"/>
    <n v="0"/>
    <n v="0"/>
    <n v="12"/>
    <n v="47.00638655462182"/>
    <n v="224"/>
    <n v="220"/>
    <n v="10"/>
    <n v="1"/>
    <n v="0"/>
    <n v="0"/>
    <n v="20"/>
    <n v="4"/>
    <n v="0"/>
    <n v="0"/>
    <n v="0"/>
    <n v="0"/>
  </r>
  <r>
    <s v="15-Oct"/>
    <d v="2023-10-15T00:00:00"/>
    <s v="Sun"/>
    <x v="10"/>
    <n v="125"/>
    <n v="4"/>
    <n v="3.2000000000000001E-2"/>
    <n v="10"/>
    <n v="3"/>
    <n v="16"/>
    <n v="45.86446280991732"/>
    <n v="220"/>
    <n v="237"/>
    <n v="12"/>
    <n v="0"/>
    <n v="0"/>
    <n v="3"/>
    <n v="16"/>
    <n v="5"/>
    <n v="0"/>
    <n v="0"/>
    <n v="0"/>
    <n v="0"/>
  </r>
  <r>
    <s v="16-Oct"/>
    <d v="2023-10-16T00:00:00"/>
    <s v="Mon"/>
    <x v="10"/>
    <n v="157"/>
    <n v="1"/>
    <n v="6.369426751592357E-3"/>
    <n v="19"/>
    <n v="3"/>
    <n v="8"/>
    <n v="49.878486842105218"/>
    <n v="189"/>
    <n v="270"/>
    <n v="36"/>
    <n v="9"/>
    <n v="0"/>
    <n v="2"/>
    <n v="17"/>
    <n v="5"/>
    <n v="0"/>
    <n v="0"/>
    <n v="0"/>
    <n v="0"/>
  </r>
  <r>
    <s v="17-Oct"/>
    <d v="2023-10-17T00:00:00"/>
    <s v="Tue"/>
    <x v="10"/>
    <n v="193"/>
    <n v="14"/>
    <n v="7.2538860103626937E-2"/>
    <n v="33"/>
    <n v="2"/>
    <n v="10"/>
    <n v="80.522598870056441"/>
    <n v="389"/>
    <n v="389"/>
    <n v="33"/>
    <n v="11"/>
    <n v="3"/>
    <n v="0"/>
    <n v="13"/>
    <n v="4"/>
    <n v="4"/>
    <n v="3"/>
    <n v="0"/>
    <n v="0"/>
  </r>
  <r>
    <s v="18-Oct"/>
    <d v="2023-10-18T00:00:00"/>
    <s v="Wed"/>
    <x v="10"/>
    <n v="181"/>
    <n v="6"/>
    <n v="3.3149171270718231E-2"/>
    <n v="31"/>
    <n v="4"/>
    <n v="10"/>
    <n v="64.979418604651102"/>
    <n v="276"/>
    <n v="231"/>
    <n v="32"/>
    <n v="10"/>
    <n v="3"/>
    <n v="0"/>
    <n v="10"/>
    <n v="13"/>
    <n v="1"/>
    <n v="0"/>
    <n v="0"/>
    <n v="0"/>
  </r>
  <r>
    <s v="19-Oct"/>
    <d v="2023-10-19T00:00:00"/>
    <s v="Thu"/>
    <x v="10"/>
    <n v="187"/>
    <n v="20"/>
    <n v="0.10695187165775401"/>
    <n v="30"/>
    <n v="5"/>
    <n v="11"/>
    <n v="106.92345679012345"/>
    <n v="456"/>
    <n v="413"/>
    <n v="28"/>
    <n v="7"/>
    <n v="0"/>
    <n v="0"/>
    <n v="8"/>
    <n v="8"/>
    <n v="8"/>
    <n v="0"/>
    <n v="0"/>
    <n v="0"/>
  </r>
  <r>
    <s v="20-Oct"/>
    <d v="2023-10-20T00:00:00"/>
    <s v="Fri"/>
    <x v="10"/>
    <n v="163"/>
    <n v="5"/>
    <n v="3.0674846625766871E-2"/>
    <n v="20"/>
    <n v="2"/>
    <n v="8"/>
    <n v="63.582565789473641"/>
    <n v="383"/>
    <n v="371"/>
    <n v="20"/>
    <n v="1"/>
    <n v="0"/>
    <n v="2"/>
    <n v="12"/>
    <n v="9"/>
    <n v="1"/>
    <n v="0"/>
    <n v="0"/>
    <n v="0"/>
  </r>
  <r>
    <s v="21-Oct"/>
    <d v="2023-10-21T00:00:00"/>
    <s v="Sat"/>
    <x v="10"/>
    <n v="144"/>
    <n v="9"/>
    <n v="6.25E-2"/>
    <n v="19"/>
    <n v="4"/>
    <n v="16"/>
    <n v="75.490076923076884"/>
    <n v="441"/>
    <n v="424"/>
    <n v="14"/>
    <n v="1"/>
    <n v="0"/>
    <n v="0"/>
    <n v="9"/>
    <n v="13"/>
    <n v="2"/>
    <n v="0"/>
    <n v="0"/>
    <n v="0"/>
  </r>
  <r>
    <s v="22-Oct"/>
    <d v="2023-10-22T00:00:00"/>
    <s v="Sun"/>
    <x v="11"/>
    <n v="152"/>
    <n v="5"/>
    <n v="3.2894736842105261E-2"/>
    <n v="35"/>
    <n v="5"/>
    <n v="14"/>
    <n v="61.504652777777743"/>
    <n v="240"/>
    <n v="412"/>
    <n v="16"/>
    <n v="3"/>
    <n v="0"/>
    <n v="1"/>
    <n v="12"/>
    <n v="9"/>
    <n v="2"/>
    <n v="0"/>
    <n v="0"/>
    <n v="0"/>
  </r>
  <r>
    <s v="23-Oct"/>
    <d v="2023-10-23T00:00:00"/>
    <s v="Mon"/>
    <x v="11"/>
    <n v="206"/>
    <n v="22"/>
    <n v="0.10679611650485436"/>
    <n v="37"/>
    <n v="0"/>
    <n v="9"/>
    <n v="101.32364640883979"/>
    <n v="460"/>
    <n v="454"/>
    <n v="18"/>
    <n v="4"/>
    <n v="4"/>
    <n v="0"/>
    <n v="9"/>
    <n v="3"/>
    <n v="8"/>
    <n v="4"/>
    <n v="0"/>
    <n v="0"/>
  </r>
  <r>
    <s v="24-Oct"/>
    <d v="2023-10-24T00:00:00"/>
    <s v="Tue"/>
    <x v="11"/>
    <n v="191"/>
    <n v="18"/>
    <n v="9.4240837696335081E-2"/>
    <n v="38"/>
    <n v="0"/>
    <n v="20"/>
    <n v="122.22380952380952"/>
    <n v="543"/>
    <n v="592"/>
    <n v="34"/>
    <n v="10"/>
    <n v="9"/>
    <n v="0"/>
    <n v="4"/>
    <n v="6"/>
    <n v="9"/>
    <n v="5"/>
    <n v="0"/>
    <n v="0"/>
  </r>
  <r>
    <s v="25-Oct"/>
    <d v="2023-10-25T00:00:00"/>
    <s v="Wed"/>
    <x v="11"/>
    <n v="185"/>
    <n v="20"/>
    <n v="0.10810810810810811"/>
    <n v="26"/>
    <n v="4"/>
    <n v="9"/>
    <n v="113.71186335403725"/>
    <n v="390"/>
    <n v="327"/>
    <n v="27"/>
    <n v="2"/>
    <n v="5"/>
    <n v="0"/>
    <n v="5"/>
    <n v="6"/>
    <n v="13"/>
    <n v="0"/>
    <n v="0"/>
    <n v="0"/>
  </r>
  <r>
    <s v="26-Oct"/>
    <d v="2023-10-26T00:00:00"/>
    <s v="Thu"/>
    <x v="11"/>
    <n v="189"/>
    <n v="23"/>
    <n v="0.12169312169312169"/>
    <n v="28"/>
    <n v="6"/>
    <n v="10"/>
    <n v="95.084347826086912"/>
    <n v="488"/>
    <n v="486"/>
    <n v="26"/>
    <n v="11"/>
    <n v="3"/>
    <n v="0"/>
    <n v="11"/>
    <n v="4"/>
    <n v="6"/>
    <n v="3"/>
    <n v="0"/>
    <n v="0"/>
  </r>
  <r>
    <s v="27-Oct"/>
    <d v="2023-10-27T00:00:00"/>
    <s v="Fri"/>
    <x v="11"/>
    <n v="153"/>
    <n v="5"/>
    <n v="3.2679738562091505E-2"/>
    <n v="19"/>
    <n v="3"/>
    <n v="13"/>
    <n v="44.00986111111105"/>
    <n v="263"/>
    <n v="247"/>
    <n v="26"/>
    <n v="6"/>
    <n v="3"/>
    <n v="0"/>
    <n v="17"/>
    <n v="5"/>
    <n v="2"/>
    <n v="0"/>
    <n v="0"/>
    <n v="0"/>
  </r>
  <r>
    <s v="28-Oct"/>
    <d v="2023-10-28T00:00:00"/>
    <s v="Sat"/>
    <x v="11"/>
    <n v="142"/>
    <n v="2"/>
    <n v="1.4084507042253521E-2"/>
    <n v="23"/>
    <n v="4"/>
    <n v="8"/>
    <n v="44.261323529411719"/>
    <n v="244"/>
    <n v="243"/>
    <n v="12"/>
    <n v="2"/>
    <n v="0"/>
    <n v="5"/>
    <n v="12"/>
    <n v="7"/>
    <n v="0"/>
    <n v="0"/>
    <n v="0"/>
    <n v="0"/>
  </r>
  <r>
    <s v="29-Oct"/>
    <d v="2023-10-29T00:00:00"/>
    <s v="Sun"/>
    <x v="12"/>
    <n v="139"/>
    <n v="2"/>
    <n v="1.4388489208633094E-2"/>
    <n v="29"/>
    <n v="4"/>
    <n v="6"/>
    <n v="29.746818181818149"/>
    <n v="193"/>
    <n v="226"/>
    <n v="17"/>
    <n v="2"/>
    <n v="0"/>
    <n v="2"/>
    <n v="22"/>
    <n v="0"/>
    <n v="0"/>
    <n v="0"/>
    <n v="0"/>
    <n v="0"/>
  </r>
  <r>
    <s v="30-Oct"/>
    <d v="2023-10-30T00:00:00"/>
    <s v="Mon"/>
    <x v="12"/>
    <n v="177"/>
    <n v="7"/>
    <n v="3.954802259887006E-2"/>
    <n v="32"/>
    <n v="2"/>
    <n v="12"/>
    <n v="58.715276073619599"/>
    <n v="422"/>
    <n v="449"/>
    <n v="29"/>
    <n v="7"/>
    <n v="0"/>
    <n v="2"/>
    <n v="12"/>
    <n v="8"/>
    <n v="2"/>
    <n v="0"/>
    <n v="0"/>
    <n v="0"/>
  </r>
  <r>
    <s v="31-Oct"/>
    <d v="2023-10-31T00:00:00"/>
    <s v="Tue"/>
    <x v="12"/>
    <n v="164"/>
    <n v="4"/>
    <n v="2.4390243902439025E-2"/>
    <n v="35"/>
    <n v="6"/>
    <n v="7"/>
    <n v="33.914331210191044"/>
    <n v="194"/>
    <n v="211"/>
    <n v="19"/>
    <n v="4"/>
    <n v="0"/>
    <n v="0"/>
    <n v="22"/>
    <n v="2"/>
    <n v="0"/>
    <n v="0"/>
    <n v="0"/>
    <n v="0"/>
  </r>
  <r>
    <s v="1-Nov"/>
    <d v="2023-11-01T00:00:00"/>
    <s v="Wed"/>
    <x v="12"/>
    <n v="197"/>
    <n v="18"/>
    <n v="9.1370558375634514E-2"/>
    <n v="35"/>
    <n v="0"/>
    <n v="4"/>
    <n v="87.516871508379836"/>
    <n v="367"/>
    <n v="365"/>
    <n v="45"/>
    <n v="5"/>
    <n v="1"/>
    <n v="1"/>
    <n v="9"/>
    <n v="7"/>
    <n v="6"/>
    <n v="1"/>
    <n v="0"/>
    <n v="0"/>
  </r>
  <r>
    <s v="2-Nov"/>
    <d v="2023-11-02T00:00:00"/>
    <s v="Thu"/>
    <x v="12"/>
    <n v="213"/>
    <n v="31"/>
    <n v="0.14553990610328638"/>
    <n v="26"/>
    <n v="5"/>
    <n v="10"/>
    <n v="98.634469273743022"/>
    <n v="425"/>
    <n v="383"/>
    <n v="32"/>
    <n v="2"/>
    <n v="7"/>
    <n v="0"/>
    <n v="6"/>
    <n v="6"/>
    <n v="6"/>
    <n v="6"/>
    <n v="0"/>
    <n v="0"/>
  </r>
  <r>
    <s v="3-Nov"/>
    <d v="2023-11-03T00:00:00"/>
    <s v="Fri"/>
    <x v="12"/>
    <n v="178"/>
    <n v="21"/>
    <n v="0.11797752808988764"/>
    <n v="31"/>
    <n v="1"/>
    <n v="10"/>
    <n v="72.392039473684164"/>
    <n v="392"/>
    <n v="444"/>
    <n v="24"/>
    <n v="4"/>
    <n v="7"/>
    <n v="0"/>
    <n v="8"/>
    <n v="8"/>
    <n v="7"/>
    <n v="1"/>
    <n v="0"/>
    <n v="0"/>
  </r>
  <r>
    <s v="4-Nov"/>
    <d v="2023-11-04T00:00:00"/>
    <s v="Sat"/>
    <x v="12"/>
    <n v="153"/>
    <n v="4"/>
    <n v="2.6143790849673203E-2"/>
    <n v="35"/>
    <n v="5"/>
    <n v="17"/>
    <n v="62.04721428571424"/>
    <n v="321"/>
    <n v="433"/>
    <n v="17"/>
    <n v="2"/>
    <n v="1"/>
    <n v="0"/>
    <n v="11"/>
    <n v="12"/>
    <n v="1"/>
    <n v="0"/>
    <n v="0"/>
    <n v="0"/>
  </r>
  <r>
    <s v="5-Nov"/>
    <d v="2023-11-05T00:00:00"/>
    <s v="Sun"/>
    <x v="13"/>
    <n v="176"/>
    <n v="14"/>
    <n v="7.9545454545454544E-2"/>
    <n v="26"/>
    <n v="6"/>
    <n v="6"/>
    <n v="78.349245283018817"/>
    <n v="340"/>
    <n v="327"/>
    <n v="13"/>
    <n v="2"/>
    <n v="0"/>
    <n v="0"/>
    <n v="11"/>
    <n v="8"/>
    <n v="5"/>
    <n v="0"/>
    <n v="0"/>
    <n v="0"/>
  </r>
  <r>
    <s v="6-Nov"/>
    <d v="2023-11-06T00:00:00"/>
    <s v="Mon"/>
    <x v="13"/>
    <n v="210"/>
    <n v="24"/>
    <n v="0.11428571428571428"/>
    <n v="40"/>
    <n v="5"/>
    <n v="18"/>
    <n v="112.97027472527472"/>
    <n v="455"/>
    <n v="454"/>
    <n v="28"/>
    <n v="5"/>
    <n v="7"/>
    <n v="0"/>
    <n v="7"/>
    <n v="5"/>
    <n v="5"/>
    <n v="4"/>
    <n v="3"/>
    <n v="0"/>
  </r>
  <r>
    <s v="7-Nov"/>
    <d v="2023-11-07T00:00:00"/>
    <s v="Tue"/>
    <x v="13"/>
    <n v="208"/>
    <n v="29"/>
    <n v="0.13942307692307693"/>
    <n v="49"/>
    <n v="1"/>
    <n v="13"/>
    <n v="103.28843023255813"/>
    <n v="442"/>
    <n v="440"/>
    <n v="16"/>
    <n v="5"/>
    <n v="9"/>
    <n v="0"/>
    <n v="7"/>
    <n v="4"/>
    <n v="11"/>
    <n v="2"/>
    <n v="0"/>
    <n v="0"/>
  </r>
  <r>
    <s v="8-Nov"/>
    <d v="2023-11-08T00:00:00"/>
    <s v="Wed"/>
    <x v="13"/>
    <n v="203"/>
    <n v="34"/>
    <n v="0.16748768472906403"/>
    <n v="47"/>
    <n v="5"/>
    <n v="15"/>
    <n v="120.07636363636365"/>
    <n v="847"/>
    <n v="699"/>
    <n v="29"/>
    <n v="7"/>
    <n v="9"/>
    <n v="0"/>
    <n v="6"/>
    <n v="4"/>
    <n v="7"/>
    <n v="6"/>
    <n v="1"/>
    <n v="0"/>
  </r>
  <r>
    <s v="9-Nov"/>
    <d v="2023-11-09T00:00:00"/>
    <s v="Thu"/>
    <x v="13"/>
    <n v="181"/>
    <n v="28"/>
    <n v="0.15469613259668508"/>
    <n v="36"/>
    <n v="5"/>
    <n v="15"/>
    <n v="104.40264900662248"/>
    <n v="464"/>
    <n v="471"/>
    <n v="26"/>
    <n v="7"/>
    <n v="11"/>
    <n v="0"/>
    <n v="1"/>
    <n v="7"/>
    <n v="12"/>
    <n v="4"/>
    <n v="0"/>
    <n v="0"/>
  </r>
  <r>
    <s v="10-Nov"/>
    <d v="2023-11-10T00:00:00"/>
    <s v="Fri"/>
    <x v="13"/>
    <n v="182"/>
    <n v="13"/>
    <n v="7.1428571428571425E-2"/>
    <n v="41"/>
    <n v="4"/>
    <n v="14"/>
    <n v="77.862743902438964"/>
    <n v="321"/>
    <n v="316"/>
    <n v="16"/>
    <n v="2"/>
    <n v="4"/>
    <n v="0"/>
    <n v="8"/>
    <n v="12"/>
    <n v="4"/>
    <n v="0"/>
    <n v="0"/>
    <n v="0"/>
  </r>
  <r>
    <s v="11-Nov"/>
    <d v="2023-11-11T00:00:00"/>
    <s v="Sat"/>
    <x v="13"/>
    <n v="180"/>
    <n v="22"/>
    <n v="0.12222222222222222"/>
    <n v="31"/>
    <n v="2"/>
    <n v="11"/>
    <n v="123.40539473684214"/>
    <n v="741"/>
    <n v="582"/>
    <n v="17"/>
    <n v="1"/>
    <n v="2"/>
    <n v="0"/>
    <n v="7"/>
    <n v="9"/>
    <n v="6"/>
    <n v="2"/>
    <n v="0"/>
    <n v="0"/>
  </r>
  <r>
    <s v="12-Nov"/>
    <d v="2023-11-12T00:00:00"/>
    <s v="Sun"/>
    <x v="14"/>
    <n v="175"/>
    <n v="27"/>
    <n v="0.15428571428571428"/>
    <n v="34"/>
    <n v="2"/>
    <n v="16"/>
    <n v="142.35163265306133"/>
    <n v="531"/>
    <n v="505"/>
    <n v="13"/>
    <n v="4"/>
    <n v="3"/>
    <n v="0"/>
    <n v="0"/>
    <n v="8"/>
    <n v="15"/>
    <n v="1"/>
    <n v="0"/>
    <n v="0"/>
  </r>
  <r>
    <s v="13-Nov"/>
    <d v="2023-11-13T00:00:00"/>
    <s v="Mon"/>
    <x v="14"/>
    <n v="207"/>
    <n v="20"/>
    <n v="9.6618357487922704E-2"/>
    <n v="46"/>
    <n v="2"/>
    <n v="14"/>
    <n v="103.70037837837836"/>
    <n v="550"/>
    <n v="454"/>
    <n v="36"/>
    <n v="13"/>
    <n v="1"/>
    <n v="0"/>
    <n v="3"/>
    <n v="9"/>
    <n v="12"/>
    <n v="0"/>
    <n v="0"/>
    <n v="0"/>
  </r>
  <r>
    <s v="14-Nov"/>
    <d v="2023-11-14T00:00:00"/>
    <s v="Tue"/>
    <x v="14"/>
    <n v="181"/>
    <n v="17"/>
    <n v="9.3922651933701654E-2"/>
    <n v="33"/>
    <n v="5"/>
    <n v="13"/>
    <n v="100.18797546012266"/>
    <n v="428"/>
    <n v="467"/>
    <n v="23"/>
    <n v="8"/>
    <n v="0"/>
    <n v="0"/>
    <n v="6"/>
    <n v="7"/>
    <n v="11"/>
    <n v="0"/>
    <n v="0"/>
    <n v="0"/>
  </r>
  <r>
    <s v="15-Nov"/>
    <d v="2023-11-15T00:00:00"/>
    <s v="Wed"/>
    <x v="14"/>
    <n v="183"/>
    <n v="11"/>
    <n v="6.0109289617486336E-2"/>
    <n v="42"/>
    <n v="6"/>
    <n v="16"/>
    <n v="81.65594117647052"/>
    <n v="384"/>
    <n v="366"/>
    <n v="23"/>
    <n v="6"/>
    <n v="0"/>
    <n v="0"/>
    <n v="12"/>
    <n v="4"/>
    <n v="8"/>
    <n v="0"/>
    <n v="0"/>
    <n v="0"/>
  </r>
  <r>
    <s v="16-Nov"/>
    <d v="2023-11-16T00:00:00"/>
    <s v="Thu"/>
    <x v="14"/>
    <n v="194"/>
    <n v="16"/>
    <n v="8.247422680412371E-2"/>
    <n v="38"/>
    <n v="1"/>
    <n v="13"/>
    <n v="80.465260115606881"/>
    <n v="417"/>
    <n v="414"/>
    <n v="29"/>
    <n v="7"/>
    <n v="1"/>
    <n v="0"/>
    <n v="9"/>
    <n v="8"/>
    <n v="6"/>
    <n v="1"/>
    <n v="0"/>
    <n v="0"/>
  </r>
  <r>
    <s v="17-Nov"/>
    <d v="2023-11-17T00:00:00"/>
    <s v="Fri"/>
    <x v="14"/>
    <n v="182"/>
    <n v="25"/>
    <n v="0.13736263736263737"/>
    <n v="23"/>
    <n v="4"/>
    <n v="15"/>
    <n v="108.6778846153846"/>
    <n v="376"/>
    <n v="386"/>
    <n v="22"/>
    <n v="5"/>
    <n v="1"/>
    <n v="0"/>
    <n v="5"/>
    <n v="12"/>
    <n v="7"/>
    <n v="0"/>
    <n v="0"/>
    <n v="0"/>
  </r>
  <r>
    <s v="18-Nov"/>
    <d v="2023-11-18T00:00:00"/>
    <s v="Sat"/>
    <x v="14"/>
    <n v="169"/>
    <n v="9"/>
    <n v="5.3254437869822487E-2"/>
    <n v="22"/>
    <n v="3"/>
    <n v="15"/>
    <n v="74.869615384615344"/>
    <n v="365"/>
    <n v="364"/>
    <n v="19"/>
    <n v="5"/>
    <n v="0"/>
    <n v="3"/>
    <n v="9"/>
    <n v="10"/>
    <n v="2"/>
    <n v="0"/>
    <n v="0"/>
    <n v="0"/>
  </r>
  <r>
    <s v="19-Nov"/>
    <d v="2023-11-19T00:00:00"/>
    <s v="Sun"/>
    <x v="15"/>
    <n v="160"/>
    <n v="3"/>
    <n v="1.8749999999999999E-2"/>
    <n v="32"/>
    <n v="3"/>
    <n v="9"/>
    <n v="58.612756410256367"/>
    <n v="273"/>
    <n v="238"/>
    <n v="16"/>
    <n v="3"/>
    <n v="0"/>
    <n v="0"/>
    <n v="14"/>
    <n v="10"/>
    <n v="0"/>
    <n v="0"/>
    <n v="0"/>
    <n v="0"/>
  </r>
  <r>
    <s v="20-Nov"/>
    <d v="2023-11-20T00:00:00"/>
    <s v="Mon"/>
    <x v="15"/>
    <n v="198"/>
    <n v="5"/>
    <n v="2.5252525252525252E-2"/>
    <n v="47"/>
    <n v="3"/>
    <n v="7"/>
    <n v="87.949787234042503"/>
    <n v="386"/>
    <n v="385"/>
    <n v="23"/>
    <n v="3"/>
    <n v="0"/>
    <n v="1"/>
    <n v="10"/>
    <n v="7"/>
    <n v="6"/>
    <n v="0"/>
    <n v="0"/>
    <n v="0"/>
  </r>
  <r>
    <s v="21-Nov"/>
    <d v="2023-11-21T00:00:00"/>
    <s v="Tue"/>
    <x v="15"/>
    <n v="178"/>
    <n v="5"/>
    <n v="2.8089887640449437E-2"/>
    <n v="50"/>
    <n v="5"/>
    <n v="11"/>
    <n v="51.87399999999996"/>
    <n v="276"/>
    <n v="351"/>
    <n v="18"/>
    <n v="1"/>
    <n v="0"/>
    <n v="2"/>
    <n v="8"/>
    <n v="14"/>
    <n v="0"/>
    <n v="0"/>
    <n v="0"/>
    <n v="0"/>
  </r>
  <r>
    <s v="22-Nov"/>
    <d v="2023-11-22T00:00:00"/>
    <s v="Wed"/>
    <x v="15"/>
    <n v="137"/>
    <n v="1"/>
    <n v="7.2992700729927005E-3"/>
    <n v="21"/>
    <n v="1"/>
    <n v="9"/>
    <n v="27.614191176470552"/>
    <n v="97"/>
    <n v="263"/>
    <n v="14"/>
    <n v="1"/>
    <n v="0"/>
    <n v="4"/>
    <n v="20"/>
    <n v="0"/>
    <n v="0"/>
    <n v="0"/>
    <n v="0"/>
    <n v="0"/>
  </r>
  <r>
    <s v="23-Nov"/>
    <d v="2023-11-23T00:00:00"/>
    <s v="Thu"/>
    <x v="15"/>
    <n v="145"/>
    <n v="2"/>
    <n v="1.3793103448275862E-2"/>
    <n v="10"/>
    <n v="1"/>
    <n v="13"/>
    <n v="43.42447552447549"/>
    <n v="203"/>
    <n v="115"/>
    <n v="7"/>
    <n v="2"/>
    <n v="0"/>
    <n v="2"/>
    <n v="21"/>
    <n v="1"/>
    <n v="0"/>
    <n v="0"/>
    <n v="0"/>
    <n v="0"/>
  </r>
  <r>
    <s v="24-Nov"/>
    <d v="2023-11-24T00:00:00"/>
    <s v="Fri"/>
    <x v="15"/>
    <n v="191"/>
    <n v="11"/>
    <n v="5.7591623036649213E-2"/>
    <n v="19"/>
    <n v="6"/>
    <n v="10"/>
    <n v="101.80982954545452"/>
    <n v="470"/>
    <n v="495"/>
    <n v="18"/>
    <n v="2"/>
    <n v="0"/>
    <n v="1"/>
    <n v="10"/>
    <n v="5"/>
    <n v="8"/>
    <n v="0"/>
    <n v="0"/>
    <n v="0"/>
  </r>
  <r>
    <s v="25-Nov"/>
    <d v="2023-11-25T00:00:00"/>
    <s v="Sat"/>
    <x v="15"/>
    <n v="177"/>
    <n v="13"/>
    <n v="7.3446327683615822E-2"/>
    <n v="38"/>
    <n v="4"/>
    <n v="4"/>
    <n v="76.170559006211136"/>
    <n v="350"/>
    <n v="308"/>
    <n v="20"/>
    <n v="7"/>
    <n v="0"/>
    <n v="0"/>
    <n v="10"/>
    <n v="11"/>
    <n v="3"/>
    <n v="0"/>
    <n v="0"/>
    <n v="0"/>
  </r>
  <r>
    <s v="26-Nov"/>
    <d v="2023-11-26T00:00:00"/>
    <s v="Sun"/>
    <x v="16"/>
    <n v="165"/>
    <n v="13"/>
    <n v="7.8787878787878782E-2"/>
    <n v="31"/>
    <n v="5"/>
    <n v="14"/>
    <n v="84.431513157894685"/>
    <n v="446"/>
    <n v="396"/>
    <n v="16"/>
    <n v="2"/>
    <n v="0"/>
    <n v="1"/>
    <n v="11"/>
    <n v="7"/>
    <n v="5"/>
    <n v="0"/>
    <n v="0"/>
    <n v="0"/>
  </r>
  <r>
    <s v="27-Nov"/>
    <d v="2023-11-27T00:00:00"/>
    <s v="Mon"/>
    <x v="16"/>
    <n v="214"/>
    <n v="23"/>
    <n v="0.10747663551401869"/>
    <n v="40"/>
    <n v="4"/>
    <n v="12"/>
    <n v="100.95005263157894"/>
    <n v="344"/>
    <n v="343"/>
    <n v="21"/>
    <n v="4"/>
    <n v="2"/>
    <n v="0"/>
    <n v="7"/>
    <n v="5"/>
    <n v="10"/>
    <n v="2"/>
    <n v="0"/>
    <n v="0"/>
  </r>
  <r>
    <s v="28-Nov"/>
    <d v="2023-11-28T00:00:00"/>
    <s v="Tue"/>
    <x v="16"/>
    <n v="204"/>
    <n v="27"/>
    <n v="0.13235294117647059"/>
    <n v="46"/>
    <n v="3"/>
    <n v="11"/>
    <n v="115.38982456140349"/>
    <n v="608"/>
    <n v="573"/>
    <n v="25"/>
    <n v="0"/>
    <n v="5"/>
    <n v="2"/>
    <n v="7"/>
    <n v="3"/>
    <n v="9"/>
    <n v="3"/>
    <n v="0"/>
    <n v="0"/>
  </r>
  <r>
    <s v="29-Nov"/>
    <d v="2023-11-29T00:00:00"/>
    <s v="Wed"/>
    <x v="16"/>
    <n v="187"/>
    <n v="21"/>
    <n v="0.11229946524064172"/>
    <n v="35"/>
    <n v="4"/>
    <n v="15"/>
    <n v="107.05484276729555"/>
    <n v="512"/>
    <n v="485"/>
    <n v="30"/>
    <n v="7"/>
    <n v="4"/>
    <n v="1"/>
    <n v="8"/>
    <n v="4"/>
    <n v="10"/>
    <n v="1"/>
    <n v="0"/>
    <n v="0"/>
  </r>
  <r>
    <s v="30-Nov"/>
    <d v="2023-11-30T00:00:00"/>
    <s v="Thu"/>
    <x v="16"/>
    <n v="224"/>
    <n v="54"/>
    <n v="0.24107142857142858"/>
    <n v="37"/>
    <n v="3"/>
    <n v="11"/>
    <n v="169.82741176470597"/>
    <n v="625"/>
    <n v="613"/>
    <n v="22"/>
    <n v="7"/>
    <n v="12"/>
    <n v="0"/>
    <n v="0"/>
    <n v="7"/>
    <n v="6"/>
    <n v="10"/>
    <n v="1"/>
    <n v="0"/>
  </r>
  <r>
    <s v="1-Dec"/>
    <d v="2023-12-01T00:00:00"/>
    <s v="Fri"/>
    <x v="16"/>
    <n v="211"/>
    <n v="34"/>
    <n v="0.16113744075829384"/>
    <n v="35"/>
    <n v="1"/>
    <n v="18"/>
    <n v="136.25126436781611"/>
    <n v="515"/>
    <n v="509"/>
    <n v="22"/>
    <n v="4"/>
    <n v="19"/>
    <n v="0"/>
    <n v="0"/>
    <n v="7"/>
    <n v="9"/>
    <n v="7"/>
    <n v="1"/>
    <n v="0"/>
  </r>
  <r>
    <s v="2-Dec"/>
    <d v="2023-12-02T00:00:00"/>
    <s v="Sat"/>
    <x v="16"/>
    <n v="183"/>
    <n v="23"/>
    <n v="0.12568306010928962"/>
    <n v="37"/>
    <n v="3"/>
    <n v="9"/>
    <n v="88.403419354838647"/>
    <n v="362"/>
    <n v="360"/>
    <n v="13"/>
    <n v="2"/>
    <n v="9"/>
    <n v="0"/>
    <n v="12"/>
    <n v="7"/>
    <n v="4"/>
    <n v="1"/>
    <n v="0"/>
    <n v="0"/>
  </r>
  <r>
    <s v="3-Dec"/>
    <d v="2023-12-03T00:00:00"/>
    <s v="Sun"/>
    <x v="17"/>
    <n v="184"/>
    <n v="29"/>
    <n v="0.15760869565217392"/>
    <n v="29"/>
    <n v="3"/>
    <n v="11"/>
    <n v="124.76756578947369"/>
    <n v="492"/>
    <n v="491"/>
    <n v="12"/>
    <n v="3"/>
    <n v="2"/>
    <n v="0"/>
    <n v="2"/>
    <n v="9"/>
    <n v="12"/>
    <n v="1"/>
    <n v="0"/>
    <n v="0"/>
  </r>
  <r>
    <s v="4-Dec"/>
    <d v="2023-12-04T00:00:00"/>
    <s v="Mon"/>
    <x v="17"/>
    <n v="207"/>
    <n v="23"/>
    <n v="0.1111111111111111"/>
    <n v="37"/>
    <n v="1"/>
    <n v="10"/>
    <n v="96.192793296089334"/>
    <n v="512"/>
    <n v="505"/>
    <n v="26"/>
    <n v="5"/>
    <n v="7"/>
    <n v="2"/>
    <n v="8"/>
    <n v="6"/>
    <n v="2"/>
    <n v="4"/>
    <n v="1"/>
    <n v="1"/>
  </r>
  <r>
    <s v="5-Dec"/>
    <d v="2023-12-05T00:00:00"/>
    <s v="Tue"/>
    <x v="17"/>
    <n v="194"/>
    <n v="13"/>
    <n v="6.7010309278350513E-2"/>
    <n v="39"/>
    <n v="4"/>
    <n v="6"/>
    <n v="106.28920000000005"/>
    <n v="372"/>
    <n v="369"/>
    <n v="35"/>
    <n v="6"/>
    <n v="7"/>
    <n v="0"/>
    <n v="5"/>
    <n v="9"/>
    <n v="9"/>
    <n v="1"/>
    <n v="0"/>
    <n v="0"/>
  </r>
  <r>
    <s v="6-Dec"/>
    <d v="2023-12-06T00:00:00"/>
    <s v="Wed"/>
    <x v="17"/>
    <n v="203"/>
    <n v="12"/>
    <n v="5.9113300492610835E-2"/>
    <n v="43"/>
    <n v="2"/>
    <n v="7"/>
    <n v="91.418210526315761"/>
    <n v="409"/>
    <n v="475"/>
    <n v="28"/>
    <n v="4"/>
    <n v="3"/>
    <n v="0"/>
    <n v="10"/>
    <n v="8"/>
    <n v="4"/>
    <n v="2"/>
    <n v="0"/>
    <n v="0"/>
  </r>
  <r>
    <s v="7-Dec"/>
    <d v="2023-12-07T00:00:00"/>
    <s v="Thu"/>
    <x v="17"/>
    <n v="194"/>
    <n v="30"/>
    <n v="0.15463917525773196"/>
    <n v="26"/>
    <n v="2"/>
    <n v="19"/>
    <n v="111.36403726708075"/>
    <n v="596"/>
    <n v="579"/>
    <n v="22"/>
    <n v="5"/>
    <n v="7"/>
    <n v="1"/>
    <n v="5"/>
    <n v="7"/>
    <n v="6"/>
    <n v="5"/>
    <n v="0"/>
    <n v="0"/>
  </r>
  <r>
    <s v="8-Dec"/>
    <d v="2023-12-08T00:00:00"/>
    <s v="Fri"/>
    <x v="17"/>
    <n v="191"/>
    <n v="17"/>
    <n v="8.9005235602094238E-2"/>
    <n v="39"/>
    <n v="6"/>
    <n v="11"/>
    <n v="72.804941860465064"/>
    <n v="389"/>
    <n v="372"/>
    <n v="18"/>
    <n v="1"/>
    <n v="7"/>
    <n v="0"/>
    <n v="9"/>
    <n v="9"/>
    <n v="4"/>
    <n v="2"/>
    <n v="0"/>
    <n v="0"/>
  </r>
  <r>
    <s v="9-Dec"/>
    <d v="2023-12-09T00:00:00"/>
    <s v="Sat"/>
    <x v="17"/>
    <n v="148"/>
    <n v="11"/>
    <n v="7.4324324324324328E-2"/>
    <n v="23"/>
    <n v="2"/>
    <n v="12"/>
    <n v="97.946176470588199"/>
    <n v="408"/>
    <n v="403"/>
    <n v="12"/>
    <n v="3"/>
    <n v="2"/>
    <n v="0"/>
    <n v="9"/>
    <n v="9"/>
    <n v="6"/>
    <n v="0"/>
    <n v="0"/>
    <n v="0"/>
  </r>
  <r>
    <s v="10-Dec"/>
    <d v="2023-12-10T00:00:00"/>
    <s v="Sun"/>
    <x v="18"/>
    <n v="176"/>
    <n v="10"/>
    <n v="5.6818181818181816E-2"/>
    <n v="27"/>
    <n v="1"/>
    <n v="10"/>
    <n v="78.75037037037032"/>
    <n v="274"/>
    <n v="361"/>
    <n v="17"/>
    <n v="1"/>
    <n v="0"/>
    <n v="0"/>
    <n v="10"/>
    <n v="12"/>
    <n v="2"/>
    <n v="0"/>
    <n v="0"/>
    <n v="0"/>
  </r>
  <r>
    <s v="11-Dec"/>
    <d v="2023-12-11T00:00:00"/>
    <s v="Mon"/>
    <x v="18"/>
    <n v="225"/>
    <n v="33"/>
    <n v="0.14666666666666667"/>
    <n v="37"/>
    <n v="3"/>
    <n v="12"/>
    <n v="112.14505263157898"/>
    <n v="463"/>
    <n v="421"/>
    <n v="22"/>
    <n v="6"/>
    <n v="8"/>
    <n v="0"/>
    <n v="6"/>
    <n v="7"/>
    <n v="3"/>
    <n v="6"/>
    <n v="2"/>
    <n v="0"/>
  </r>
  <r>
    <s v="12-Dec"/>
    <d v="2023-12-12T00:00:00"/>
    <s v="Tue"/>
    <x v="18"/>
    <n v="166"/>
    <n v="6"/>
    <n v="3.614457831325301E-2"/>
    <n v="43"/>
    <n v="3"/>
    <n v="6"/>
    <n v="77.39544303797463"/>
    <n v="267"/>
    <n v="302"/>
    <n v="17"/>
    <n v="5"/>
    <n v="9"/>
    <n v="0"/>
    <n v="8"/>
    <n v="12"/>
    <n v="3"/>
    <n v="1"/>
    <n v="0"/>
    <n v="0"/>
  </r>
  <r>
    <s v="13-Dec"/>
    <d v="2023-12-13T00:00:00"/>
    <s v="Wed"/>
    <x v="18"/>
    <n v="203"/>
    <n v="24"/>
    <n v="0.11822660098522167"/>
    <n v="34"/>
    <n v="5"/>
    <n v="13"/>
    <n v="116.00874999999998"/>
    <n v="484"/>
    <n v="448"/>
    <n v="28"/>
    <n v="4"/>
    <n v="8"/>
    <n v="0"/>
    <n v="8"/>
    <n v="7"/>
    <n v="2"/>
    <n v="6"/>
    <n v="1"/>
    <n v="0"/>
  </r>
  <r>
    <s v="14-Dec"/>
    <d v="2023-12-14T00:00:00"/>
    <s v="Thu"/>
    <x v="18"/>
    <n v="189"/>
    <n v="16"/>
    <n v="8.4656084656084651E-2"/>
    <n v="31"/>
    <n v="4"/>
    <n v="18"/>
    <n v="108.28084337349397"/>
    <n v="419"/>
    <n v="417"/>
    <n v="19"/>
    <n v="2"/>
    <n v="8"/>
    <n v="0"/>
    <n v="7"/>
    <n v="12"/>
    <n v="4"/>
    <n v="1"/>
    <n v="0"/>
    <n v="0"/>
  </r>
  <r>
    <s v="15-Dec"/>
    <d v="2023-12-15T00:00:00"/>
    <s v="Fri"/>
    <x v="18"/>
    <n v="205"/>
    <n v="46"/>
    <n v="0.22439024390243903"/>
    <n v="21"/>
    <n v="5"/>
    <n v="18"/>
    <n v="143.30993506493513"/>
    <n v="588"/>
    <n v="587"/>
    <n v="25"/>
    <n v="3"/>
    <n v="5"/>
    <n v="0"/>
    <n v="1"/>
    <n v="7"/>
    <n v="12"/>
    <n v="4"/>
    <n v="0"/>
    <n v="0"/>
  </r>
  <r>
    <s v="16-Dec"/>
    <d v="2023-12-16T00:00:00"/>
    <s v="Sat"/>
    <x v="18"/>
    <n v="175"/>
    <n v="28"/>
    <n v="0.16"/>
    <n v="29"/>
    <n v="5"/>
    <n v="18"/>
    <n v="94.059724137930999"/>
    <n v="529"/>
    <n v="522"/>
    <n v="14"/>
    <n v="3"/>
    <n v="5"/>
    <n v="0"/>
    <n v="10"/>
    <n v="5"/>
    <n v="8"/>
    <n v="1"/>
    <n v="0"/>
    <n v="0"/>
  </r>
  <r>
    <s v="17-Dec"/>
    <d v="2023-12-17T00:00:00"/>
    <s v="Sun"/>
    <x v="19"/>
    <n v="171"/>
    <n v="14"/>
    <n v="8.1871345029239762E-2"/>
    <n v="25"/>
    <n v="1"/>
    <n v="20"/>
    <n v="95.042229299363001"/>
    <n v="323"/>
    <n v="314"/>
    <n v="8"/>
    <n v="3"/>
    <n v="1"/>
    <n v="0"/>
    <n v="7"/>
    <n v="13"/>
    <n v="4"/>
    <n v="0"/>
    <n v="0"/>
    <n v="0"/>
  </r>
  <r>
    <s v="18-Dec"/>
    <d v="2023-12-18T00:00:00"/>
    <s v="Mon"/>
    <x v="19"/>
    <n v="181"/>
    <n v="13"/>
    <n v="7.18232044198895E-2"/>
    <n v="37"/>
    <n v="2"/>
    <n v="11"/>
    <n v="84.979329268292645"/>
    <n v="384"/>
    <n v="408"/>
    <n v="11"/>
    <n v="0"/>
    <n v="0"/>
    <n v="1"/>
    <n v="10"/>
    <n v="5"/>
    <n v="8"/>
    <n v="0"/>
    <n v="0"/>
    <n v="0"/>
  </r>
  <r>
    <s v="19-Dec"/>
    <d v="2023-12-19T00:00:00"/>
    <s v="Tue"/>
    <x v="19"/>
    <n v="172"/>
    <n v="2"/>
    <n v="1.1627906976744186E-2"/>
    <n v="35"/>
    <n v="5"/>
    <n v="18"/>
    <n v="81.902380952380923"/>
    <n v="390"/>
    <n v="380"/>
    <n v="21"/>
    <n v="1"/>
    <n v="0"/>
    <n v="0"/>
    <n v="9"/>
    <n v="13"/>
    <n v="2"/>
    <n v="0"/>
    <n v="0"/>
    <n v="0"/>
  </r>
  <r>
    <s v="20-Dec"/>
    <d v="2023-12-20T00:00:00"/>
    <s v="Wed"/>
    <x v="19"/>
    <n v="164"/>
    <n v="7"/>
    <n v="4.2682926829268296E-2"/>
    <n v="35"/>
    <n v="0"/>
    <n v="7"/>
    <n v="70.062064516128999"/>
    <n v="283"/>
    <n v="324"/>
    <n v="16"/>
    <n v="3"/>
    <n v="0"/>
    <n v="2"/>
    <n v="14"/>
    <n v="6"/>
    <n v="2"/>
    <n v="0"/>
    <n v="0"/>
    <n v="0"/>
  </r>
  <r>
    <s v="21-Dec"/>
    <d v="2023-12-21T00:00:00"/>
    <s v="Thu"/>
    <x v="19"/>
    <n v="142"/>
    <n v="4"/>
    <n v="2.8169014084507043E-2"/>
    <n v="26"/>
    <n v="0"/>
    <n v="7"/>
    <n v="43.826444444444405"/>
    <n v="239"/>
    <n v="309"/>
    <n v="13"/>
    <n v="0"/>
    <n v="0"/>
    <n v="1"/>
    <n v="20"/>
    <n v="3"/>
    <n v="0"/>
    <n v="0"/>
    <n v="0"/>
    <n v="0"/>
  </r>
  <r>
    <s v="22-Dec"/>
    <d v="2023-12-22T00:00:00"/>
    <s v="Fri"/>
    <x v="19"/>
    <n v="168"/>
    <n v="8"/>
    <n v="4.7619047619047616E-2"/>
    <n v="31"/>
    <n v="5"/>
    <n v="12"/>
    <n v="62.393522012578572"/>
    <n v="410"/>
    <n v="407"/>
    <n v="11"/>
    <n v="1"/>
    <n v="0"/>
    <n v="1"/>
    <n v="15"/>
    <n v="8"/>
    <n v="0"/>
    <n v="0"/>
    <n v="0"/>
    <n v="0"/>
  </r>
  <r>
    <s v="23-Dec"/>
    <d v="2023-12-23T00:00:00"/>
    <s v="Sat"/>
    <x v="19"/>
    <n v="159"/>
    <n v="11"/>
    <n v="6.9182389937106917E-2"/>
    <n v="18"/>
    <n v="2"/>
    <n v="10"/>
    <n v="63.507517241379276"/>
    <n v="374"/>
    <n v="324"/>
    <n v="13"/>
    <n v="3"/>
    <n v="0"/>
    <n v="2"/>
    <n v="15"/>
    <n v="7"/>
    <n v="0"/>
    <n v="0"/>
    <n v="0"/>
    <n v="0"/>
  </r>
  <r>
    <s v="24-Dec"/>
    <d v="2023-12-24T00:00:00"/>
    <s v="Sun"/>
    <x v="20"/>
    <n v="145"/>
    <n v="9"/>
    <n v="6.2068965517241378E-2"/>
    <n v="21"/>
    <n v="3"/>
    <n v="14"/>
    <n v="57.05953846153843"/>
    <n v="295"/>
    <n v="294"/>
    <n v="4"/>
    <n v="1"/>
    <n v="0"/>
    <n v="1"/>
    <n v="17"/>
    <n v="3"/>
    <n v="3"/>
    <n v="0"/>
    <n v="0"/>
    <n v="0"/>
  </r>
  <r>
    <s v="25-Dec"/>
    <d v="2023-12-25T00:00:00"/>
    <s v="Mon"/>
    <x v="20"/>
    <n v="153"/>
    <n v="6"/>
    <n v="3.9215686274509803E-2"/>
    <n v="17"/>
    <n v="0"/>
    <n v="15"/>
    <n v="49.398028169014033"/>
    <n v="223"/>
    <n v="223"/>
    <n v="8"/>
    <n v="1"/>
    <n v="0"/>
    <n v="1"/>
    <n v="18"/>
    <n v="5"/>
    <n v="0"/>
    <n v="0"/>
    <n v="0"/>
    <n v="0"/>
  </r>
  <r>
    <s v="26-Dec"/>
    <d v="2023-12-26T00:00:00"/>
    <s v="Tue"/>
    <x v="20"/>
    <n v="172"/>
    <n v="3"/>
    <n v="1.7441860465116279E-2"/>
    <n v="35"/>
    <n v="2"/>
    <n v="13"/>
    <n v="67.355030303030276"/>
    <n v="354"/>
    <n v="328"/>
    <n v="9"/>
    <n v="1"/>
    <n v="0"/>
    <n v="6"/>
    <n v="11"/>
    <n v="4"/>
    <n v="3"/>
    <n v="0"/>
    <n v="0"/>
    <n v="0"/>
  </r>
  <r>
    <s v="27-Dec"/>
    <d v="2023-12-27T00:00:00"/>
    <s v="Wed"/>
    <x v="20"/>
    <n v="181"/>
    <n v="11"/>
    <n v="6.0773480662983423E-2"/>
    <n v="32"/>
    <n v="1"/>
    <n v="16"/>
    <n v="93.689999999999955"/>
    <n v="475"/>
    <n v="468"/>
    <n v="11"/>
    <n v="0"/>
    <n v="0"/>
    <n v="2"/>
    <n v="10"/>
    <n v="5"/>
    <n v="7"/>
    <n v="0"/>
    <n v="0"/>
    <n v="0"/>
  </r>
  <r>
    <s v="28-Dec"/>
    <d v="2023-12-28T00:00:00"/>
    <s v="Thu"/>
    <x v="20"/>
    <n v="175"/>
    <n v="8"/>
    <n v="4.5714285714285714E-2"/>
    <n v="45"/>
    <n v="4"/>
    <n v="12"/>
    <n v="63.641062499999961"/>
    <n v="300"/>
    <n v="307"/>
    <n v="12"/>
    <n v="0"/>
    <n v="0"/>
    <n v="3"/>
    <n v="8"/>
    <n v="13"/>
    <n v="0"/>
    <n v="0"/>
    <n v="0"/>
    <n v="0"/>
  </r>
  <r>
    <s v="29-Dec"/>
    <d v="2023-12-29T00:00:00"/>
    <s v="Fri"/>
    <x v="20"/>
    <n v="186"/>
    <n v="13"/>
    <n v="6.9892473118279563E-2"/>
    <n v="35"/>
    <n v="1"/>
    <n v="11"/>
    <n v="60.199285714285658"/>
    <n v="348"/>
    <n v="213"/>
    <n v="18"/>
    <n v="1"/>
    <n v="0"/>
    <n v="1"/>
    <n v="13"/>
    <n v="9"/>
    <n v="1"/>
    <n v="0"/>
    <n v="0"/>
    <n v="0"/>
  </r>
  <r>
    <s v="30-Dec"/>
    <d v="2023-12-30T00:00:00"/>
    <s v="Sat"/>
    <x v="20"/>
    <n v="171"/>
    <n v="8"/>
    <n v="4.6783625730994149E-2"/>
    <n v="40"/>
    <n v="6"/>
    <n v="9"/>
    <n v="59.990759493670843"/>
    <n v="256"/>
    <n v="375"/>
    <n v="12"/>
    <n v="3"/>
    <n v="0"/>
    <n v="0"/>
    <n v="13"/>
    <n v="9"/>
    <n v="2"/>
    <n v="0"/>
    <n v="0"/>
    <n v="0"/>
  </r>
  <r>
    <s v="31-Dec"/>
    <d v="2023-12-31T00:00:00"/>
    <s v="Sun"/>
    <x v="21"/>
    <n v="153"/>
    <n v="0"/>
    <n v="0"/>
    <n v="25"/>
    <n v="0"/>
    <n v="6"/>
    <n v="35.827346938775477"/>
    <n v="163"/>
    <n v="244"/>
    <n v="11"/>
    <n v="4"/>
    <n v="0"/>
    <n v="0"/>
    <n v="24"/>
    <n v="0"/>
    <n v="0"/>
    <n v="0"/>
    <n v="0"/>
    <n v="0"/>
  </r>
  <r>
    <s v="1-Jan"/>
    <d v="2024-01-01T00:00:00"/>
    <s v="Mon"/>
    <x v="21"/>
    <n v="203"/>
    <n v="10"/>
    <n v="4.9261083743842367E-2"/>
    <n v="55"/>
    <n v="2"/>
    <n v="15"/>
    <n v="58.896349206349157"/>
    <n v="248"/>
    <n v="227"/>
    <n v="18"/>
    <n v="2"/>
    <n v="0"/>
    <n v="0"/>
    <n v="15"/>
    <n v="9"/>
    <n v="0"/>
    <n v="0"/>
    <n v="0"/>
    <n v="0"/>
  </r>
  <r>
    <s v="2-Jan"/>
    <d v="2024-01-02T00:00:00"/>
    <s v="Tue"/>
    <x v="21"/>
    <n v="174"/>
    <n v="6"/>
    <n v="3.4482758620689655E-2"/>
    <n v="27"/>
    <n v="5"/>
    <n v="12"/>
    <n v="72.907108433734891"/>
    <n v="369"/>
    <n v="366"/>
    <n v="20"/>
    <n v="0"/>
    <n v="0"/>
    <n v="1"/>
    <n v="11"/>
    <n v="10"/>
    <n v="2"/>
    <n v="0"/>
    <n v="0"/>
    <n v="0"/>
  </r>
  <r>
    <s v="3-Jan"/>
    <d v="2024-01-03T00:00:00"/>
    <s v="Wed"/>
    <x v="21"/>
    <n v="183"/>
    <n v="13"/>
    <n v="7.1038251366120214E-2"/>
    <n v="41"/>
    <n v="7"/>
    <n v="10"/>
    <n v="78.22386904761899"/>
    <n v="412"/>
    <n v="411"/>
    <n v="16"/>
    <n v="4"/>
    <n v="0"/>
    <n v="2"/>
    <n v="8"/>
    <n v="7"/>
    <n v="7"/>
    <n v="0"/>
    <n v="0"/>
    <n v="0"/>
  </r>
  <r>
    <s v="4-Jan"/>
    <d v="2024-01-04T00:00:00"/>
    <s v="Thu"/>
    <x v="21"/>
    <n v="183"/>
    <n v="14"/>
    <n v="7.650273224043716E-2"/>
    <n v="28"/>
    <n v="2"/>
    <n v="15"/>
    <n v="97.559444444444409"/>
    <n v="620"/>
    <n v="615"/>
    <n v="26"/>
    <n v="3"/>
    <n v="2"/>
    <n v="2"/>
    <n v="9"/>
    <n v="7"/>
    <n v="4"/>
    <n v="2"/>
    <n v="0"/>
    <n v="0"/>
  </r>
  <r>
    <s v="5-Jan"/>
    <d v="2024-01-05T00:00:00"/>
    <s v="Fri"/>
    <x v="21"/>
    <n v="162"/>
    <n v="6"/>
    <n v="3.7037037037037035E-2"/>
    <n v="28"/>
    <n v="4"/>
    <n v="9"/>
    <n v="70.826928104575103"/>
    <n v="358"/>
    <n v="396"/>
    <n v="16"/>
    <n v="0"/>
    <n v="2"/>
    <n v="0"/>
    <n v="11"/>
    <n v="11"/>
    <n v="2"/>
    <n v="0"/>
    <n v="0"/>
    <n v="0"/>
  </r>
  <r>
    <s v="6-Jan"/>
    <d v="2024-01-06T00:00:00"/>
    <s v="Sat"/>
    <x v="21"/>
    <n v="137"/>
    <n v="0"/>
    <n v="0"/>
    <n v="27"/>
    <n v="3"/>
    <n v="9"/>
    <n v="25.343014705882329"/>
    <n v="110"/>
    <n v="227"/>
    <n v="8"/>
    <n v="2"/>
    <n v="0"/>
    <n v="1"/>
    <n v="23"/>
    <n v="0"/>
    <n v="0"/>
    <n v="0"/>
    <n v="0"/>
    <n v="0"/>
  </r>
  <r>
    <s v="7-Jan"/>
    <d v="2024-01-07T00:00:00"/>
    <s v="Sun"/>
    <x v="22"/>
    <n v="154"/>
    <n v="2"/>
    <n v="1.2987012987012988E-2"/>
    <n v="33"/>
    <n v="2"/>
    <n v="8"/>
    <n v="29.955684931506806"/>
    <n v="118"/>
    <n v="192"/>
    <n v="11"/>
    <n v="1"/>
    <n v="0"/>
    <n v="3"/>
    <n v="18"/>
    <n v="3"/>
    <n v="0"/>
    <n v="0"/>
    <n v="0"/>
    <n v="0"/>
  </r>
  <r>
    <s v="8-Jan"/>
    <d v="2024-01-08T00:00:00"/>
    <s v="Mon"/>
    <x v="22"/>
    <n v="221"/>
    <n v="19"/>
    <n v="8.5972850678733032E-2"/>
    <n v="46"/>
    <n v="4"/>
    <n v="10"/>
    <n v="78.033041237113352"/>
    <n v="447"/>
    <n v="437"/>
    <n v="31"/>
    <n v="3"/>
    <n v="2"/>
    <n v="2"/>
    <n v="10"/>
    <n v="6"/>
    <n v="4"/>
    <n v="2"/>
    <n v="0"/>
    <n v="0"/>
  </r>
  <r>
    <s v="9-Jan"/>
    <d v="2024-01-09T00:00:00"/>
    <s v="Tue"/>
    <x v="22"/>
    <n v="195"/>
    <n v="20"/>
    <n v="0.10256410256410256"/>
    <n v="40"/>
    <n v="6"/>
    <n v="12"/>
    <n v="94.578430232558091"/>
    <n v="420"/>
    <n v="459"/>
    <n v="21"/>
    <n v="1"/>
    <n v="6"/>
    <n v="0"/>
    <n v="8"/>
    <n v="5"/>
    <n v="7"/>
    <n v="4"/>
    <n v="0"/>
    <n v="0"/>
  </r>
  <r>
    <s v="10-Jan"/>
    <d v="2024-01-10T00:00:00"/>
    <s v="Wed"/>
    <x v="22"/>
    <n v="162"/>
    <n v="2"/>
    <n v="1.2345679012345678E-2"/>
    <n v="41"/>
    <n v="1"/>
    <n v="10"/>
    <n v="53.856153846153795"/>
    <n v="397"/>
    <n v="386"/>
    <n v="19"/>
    <n v="3"/>
    <n v="4"/>
    <n v="2"/>
    <n v="12"/>
    <n v="10"/>
    <n v="0"/>
    <n v="0"/>
    <n v="0"/>
    <n v="0"/>
  </r>
  <r>
    <s v="11-Jan"/>
    <d v="2024-01-11T00:00:00"/>
    <s v="Thu"/>
    <x v="22"/>
    <n v="181"/>
    <n v="11"/>
    <n v="6.0773480662983423E-2"/>
    <n v="28"/>
    <n v="0"/>
    <n v="19"/>
    <n v="74.658060606060559"/>
    <n v="387"/>
    <n v="359"/>
    <n v="26"/>
    <n v="1"/>
    <n v="0"/>
    <n v="1"/>
    <n v="13"/>
    <n v="3"/>
    <n v="7"/>
    <n v="0"/>
    <n v="0"/>
    <n v="0"/>
  </r>
  <r>
    <s v="12-Jan"/>
    <d v="2024-01-12T00:00:00"/>
    <s v="Fri"/>
    <x v="22"/>
    <n v="154"/>
    <n v="6"/>
    <n v="3.896103896103896E-2"/>
    <n v="32"/>
    <n v="3"/>
    <n v="10"/>
    <n v="60.273404255319093"/>
    <n v="276"/>
    <n v="271"/>
    <n v="18"/>
    <n v="2"/>
    <n v="0"/>
    <n v="2"/>
    <n v="11"/>
    <n v="10"/>
    <n v="1"/>
    <n v="0"/>
    <n v="0"/>
    <n v="0"/>
  </r>
  <r>
    <s v="13-Jan"/>
    <d v="2024-01-13T00:00:00"/>
    <s v="Sat"/>
    <x v="22"/>
    <n v="142"/>
    <n v="0"/>
    <n v="0"/>
    <n v="31"/>
    <n v="5"/>
    <n v="10"/>
    <n v="27.189407407407373"/>
    <n v="164"/>
    <n v="243"/>
    <n v="16"/>
    <n v="2"/>
    <n v="0"/>
    <n v="4"/>
    <n v="19"/>
    <n v="1"/>
    <n v="0"/>
    <n v="0"/>
    <n v="0"/>
    <n v="0"/>
  </r>
  <r>
    <s v="14-Jan"/>
    <d v="2024-01-14T00:00:00"/>
    <s v="Sun"/>
    <x v="23"/>
    <n v="149"/>
    <n v="0"/>
    <n v="0"/>
    <n v="29"/>
    <n v="5"/>
    <n v="13"/>
    <n v="31.767777777777749"/>
    <n v="156"/>
    <n v="182"/>
    <n v="19"/>
    <n v="0"/>
    <n v="0"/>
    <n v="2"/>
    <n v="22"/>
    <n v="0"/>
    <n v="0"/>
    <n v="0"/>
    <n v="0"/>
    <n v="0"/>
  </r>
  <r>
    <s v="15-Jan"/>
    <d v="2024-01-15T00:00:00"/>
    <s v="Mon"/>
    <x v="23"/>
    <n v="155"/>
    <n v="1"/>
    <n v="6.4516129032258064E-3"/>
    <n v="26"/>
    <n v="2"/>
    <n v="9"/>
    <n v="28.894383561643803"/>
    <n v="116"/>
    <n v="161"/>
    <n v="11"/>
    <n v="0"/>
    <n v="0"/>
    <n v="0"/>
    <n v="24"/>
    <n v="0"/>
    <n v="0"/>
    <n v="0"/>
    <n v="0"/>
    <n v="0"/>
  </r>
  <r>
    <s v="16-Jan"/>
    <d v="2024-01-16T00:00:00"/>
    <s v="Tue"/>
    <x v="23"/>
    <n v="182"/>
    <n v="1"/>
    <n v="5.4945054945054949E-3"/>
    <n v="47"/>
    <n v="3"/>
    <n v="5"/>
    <n v="48.030284090909028"/>
    <n v="156"/>
    <n v="385"/>
    <n v="28"/>
    <n v="2"/>
    <n v="0"/>
    <n v="3"/>
    <n v="14"/>
    <n v="7"/>
    <n v="0"/>
    <n v="0"/>
    <n v="0"/>
    <n v="0"/>
  </r>
  <r>
    <s v="17-Jan"/>
    <d v="2024-01-17T00:00:00"/>
    <s v="Wed"/>
    <x v="23"/>
    <n v="152"/>
    <n v="7"/>
    <n v="4.6052631578947366E-2"/>
    <n v="29"/>
    <n v="1"/>
    <n v="6"/>
    <n v="66.229788732394326"/>
    <n v="315"/>
    <n v="314"/>
    <n v="17"/>
    <n v="0"/>
    <n v="0"/>
    <n v="2"/>
    <n v="11"/>
    <n v="11"/>
    <n v="0"/>
    <n v="0"/>
    <n v="0"/>
    <n v="0"/>
  </r>
  <r>
    <s v="18-Jan"/>
    <d v="2024-01-18T00:00:00"/>
    <s v="Thu"/>
    <x v="23"/>
    <n v="179"/>
    <n v="10"/>
    <n v="5.5865921787709494E-2"/>
    <n v="27"/>
    <n v="2"/>
    <n v="15"/>
    <n v="84.040363636363608"/>
    <n v="452"/>
    <n v="441"/>
    <n v="23"/>
    <n v="2"/>
    <n v="0"/>
    <n v="2"/>
    <n v="9"/>
    <n v="6"/>
    <n v="7"/>
    <n v="0"/>
    <n v="0"/>
    <n v="0"/>
  </r>
  <r>
    <s v="19-Jan"/>
    <d v="2024-01-19T00:00:00"/>
    <s v="Fri"/>
    <x v="23"/>
    <n v="147"/>
    <n v="4"/>
    <n v="2.7210884353741496E-2"/>
    <n v="20"/>
    <n v="1"/>
    <n v="14"/>
    <n v="59.607446808510595"/>
    <n v="361"/>
    <n v="273"/>
    <n v="21"/>
    <n v="3"/>
    <n v="0"/>
    <n v="3"/>
    <n v="12"/>
    <n v="9"/>
    <n v="0"/>
    <n v="0"/>
    <n v="0"/>
    <n v="0"/>
  </r>
  <r>
    <s v="20-Jan"/>
    <d v="2024-01-20T00:00:00"/>
    <s v="Sat"/>
    <x v="23"/>
    <n v="179"/>
    <n v="12"/>
    <n v="6.7039106145251395E-2"/>
    <n v="35"/>
    <n v="4"/>
    <n v="13"/>
    <n v="93.744879518072253"/>
    <n v="373"/>
    <n v="353"/>
    <n v="14"/>
    <n v="3"/>
    <n v="0"/>
    <n v="0"/>
    <n v="10"/>
    <n v="11"/>
    <n v="3"/>
    <n v="0"/>
    <n v="0"/>
    <n v="0"/>
  </r>
  <r>
    <s v="21-Jan"/>
    <d v="2024-01-21T00:00:00"/>
    <s v="Sun"/>
    <x v="24"/>
    <n v="155"/>
    <n v="4"/>
    <n v="2.5806451612903226E-2"/>
    <n v="24"/>
    <n v="3"/>
    <n v="9"/>
    <n v="71.887808219178027"/>
    <n v="296"/>
    <n v="277"/>
    <n v="13"/>
    <n v="0"/>
    <n v="0"/>
    <n v="0"/>
    <n v="14"/>
    <n v="9"/>
    <n v="1"/>
    <n v="0"/>
    <n v="0"/>
    <n v="0"/>
  </r>
  <r>
    <s v="22-Jan"/>
    <d v="2024-01-22T00:00:00"/>
    <s v="Mon"/>
    <x v="24"/>
    <n v="189"/>
    <n v="11"/>
    <n v="5.8201058201058198E-2"/>
    <n v="34"/>
    <n v="4"/>
    <n v="15"/>
    <n v="106.31022727272726"/>
    <n v="497"/>
    <n v="445"/>
    <n v="19"/>
    <n v="2"/>
    <n v="0"/>
    <n v="2"/>
    <n v="9"/>
    <n v="4"/>
    <n v="9"/>
    <n v="0"/>
    <n v="0"/>
    <n v="0"/>
  </r>
  <r>
    <s v="23-Jan"/>
    <d v="2024-01-23T00:00:00"/>
    <s v="Tue"/>
    <x v="24"/>
    <n v="192"/>
    <n v="27"/>
    <n v="0.140625"/>
    <n v="29"/>
    <n v="6"/>
    <n v="11"/>
    <n v="102.29968553459116"/>
    <n v="508"/>
    <n v="485"/>
    <n v="20"/>
    <n v="4"/>
    <n v="4"/>
    <n v="1"/>
    <n v="10"/>
    <n v="4"/>
    <n v="5"/>
    <n v="4"/>
    <n v="0"/>
    <n v="0"/>
  </r>
  <r>
    <s v="24-Jan"/>
    <d v="2024-01-24T00:00:00"/>
    <s v="Wed"/>
    <x v="24"/>
    <n v="186"/>
    <n v="17"/>
    <n v="9.1397849462365593E-2"/>
    <n v="35"/>
    <n v="4"/>
    <n v="8"/>
    <n v="104.00383233532929"/>
    <n v="356"/>
    <n v="346"/>
    <n v="29"/>
    <n v="9"/>
    <n v="5"/>
    <n v="0"/>
    <n v="7"/>
    <n v="10"/>
    <n v="6"/>
    <n v="1"/>
    <n v="0"/>
    <n v="0"/>
  </r>
  <r>
    <s v="25-Jan"/>
    <d v="2024-01-25T00:00:00"/>
    <s v="Thu"/>
    <x v="24"/>
    <n v="187"/>
    <n v="9"/>
    <n v="4.8128342245989303E-2"/>
    <n v="38"/>
    <n v="3"/>
    <n v="8"/>
    <n v="94.147803468208053"/>
    <n v="367"/>
    <n v="358"/>
    <n v="25"/>
    <n v="6"/>
    <n v="1"/>
    <n v="0"/>
    <n v="11"/>
    <n v="6"/>
    <n v="7"/>
    <n v="0"/>
    <n v="0"/>
    <n v="0"/>
  </r>
  <r>
    <s v="26-Jan"/>
    <d v="2024-01-26T00:00:00"/>
    <s v="Fri"/>
    <x v="24"/>
    <n v="166"/>
    <n v="11"/>
    <n v="6.6265060240963861E-2"/>
    <n v="37"/>
    <n v="4"/>
    <n v="10"/>
    <n v="92.018266666666634"/>
    <n v="385"/>
    <n v="313"/>
    <n v="17"/>
    <n v="4"/>
    <n v="0"/>
    <n v="0"/>
    <n v="9"/>
    <n v="9"/>
    <n v="6"/>
    <n v="0"/>
    <n v="0"/>
    <n v="0"/>
  </r>
  <r>
    <s v="27-Jan"/>
    <d v="2024-01-27T00:00:00"/>
    <s v="Sat"/>
    <x v="24"/>
    <n v="172"/>
    <n v="12"/>
    <n v="6.9767441860465115E-2"/>
    <n v="42"/>
    <n v="0"/>
    <n v="10"/>
    <n v="75.344999999999942"/>
    <n v="401"/>
    <n v="307"/>
    <n v="14"/>
    <n v="2"/>
    <n v="0"/>
    <n v="0"/>
    <n v="8"/>
    <n v="16"/>
    <n v="0"/>
    <n v="0"/>
    <n v="0"/>
    <n v="0"/>
  </r>
  <r>
    <s v="28-Jan"/>
    <d v="2024-01-28T00:00:00"/>
    <s v="Sun"/>
    <x v="25"/>
    <n v="182"/>
    <n v="12"/>
    <n v="6.5934065934065936E-2"/>
    <n v="32"/>
    <n v="6"/>
    <n v="15"/>
    <n v="88.298975903614419"/>
    <n v="320"/>
    <n v="257"/>
    <n v="14"/>
    <n v="3"/>
    <n v="1"/>
    <n v="0"/>
    <n v="13"/>
    <n v="5"/>
    <n v="5"/>
    <n v="1"/>
    <n v="0"/>
    <n v="0"/>
  </r>
  <r>
    <s v="29-Jan"/>
    <d v="2024-01-29T00:00:00"/>
    <s v="Mon"/>
    <x v="25"/>
    <n v="200"/>
    <n v="8"/>
    <n v="0.04"/>
    <n v="51"/>
    <n v="6"/>
    <n v="14"/>
    <n v="88.727248677248639"/>
    <n v="385"/>
    <n v="356"/>
    <n v="32"/>
    <n v="5"/>
    <n v="2"/>
    <n v="0"/>
    <n v="9"/>
    <n v="8"/>
    <n v="6"/>
    <n v="1"/>
    <n v="0"/>
    <n v="0"/>
  </r>
  <r>
    <s v="30-Jan"/>
    <d v="2024-01-30T00:00:00"/>
    <s v="Tue"/>
    <x v="25"/>
    <n v="197"/>
    <n v="13"/>
    <n v="6.5989847715736044E-2"/>
    <n v="40"/>
    <n v="5"/>
    <n v="8"/>
    <n v="90.130988372092972"/>
    <n v="424"/>
    <n v="388"/>
    <n v="27"/>
    <n v="2"/>
    <n v="1"/>
    <n v="0"/>
    <n v="10"/>
    <n v="9"/>
    <n v="5"/>
    <n v="0"/>
    <n v="0"/>
    <n v="0"/>
  </r>
  <r>
    <s v="31-Jan"/>
    <d v="2024-01-31T00:00:00"/>
    <s v="Wed"/>
    <x v="25"/>
    <n v="189"/>
    <n v="13"/>
    <n v="6.8783068783068779E-2"/>
    <n v="46"/>
    <n v="2"/>
    <n v="23"/>
    <n v="105.44937142857144"/>
    <n v="447"/>
    <n v="435"/>
    <n v="29"/>
    <n v="6"/>
    <n v="0"/>
    <n v="0"/>
    <n v="5"/>
    <n v="10"/>
    <n v="9"/>
    <n v="0"/>
    <n v="0"/>
    <n v="0"/>
  </r>
  <r>
    <s v="1-Feb"/>
    <d v="2024-02-01T00:00:00"/>
    <s v="Thu"/>
    <x v="25"/>
    <n v="196"/>
    <n v="20"/>
    <n v="0.10204081632653061"/>
    <n v="36"/>
    <n v="1"/>
    <n v="13"/>
    <n v="101.82105882352943"/>
    <n v="443"/>
    <n v="437"/>
    <n v="27"/>
    <n v="5"/>
    <n v="4"/>
    <n v="0"/>
    <n v="6"/>
    <n v="10"/>
    <n v="4"/>
    <n v="4"/>
    <n v="0"/>
    <n v="0"/>
  </r>
  <r>
    <s v="2-Feb"/>
    <d v="2024-02-02T00:00:00"/>
    <s v="Fri"/>
    <x v="25"/>
    <n v="171"/>
    <n v="7"/>
    <n v="4.0935672514619881E-2"/>
    <n v="31"/>
    <n v="4"/>
    <n v="16"/>
    <n v="75.497592592592554"/>
    <n v="354"/>
    <n v="309"/>
    <n v="17"/>
    <n v="1"/>
    <n v="4"/>
    <n v="0"/>
    <n v="9"/>
    <n v="14"/>
    <n v="1"/>
    <n v="0"/>
    <n v="0"/>
    <n v="0"/>
  </r>
  <r>
    <s v="3-Feb"/>
    <d v="2024-02-03T00:00:00"/>
    <s v="Sat"/>
    <x v="25"/>
    <n v="170"/>
    <n v="11"/>
    <n v="6.4705882352941183E-2"/>
    <n v="20"/>
    <n v="1"/>
    <n v="14"/>
    <n v="86.226405228758125"/>
    <n v="475"/>
    <n v="460"/>
    <n v="17"/>
    <n v="2"/>
    <n v="0"/>
    <n v="0"/>
    <n v="13"/>
    <n v="6"/>
    <n v="5"/>
    <n v="0"/>
    <n v="0"/>
    <n v="0"/>
  </r>
  <r>
    <s v="4-Feb"/>
    <d v="2024-02-04T00:00:00"/>
    <s v="Sun"/>
    <x v="26"/>
    <n v="194"/>
    <n v="23"/>
    <n v="0.11855670103092783"/>
    <n v="40"/>
    <n v="5"/>
    <n v="12"/>
    <n v="132.02218181818182"/>
    <n v="441"/>
    <n v="436"/>
    <n v="12"/>
    <n v="0"/>
    <n v="3"/>
    <n v="0"/>
    <n v="3"/>
    <n v="9"/>
    <n v="9"/>
    <n v="3"/>
    <n v="0"/>
    <n v="0"/>
  </r>
  <r>
    <s v="5-Feb"/>
    <d v="2024-02-05T00:00:00"/>
    <s v="Mon"/>
    <x v="26"/>
    <n v="248"/>
    <n v="51"/>
    <n v="0.20564516129032259"/>
    <n v="42"/>
    <n v="5"/>
    <n v="10"/>
    <n v="134.91497409326436"/>
    <n v="511"/>
    <n v="509"/>
    <n v="33"/>
    <n v="5"/>
    <n v="13"/>
    <n v="0"/>
    <n v="4"/>
    <n v="4"/>
    <n v="6"/>
    <n v="3"/>
    <n v="3"/>
    <n v="4"/>
  </r>
  <r>
    <s v="6-Feb"/>
    <d v="2024-02-06T00:00:00"/>
    <s v="Tue"/>
    <x v="26"/>
    <n v="205"/>
    <n v="20"/>
    <n v="9.7560975609756101E-2"/>
    <n v="44"/>
    <n v="3"/>
    <n v="2"/>
    <n v="97.986393442622941"/>
    <n v="379"/>
    <n v="316"/>
    <n v="32"/>
    <n v="1"/>
    <n v="13"/>
    <n v="1"/>
    <n v="7"/>
    <n v="6"/>
    <n v="7"/>
    <n v="3"/>
    <n v="0"/>
    <n v="0"/>
  </r>
  <r>
    <s v="7-Feb"/>
    <d v="2024-02-07T00:00:00"/>
    <s v="Wed"/>
    <x v="26"/>
    <n v="177"/>
    <n v="4"/>
    <n v="2.2598870056497175E-2"/>
    <n v="36"/>
    <n v="0"/>
    <n v="16"/>
    <n v="58.374352941176433"/>
    <n v="200"/>
    <n v="240"/>
    <n v="30"/>
    <n v="5"/>
    <n v="3"/>
    <n v="3"/>
    <n v="10"/>
    <n v="11"/>
    <n v="0"/>
    <n v="0"/>
    <n v="0"/>
    <n v="0"/>
  </r>
  <r>
    <s v="8-Feb"/>
    <d v="2024-02-08T00:00:00"/>
    <s v="Thu"/>
    <x v="26"/>
    <n v="195"/>
    <n v="26"/>
    <n v="0.13333333333333333"/>
    <n v="38"/>
    <n v="0"/>
    <n v="7"/>
    <n v="93.596467065868211"/>
    <n v="513"/>
    <n v="530"/>
    <n v="25"/>
    <n v="2"/>
    <n v="6"/>
    <n v="1"/>
    <n v="12"/>
    <n v="1"/>
    <n v="4"/>
    <n v="5"/>
    <n v="1"/>
    <n v="0"/>
  </r>
  <r>
    <s v="9-Feb"/>
    <d v="2024-02-09T00:00:00"/>
    <s v="Fri"/>
    <x v="26"/>
    <n v="198"/>
    <n v="30"/>
    <n v="0.15151515151515152"/>
    <n v="32"/>
    <n v="5"/>
    <n v="12"/>
    <n v="93.439079754601181"/>
    <n v="607"/>
    <n v="606"/>
    <n v="30"/>
    <n v="5"/>
    <n v="10"/>
    <n v="1"/>
    <n v="9"/>
    <n v="5"/>
    <n v="5"/>
    <n v="3"/>
    <n v="1"/>
    <n v="0"/>
  </r>
  <r>
    <s v="10-Feb"/>
    <d v="2024-02-10T00:00:00"/>
    <s v="Sat"/>
    <x v="26"/>
    <n v="180"/>
    <n v="28"/>
    <n v="0.15555555555555556"/>
    <n v="19"/>
    <n v="4"/>
    <n v="12"/>
    <n v="96.802818791946279"/>
    <n v="443"/>
    <n v="397"/>
    <n v="13"/>
    <n v="1"/>
    <n v="4"/>
    <n v="0"/>
    <n v="10"/>
    <n v="4"/>
    <n v="10"/>
    <n v="0"/>
    <n v="0"/>
    <n v="0"/>
  </r>
  <r>
    <s v="11-Feb"/>
    <d v="2024-02-11T00:00:00"/>
    <s v="Sun"/>
    <x v="27"/>
    <n v="160"/>
    <n v="12"/>
    <n v="7.4999999999999997E-2"/>
    <n v="30"/>
    <n v="4"/>
    <n v="5"/>
    <n v="106.71993055555552"/>
    <n v="286"/>
    <n v="275"/>
    <n v="12"/>
    <n v="4"/>
    <n v="0"/>
    <n v="0"/>
    <n v="9"/>
    <n v="11"/>
    <n v="4"/>
    <n v="0"/>
    <n v="0"/>
    <n v="0"/>
  </r>
  <r>
    <s v="12-Feb"/>
    <d v="2024-02-12T00:00:00"/>
    <s v="Mon"/>
    <x v="27"/>
    <n v="211"/>
    <n v="13"/>
    <n v="6.1611374407582936E-2"/>
    <n v="47"/>
    <n v="3"/>
    <n v="9"/>
    <n v="74.113787878787832"/>
    <n v="291"/>
    <n v="275"/>
    <n v="27"/>
    <n v="4"/>
    <n v="1"/>
    <n v="0"/>
    <n v="12"/>
    <n v="6"/>
    <n v="5"/>
    <n v="1"/>
    <n v="0"/>
    <n v="0"/>
  </r>
  <r>
    <s v="13-Feb"/>
    <d v="2024-02-13T00:00:00"/>
    <s v="Tue"/>
    <x v="27"/>
    <n v="200"/>
    <n v="14"/>
    <n v="7.0000000000000007E-2"/>
    <n v="37"/>
    <n v="2"/>
    <n v="7"/>
    <n v="91.07956284153002"/>
    <n v="324"/>
    <n v="314"/>
    <n v="23"/>
    <n v="5"/>
    <n v="1"/>
    <n v="0"/>
    <n v="10"/>
    <n v="7"/>
    <n v="7"/>
    <n v="0"/>
    <n v="0"/>
    <n v="0"/>
  </r>
  <r>
    <s v="14-Feb"/>
    <d v="2024-02-14T00:00:00"/>
    <s v="Wed"/>
    <x v="27"/>
    <n v="180"/>
    <n v="6"/>
    <n v="3.3333333333333333E-2"/>
    <n v="40"/>
    <n v="2"/>
    <n v="10"/>
    <n v="72.511893491124212"/>
    <n v="238"/>
    <n v="232"/>
    <n v="27"/>
    <n v="6"/>
    <n v="0"/>
    <n v="0"/>
    <n v="8"/>
    <n v="12"/>
    <n v="4"/>
    <n v="0"/>
    <n v="0"/>
    <n v="0"/>
  </r>
  <r>
    <s v="15-Feb"/>
    <d v="2024-02-15T00:00:00"/>
    <s v="Thu"/>
    <x v="27"/>
    <n v="216"/>
    <n v="23"/>
    <n v="0.10648148148148148"/>
    <n v="36"/>
    <n v="2"/>
    <n v="9"/>
    <n v="97.177765957446766"/>
    <n v="439"/>
    <n v="434"/>
    <n v="30"/>
    <n v="7"/>
    <n v="4"/>
    <n v="0"/>
    <n v="8"/>
    <n v="8"/>
    <n v="4"/>
    <n v="4"/>
    <n v="0"/>
    <n v="0"/>
  </r>
  <r>
    <s v="16-Feb"/>
    <d v="2024-02-16T00:00:00"/>
    <s v="Fri"/>
    <x v="27"/>
    <n v="152"/>
    <n v="3"/>
    <n v="1.9736842105263157E-2"/>
    <n v="25"/>
    <n v="1"/>
    <n v="8"/>
    <n v="65.233402777777727"/>
    <n v="253"/>
    <n v="237"/>
    <n v="25"/>
    <n v="3"/>
    <n v="4"/>
    <n v="0"/>
    <n v="12"/>
    <n v="10"/>
    <n v="2"/>
    <n v="0"/>
    <n v="0"/>
    <n v="0"/>
  </r>
  <r>
    <s v="17-Feb"/>
    <d v="2024-02-17T00:00:00"/>
    <s v="Sat"/>
    <x v="27"/>
    <n v="153"/>
    <n v="3"/>
    <n v="1.9607843137254902E-2"/>
    <n v="27"/>
    <n v="0"/>
    <n v="9"/>
    <n v="31.975594405594361"/>
    <n v="134"/>
    <n v="204"/>
    <n v="11"/>
    <n v="1"/>
    <n v="0"/>
    <n v="0"/>
    <n v="23"/>
    <n v="1"/>
    <n v="0"/>
    <n v="0"/>
    <n v="0"/>
    <n v="0"/>
  </r>
  <r>
    <s v="18-Feb"/>
    <d v="2024-02-18T00:00:00"/>
    <s v="Sun"/>
    <x v="28"/>
    <n v="174"/>
    <n v="5"/>
    <n v="2.8735632183908046E-2"/>
    <n v="34"/>
    <n v="4"/>
    <n v="3"/>
    <n v="58.152994011976013"/>
    <n v="273"/>
    <n v="390"/>
    <n v="23"/>
    <n v="3"/>
    <n v="0"/>
    <n v="3"/>
    <n v="12"/>
    <n v="9"/>
    <n v="0"/>
    <n v="0"/>
    <n v="0"/>
    <n v="0"/>
  </r>
  <r>
    <s v="19-Feb"/>
    <d v="2024-02-19T00:00:00"/>
    <s v="Mon"/>
    <x v="28"/>
    <n v="216"/>
    <n v="35"/>
    <n v="0.16203703703703703"/>
    <n v="42"/>
    <n v="0"/>
    <n v="20"/>
    <n v="98.310614525139655"/>
    <n v="478"/>
    <n v="459"/>
    <n v="24"/>
    <n v="6"/>
    <n v="7"/>
    <n v="0"/>
    <n v="12"/>
    <n v="2"/>
    <n v="3"/>
    <n v="5"/>
    <n v="1"/>
    <n v="1"/>
  </r>
  <r>
    <s v="20-Feb"/>
    <d v="2024-02-20T00:00:00"/>
    <s v="Tue"/>
    <x v="28"/>
    <n v="225"/>
    <n v="38"/>
    <n v="0.16888888888888889"/>
    <n v="42"/>
    <n v="1"/>
    <n v="14"/>
    <n v="108.81058823529416"/>
    <n v="522"/>
    <n v="504"/>
    <n v="26"/>
    <n v="5"/>
    <n v="13"/>
    <n v="0"/>
    <n v="3"/>
    <n v="8"/>
    <n v="7"/>
    <n v="6"/>
    <n v="0"/>
    <n v="0"/>
  </r>
  <r>
    <s v="21-Feb"/>
    <d v="2024-02-21T00:00:00"/>
    <s v="Wed"/>
    <x v="28"/>
    <n v="199"/>
    <n v="11"/>
    <n v="5.5276381909547742E-2"/>
    <n v="53"/>
    <n v="1"/>
    <n v="13"/>
    <n v="84.686555555555515"/>
    <n v="276"/>
    <n v="268"/>
    <n v="28"/>
    <n v="4"/>
    <n v="7"/>
    <n v="0"/>
    <n v="5"/>
    <n v="10"/>
    <n v="8"/>
    <n v="1"/>
    <n v="0"/>
    <n v="0"/>
  </r>
  <r>
    <s v="22-Feb"/>
    <d v="2024-02-22T00:00:00"/>
    <s v="Thu"/>
    <x v="28"/>
    <n v="179"/>
    <n v="8"/>
    <n v="4.4692737430167599E-2"/>
    <n v="26"/>
    <n v="2"/>
    <n v="15"/>
    <n v="71.265357142857098"/>
    <n v="295"/>
    <n v="294"/>
    <n v="18"/>
    <n v="3"/>
    <n v="1"/>
    <n v="0"/>
    <n v="11"/>
    <n v="13"/>
    <n v="0"/>
    <n v="0"/>
    <n v="0"/>
    <n v="0"/>
  </r>
  <r>
    <s v="23-Feb"/>
    <d v="2024-02-23T00:00:00"/>
    <s v="Fri"/>
    <x v="28"/>
    <n v="199"/>
    <n v="14"/>
    <n v="7.0351758793969849E-2"/>
    <n v="41"/>
    <n v="4"/>
    <n v="12"/>
    <n v="73.885944444444391"/>
    <n v="258"/>
    <n v="330"/>
    <n v="21"/>
    <n v="1"/>
    <n v="0"/>
    <n v="0"/>
    <n v="10"/>
    <n v="9"/>
    <n v="5"/>
    <n v="0"/>
    <n v="0"/>
    <n v="0"/>
  </r>
  <r>
    <s v="24-Feb"/>
    <d v="2024-02-24T00:00:00"/>
    <s v="Sat"/>
    <x v="28"/>
    <n v="144"/>
    <n v="2"/>
    <n v="1.3888888888888888E-2"/>
    <n v="28"/>
    <n v="4"/>
    <n v="11"/>
    <n v="53.51899999999997"/>
    <n v="251"/>
    <n v="255"/>
    <n v="11"/>
    <n v="1"/>
    <n v="0"/>
    <n v="0"/>
    <n v="16"/>
    <n v="8"/>
    <n v="0"/>
    <n v="0"/>
    <n v="0"/>
    <n v="0"/>
  </r>
  <r>
    <s v="25-Feb"/>
    <d v="2024-02-25T00:00:00"/>
    <s v="Sun"/>
    <x v="29"/>
    <n v="148"/>
    <n v="1"/>
    <n v="6.7567567567567571E-3"/>
    <n v="24"/>
    <n v="6"/>
    <n v="8"/>
    <n v="32.574859154929548"/>
    <n v="243"/>
    <n v="238"/>
    <n v="12"/>
    <n v="1"/>
    <n v="0"/>
    <n v="0"/>
    <n v="23"/>
    <n v="1"/>
    <n v="0"/>
    <n v="0"/>
    <n v="0"/>
    <n v="0"/>
  </r>
  <r>
    <s v="26-Feb"/>
    <d v="2024-02-26T00:00:00"/>
    <s v="Mon"/>
    <x v="29"/>
    <n v="226"/>
    <n v="36"/>
    <n v="9.3333333333333338E-2"/>
    <n v="45"/>
    <n v="7"/>
    <n v="19"/>
    <n v="94.002673796791399"/>
    <n v="672"/>
    <n v="665"/>
    <n v="34"/>
    <n v="1"/>
    <n v="8"/>
    <n v="2"/>
    <n v="8"/>
    <n v="2"/>
    <n v="4"/>
    <n v="5"/>
    <n v="2"/>
    <n v="1"/>
  </r>
  <r>
    <s v="27-Feb"/>
    <d v="2024-02-27T00:00:00"/>
    <s v="Tue"/>
    <x v="29"/>
    <n v="213"/>
    <n v="25"/>
    <n v="8.7283825025432346E-2"/>
    <n v="39"/>
    <n v="2"/>
    <n v="10"/>
    <n v="99.665978260869537"/>
    <n v="573"/>
    <n v="572"/>
    <n v="25"/>
    <n v="1"/>
    <n v="13"/>
    <n v="0"/>
    <n v="10"/>
    <n v="5"/>
    <n v="4"/>
    <n v="4"/>
    <n v="1"/>
    <n v="0"/>
  </r>
  <r>
    <s v="28-Feb"/>
    <d v="2024-02-28T00:00:00"/>
    <s v="Wed"/>
    <x v="29"/>
    <n v="168"/>
    <n v="6"/>
    <n v="6.877179387834173E-2"/>
    <n v="26"/>
    <n v="2"/>
    <n v="10"/>
    <n v="48.43761006289305"/>
    <n v="200"/>
    <n v="195"/>
    <n v="31"/>
    <n v="1"/>
    <n v="6"/>
    <n v="1"/>
    <n v="11"/>
    <n v="9"/>
    <n v="2"/>
    <n v="1"/>
    <n v="0"/>
    <n v="0"/>
  </r>
  <r>
    <s v="29-Feb"/>
    <d v="2024-02-29T00:00:00"/>
    <s v="Thu"/>
    <x v="29"/>
    <n v="172"/>
    <n v="3"/>
    <n v="5.9993592917261265E-2"/>
    <n v="32"/>
    <n v="2"/>
    <n v="6"/>
    <n v="51.101779141104252"/>
    <n v="225"/>
    <n v="241"/>
    <n v="23"/>
    <n v="0"/>
    <n v="1"/>
    <n v="3"/>
    <n v="15"/>
    <n v="6"/>
    <n v="0"/>
    <n v="0"/>
    <n v="0"/>
    <n v="0"/>
  </r>
  <r>
    <s v="1-Mar"/>
    <d v="2024-03-01T00:00:00"/>
    <s v="Fri"/>
    <x v="29"/>
    <n v="155"/>
    <n v="3"/>
    <n v="1.935483870967742E-2"/>
    <n v="28"/>
    <n v="1"/>
    <n v="12"/>
    <n v="53.976486486486429"/>
    <n v="246"/>
    <n v="201"/>
    <n v="22"/>
    <n v="1"/>
    <n v="0"/>
    <n v="1"/>
    <n v="11"/>
    <n v="12"/>
    <n v="0"/>
    <n v="0"/>
    <n v="0"/>
    <n v="0"/>
  </r>
  <r>
    <s v="2-Mar"/>
    <d v="2024-03-02T00:00:00"/>
    <s v="Sat"/>
    <x v="29"/>
    <n v="159"/>
    <n v="6"/>
    <n v="3.7735849056603772E-2"/>
    <n v="19"/>
    <n v="4"/>
    <n v="9"/>
    <n v="51.969589041095858"/>
    <n v="306"/>
    <n v="261"/>
    <n v="21"/>
    <n v="1"/>
    <n v="0"/>
    <n v="6"/>
    <n v="13"/>
    <n v="3"/>
    <n v="2"/>
    <n v="0"/>
    <n v="0"/>
    <n v="0"/>
  </r>
  <r>
    <s v="3-Mar"/>
    <d v="2024-03-03T00:00:00"/>
    <s v="Sun"/>
    <x v="30"/>
    <n v="190"/>
    <n v="9"/>
    <n v="4.736842105263158E-2"/>
    <n v="46"/>
    <n v="4"/>
    <n v="12"/>
    <n v="69.671395348837152"/>
    <n v="333"/>
    <n v="318"/>
    <n v="18"/>
    <n v="2"/>
    <n v="0"/>
    <n v="0"/>
    <n v="13"/>
    <n v="9"/>
    <n v="2"/>
    <n v="0"/>
    <n v="0"/>
    <n v="0"/>
  </r>
  <r>
    <s v="4-Mar"/>
    <d v="2024-03-04T00:00:00"/>
    <s v="Mon"/>
    <x v="30"/>
    <n v="190"/>
    <n v="14"/>
    <n v="7.3684210526315783E-2"/>
    <n v="35"/>
    <n v="8"/>
    <n v="7"/>
    <n v="82.603257142857103"/>
    <n v="344"/>
    <n v="350"/>
    <n v="30"/>
    <n v="5"/>
    <n v="2"/>
    <n v="0"/>
    <n v="11"/>
    <n v="5"/>
    <n v="6"/>
    <n v="2"/>
    <n v="0"/>
    <n v="0"/>
  </r>
  <r>
    <s v="5-Mar"/>
    <d v="2024-03-05T00:00:00"/>
    <s v="Tue"/>
    <x v="30"/>
    <n v="205"/>
    <n v="21"/>
    <n v="0.1024390243902439"/>
    <n v="33"/>
    <n v="3"/>
    <n v="14"/>
    <n v="114.07500000000006"/>
    <n v="735"/>
    <n v="724"/>
    <n v="32"/>
    <n v="0"/>
    <n v="4"/>
    <n v="0"/>
    <n v="8"/>
    <n v="4"/>
    <n v="10"/>
    <n v="2"/>
    <n v="0"/>
    <n v="0"/>
  </r>
  <r>
    <s v="6-Mar"/>
    <d v="2024-03-06T00:00:00"/>
    <s v="Wed"/>
    <x v="30"/>
    <n v="193"/>
    <n v="27"/>
    <n v="0.13989637305699482"/>
    <n v="29"/>
    <n v="2"/>
    <n v="12"/>
    <n v="111.60375000000002"/>
    <n v="522"/>
    <n v="521"/>
    <n v="29"/>
    <n v="2"/>
    <n v="8"/>
    <n v="2"/>
    <n v="8"/>
    <n v="6"/>
    <n v="2"/>
    <n v="5"/>
    <n v="1"/>
    <n v="0"/>
  </r>
  <r>
    <s v="7-Mar"/>
    <d v="2024-03-07T00:00:00"/>
    <s v="Thu"/>
    <x v="30"/>
    <n v="184"/>
    <n v="5"/>
    <n v="2.717391304347826E-2"/>
    <n v="36"/>
    <n v="1"/>
    <n v="12"/>
    <n v="61.241477272727231"/>
    <n v="252"/>
    <n v="482"/>
    <n v="33"/>
    <n v="2"/>
    <n v="6"/>
    <n v="1"/>
    <n v="11"/>
    <n v="8"/>
    <n v="4"/>
    <n v="0"/>
    <n v="0"/>
    <n v="0"/>
  </r>
  <r>
    <s v="8-Mar"/>
    <d v="2024-03-08T00:00:00"/>
    <s v="Fri"/>
    <x v="30"/>
    <n v="164"/>
    <n v="3"/>
    <n v="1.8292682926829267E-2"/>
    <n v="29"/>
    <n v="2"/>
    <n v="11"/>
    <n v="52.95905063291135"/>
    <n v="330"/>
    <n v="385"/>
    <n v="21"/>
    <n v="0"/>
    <n v="0"/>
    <n v="1"/>
    <n v="17"/>
    <n v="6"/>
    <n v="0"/>
    <n v="0"/>
    <n v="0"/>
    <n v="0"/>
  </r>
  <r>
    <s v="9-Mar"/>
    <d v="2024-03-09T00:00:00"/>
    <s v="Sat"/>
    <x v="30"/>
    <n v="182"/>
    <n v="15"/>
    <n v="8.2417582417582416E-2"/>
    <n v="28"/>
    <n v="6"/>
    <n v="13"/>
    <n v="87.960304878048717"/>
    <n v="587"/>
    <n v="578"/>
    <n v="18"/>
    <n v="2"/>
    <n v="0"/>
    <n v="2"/>
    <n v="10"/>
    <n v="8"/>
    <n v="4"/>
    <n v="0"/>
    <n v="0"/>
    <n v="0"/>
  </r>
  <r>
    <s v="10-Mar"/>
    <d v="2024-03-10T00:00:00"/>
    <s v="Sun"/>
    <x v="31"/>
    <n v="157"/>
    <n v="8"/>
    <n v="5.0955414012738856E-2"/>
    <n v="37"/>
    <n v="7"/>
    <n v="8"/>
    <n v="68.147074829931924"/>
    <n v="430"/>
    <n v="308"/>
    <n v="21"/>
    <n v="5"/>
    <n v="0"/>
    <n v="0"/>
    <n v="12"/>
    <n v="7"/>
    <n v="4"/>
    <n v="0"/>
    <n v="0"/>
    <n v="0"/>
  </r>
  <r>
    <s v="11-Mar"/>
    <d v="2024-03-11T00:00:00"/>
    <s v="Mon"/>
    <x v="31"/>
    <n v="188"/>
    <n v="9"/>
    <n v="4.7872340425531915E-2"/>
    <n v="41"/>
    <n v="0"/>
    <n v="15"/>
    <n v="80.259090909090872"/>
    <n v="398"/>
    <n v="263"/>
    <n v="25"/>
    <n v="0"/>
    <n v="0"/>
    <n v="0"/>
    <n v="14"/>
    <n v="4"/>
    <n v="6"/>
    <n v="0"/>
    <n v="0"/>
    <n v="0"/>
  </r>
  <r>
    <s v="12-Mar"/>
    <d v="2024-03-12T00:00:00"/>
    <s v="Tue"/>
    <x v="31"/>
    <n v="180"/>
    <n v="9"/>
    <n v="0.05"/>
    <n v="38"/>
    <n v="5"/>
    <n v="16"/>
    <n v="74.44423529411759"/>
    <n v="343"/>
    <n v="398"/>
    <n v="25"/>
    <n v="3"/>
    <n v="0"/>
    <n v="1"/>
    <n v="12"/>
    <n v="5"/>
    <n v="6"/>
    <n v="0"/>
    <n v="0"/>
    <n v="0"/>
  </r>
  <r>
    <s v="13-Mar"/>
    <d v="2024-03-13T00:00:00"/>
    <s v="Wed"/>
    <x v="31"/>
    <n v="181"/>
    <n v="6"/>
    <n v="3.3149171270718231E-2"/>
    <n v="40"/>
    <n v="4"/>
    <n v="6"/>
    <n v="69.241046511627843"/>
    <n v="308"/>
    <n v="306"/>
    <n v="28"/>
    <n v="1"/>
    <n v="0"/>
    <n v="0"/>
    <n v="12"/>
    <n v="11"/>
    <n v="1"/>
    <n v="0"/>
    <n v="0"/>
    <n v="0"/>
  </r>
  <r>
    <s v="14-Mar"/>
    <d v="2024-03-14T00:00:00"/>
    <s v="Thu"/>
    <x v="31"/>
    <n v="188"/>
    <n v="9"/>
    <n v="4.7872340425531915E-2"/>
    <n v="41"/>
    <n v="4"/>
    <n v="12"/>
    <n v="64.690568181818136"/>
    <n v="348"/>
    <n v="345"/>
    <n v="19"/>
    <n v="2"/>
    <n v="0"/>
    <n v="0"/>
    <n v="16"/>
    <n v="5"/>
    <n v="3"/>
    <n v="0"/>
    <n v="0"/>
    <n v="0"/>
  </r>
  <r>
    <s v="15-Mar"/>
    <d v="2024-03-15T00:00:00"/>
    <s v="Fri"/>
    <x v="31"/>
    <n v="163"/>
    <n v="4"/>
    <n v="2.4539877300613498E-2"/>
    <n v="28"/>
    <n v="2"/>
    <n v="11"/>
    <n v="50.034394904458544"/>
    <n v="296"/>
    <n v="295"/>
    <n v="22"/>
    <n v="1"/>
    <n v="0"/>
    <n v="0"/>
    <n v="16"/>
    <n v="8"/>
    <n v="0"/>
    <n v="0"/>
    <n v="0"/>
    <n v="0"/>
  </r>
  <r>
    <s v="16-Mar"/>
    <d v="2024-03-16T00:00:00"/>
    <s v="Sat"/>
    <x v="31"/>
    <n v="163"/>
    <n v="19"/>
    <n v="0.1165644171779141"/>
    <n v="21"/>
    <n v="4"/>
    <n v="16"/>
    <n v="51.136923076923026"/>
    <n v="335"/>
    <n v="336"/>
    <n v="16"/>
    <n v="4"/>
    <n v="0"/>
    <n v="1"/>
    <n v="16"/>
    <n v="6"/>
    <n v="1"/>
    <n v="0"/>
    <n v="0"/>
    <n v="0"/>
  </r>
  <r>
    <s v="17-Mar"/>
    <d v="2024-03-17T00:00:00"/>
    <s v="Sun"/>
    <x v="32"/>
    <n v="141"/>
    <n v="4"/>
    <n v="2.8368794326241134E-2"/>
    <n v="23"/>
    <n v="3"/>
    <n v="11"/>
    <n v="43.676417910447725"/>
    <n v="254"/>
    <n v="234"/>
    <n v="20"/>
    <n v="3"/>
    <n v="0"/>
    <n v="1"/>
    <n v="19"/>
    <n v="2"/>
    <n v="2"/>
    <n v="0"/>
    <n v="0"/>
    <n v="0"/>
  </r>
  <r>
    <s v="18-Mar"/>
    <d v="2024-03-18T00:00:00"/>
    <s v="Mon"/>
    <x v="32"/>
    <n v="182"/>
    <n v="1"/>
    <n v="5.4945054945054949E-3"/>
    <n v="43"/>
    <n v="2"/>
    <n v="8"/>
    <n v="45.183389830508432"/>
    <n v="166"/>
    <n v="242"/>
    <n v="27"/>
    <n v="1"/>
    <n v="0"/>
    <n v="3"/>
    <n v="11"/>
    <n v="10"/>
    <n v="0"/>
    <n v="0"/>
    <n v="0"/>
    <n v="0"/>
  </r>
  <r>
    <s v="19-Mar"/>
    <d v="2024-03-19T00:00:00"/>
    <s v="Tue"/>
    <x v="32"/>
    <n v="170"/>
    <n v="5"/>
    <n v="2.9411764705882353E-2"/>
    <n v="41"/>
    <n v="4"/>
    <n v="13"/>
    <n v="46.536625766871119"/>
    <n v="208"/>
    <n v="203"/>
    <n v="31"/>
    <n v="2"/>
    <n v="0"/>
    <n v="5"/>
    <n v="12"/>
    <n v="7"/>
    <n v="0"/>
    <n v="0"/>
    <n v="0"/>
    <n v="0"/>
  </r>
  <r>
    <s v="20-Mar"/>
    <d v="2024-03-20T00:00:00"/>
    <s v="Wed"/>
    <x v="32"/>
    <n v="160"/>
    <n v="6"/>
    <n v="3.7499999999999999E-2"/>
    <n v="24"/>
    <n v="4"/>
    <n v="8"/>
    <n v="52.996413793103386"/>
    <n v="217"/>
    <n v="207"/>
    <n v="22"/>
    <n v="0"/>
    <n v="0"/>
    <n v="0"/>
    <n v="16"/>
    <n v="8"/>
    <n v="0"/>
    <n v="0"/>
    <n v="0"/>
    <n v="0"/>
  </r>
  <r>
    <s v="21-Mar"/>
    <d v="2024-03-21T00:00:00"/>
    <s v="Thu"/>
    <x v="32"/>
    <n v="166"/>
    <n v="18"/>
    <n v="0.10843373493975904"/>
    <n v="22"/>
    <n v="4"/>
    <n v="12"/>
    <n v="76.790137931034437"/>
    <n v="360"/>
    <n v="356"/>
    <n v="20"/>
    <n v="0"/>
    <n v="0"/>
    <n v="1"/>
    <n v="11"/>
    <n v="8"/>
    <n v="4"/>
    <n v="0"/>
    <n v="0"/>
    <n v="0"/>
  </r>
  <r>
    <s v="22-Mar"/>
    <d v="2024-03-22T00:00:00"/>
    <s v="Fri"/>
    <x v="32"/>
    <n v="174"/>
    <n v="1"/>
    <n v="5.7471264367816091E-3"/>
    <n v="33"/>
    <n v="1"/>
    <n v="10"/>
    <n v="39.653195266272135"/>
    <n v="157"/>
    <n v="123"/>
    <n v="22"/>
    <n v="0"/>
    <n v="0"/>
    <n v="2"/>
    <n v="15"/>
    <n v="7"/>
    <n v="0"/>
    <n v="0"/>
    <n v="0"/>
    <n v="0"/>
  </r>
  <r>
    <s v="23-Mar"/>
    <d v="2024-03-23T00:00:00"/>
    <s v="Sat"/>
    <x v="32"/>
    <n v="138"/>
    <n v="0"/>
    <n v="0"/>
    <n v="18"/>
    <n v="5"/>
    <n v="11"/>
    <n v="30.866870229007596"/>
    <n v="222"/>
    <n v="162"/>
    <n v="16"/>
    <n v="2"/>
    <n v="0"/>
    <n v="5"/>
    <n v="19"/>
    <n v="0"/>
    <n v="0"/>
    <n v="0"/>
    <n v="0"/>
    <n v="0"/>
  </r>
  <r>
    <s v="24-Mar"/>
    <d v="2024-03-24T00:00:00"/>
    <s v="Sun"/>
    <x v="33"/>
    <n v="153"/>
    <n v="0"/>
    <n v="0"/>
    <n v="25"/>
    <n v="8"/>
    <n v="8"/>
    <n v="31.476621621621586"/>
    <n v="239"/>
    <n v="267"/>
    <n v="14"/>
    <n v="2"/>
    <n v="0"/>
    <n v="5"/>
    <n v="19"/>
    <n v="0"/>
    <n v="0"/>
    <n v="0"/>
    <n v="0"/>
    <n v="0"/>
  </r>
  <r>
    <s v="25-Mar"/>
    <d v="2024-03-25T00:00:00"/>
    <s v="Mon"/>
    <x v="33"/>
    <n v="188"/>
    <n v="3"/>
    <n v="1.5957446808510637E-2"/>
    <n v="36"/>
    <n v="2"/>
    <n v="10"/>
    <n v="56.384364640883938"/>
    <n v="320"/>
    <n v="315"/>
    <n v="24"/>
    <n v="2"/>
    <n v="0"/>
    <n v="2"/>
    <n v="15"/>
    <n v="4"/>
    <n v="3"/>
    <n v="0"/>
    <n v="0"/>
    <n v="0"/>
  </r>
  <r>
    <s v="26-Mar"/>
    <d v="2024-03-26T00:00:00"/>
    <s v="Tue"/>
    <x v="33"/>
    <n v="156"/>
    <n v="1"/>
    <n v="6.41025641025641E-3"/>
    <n v="29"/>
    <n v="4"/>
    <n v="11"/>
    <n v="51.071199999999969"/>
    <n v="283"/>
    <n v="266"/>
    <n v="24"/>
    <n v="2"/>
    <n v="0"/>
    <n v="1"/>
    <n v="16"/>
    <n v="7"/>
    <n v="0"/>
    <n v="0"/>
    <n v="0"/>
    <n v="0"/>
  </r>
  <r>
    <s v="27-Mar"/>
    <d v="2024-03-27T00:00:00"/>
    <s v="Wed"/>
    <x v="33"/>
    <n v="167"/>
    <n v="2"/>
    <n v="1.1976047904191617E-2"/>
    <n v="27"/>
    <n v="3"/>
    <n v="8"/>
    <n v="39.791410256410217"/>
    <n v="222"/>
    <n v="219"/>
    <n v="24"/>
    <n v="1"/>
    <n v="0"/>
    <n v="2"/>
    <n v="16"/>
    <n v="5"/>
    <n v="1"/>
    <n v="0"/>
    <n v="0"/>
    <n v="0"/>
  </r>
  <r>
    <s v="28-Mar"/>
    <d v="2024-03-28T00:00:00"/>
    <s v="Thu"/>
    <x v="33"/>
    <n v="131"/>
    <n v="1"/>
    <n v="7.6335877862595417E-3"/>
    <n v="20"/>
    <n v="4"/>
    <n v="7"/>
    <n v="26.059606299212568"/>
    <n v="107"/>
    <n v="121"/>
    <n v="13"/>
    <n v="0"/>
    <n v="0"/>
    <n v="3"/>
    <n v="21"/>
    <n v="0"/>
    <n v="0"/>
    <n v="0"/>
    <n v="0"/>
    <n v="0"/>
  </r>
  <r>
    <s v="29-Mar"/>
    <d v="2024-03-29T00:00:00"/>
    <s v="Fri"/>
    <x v="33"/>
    <n v="169"/>
    <n v="1"/>
    <n v="5.9171597633136093E-3"/>
    <n v="24"/>
    <n v="5"/>
    <n v="12"/>
    <n v="44.196727272727223"/>
    <n v="226"/>
    <n v="243"/>
    <n v="24"/>
    <n v="2"/>
    <n v="0"/>
    <n v="4"/>
    <n v="17"/>
    <n v="3"/>
    <n v="0"/>
    <n v="0"/>
    <n v="0"/>
    <n v="0"/>
  </r>
  <r>
    <s v="30-Mar"/>
    <d v="2024-03-30T00:00:00"/>
    <s v="Sat"/>
    <x v="33"/>
    <n v="140"/>
    <n v="2"/>
    <n v="1.4285714285714285E-2"/>
    <n v="28"/>
    <n v="3"/>
    <n v="7"/>
    <n v="25.080381679389276"/>
    <n v="131"/>
    <n v="155"/>
    <n v="11"/>
    <n v="1"/>
    <n v="0"/>
    <n v="3"/>
    <n v="19"/>
    <n v="2"/>
    <n v="0"/>
    <n v="0"/>
    <n v="0"/>
    <n v="0"/>
  </r>
  <r>
    <s v="31-Mar"/>
    <d v="2024-03-31T00:00:00"/>
    <s v="Sun"/>
    <x v="34"/>
    <n v="145"/>
    <n v="1"/>
    <n v="6.8965517241379309E-3"/>
    <n v="30"/>
    <n v="0"/>
    <n v="8"/>
    <n v="30.609366197183064"/>
    <n v="130"/>
    <n v="152"/>
    <n v="18"/>
    <n v="3"/>
    <n v="0"/>
    <n v="9"/>
    <n v="10"/>
    <n v="5"/>
    <n v="0"/>
    <n v="0"/>
    <n v="0"/>
    <n v="0"/>
  </r>
  <r>
    <s v="1-Apr"/>
    <d v="2024-04-01T00:00:00"/>
    <s v="Mon"/>
    <x v="34"/>
    <n v="150"/>
    <n v="1"/>
    <n v="6.6666666666666671E-3"/>
    <n v="29"/>
    <n v="2"/>
    <n v="12"/>
    <n v="39.741448275862034"/>
    <n v="220"/>
    <n v="161"/>
    <n v="19"/>
    <n v="5"/>
    <n v="0"/>
    <n v="3"/>
    <n v="16"/>
    <n v="5"/>
    <n v="0"/>
    <n v="0"/>
    <n v="0"/>
    <n v="0"/>
  </r>
  <r>
    <s v="2-Apr"/>
    <d v="2024-04-02T00:00:00"/>
    <s v="Tue"/>
    <x v="34"/>
    <n v="176"/>
    <n v="1"/>
    <n v="5.681818181818182E-3"/>
    <n v="36"/>
    <n v="4"/>
    <n v="12"/>
    <n v="43.857212121212065"/>
    <n v="175"/>
    <n v="148"/>
    <n v="25"/>
    <n v="2"/>
    <n v="0"/>
    <n v="0"/>
    <n v="22"/>
    <n v="2"/>
    <n v="0"/>
    <n v="0"/>
    <n v="0"/>
    <n v="0"/>
  </r>
  <r>
    <s v="3-Apr"/>
    <d v="2024-04-03T00:00:00"/>
    <s v="Wed"/>
    <x v="34"/>
    <n v="176"/>
    <n v="10"/>
    <n v="5.6818181818181816E-2"/>
    <n v="22"/>
    <n v="1"/>
    <n v="7"/>
    <n v="57.865345911949639"/>
    <n v="271"/>
    <n v="312"/>
    <n v="20"/>
    <n v="2"/>
    <n v="0"/>
    <n v="4"/>
    <n v="12"/>
    <n v="8"/>
    <n v="0"/>
    <n v="0"/>
    <n v="0"/>
    <n v="0"/>
  </r>
  <r>
    <s v="4-Apr"/>
    <d v="2024-04-04T00:00:00"/>
    <s v="Thu"/>
    <x v="34"/>
    <n v="158"/>
    <n v="12"/>
    <n v="7.5949367088607597E-2"/>
    <n v="18"/>
    <n v="2"/>
    <n v="8"/>
    <n v="70.305244755244715"/>
    <n v="316"/>
    <n v="304"/>
    <n v="26"/>
    <n v="4"/>
    <n v="0"/>
    <n v="4"/>
    <n v="7"/>
    <n v="13"/>
    <n v="0"/>
    <n v="0"/>
    <n v="0"/>
    <n v="0"/>
  </r>
  <r>
    <s v="5-Apr"/>
    <d v="2024-04-05T00:00:00"/>
    <s v="Fri"/>
    <x v="34"/>
    <n v="128"/>
    <n v="4"/>
    <n v="3.125E-2"/>
    <n v="16"/>
    <n v="0"/>
    <n v="7"/>
    <n v="30.072605042016775"/>
    <n v="131"/>
    <n v="125"/>
    <n v="14"/>
    <n v="0"/>
    <n v="0"/>
    <n v="5"/>
    <n v="18"/>
    <n v="1"/>
    <n v="0"/>
    <n v="0"/>
    <n v="0"/>
    <n v="0"/>
  </r>
  <r>
    <s v="6-Apr"/>
    <d v="2024-04-06T00:00:00"/>
    <s v="Sat"/>
    <x v="34"/>
    <n v="155"/>
    <n v="1"/>
    <n v="6.4516129032258064E-3"/>
    <n v="27"/>
    <n v="3"/>
    <n v="14"/>
    <n v="41.315430463576121"/>
    <n v="145"/>
    <n v="187"/>
    <n v="9"/>
    <n v="0"/>
    <n v="0"/>
    <n v="3"/>
    <n v="16"/>
    <n v="5"/>
    <n v="0"/>
    <n v="0"/>
    <n v="0"/>
    <n v="0"/>
  </r>
  <r>
    <s v="7-Apr"/>
    <d v="2024-04-07T00:00:00"/>
    <s v="Sun"/>
    <x v="35"/>
    <n v="173"/>
    <n v="8"/>
    <n v="4.6242774566473986E-2"/>
    <n v="34"/>
    <n v="4"/>
    <n v="12"/>
    <n v="67.089693251533703"/>
    <n v="253"/>
    <n v="360"/>
    <n v="15"/>
    <n v="1"/>
    <n v="0"/>
    <n v="4"/>
    <n v="10"/>
    <n v="9"/>
    <n v="1"/>
    <n v="0"/>
    <n v="0"/>
    <n v="0"/>
  </r>
  <r>
    <s v="8-Apr"/>
    <d v="2024-04-08T00:00:00"/>
    <s v="Mon"/>
    <x v="35"/>
    <n v="177"/>
    <n v="6"/>
    <n v="3.3898305084745763E-2"/>
    <n v="49"/>
    <n v="2"/>
    <n v="10"/>
    <n v="64.621939393939357"/>
    <n v="327"/>
    <n v="275"/>
    <n v="18"/>
    <n v="1"/>
    <n v="0"/>
    <n v="0"/>
    <n v="15"/>
    <n v="8"/>
    <n v="1"/>
    <n v="0"/>
    <n v="0"/>
    <n v="0"/>
  </r>
  <r>
    <s v="9-Apr"/>
    <d v="2024-04-09T00:00:00"/>
    <s v="Tue"/>
    <x v="35"/>
    <n v="170"/>
    <n v="8"/>
    <n v="4.7058823529411764E-2"/>
    <n v="35"/>
    <n v="2"/>
    <n v="6"/>
    <n v="45.344683544303741"/>
    <n v="252"/>
    <n v="249"/>
    <n v="27"/>
    <n v="2"/>
    <n v="0"/>
    <n v="0"/>
    <n v="16"/>
    <n v="8"/>
    <n v="0"/>
    <n v="0"/>
    <n v="0"/>
    <n v="0"/>
  </r>
  <r>
    <s v="10-Apr"/>
    <d v="2024-04-10T00:00:00"/>
    <s v="Wed"/>
    <x v="35"/>
    <n v="189"/>
    <n v="8"/>
    <n v="4.2328042328042326E-2"/>
    <n v="30"/>
    <n v="5"/>
    <n v="12"/>
    <n v="70.162176470588193"/>
    <n v="390"/>
    <n v="385"/>
    <n v="25"/>
    <n v="1"/>
    <n v="0"/>
    <n v="0"/>
    <n v="13"/>
    <n v="8"/>
    <n v="3"/>
    <n v="0"/>
    <n v="0"/>
    <n v="0"/>
  </r>
  <r>
    <s v="11-Apr"/>
    <d v="2024-04-11T00:00:00"/>
    <s v="Thu"/>
    <x v="35"/>
    <n v="186"/>
    <n v="15"/>
    <n v="8.0645161290322578E-2"/>
    <n v="28"/>
    <n v="4"/>
    <n v="16"/>
    <n v="92.227575757575707"/>
    <n v="538"/>
    <n v="553"/>
    <n v="25"/>
    <n v="2"/>
    <n v="2"/>
    <n v="0"/>
    <n v="14"/>
    <n v="4"/>
    <n v="4"/>
    <n v="2"/>
    <n v="0"/>
    <n v="0"/>
  </r>
  <r>
    <s v="12-Apr"/>
    <d v="2024-04-12T00:00:00"/>
    <s v="Fri"/>
    <x v="35"/>
    <n v="141"/>
    <n v="4"/>
    <n v="2.8368794326241134E-2"/>
    <n v="26"/>
    <n v="4"/>
    <n v="10"/>
    <n v="55.713149606299169"/>
    <n v="432"/>
    <n v="326"/>
    <n v="17"/>
    <n v="1"/>
    <n v="3"/>
    <n v="0"/>
    <n v="15"/>
    <n v="6"/>
    <n v="2"/>
    <n v="1"/>
    <n v="0"/>
    <n v="0"/>
  </r>
  <r>
    <s v="13-Apr"/>
    <d v="2024-04-13T00:00:00"/>
    <s v="Sat"/>
    <x v="35"/>
    <n v="134"/>
    <n v="0"/>
    <n v="0"/>
    <n v="25"/>
    <n v="3"/>
    <n v="13"/>
    <n v="28.615343511450352"/>
    <n v="127"/>
    <n v="202"/>
    <n v="6"/>
    <n v="0"/>
    <n v="1"/>
    <n v="3"/>
    <n v="21"/>
    <n v="0"/>
    <n v="0"/>
    <n v="0"/>
    <n v="0"/>
    <n v="0"/>
  </r>
  <r>
    <s v="14-Apr"/>
    <d v="2024-04-14T00:00:00"/>
    <s v="Sun"/>
    <x v="36"/>
    <n v="163"/>
    <n v="3"/>
    <n v="1.8404907975460124E-2"/>
    <n v="36"/>
    <n v="4"/>
    <n v="19"/>
    <n v="40.938441558441518"/>
    <n v="168"/>
    <n v="244"/>
    <n v="13"/>
    <n v="4"/>
    <n v="0"/>
    <n v="5"/>
    <n v="16"/>
    <n v="3"/>
    <n v="0"/>
    <n v="0"/>
    <n v="0"/>
    <n v="0"/>
  </r>
  <r>
    <s v="15-Apr"/>
    <d v="2024-04-15T00:00:00"/>
    <s v="Mon"/>
    <x v="36"/>
    <n v="197"/>
    <n v="7"/>
    <n v="3.553299492385787E-2"/>
    <n v="35"/>
    <n v="3"/>
    <n v="15"/>
    <n v="44.729607843137217"/>
    <n v="371"/>
    <n v="367"/>
    <n v="22"/>
    <n v="0"/>
    <n v="4"/>
    <n v="1"/>
    <n v="13"/>
    <n v="3"/>
    <n v="3"/>
    <n v="4"/>
    <n v="0"/>
    <n v="0"/>
  </r>
  <r>
    <m/>
    <m/>
    <m/>
    <x v="37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40F2A-2F7E-42CC-8197-5CDA50DB897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42" firstHeaderRow="0" firstDataRow="1" firstDataCol="1"/>
  <pivotFields count="23">
    <pivotField showAll="0"/>
    <pivotField showAll="0"/>
    <pivotField showAll="0"/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Arrivals" fld="4" baseField="0" baseItem="0"/>
    <dataField name="Sum of LWBS Cnt" fld="5" baseField="0" baseItem="0"/>
    <dataField name="Sum of Hrs &gt;140" fld="15" baseField="0" baseItem="0"/>
    <dataField name="Sum of Sedation Cnt" fld="8" baseField="0" baseItem="0"/>
    <dataField name="Sum of STS Activation Count" fld="9" baseField="0" baseItem="0"/>
    <dataField name="Sum of Team5_C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6CC0-823B-483C-BA9D-9F8BBD95D219}">
  <dimension ref="A3:O42"/>
  <sheetViews>
    <sheetView topLeftCell="H1" workbookViewId="0">
      <selection activeCell="I3" sqref="I1:I1048576"/>
    </sheetView>
  </sheetViews>
  <sheetFormatPr defaultRowHeight="15" x14ac:dyDescent="0.25"/>
  <cols>
    <col min="1" max="1" width="12" bestFit="1" customWidth="1"/>
    <col min="2" max="2" width="12.5703125" bestFit="1" customWidth="1"/>
    <col min="3" max="3" width="14.5703125" bestFit="1" customWidth="1"/>
    <col min="4" max="4" width="13.85546875" bestFit="1" customWidth="1"/>
    <col min="5" max="5" width="17.140625" bestFit="1" customWidth="1"/>
    <col min="6" max="6" width="23.42578125" bestFit="1" customWidth="1"/>
    <col min="7" max="7" width="15.7109375" bestFit="1" customWidth="1"/>
    <col min="8" max="10" width="15.7109375" customWidth="1"/>
    <col min="11" max="11" width="10" style="38" bestFit="1" customWidth="1"/>
    <col min="13" max="13" width="10.42578125" bestFit="1" customWidth="1"/>
    <col min="14" max="14" width="13.140625" bestFit="1" customWidth="1"/>
    <col min="15" max="15" width="8.85546875" style="39"/>
  </cols>
  <sheetData>
    <row r="3" spans="1:15" x14ac:dyDescent="0.25">
      <c r="A3" s="35" t="s">
        <v>421</v>
      </c>
      <c r="B3" t="s">
        <v>423</v>
      </c>
      <c r="C3" t="s">
        <v>427</v>
      </c>
      <c r="D3" t="s">
        <v>424</v>
      </c>
      <c r="E3" t="s">
        <v>439</v>
      </c>
      <c r="F3" t="s">
        <v>440</v>
      </c>
      <c r="G3" t="s">
        <v>438</v>
      </c>
      <c r="K3" s="38" t="s">
        <v>420</v>
      </c>
      <c r="L3" t="s">
        <v>426</v>
      </c>
      <c r="M3" t="s">
        <v>425</v>
      </c>
      <c r="N3" t="s">
        <v>436</v>
      </c>
      <c r="O3" s="39" t="s">
        <v>428</v>
      </c>
    </row>
    <row r="4" spans="1:15" x14ac:dyDescent="0.25">
      <c r="A4" s="36">
        <v>45144</v>
      </c>
      <c r="B4">
        <v>695</v>
      </c>
      <c r="C4">
        <v>38</v>
      </c>
      <c r="D4">
        <v>0</v>
      </c>
      <c r="E4">
        <v>29</v>
      </c>
      <c r="F4">
        <v>53</v>
      </c>
      <c r="G4">
        <v>33</v>
      </c>
      <c r="K4" s="38">
        <v>45151</v>
      </c>
      <c r="L4">
        <v>0</v>
      </c>
      <c r="M4">
        <v>976</v>
      </c>
      <c r="N4">
        <v>54</v>
      </c>
      <c r="O4" s="39">
        <f t="shared" ref="O4:O38" si="0">N4/M4</f>
        <v>5.5327868852459015E-2</v>
      </c>
    </row>
    <row r="5" spans="1:15" x14ac:dyDescent="0.25">
      <c r="A5" s="36">
        <v>45151</v>
      </c>
      <c r="B5">
        <v>976</v>
      </c>
      <c r="C5">
        <v>54</v>
      </c>
      <c r="D5">
        <v>0</v>
      </c>
      <c r="E5">
        <v>41</v>
      </c>
      <c r="F5">
        <v>69</v>
      </c>
      <c r="G5">
        <v>5</v>
      </c>
      <c r="K5" s="38">
        <v>45158</v>
      </c>
      <c r="L5">
        <v>0</v>
      </c>
      <c r="M5">
        <v>1045</v>
      </c>
      <c r="N5">
        <v>46</v>
      </c>
      <c r="O5" s="39">
        <f t="shared" si="0"/>
        <v>4.4019138755980861E-2</v>
      </c>
    </row>
    <row r="6" spans="1:15" x14ac:dyDescent="0.25">
      <c r="A6" s="36">
        <v>45158</v>
      </c>
      <c r="B6">
        <v>1045</v>
      </c>
      <c r="C6">
        <v>46</v>
      </c>
      <c r="D6">
        <v>0</v>
      </c>
      <c r="E6">
        <v>33</v>
      </c>
      <c r="F6">
        <v>92</v>
      </c>
      <c r="G6">
        <v>56</v>
      </c>
      <c r="K6" s="38">
        <v>45165</v>
      </c>
      <c r="L6">
        <v>16</v>
      </c>
      <c r="M6">
        <v>1203</v>
      </c>
      <c r="N6">
        <v>102</v>
      </c>
      <c r="O6" s="39">
        <f t="shared" si="0"/>
        <v>8.4788029925187039E-2</v>
      </c>
    </row>
    <row r="7" spans="1:15" x14ac:dyDescent="0.25">
      <c r="A7" s="36">
        <v>45165</v>
      </c>
      <c r="B7">
        <v>1203</v>
      </c>
      <c r="C7">
        <v>102</v>
      </c>
      <c r="D7">
        <v>16</v>
      </c>
      <c r="E7">
        <v>35</v>
      </c>
      <c r="F7">
        <v>107</v>
      </c>
      <c r="G7">
        <v>36</v>
      </c>
      <c r="K7" s="38">
        <v>45172</v>
      </c>
      <c r="L7">
        <v>2</v>
      </c>
      <c r="M7">
        <v>1195</v>
      </c>
      <c r="N7">
        <v>91</v>
      </c>
      <c r="O7" s="39">
        <f t="shared" si="0"/>
        <v>7.6150627615062763E-2</v>
      </c>
    </row>
    <row r="8" spans="1:15" x14ac:dyDescent="0.25">
      <c r="A8" s="36">
        <v>45172</v>
      </c>
      <c r="B8">
        <v>1195</v>
      </c>
      <c r="C8">
        <v>91</v>
      </c>
      <c r="D8">
        <v>2</v>
      </c>
      <c r="E8">
        <v>31</v>
      </c>
      <c r="F8">
        <v>107</v>
      </c>
      <c r="G8">
        <v>122</v>
      </c>
      <c r="K8" s="38">
        <v>45179</v>
      </c>
      <c r="L8">
        <v>22</v>
      </c>
      <c r="M8">
        <v>1204</v>
      </c>
      <c r="N8">
        <v>108</v>
      </c>
      <c r="O8" s="39">
        <f t="shared" si="0"/>
        <v>8.9700996677740868E-2</v>
      </c>
    </row>
    <row r="9" spans="1:15" x14ac:dyDescent="0.25">
      <c r="A9" s="36">
        <v>45179</v>
      </c>
      <c r="B9">
        <v>1204</v>
      </c>
      <c r="C9">
        <v>108</v>
      </c>
      <c r="D9">
        <v>22</v>
      </c>
      <c r="E9">
        <v>34</v>
      </c>
      <c r="F9">
        <v>91</v>
      </c>
      <c r="G9">
        <v>138</v>
      </c>
      <c r="K9" s="38">
        <v>45186</v>
      </c>
      <c r="L9">
        <v>28</v>
      </c>
      <c r="M9">
        <v>1279</v>
      </c>
      <c r="N9">
        <v>136</v>
      </c>
      <c r="O9" s="39">
        <f t="shared" si="0"/>
        <v>0.10633307271305707</v>
      </c>
    </row>
    <row r="10" spans="1:15" x14ac:dyDescent="0.25">
      <c r="A10" s="36">
        <v>45186</v>
      </c>
      <c r="B10">
        <v>1279</v>
      </c>
      <c r="C10">
        <v>136</v>
      </c>
      <c r="D10">
        <v>28</v>
      </c>
      <c r="E10">
        <v>26</v>
      </c>
      <c r="F10">
        <v>92</v>
      </c>
      <c r="G10">
        <v>183</v>
      </c>
      <c r="K10" s="38">
        <v>45193</v>
      </c>
      <c r="L10">
        <v>24</v>
      </c>
      <c r="M10">
        <v>1179</v>
      </c>
      <c r="N10">
        <v>110</v>
      </c>
      <c r="O10" s="39">
        <f t="shared" si="0"/>
        <v>9.3299406276505514E-2</v>
      </c>
    </row>
    <row r="11" spans="1:15" x14ac:dyDescent="0.25">
      <c r="A11" s="36">
        <v>45193</v>
      </c>
      <c r="B11">
        <v>1179</v>
      </c>
      <c r="C11">
        <v>110</v>
      </c>
      <c r="D11">
        <v>24</v>
      </c>
      <c r="E11">
        <v>28</v>
      </c>
      <c r="F11">
        <v>85</v>
      </c>
      <c r="G11">
        <v>211</v>
      </c>
      <c r="K11" s="38">
        <v>45200</v>
      </c>
      <c r="L11">
        <v>20</v>
      </c>
      <c r="M11">
        <v>1162</v>
      </c>
      <c r="N11">
        <v>93</v>
      </c>
      <c r="O11" s="39">
        <f t="shared" si="0"/>
        <v>8.0034423407917388E-2</v>
      </c>
    </row>
    <row r="12" spans="1:15" x14ac:dyDescent="0.25">
      <c r="A12" s="36">
        <v>45200</v>
      </c>
      <c r="B12">
        <v>1162</v>
      </c>
      <c r="C12">
        <v>93</v>
      </c>
      <c r="D12">
        <v>20</v>
      </c>
      <c r="E12">
        <v>35</v>
      </c>
      <c r="F12">
        <v>74</v>
      </c>
      <c r="G12">
        <v>211</v>
      </c>
      <c r="K12" s="38">
        <v>45207</v>
      </c>
      <c r="L12">
        <v>28</v>
      </c>
      <c r="M12">
        <v>1156</v>
      </c>
      <c r="N12">
        <v>127</v>
      </c>
      <c r="O12" s="39">
        <f t="shared" si="0"/>
        <v>0.10986159169550173</v>
      </c>
    </row>
    <row r="13" spans="1:15" x14ac:dyDescent="0.25">
      <c r="A13" s="36">
        <v>45207</v>
      </c>
      <c r="B13">
        <v>1156</v>
      </c>
      <c r="C13">
        <v>127</v>
      </c>
      <c r="D13">
        <v>28</v>
      </c>
      <c r="E13">
        <v>25</v>
      </c>
      <c r="F13">
        <v>82</v>
      </c>
      <c r="G13">
        <v>177</v>
      </c>
      <c r="K13" s="38">
        <v>45214</v>
      </c>
      <c r="L13">
        <v>6</v>
      </c>
      <c r="M13">
        <v>1150</v>
      </c>
      <c r="N13">
        <v>59</v>
      </c>
      <c r="O13" s="39">
        <f t="shared" si="0"/>
        <v>5.1304347826086956E-2</v>
      </c>
    </row>
    <row r="14" spans="1:15" x14ac:dyDescent="0.25">
      <c r="A14" s="36">
        <v>45214</v>
      </c>
      <c r="B14">
        <v>1150</v>
      </c>
      <c r="C14">
        <v>59</v>
      </c>
      <c r="D14">
        <v>6</v>
      </c>
      <c r="E14">
        <v>23</v>
      </c>
      <c r="F14">
        <v>79</v>
      </c>
      <c r="G14">
        <v>162</v>
      </c>
      <c r="K14" s="38">
        <v>45221</v>
      </c>
      <c r="L14">
        <v>24</v>
      </c>
      <c r="M14">
        <v>1218</v>
      </c>
      <c r="N14">
        <v>95</v>
      </c>
      <c r="O14" s="39">
        <f t="shared" si="0"/>
        <v>7.7996715927750412E-2</v>
      </c>
    </row>
    <row r="15" spans="1:15" x14ac:dyDescent="0.25">
      <c r="A15" s="36">
        <v>45221</v>
      </c>
      <c r="B15">
        <v>1218</v>
      </c>
      <c r="C15">
        <v>95</v>
      </c>
      <c r="D15">
        <v>24</v>
      </c>
      <c r="E15">
        <v>22</v>
      </c>
      <c r="F15">
        <v>83</v>
      </c>
      <c r="G15">
        <v>206</v>
      </c>
      <c r="K15" s="38">
        <v>45228</v>
      </c>
      <c r="L15">
        <v>16</v>
      </c>
      <c r="M15">
        <v>1221</v>
      </c>
      <c r="N15">
        <v>87</v>
      </c>
      <c r="O15" s="39">
        <f t="shared" si="0"/>
        <v>7.125307125307126E-2</v>
      </c>
    </row>
    <row r="16" spans="1:15" x14ac:dyDescent="0.25">
      <c r="A16" s="36">
        <v>45228</v>
      </c>
      <c r="B16">
        <v>1221</v>
      </c>
      <c r="C16">
        <v>87</v>
      </c>
      <c r="D16">
        <v>16</v>
      </c>
      <c r="E16">
        <v>23</v>
      </c>
      <c r="F16">
        <v>66</v>
      </c>
      <c r="G16">
        <v>223</v>
      </c>
      <c r="K16" s="38">
        <v>45235</v>
      </c>
      <c r="L16">
        <v>42</v>
      </c>
      <c r="M16">
        <v>1340</v>
      </c>
      <c r="N16">
        <v>164</v>
      </c>
      <c r="O16" s="39">
        <f t="shared" si="0"/>
        <v>0.12238805970149254</v>
      </c>
    </row>
    <row r="17" spans="1:15" x14ac:dyDescent="0.25">
      <c r="A17" s="36">
        <v>45235</v>
      </c>
      <c r="B17">
        <v>1340</v>
      </c>
      <c r="C17">
        <v>164</v>
      </c>
      <c r="D17">
        <v>42</v>
      </c>
      <c r="E17">
        <v>28</v>
      </c>
      <c r="F17">
        <v>92</v>
      </c>
      <c r="G17">
        <v>270</v>
      </c>
      <c r="K17" s="38">
        <v>45242</v>
      </c>
      <c r="L17">
        <v>6</v>
      </c>
      <c r="M17">
        <v>1291</v>
      </c>
      <c r="N17">
        <v>125</v>
      </c>
      <c r="O17" s="39">
        <f t="shared" si="0"/>
        <v>9.6824167312161119E-2</v>
      </c>
    </row>
    <row r="18" spans="1:15" x14ac:dyDescent="0.25">
      <c r="A18" s="36">
        <v>45242</v>
      </c>
      <c r="B18">
        <v>1291</v>
      </c>
      <c r="C18">
        <v>125</v>
      </c>
      <c r="D18">
        <v>6</v>
      </c>
      <c r="E18">
        <v>23</v>
      </c>
      <c r="F18">
        <v>102</v>
      </c>
      <c r="G18">
        <v>238</v>
      </c>
      <c r="K18" s="38">
        <v>45249</v>
      </c>
      <c r="L18">
        <v>0</v>
      </c>
      <c r="M18">
        <v>1186</v>
      </c>
      <c r="N18">
        <v>40</v>
      </c>
      <c r="O18" s="39">
        <f t="shared" si="0"/>
        <v>3.3726812816188868E-2</v>
      </c>
    </row>
    <row r="19" spans="1:15" x14ac:dyDescent="0.25">
      <c r="A19" s="36">
        <v>45249</v>
      </c>
      <c r="B19">
        <v>1186</v>
      </c>
      <c r="C19">
        <v>40</v>
      </c>
      <c r="D19">
        <v>0</v>
      </c>
      <c r="E19">
        <v>23</v>
      </c>
      <c r="F19">
        <v>63</v>
      </c>
      <c r="G19">
        <v>217</v>
      </c>
      <c r="K19" s="38">
        <v>45256</v>
      </c>
      <c r="L19">
        <v>51</v>
      </c>
      <c r="M19">
        <v>1388</v>
      </c>
      <c r="N19">
        <v>195</v>
      </c>
      <c r="O19" s="39">
        <f t="shared" si="0"/>
        <v>0.14048991354466858</v>
      </c>
    </row>
    <row r="20" spans="1:15" x14ac:dyDescent="0.25">
      <c r="A20" s="36">
        <v>45256</v>
      </c>
      <c r="B20">
        <v>1388</v>
      </c>
      <c r="C20">
        <v>195</v>
      </c>
      <c r="D20">
        <v>51</v>
      </c>
      <c r="E20">
        <v>23</v>
      </c>
      <c r="F20">
        <v>90</v>
      </c>
      <c r="G20">
        <v>261</v>
      </c>
      <c r="K20" s="38">
        <v>45263</v>
      </c>
      <c r="L20">
        <v>35</v>
      </c>
      <c r="M20">
        <v>1321</v>
      </c>
      <c r="N20">
        <v>135</v>
      </c>
      <c r="O20" s="39">
        <f t="shared" si="0"/>
        <v>0.10219530658591976</v>
      </c>
    </row>
    <row r="21" spans="1:15" x14ac:dyDescent="0.25">
      <c r="A21" s="36">
        <v>45263</v>
      </c>
      <c r="B21">
        <v>1321</v>
      </c>
      <c r="C21">
        <v>135</v>
      </c>
      <c r="D21">
        <v>35</v>
      </c>
      <c r="E21">
        <v>20</v>
      </c>
      <c r="F21">
        <v>76</v>
      </c>
      <c r="G21">
        <v>236</v>
      </c>
      <c r="K21" s="38">
        <v>45270</v>
      </c>
      <c r="L21">
        <v>43</v>
      </c>
      <c r="M21">
        <v>1339</v>
      </c>
      <c r="N21">
        <v>163</v>
      </c>
      <c r="O21" s="39">
        <f t="shared" si="0"/>
        <v>0.12173263629574309</v>
      </c>
    </row>
    <row r="22" spans="1:15" x14ac:dyDescent="0.25">
      <c r="A22" s="36">
        <v>45270</v>
      </c>
      <c r="B22">
        <v>1339</v>
      </c>
      <c r="C22">
        <v>163</v>
      </c>
      <c r="D22">
        <v>43</v>
      </c>
      <c r="E22">
        <v>26</v>
      </c>
      <c r="F22">
        <v>95</v>
      </c>
      <c r="G22">
        <v>222</v>
      </c>
      <c r="K22" s="38">
        <v>45277</v>
      </c>
      <c r="L22">
        <v>1</v>
      </c>
      <c r="M22">
        <v>1157</v>
      </c>
      <c r="N22">
        <v>59</v>
      </c>
      <c r="O22" s="39">
        <f t="shared" si="0"/>
        <v>5.0993949870354362E-2</v>
      </c>
    </row>
    <row r="23" spans="1:15" x14ac:dyDescent="0.25">
      <c r="A23" s="36">
        <v>45277</v>
      </c>
      <c r="B23">
        <v>1157</v>
      </c>
      <c r="C23">
        <v>59</v>
      </c>
      <c r="D23">
        <v>1</v>
      </c>
      <c r="E23">
        <v>15</v>
      </c>
      <c r="F23">
        <v>85</v>
      </c>
      <c r="G23">
        <v>207</v>
      </c>
      <c r="K23" s="38">
        <v>45284</v>
      </c>
      <c r="L23">
        <v>0</v>
      </c>
      <c r="M23">
        <v>1183</v>
      </c>
      <c r="N23">
        <v>58</v>
      </c>
      <c r="O23" s="39">
        <f t="shared" si="0"/>
        <v>4.9027895181741332E-2</v>
      </c>
    </row>
    <row r="24" spans="1:15" x14ac:dyDescent="0.25">
      <c r="A24" s="36">
        <v>45284</v>
      </c>
      <c r="B24">
        <v>1183</v>
      </c>
      <c r="C24">
        <v>58</v>
      </c>
      <c r="D24">
        <v>0</v>
      </c>
      <c r="E24">
        <v>17</v>
      </c>
      <c r="F24">
        <v>90</v>
      </c>
      <c r="G24">
        <v>225</v>
      </c>
      <c r="K24" s="38">
        <v>45291</v>
      </c>
      <c r="L24">
        <v>4</v>
      </c>
      <c r="M24">
        <v>1195</v>
      </c>
      <c r="N24">
        <v>49</v>
      </c>
      <c r="O24" s="39">
        <f t="shared" si="0"/>
        <v>4.1004184100418409E-2</v>
      </c>
    </row>
    <row r="25" spans="1:15" x14ac:dyDescent="0.25">
      <c r="A25" s="36">
        <v>45291</v>
      </c>
      <c r="B25">
        <v>1195</v>
      </c>
      <c r="C25">
        <v>49</v>
      </c>
      <c r="D25">
        <v>4</v>
      </c>
      <c r="E25">
        <v>23</v>
      </c>
      <c r="F25">
        <v>76</v>
      </c>
      <c r="G25">
        <v>231</v>
      </c>
      <c r="K25" s="38">
        <v>45298</v>
      </c>
      <c r="L25">
        <v>12</v>
      </c>
      <c r="M25">
        <v>1209</v>
      </c>
      <c r="N25">
        <v>60</v>
      </c>
      <c r="O25" s="39">
        <f t="shared" si="0"/>
        <v>4.9627791563275438E-2</v>
      </c>
    </row>
    <row r="26" spans="1:15" x14ac:dyDescent="0.25">
      <c r="A26" s="36">
        <v>45298</v>
      </c>
      <c r="B26">
        <v>1209</v>
      </c>
      <c r="C26">
        <v>60</v>
      </c>
      <c r="D26">
        <v>12</v>
      </c>
      <c r="E26">
        <v>21</v>
      </c>
      <c r="F26">
        <v>79</v>
      </c>
      <c r="G26">
        <v>251</v>
      </c>
      <c r="K26" s="38">
        <v>45305</v>
      </c>
      <c r="L26">
        <v>0</v>
      </c>
      <c r="M26">
        <v>1143</v>
      </c>
      <c r="N26">
        <v>35</v>
      </c>
      <c r="O26" s="39">
        <f t="shared" si="0"/>
        <v>3.0621172353455819E-2</v>
      </c>
    </row>
    <row r="27" spans="1:15" x14ac:dyDescent="0.25">
      <c r="A27" s="36">
        <v>45305</v>
      </c>
      <c r="B27">
        <v>1143</v>
      </c>
      <c r="C27">
        <v>35</v>
      </c>
      <c r="D27">
        <v>0</v>
      </c>
      <c r="E27">
        <v>18</v>
      </c>
      <c r="F27">
        <v>75</v>
      </c>
      <c r="G27">
        <v>213</v>
      </c>
      <c r="K27" s="38">
        <v>45312</v>
      </c>
      <c r="L27">
        <v>10</v>
      </c>
      <c r="M27">
        <v>1247</v>
      </c>
      <c r="N27">
        <v>91</v>
      </c>
      <c r="O27" s="39">
        <f t="shared" si="0"/>
        <v>7.2975140336808339E-2</v>
      </c>
    </row>
    <row r="28" spans="1:15" x14ac:dyDescent="0.25">
      <c r="A28" s="36">
        <v>45312</v>
      </c>
      <c r="B28">
        <v>1247</v>
      </c>
      <c r="C28">
        <v>91</v>
      </c>
      <c r="D28">
        <v>10</v>
      </c>
      <c r="E28">
        <v>24</v>
      </c>
      <c r="F28">
        <v>71</v>
      </c>
      <c r="G28">
        <v>239</v>
      </c>
      <c r="K28" s="38">
        <v>45319</v>
      </c>
      <c r="L28">
        <v>12</v>
      </c>
      <c r="M28">
        <v>1305</v>
      </c>
      <c r="N28">
        <v>84</v>
      </c>
      <c r="O28" s="39">
        <f t="shared" si="0"/>
        <v>6.4367816091954022E-2</v>
      </c>
    </row>
    <row r="29" spans="1:15" x14ac:dyDescent="0.25">
      <c r="A29" s="36">
        <v>45319</v>
      </c>
      <c r="B29">
        <v>1305</v>
      </c>
      <c r="C29">
        <v>84</v>
      </c>
      <c r="D29">
        <v>12</v>
      </c>
      <c r="E29">
        <v>25</v>
      </c>
      <c r="F29">
        <v>103</v>
      </c>
      <c r="G29">
        <v>256</v>
      </c>
      <c r="K29" s="38">
        <v>45326</v>
      </c>
      <c r="L29">
        <v>52</v>
      </c>
      <c r="M29">
        <v>1397</v>
      </c>
      <c r="N29">
        <v>182</v>
      </c>
      <c r="O29" s="39">
        <f t="shared" si="0"/>
        <v>0.13027916964924838</v>
      </c>
    </row>
    <row r="30" spans="1:15" x14ac:dyDescent="0.25">
      <c r="A30" s="36">
        <v>45326</v>
      </c>
      <c r="B30">
        <v>1397</v>
      </c>
      <c r="C30">
        <v>182</v>
      </c>
      <c r="D30">
        <v>52</v>
      </c>
      <c r="E30">
        <v>22</v>
      </c>
      <c r="F30">
        <v>71</v>
      </c>
      <c r="G30">
        <v>251</v>
      </c>
      <c r="K30" s="38">
        <v>45333</v>
      </c>
      <c r="L30">
        <v>10</v>
      </c>
      <c r="M30">
        <v>1272</v>
      </c>
      <c r="N30">
        <v>74</v>
      </c>
      <c r="O30" s="39">
        <f t="shared" si="0"/>
        <v>5.8176100628930819E-2</v>
      </c>
    </row>
    <row r="31" spans="1:15" x14ac:dyDescent="0.25">
      <c r="A31" s="36">
        <v>45333</v>
      </c>
      <c r="B31">
        <v>1272</v>
      </c>
      <c r="C31">
        <v>74</v>
      </c>
      <c r="D31">
        <v>10</v>
      </c>
      <c r="E31">
        <v>14</v>
      </c>
      <c r="F31">
        <v>57</v>
      </c>
      <c r="G31">
        <v>242</v>
      </c>
      <c r="K31" s="38">
        <v>45340</v>
      </c>
      <c r="L31">
        <v>28</v>
      </c>
      <c r="M31">
        <v>1336</v>
      </c>
      <c r="N31">
        <v>113</v>
      </c>
      <c r="O31" s="39">
        <f t="shared" si="0"/>
        <v>8.4580838323353294E-2</v>
      </c>
    </row>
    <row r="32" spans="1:15" x14ac:dyDescent="0.25">
      <c r="A32" s="36">
        <v>45340</v>
      </c>
      <c r="B32">
        <v>1336</v>
      </c>
      <c r="C32">
        <v>113</v>
      </c>
      <c r="D32">
        <v>28</v>
      </c>
      <c r="E32">
        <v>16</v>
      </c>
      <c r="F32">
        <v>88</v>
      </c>
      <c r="G32">
        <v>266</v>
      </c>
      <c r="K32" s="38">
        <v>45347</v>
      </c>
      <c r="L32">
        <v>28</v>
      </c>
      <c r="M32">
        <v>1241</v>
      </c>
      <c r="N32">
        <v>80</v>
      </c>
      <c r="O32" s="39">
        <f t="shared" si="0"/>
        <v>6.4464141821112E-2</v>
      </c>
    </row>
    <row r="33" spans="1:15" x14ac:dyDescent="0.25">
      <c r="A33" s="36">
        <v>45347</v>
      </c>
      <c r="B33">
        <v>1241</v>
      </c>
      <c r="C33">
        <v>80</v>
      </c>
      <c r="D33">
        <v>28</v>
      </c>
      <c r="E33">
        <v>24</v>
      </c>
      <c r="F33">
        <v>74</v>
      </c>
      <c r="G33">
        <v>213</v>
      </c>
      <c r="K33" s="38">
        <v>45354</v>
      </c>
      <c r="L33">
        <v>20</v>
      </c>
      <c r="M33">
        <v>1308</v>
      </c>
      <c r="N33">
        <v>94</v>
      </c>
      <c r="O33" s="39">
        <f t="shared" si="0"/>
        <v>7.1865443425076447E-2</v>
      </c>
    </row>
    <row r="34" spans="1:15" x14ac:dyDescent="0.25">
      <c r="A34" s="36">
        <v>45354</v>
      </c>
      <c r="B34">
        <v>1308</v>
      </c>
      <c r="C34">
        <v>94</v>
      </c>
      <c r="D34">
        <v>20</v>
      </c>
      <c r="E34">
        <v>26</v>
      </c>
      <c r="F34">
        <v>81</v>
      </c>
      <c r="G34">
        <v>236</v>
      </c>
      <c r="K34" s="38">
        <v>45361</v>
      </c>
      <c r="L34">
        <v>0</v>
      </c>
      <c r="M34">
        <v>1220</v>
      </c>
      <c r="N34">
        <v>64</v>
      </c>
      <c r="O34" s="39">
        <f t="shared" si="0"/>
        <v>5.2459016393442623E-2</v>
      </c>
    </row>
    <row r="35" spans="1:15" x14ac:dyDescent="0.25">
      <c r="A35" s="36">
        <v>45361</v>
      </c>
      <c r="B35">
        <v>1220</v>
      </c>
      <c r="C35">
        <v>64</v>
      </c>
      <c r="D35">
        <v>0</v>
      </c>
      <c r="E35">
        <v>26</v>
      </c>
      <c r="F35">
        <v>84</v>
      </c>
      <c r="G35">
        <v>246</v>
      </c>
      <c r="K35" s="38">
        <v>45368</v>
      </c>
      <c r="L35">
        <v>0</v>
      </c>
      <c r="M35">
        <v>1131</v>
      </c>
      <c r="N35">
        <v>35</v>
      </c>
      <c r="O35" s="39">
        <f t="shared" si="0"/>
        <v>3.0946065428824051E-2</v>
      </c>
    </row>
    <row r="36" spans="1:15" x14ac:dyDescent="0.25">
      <c r="A36" s="36">
        <v>45368</v>
      </c>
      <c r="B36">
        <v>1131</v>
      </c>
      <c r="C36">
        <v>35</v>
      </c>
      <c r="D36">
        <v>0</v>
      </c>
      <c r="E36">
        <v>23</v>
      </c>
      <c r="F36">
        <v>73</v>
      </c>
      <c r="G36">
        <v>204</v>
      </c>
      <c r="K36" s="38">
        <v>45375</v>
      </c>
      <c r="L36">
        <v>0</v>
      </c>
      <c r="M36">
        <v>1104</v>
      </c>
      <c r="N36">
        <v>10</v>
      </c>
      <c r="O36" s="39">
        <f t="shared" si="0"/>
        <v>9.057971014492754E-3</v>
      </c>
    </row>
    <row r="37" spans="1:15" x14ac:dyDescent="0.25">
      <c r="A37" s="36">
        <v>45375</v>
      </c>
      <c r="B37">
        <v>1104</v>
      </c>
      <c r="C37">
        <v>10</v>
      </c>
      <c r="D37">
        <v>0</v>
      </c>
      <c r="E37">
        <v>29</v>
      </c>
      <c r="F37">
        <v>63</v>
      </c>
      <c r="G37">
        <v>189</v>
      </c>
      <c r="K37" s="38">
        <v>45382</v>
      </c>
      <c r="L37">
        <v>0</v>
      </c>
      <c r="M37">
        <v>1088</v>
      </c>
      <c r="N37">
        <v>30</v>
      </c>
      <c r="O37" s="39">
        <f t="shared" si="0"/>
        <v>2.7573529411764705E-2</v>
      </c>
    </row>
    <row r="38" spans="1:15" x14ac:dyDescent="0.25">
      <c r="A38" s="36">
        <v>45382</v>
      </c>
      <c r="B38">
        <v>1088</v>
      </c>
      <c r="C38">
        <v>30</v>
      </c>
      <c r="D38">
        <v>0</v>
      </c>
      <c r="E38">
        <v>12</v>
      </c>
      <c r="F38">
        <v>68</v>
      </c>
      <c r="G38">
        <v>178</v>
      </c>
      <c r="K38" s="38">
        <v>45389</v>
      </c>
      <c r="L38">
        <v>6</v>
      </c>
      <c r="M38">
        <v>1170</v>
      </c>
      <c r="N38">
        <v>49</v>
      </c>
      <c r="O38" s="39">
        <f t="shared" si="0"/>
        <v>4.1880341880341877E-2</v>
      </c>
    </row>
    <row r="39" spans="1:15" x14ac:dyDescent="0.25">
      <c r="A39" s="36">
        <v>45389</v>
      </c>
      <c r="B39">
        <v>1170</v>
      </c>
      <c r="C39">
        <v>49</v>
      </c>
      <c r="D39">
        <v>6</v>
      </c>
      <c r="E39">
        <v>24</v>
      </c>
      <c r="F39">
        <v>79</v>
      </c>
      <c r="G39">
        <v>227</v>
      </c>
    </row>
    <row r="40" spans="1:15" x14ac:dyDescent="0.25">
      <c r="A40" s="36">
        <v>45396</v>
      </c>
      <c r="B40">
        <v>360</v>
      </c>
      <c r="C40">
        <v>10</v>
      </c>
      <c r="D40">
        <v>4</v>
      </c>
      <c r="E40">
        <v>7</v>
      </c>
      <c r="F40">
        <v>34</v>
      </c>
      <c r="G40">
        <v>71</v>
      </c>
    </row>
    <row r="41" spans="1:15" x14ac:dyDescent="0.25">
      <c r="A41" s="37" t="s">
        <v>422</v>
      </c>
    </row>
    <row r="42" spans="1:15" x14ac:dyDescent="0.25">
      <c r="A42" s="37" t="s">
        <v>0</v>
      </c>
      <c r="B42">
        <v>43614</v>
      </c>
      <c r="C42">
        <v>3145</v>
      </c>
      <c r="D42">
        <v>550</v>
      </c>
      <c r="E42">
        <v>894</v>
      </c>
      <c r="F42">
        <v>2949</v>
      </c>
      <c r="G42">
        <v>7152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3EDC-A853-4882-88E0-009CC50293CD}">
  <sheetPr>
    <tabColor rgb="FFFF0000"/>
  </sheetPr>
  <dimension ref="A1:H36"/>
  <sheetViews>
    <sheetView tabSelected="1" workbookViewId="0"/>
  </sheetViews>
  <sheetFormatPr defaultRowHeight="15" x14ac:dyDescent="0.25"/>
  <cols>
    <col min="1" max="1" width="11" style="1" bestFit="1" customWidth="1"/>
    <col min="2" max="2" width="9" style="1" bestFit="1" customWidth="1"/>
    <col min="3" max="3" width="10.42578125" style="1" bestFit="1" customWidth="1"/>
    <col min="4" max="4" width="11.5703125" style="1" bestFit="1" customWidth="1"/>
    <col min="5" max="5" width="7" style="1" bestFit="1" customWidth="1"/>
    <col min="6" max="6" width="16.5703125" style="1" bestFit="1" customWidth="1"/>
    <col min="7" max="7" width="22.7109375" style="1" bestFit="1" customWidth="1"/>
    <col min="8" max="8" width="15.42578125" style="1" bestFit="1" customWidth="1"/>
  </cols>
  <sheetData>
    <row r="1" spans="1:8" x14ac:dyDescent="0.25">
      <c r="A1" s="41" t="s">
        <v>420</v>
      </c>
      <c r="B1" s="42" t="s">
        <v>426</v>
      </c>
      <c r="C1" s="42" t="s">
        <v>425</v>
      </c>
      <c r="D1" s="42" t="s">
        <v>436</v>
      </c>
      <c r="E1" s="43" t="s">
        <v>428</v>
      </c>
      <c r="F1" s="42" t="s">
        <v>439</v>
      </c>
      <c r="G1" s="42" t="s">
        <v>440</v>
      </c>
      <c r="H1" s="42" t="s">
        <v>438</v>
      </c>
    </row>
    <row r="2" spans="1:8" x14ac:dyDescent="0.25">
      <c r="A2" s="29">
        <v>45151</v>
      </c>
      <c r="B2" s="4">
        <v>0</v>
      </c>
      <c r="C2" s="4">
        <v>976</v>
      </c>
      <c r="D2" s="4">
        <v>54</v>
      </c>
      <c r="E2" s="44">
        <f t="shared" ref="E2:E36" si="0">D2/C2</f>
        <v>5.5327868852459015E-2</v>
      </c>
      <c r="F2" s="4">
        <v>41</v>
      </c>
      <c r="G2" s="4">
        <v>69</v>
      </c>
      <c r="H2" s="4">
        <v>5</v>
      </c>
    </row>
    <row r="3" spans="1:8" x14ac:dyDescent="0.25">
      <c r="A3" s="29">
        <v>45158</v>
      </c>
      <c r="B3" s="4">
        <v>0</v>
      </c>
      <c r="C3" s="4">
        <v>1045</v>
      </c>
      <c r="D3" s="4">
        <v>46</v>
      </c>
      <c r="E3" s="44">
        <f t="shared" si="0"/>
        <v>4.4019138755980861E-2</v>
      </c>
      <c r="F3" s="4">
        <v>33</v>
      </c>
      <c r="G3" s="4">
        <v>92</v>
      </c>
      <c r="H3" s="4">
        <v>56</v>
      </c>
    </row>
    <row r="4" spans="1:8" x14ac:dyDescent="0.25">
      <c r="A4" s="29">
        <v>45165</v>
      </c>
      <c r="B4" s="4">
        <v>16</v>
      </c>
      <c r="C4" s="4">
        <v>1203</v>
      </c>
      <c r="D4" s="4">
        <v>102</v>
      </c>
      <c r="E4" s="44">
        <f t="shared" si="0"/>
        <v>8.4788029925187039E-2</v>
      </c>
      <c r="F4" s="4">
        <v>35</v>
      </c>
      <c r="G4" s="4">
        <v>107</v>
      </c>
      <c r="H4" s="4">
        <v>36</v>
      </c>
    </row>
    <row r="5" spans="1:8" x14ac:dyDescent="0.25">
      <c r="A5" s="29">
        <v>45172</v>
      </c>
      <c r="B5" s="4">
        <v>2</v>
      </c>
      <c r="C5" s="4">
        <v>1195</v>
      </c>
      <c r="D5" s="4">
        <v>91</v>
      </c>
      <c r="E5" s="44">
        <f t="shared" si="0"/>
        <v>7.6150627615062763E-2</v>
      </c>
      <c r="F5" s="4">
        <v>31</v>
      </c>
      <c r="G5" s="4">
        <v>107</v>
      </c>
      <c r="H5" s="4">
        <v>122</v>
      </c>
    </row>
    <row r="6" spans="1:8" x14ac:dyDescent="0.25">
      <c r="A6" s="29">
        <v>45179</v>
      </c>
      <c r="B6" s="4">
        <v>22</v>
      </c>
      <c r="C6" s="4">
        <v>1204</v>
      </c>
      <c r="D6" s="4">
        <v>108</v>
      </c>
      <c r="E6" s="44">
        <f t="shared" si="0"/>
        <v>8.9700996677740868E-2</v>
      </c>
      <c r="F6" s="4">
        <v>34</v>
      </c>
      <c r="G6" s="4">
        <v>91</v>
      </c>
      <c r="H6" s="4">
        <v>138</v>
      </c>
    </row>
    <row r="7" spans="1:8" x14ac:dyDescent="0.25">
      <c r="A7" s="29">
        <v>45186</v>
      </c>
      <c r="B7" s="4">
        <v>28</v>
      </c>
      <c r="C7" s="4">
        <v>1279</v>
      </c>
      <c r="D7" s="4">
        <v>136</v>
      </c>
      <c r="E7" s="44">
        <f t="shared" si="0"/>
        <v>0.10633307271305707</v>
      </c>
      <c r="F7" s="4">
        <v>26</v>
      </c>
      <c r="G7" s="4">
        <v>92</v>
      </c>
      <c r="H7" s="4">
        <v>183</v>
      </c>
    </row>
    <row r="8" spans="1:8" x14ac:dyDescent="0.25">
      <c r="A8" s="29">
        <v>45193</v>
      </c>
      <c r="B8" s="4">
        <v>24</v>
      </c>
      <c r="C8" s="4">
        <v>1179</v>
      </c>
      <c r="D8" s="4">
        <v>110</v>
      </c>
      <c r="E8" s="44">
        <f t="shared" si="0"/>
        <v>9.3299406276505514E-2</v>
      </c>
      <c r="F8" s="4">
        <v>28</v>
      </c>
      <c r="G8" s="4">
        <v>85</v>
      </c>
      <c r="H8" s="4">
        <v>211</v>
      </c>
    </row>
    <row r="9" spans="1:8" x14ac:dyDescent="0.25">
      <c r="A9" s="29">
        <v>45200</v>
      </c>
      <c r="B9" s="4">
        <v>20</v>
      </c>
      <c r="C9" s="4">
        <v>1162</v>
      </c>
      <c r="D9" s="4">
        <v>93</v>
      </c>
      <c r="E9" s="44">
        <f t="shared" si="0"/>
        <v>8.0034423407917388E-2</v>
      </c>
      <c r="F9" s="4">
        <v>35</v>
      </c>
      <c r="G9" s="4">
        <v>74</v>
      </c>
      <c r="H9" s="4">
        <v>211</v>
      </c>
    </row>
    <row r="10" spans="1:8" x14ac:dyDescent="0.25">
      <c r="A10" s="29">
        <v>45207</v>
      </c>
      <c r="B10" s="4">
        <v>28</v>
      </c>
      <c r="C10" s="4">
        <v>1156</v>
      </c>
      <c r="D10" s="4">
        <v>127</v>
      </c>
      <c r="E10" s="44">
        <f t="shared" si="0"/>
        <v>0.10986159169550173</v>
      </c>
      <c r="F10" s="4">
        <v>25</v>
      </c>
      <c r="G10" s="4">
        <v>82</v>
      </c>
      <c r="H10" s="4">
        <v>177</v>
      </c>
    </row>
    <row r="11" spans="1:8" x14ac:dyDescent="0.25">
      <c r="A11" s="29">
        <v>45214</v>
      </c>
      <c r="B11" s="4">
        <v>6</v>
      </c>
      <c r="C11" s="4">
        <v>1150</v>
      </c>
      <c r="D11" s="4">
        <v>59</v>
      </c>
      <c r="E11" s="44">
        <f t="shared" si="0"/>
        <v>5.1304347826086956E-2</v>
      </c>
      <c r="F11" s="4">
        <v>23</v>
      </c>
      <c r="G11" s="4">
        <v>79</v>
      </c>
      <c r="H11" s="4">
        <v>162</v>
      </c>
    </row>
    <row r="12" spans="1:8" x14ac:dyDescent="0.25">
      <c r="A12" s="29">
        <v>45221</v>
      </c>
      <c r="B12" s="4">
        <v>24</v>
      </c>
      <c r="C12" s="4">
        <v>1218</v>
      </c>
      <c r="D12" s="4">
        <v>95</v>
      </c>
      <c r="E12" s="44">
        <f t="shared" si="0"/>
        <v>7.7996715927750412E-2</v>
      </c>
      <c r="F12" s="4">
        <v>22</v>
      </c>
      <c r="G12" s="4">
        <v>83</v>
      </c>
      <c r="H12" s="4">
        <v>206</v>
      </c>
    </row>
    <row r="13" spans="1:8" x14ac:dyDescent="0.25">
      <c r="A13" s="29">
        <v>45228</v>
      </c>
      <c r="B13" s="4">
        <v>16</v>
      </c>
      <c r="C13" s="4">
        <v>1221</v>
      </c>
      <c r="D13" s="4">
        <v>87</v>
      </c>
      <c r="E13" s="44">
        <f t="shared" si="0"/>
        <v>7.125307125307126E-2</v>
      </c>
      <c r="F13" s="4">
        <v>23</v>
      </c>
      <c r="G13" s="4">
        <v>66</v>
      </c>
      <c r="H13" s="4">
        <v>223</v>
      </c>
    </row>
    <row r="14" spans="1:8" x14ac:dyDescent="0.25">
      <c r="A14" s="29">
        <v>45235</v>
      </c>
      <c r="B14" s="4">
        <v>42</v>
      </c>
      <c r="C14" s="4">
        <v>1340</v>
      </c>
      <c r="D14" s="4">
        <v>164</v>
      </c>
      <c r="E14" s="44">
        <f t="shared" si="0"/>
        <v>0.12238805970149254</v>
      </c>
      <c r="F14" s="4">
        <v>28</v>
      </c>
      <c r="G14" s="4">
        <v>92</v>
      </c>
      <c r="H14" s="4">
        <v>270</v>
      </c>
    </row>
    <row r="15" spans="1:8" x14ac:dyDescent="0.25">
      <c r="A15" s="29">
        <v>45242</v>
      </c>
      <c r="B15" s="4">
        <v>6</v>
      </c>
      <c r="C15" s="4">
        <v>1291</v>
      </c>
      <c r="D15" s="4">
        <v>125</v>
      </c>
      <c r="E15" s="44">
        <f t="shared" si="0"/>
        <v>9.6824167312161119E-2</v>
      </c>
      <c r="F15" s="4">
        <v>23</v>
      </c>
      <c r="G15" s="4">
        <v>102</v>
      </c>
      <c r="H15" s="4">
        <v>238</v>
      </c>
    </row>
    <row r="16" spans="1:8" x14ac:dyDescent="0.25">
      <c r="A16" s="29">
        <v>45249</v>
      </c>
      <c r="B16" s="4">
        <v>0</v>
      </c>
      <c r="C16" s="4">
        <v>1186</v>
      </c>
      <c r="D16" s="4">
        <v>40</v>
      </c>
      <c r="E16" s="44">
        <f t="shared" si="0"/>
        <v>3.3726812816188868E-2</v>
      </c>
      <c r="F16" s="4">
        <v>23</v>
      </c>
      <c r="G16" s="4">
        <v>63</v>
      </c>
      <c r="H16" s="4">
        <v>217</v>
      </c>
    </row>
    <row r="17" spans="1:8" x14ac:dyDescent="0.25">
      <c r="A17" s="29">
        <v>45256</v>
      </c>
      <c r="B17" s="4">
        <v>51</v>
      </c>
      <c r="C17" s="4">
        <v>1388</v>
      </c>
      <c r="D17" s="4">
        <v>195</v>
      </c>
      <c r="E17" s="44">
        <f t="shared" si="0"/>
        <v>0.14048991354466858</v>
      </c>
      <c r="F17" s="4">
        <v>23</v>
      </c>
      <c r="G17" s="4">
        <v>90</v>
      </c>
      <c r="H17" s="4">
        <v>261</v>
      </c>
    </row>
    <row r="18" spans="1:8" x14ac:dyDescent="0.25">
      <c r="A18" s="29">
        <v>45263</v>
      </c>
      <c r="B18" s="4">
        <v>35</v>
      </c>
      <c r="C18" s="4">
        <v>1321</v>
      </c>
      <c r="D18" s="4">
        <v>135</v>
      </c>
      <c r="E18" s="44">
        <f t="shared" si="0"/>
        <v>0.10219530658591976</v>
      </c>
      <c r="F18" s="4">
        <v>20</v>
      </c>
      <c r="G18" s="4">
        <v>76</v>
      </c>
      <c r="H18" s="4">
        <v>236</v>
      </c>
    </row>
    <row r="19" spans="1:8" x14ac:dyDescent="0.25">
      <c r="A19" s="29">
        <v>45270</v>
      </c>
      <c r="B19" s="4">
        <v>43</v>
      </c>
      <c r="C19" s="4">
        <v>1339</v>
      </c>
      <c r="D19" s="4">
        <v>163</v>
      </c>
      <c r="E19" s="44">
        <f t="shared" si="0"/>
        <v>0.12173263629574309</v>
      </c>
      <c r="F19" s="4">
        <v>26</v>
      </c>
      <c r="G19" s="4">
        <v>95</v>
      </c>
      <c r="H19" s="4">
        <v>222</v>
      </c>
    </row>
    <row r="20" spans="1:8" x14ac:dyDescent="0.25">
      <c r="A20" s="29">
        <v>45277</v>
      </c>
      <c r="B20" s="4">
        <v>1</v>
      </c>
      <c r="C20" s="4">
        <v>1157</v>
      </c>
      <c r="D20" s="4">
        <v>59</v>
      </c>
      <c r="E20" s="44">
        <f t="shared" si="0"/>
        <v>5.0993949870354362E-2</v>
      </c>
      <c r="F20" s="4">
        <v>15</v>
      </c>
      <c r="G20" s="4">
        <v>85</v>
      </c>
      <c r="H20" s="4">
        <v>207</v>
      </c>
    </row>
    <row r="21" spans="1:8" x14ac:dyDescent="0.25">
      <c r="A21" s="29">
        <v>45284</v>
      </c>
      <c r="B21" s="4">
        <v>0</v>
      </c>
      <c r="C21" s="4">
        <v>1183</v>
      </c>
      <c r="D21" s="4">
        <v>58</v>
      </c>
      <c r="E21" s="44">
        <f t="shared" si="0"/>
        <v>4.9027895181741332E-2</v>
      </c>
      <c r="F21" s="4">
        <v>17</v>
      </c>
      <c r="G21" s="4">
        <v>90</v>
      </c>
      <c r="H21" s="4">
        <v>225</v>
      </c>
    </row>
    <row r="22" spans="1:8" x14ac:dyDescent="0.25">
      <c r="A22" s="29">
        <v>45291</v>
      </c>
      <c r="B22" s="4">
        <v>4</v>
      </c>
      <c r="C22" s="4">
        <v>1195</v>
      </c>
      <c r="D22" s="4">
        <v>49</v>
      </c>
      <c r="E22" s="44">
        <f t="shared" si="0"/>
        <v>4.1004184100418409E-2</v>
      </c>
      <c r="F22" s="4">
        <v>23</v>
      </c>
      <c r="G22" s="4">
        <v>76</v>
      </c>
      <c r="H22" s="4">
        <v>231</v>
      </c>
    </row>
    <row r="23" spans="1:8" x14ac:dyDescent="0.25">
      <c r="A23" s="29">
        <v>45298</v>
      </c>
      <c r="B23" s="4">
        <v>12</v>
      </c>
      <c r="C23" s="4">
        <v>1209</v>
      </c>
      <c r="D23" s="4">
        <v>60</v>
      </c>
      <c r="E23" s="44">
        <f t="shared" si="0"/>
        <v>4.9627791563275438E-2</v>
      </c>
      <c r="F23" s="4">
        <v>21</v>
      </c>
      <c r="G23" s="4">
        <v>79</v>
      </c>
      <c r="H23" s="4">
        <v>251</v>
      </c>
    </row>
    <row r="24" spans="1:8" x14ac:dyDescent="0.25">
      <c r="A24" s="29">
        <v>45305</v>
      </c>
      <c r="B24" s="4">
        <v>0</v>
      </c>
      <c r="C24" s="4">
        <v>1143</v>
      </c>
      <c r="D24" s="4">
        <v>35</v>
      </c>
      <c r="E24" s="44">
        <f t="shared" si="0"/>
        <v>3.0621172353455819E-2</v>
      </c>
      <c r="F24" s="4">
        <v>18</v>
      </c>
      <c r="G24" s="4">
        <v>75</v>
      </c>
      <c r="H24" s="4">
        <v>213</v>
      </c>
    </row>
    <row r="25" spans="1:8" x14ac:dyDescent="0.25">
      <c r="A25" s="29">
        <v>45312</v>
      </c>
      <c r="B25" s="4">
        <v>10</v>
      </c>
      <c r="C25" s="4">
        <v>1247</v>
      </c>
      <c r="D25" s="4">
        <v>91</v>
      </c>
      <c r="E25" s="44">
        <f t="shared" si="0"/>
        <v>7.2975140336808339E-2</v>
      </c>
      <c r="F25" s="4">
        <v>24</v>
      </c>
      <c r="G25" s="4">
        <v>71</v>
      </c>
      <c r="H25" s="4">
        <v>239</v>
      </c>
    </row>
    <row r="26" spans="1:8" x14ac:dyDescent="0.25">
      <c r="A26" s="29">
        <v>45319</v>
      </c>
      <c r="B26" s="4">
        <v>12</v>
      </c>
      <c r="C26" s="4">
        <v>1305</v>
      </c>
      <c r="D26" s="4">
        <v>84</v>
      </c>
      <c r="E26" s="44">
        <f t="shared" si="0"/>
        <v>6.4367816091954022E-2</v>
      </c>
      <c r="F26" s="4">
        <v>25</v>
      </c>
      <c r="G26" s="4">
        <v>103</v>
      </c>
      <c r="H26" s="4">
        <v>256</v>
      </c>
    </row>
    <row r="27" spans="1:8" x14ac:dyDescent="0.25">
      <c r="A27" s="29">
        <v>45326</v>
      </c>
      <c r="B27" s="4">
        <v>52</v>
      </c>
      <c r="C27" s="4">
        <v>1397</v>
      </c>
      <c r="D27" s="4">
        <v>182</v>
      </c>
      <c r="E27" s="44">
        <f t="shared" si="0"/>
        <v>0.13027916964924838</v>
      </c>
      <c r="F27" s="4">
        <v>22</v>
      </c>
      <c r="G27" s="4">
        <v>71</v>
      </c>
      <c r="H27" s="4">
        <v>251</v>
      </c>
    </row>
    <row r="28" spans="1:8" x14ac:dyDescent="0.25">
      <c r="A28" s="29">
        <v>45333</v>
      </c>
      <c r="B28" s="4">
        <v>10</v>
      </c>
      <c r="C28" s="4">
        <v>1272</v>
      </c>
      <c r="D28" s="4">
        <v>74</v>
      </c>
      <c r="E28" s="44">
        <f t="shared" si="0"/>
        <v>5.8176100628930819E-2</v>
      </c>
      <c r="F28" s="4">
        <v>14</v>
      </c>
      <c r="G28" s="4">
        <v>57</v>
      </c>
      <c r="H28" s="4">
        <v>242</v>
      </c>
    </row>
    <row r="29" spans="1:8" x14ac:dyDescent="0.25">
      <c r="A29" s="29">
        <v>45340</v>
      </c>
      <c r="B29" s="4">
        <v>28</v>
      </c>
      <c r="C29" s="4">
        <v>1336</v>
      </c>
      <c r="D29" s="4">
        <v>113</v>
      </c>
      <c r="E29" s="44">
        <f t="shared" si="0"/>
        <v>8.4580838323353294E-2</v>
      </c>
      <c r="F29" s="4">
        <v>16</v>
      </c>
      <c r="G29" s="4">
        <v>88</v>
      </c>
      <c r="H29" s="4">
        <v>266</v>
      </c>
    </row>
    <row r="30" spans="1:8" x14ac:dyDescent="0.25">
      <c r="A30" s="29">
        <v>45347</v>
      </c>
      <c r="B30" s="4">
        <v>28</v>
      </c>
      <c r="C30" s="4">
        <v>1241</v>
      </c>
      <c r="D30" s="4">
        <v>80</v>
      </c>
      <c r="E30" s="44">
        <f t="shared" si="0"/>
        <v>6.4464141821112E-2</v>
      </c>
      <c r="F30" s="4">
        <v>24</v>
      </c>
      <c r="G30" s="4">
        <v>74</v>
      </c>
      <c r="H30" s="4">
        <v>213</v>
      </c>
    </row>
    <row r="31" spans="1:8" x14ac:dyDescent="0.25">
      <c r="A31" s="29">
        <v>45354</v>
      </c>
      <c r="B31" s="4">
        <v>20</v>
      </c>
      <c r="C31" s="4">
        <v>1308</v>
      </c>
      <c r="D31" s="4">
        <v>94</v>
      </c>
      <c r="E31" s="44">
        <f t="shared" si="0"/>
        <v>7.1865443425076447E-2</v>
      </c>
      <c r="F31" s="4">
        <v>26</v>
      </c>
      <c r="G31" s="4">
        <v>81</v>
      </c>
      <c r="H31" s="4">
        <v>236</v>
      </c>
    </row>
    <row r="32" spans="1:8" x14ac:dyDescent="0.25">
      <c r="A32" s="29">
        <v>45361</v>
      </c>
      <c r="B32" s="4">
        <v>0</v>
      </c>
      <c r="C32" s="4">
        <v>1220</v>
      </c>
      <c r="D32" s="4">
        <v>64</v>
      </c>
      <c r="E32" s="44">
        <f t="shared" si="0"/>
        <v>5.2459016393442623E-2</v>
      </c>
      <c r="F32" s="4">
        <v>26</v>
      </c>
      <c r="G32" s="4">
        <v>84</v>
      </c>
      <c r="H32" s="4">
        <v>246</v>
      </c>
    </row>
    <row r="33" spans="1:8" x14ac:dyDescent="0.25">
      <c r="A33" s="29">
        <v>45368</v>
      </c>
      <c r="B33" s="4">
        <v>0</v>
      </c>
      <c r="C33" s="4">
        <v>1131</v>
      </c>
      <c r="D33" s="4">
        <v>35</v>
      </c>
      <c r="E33" s="44">
        <f t="shared" si="0"/>
        <v>3.0946065428824051E-2</v>
      </c>
      <c r="F33" s="4">
        <v>23</v>
      </c>
      <c r="G33" s="4">
        <v>73</v>
      </c>
      <c r="H33" s="4">
        <v>204</v>
      </c>
    </row>
    <row r="34" spans="1:8" x14ac:dyDescent="0.25">
      <c r="A34" s="29">
        <v>45375</v>
      </c>
      <c r="B34" s="4">
        <v>0</v>
      </c>
      <c r="C34" s="4">
        <v>1104</v>
      </c>
      <c r="D34" s="4">
        <v>10</v>
      </c>
      <c r="E34" s="44">
        <f t="shared" si="0"/>
        <v>9.057971014492754E-3</v>
      </c>
      <c r="F34" s="4">
        <v>29</v>
      </c>
      <c r="G34" s="4">
        <v>63</v>
      </c>
      <c r="H34" s="4">
        <v>189</v>
      </c>
    </row>
    <row r="35" spans="1:8" x14ac:dyDescent="0.25">
      <c r="A35" s="29">
        <v>45382</v>
      </c>
      <c r="B35" s="4">
        <v>0</v>
      </c>
      <c r="C35" s="4">
        <v>1088</v>
      </c>
      <c r="D35" s="4">
        <v>30</v>
      </c>
      <c r="E35" s="44">
        <f t="shared" si="0"/>
        <v>2.7573529411764705E-2</v>
      </c>
      <c r="F35" s="4">
        <v>12</v>
      </c>
      <c r="G35" s="4">
        <v>68</v>
      </c>
      <c r="H35" s="4">
        <v>178</v>
      </c>
    </row>
    <row r="36" spans="1:8" x14ac:dyDescent="0.25">
      <c r="A36" s="29">
        <v>45389</v>
      </c>
      <c r="B36" s="4">
        <v>6</v>
      </c>
      <c r="C36" s="4">
        <v>1170</v>
      </c>
      <c r="D36" s="4">
        <v>49</v>
      </c>
      <c r="E36" s="44">
        <f t="shared" si="0"/>
        <v>4.1880341880341877E-2</v>
      </c>
      <c r="F36" s="4">
        <v>24</v>
      </c>
      <c r="G36" s="4">
        <v>79</v>
      </c>
      <c r="H36" s="4">
        <v>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2CC7-1C72-4B65-B16C-CAFCFE901AF8}">
  <dimension ref="A1"/>
  <sheetViews>
    <sheetView workbookViewId="0">
      <selection activeCell="A7" sqref="A7"/>
    </sheetView>
  </sheetViews>
  <sheetFormatPr defaultRowHeight="15" x14ac:dyDescent="0.25"/>
  <cols>
    <col min="1" max="1" width="49.42578125" bestFit="1" customWidth="1"/>
  </cols>
  <sheetData>
    <row r="1" spans="1:1" x14ac:dyDescent="0.25">
      <c r="A1" t="s">
        <v>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D395-8E2A-463C-8247-9CCB28E7E3F8}">
  <dimension ref="A1:W25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7.28515625" bestFit="1" customWidth="1"/>
    <col min="2" max="2" width="10" bestFit="1" customWidth="1"/>
    <col min="3" max="3" width="10" style="2" customWidth="1"/>
    <col min="4" max="4" width="10" style="31" bestFit="1" customWidth="1"/>
    <col min="5" max="5" width="7.7109375" style="1" bestFit="1" customWidth="1"/>
    <col min="6" max="6" width="9.5703125" style="1" bestFit="1" customWidth="1"/>
    <col min="7" max="7" width="7.5703125" style="1" bestFit="1" customWidth="1"/>
    <col min="8" max="8" width="14.42578125" style="1" bestFit="1" customWidth="1"/>
    <col min="9" max="9" width="12.42578125" style="1" bestFit="1" customWidth="1"/>
    <col min="10" max="10" width="19.5703125" style="1" bestFit="1" customWidth="1"/>
    <col min="11" max="11" width="13.42578125" style="2" bestFit="1" customWidth="1"/>
    <col min="12" max="12" width="14" style="1" bestFit="1" customWidth="1"/>
    <col min="13" max="13" width="30.42578125" style="2" bestFit="1" customWidth="1"/>
    <col min="14" max="14" width="12" style="1" bestFit="1" customWidth="1"/>
    <col min="15" max="15" width="25.140625" style="1" bestFit="1" customWidth="1"/>
    <col min="16" max="16" width="7.7109375" style="21" bestFit="1" customWidth="1"/>
    <col min="17" max="17" width="15.5703125" customWidth="1"/>
    <col min="18" max="18" width="15.42578125" customWidth="1"/>
    <col min="19" max="19" width="20.140625" customWidth="1"/>
    <col min="20" max="20" width="18.5703125" customWidth="1"/>
    <col min="21" max="21" width="15" customWidth="1"/>
    <col min="22" max="22" width="18" customWidth="1"/>
    <col min="23" max="23" width="13.140625" customWidth="1"/>
  </cols>
  <sheetData>
    <row r="1" spans="1:23" x14ac:dyDescent="0.25">
      <c r="A1" s="12" t="s">
        <v>396</v>
      </c>
      <c r="B1" s="32" t="s">
        <v>417</v>
      </c>
      <c r="C1" s="33" t="s">
        <v>419</v>
      </c>
      <c r="D1" s="34" t="s">
        <v>420</v>
      </c>
      <c r="E1" s="20" t="s">
        <v>397</v>
      </c>
      <c r="F1" s="20" t="s">
        <v>399</v>
      </c>
      <c r="G1" s="20" t="s">
        <v>398</v>
      </c>
      <c r="H1" s="13" t="s">
        <v>407</v>
      </c>
      <c r="I1" s="13" t="s">
        <v>401</v>
      </c>
      <c r="J1" s="13" t="s">
        <v>402</v>
      </c>
      <c r="K1" s="14" t="s">
        <v>403</v>
      </c>
      <c r="L1" s="13" t="s">
        <v>404</v>
      </c>
      <c r="M1" s="14" t="s">
        <v>405</v>
      </c>
      <c r="N1" s="13" t="s">
        <v>400</v>
      </c>
      <c r="O1" s="13" t="s">
        <v>406</v>
      </c>
      <c r="P1" s="22" t="s">
        <v>418</v>
      </c>
      <c r="Q1" s="18" t="s">
        <v>415</v>
      </c>
      <c r="R1" s="15" t="s">
        <v>409</v>
      </c>
      <c r="S1" s="15" t="s">
        <v>410</v>
      </c>
      <c r="T1" s="15" t="s">
        <v>411</v>
      </c>
      <c r="U1" s="15" t="s">
        <v>412</v>
      </c>
      <c r="V1" s="15" t="s">
        <v>413</v>
      </c>
      <c r="W1" s="15" t="s">
        <v>414</v>
      </c>
    </row>
    <row r="2" spans="1:23" x14ac:dyDescent="0.25">
      <c r="A2" s="3" t="s">
        <v>234</v>
      </c>
      <c r="B2" s="17">
        <v>45146</v>
      </c>
      <c r="C2" s="6" t="str">
        <f>TEXT(B2,"DDD")</f>
        <v>Tue</v>
      </c>
      <c r="D2" s="29">
        <f>B2-WEEKDAY(B2,1)+1</f>
        <v>45144</v>
      </c>
      <c r="E2" s="4">
        <v>139</v>
      </c>
      <c r="F2" s="4">
        <v>11</v>
      </c>
      <c r="G2" s="5">
        <v>7.9136690647482008E-2</v>
      </c>
      <c r="H2" s="4">
        <v>21</v>
      </c>
      <c r="I2" s="4">
        <v>7</v>
      </c>
      <c r="J2" s="4">
        <v>9</v>
      </c>
      <c r="K2" s="6">
        <v>57.274920634920605</v>
      </c>
      <c r="L2" s="4">
        <v>423</v>
      </c>
      <c r="M2" s="6">
        <v>391</v>
      </c>
      <c r="N2" s="4">
        <v>20</v>
      </c>
      <c r="O2" s="4">
        <v>4</v>
      </c>
      <c r="P2" s="20">
        <f>SUM(U2:W2)</f>
        <v>0</v>
      </c>
      <c r="Q2" s="19">
        <v>2</v>
      </c>
      <c r="R2" s="4">
        <v>16</v>
      </c>
      <c r="S2" s="4">
        <v>6</v>
      </c>
      <c r="T2" s="4">
        <v>0</v>
      </c>
      <c r="U2" s="4">
        <v>0</v>
      </c>
      <c r="V2" s="4">
        <v>0</v>
      </c>
      <c r="W2" s="4">
        <v>0</v>
      </c>
    </row>
    <row r="3" spans="1:23" x14ac:dyDescent="0.25">
      <c r="A3" s="3" t="s">
        <v>235</v>
      </c>
      <c r="B3" s="17">
        <v>45147</v>
      </c>
      <c r="C3" s="6" t="str">
        <f t="shared" ref="C3:C66" si="0">TEXT(B3,"DDD")</f>
        <v>Wed</v>
      </c>
      <c r="D3" s="29">
        <f t="shared" ref="D3:D66" si="1">B3-WEEKDAY(B3,1)+1</f>
        <v>45144</v>
      </c>
      <c r="E3" s="4">
        <v>146</v>
      </c>
      <c r="F3" s="4">
        <v>10</v>
      </c>
      <c r="G3" s="5">
        <v>6.8493150684931503E-2</v>
      </c>
      <c r="H3" s="4">
        <v>0</v>
      </c>
      <c r="I3" s="4">
        <v>5</v>
      </c>
      <c r="J3" s="4">
        <v>10</v>
      </c>
      <c r="K3" s="6">
        <v>64.035267175572471</v>
      </c>
      <c r="L3" s="4">
        <v>281</v>
      </c>
      <c r="M3" s="6">
        <v>280</v>
      </c>
      <c r="N3" s="4">
        <v>21</v>
      </c>
      <c r="O3" s="4">
        <v>5</v>
      </c>
      <c r="P3" s="20">
        <f t="shared" ref="P3:P39" si="2">SUM(U2:W3)</f>
        <v>0</v>
      </c>
      <c r="Q3" s="19">
        <v>1</v>
      </c>
      <c r="R3" s="4">
        <v>13</v>
      </c>
      <c r="S3" s="4">
        <v>10</v>
      </c>
      <c r="T3" s="4">
        <v>0</v>
      </c>
      <c r="U3" s="4">
        <v>0</v>
      </c>
      <c r="V3" s="4">
        <v>0</v>
      </c>
      <c r="W3" s="4">
        <v>0</v>
      </c>
    </row>
    <row r="4" spans="1:23" x14ac:dyDescent="0.25">
      <c r="A4" s="3" t="s">
        <v>236</v>
      </c>
      <c r="B4" s="17">
        <v>45148</v>
      </c>
      <c r="C4" s="6" t="str">
        <f t="shared" si="0"/>
        <v>Thu</v>
      </c>
      <c r="D4" s="29">
        <f t="shared" si="1"/>
        <v>45144</v>
      </c>
      <c r="E4" s="4">
        <v>145</v>
      </c>
      <c r="F4" s="4">
        <v>6</v>
      </c>
      <c r="G4" s="5">
        <v>4.1379310344827586E-2</v>
      </c>
      <c r="H4" s="4">
        <v>0</v>
      </c>
      <c r="I4" s="4">
        <v>8</v>
      </c>
      <c r="J4" s="4">
        <v>10</v>
      </c>
      <c r="K4" s="6">
        <v>68.865147058823482</v>
      </c>
      <c r="L4" s="4">
        <v>335</v>
      </c>
      <c r="M4" s="6">
        <v>306</v>
      </c>
      <c r="N4" s="4">
        <v>19</v>
      </c>
      <c r="O4" s="4">
        <v>5</v>
      </c>
      <c r="P4" s="20">
        <f t="shared" si="2"/>
        <v>0</v>
      </c>
      <c r="Q4" s="19">
        <v>1</v>
      </c>
      <c r="R4" s="4">
        <v>12</v>
      </c>
      <c r="S4" s="4">
        <v>11</v>
      </c>
      <c r="T4" s="4">
        <v>0</v>
      </c>
      <c r="U4" s="4">
        <v>0</v>
      </c>
      <c r="V4" s="4">
        <v>0</v>
      </c>
      <c r="W4" s="4">
        <v>0</v>
      </c>
    </row>
    <row r="5" spans="1:23" x14ac:dyDescent="0.25">
      <c r="A5" s="3" t="s">
        <v>237</v>
      </c>
      <c r="B5" s="17">
        <v>45149</v>
      </c>
      <c r="C5" s="6" t="str">
        <f t="shared" si="0"/>
        <v>Fri</v>
      </c>
      <c r="D5" s="29">
        <f t="shared" si="1"/>
        <v>45144</v>
      </c>
      <c r="E5" s="4">
        <v>128</v>
      </c>
      <c r="F5" s="4">
        <v>4</v>
      </c>
      <c r="G5" s="5">
        <v>3.125E-2</v>
      </c>
      <c r="H5" s="4">
        <v>12</v>
      </c>
      <c r="I5" s="4">
        <v>2</v>
      </c>
      <c r="J5" s="4">
        <v>10</v>
      </c>
      <c r="K5" s="6">
        <v>48.204049586776833</v>
      </c>
      <c r="L5" s="4">
        <v>191</v>
      </c>
      <c r="M5" s="6">
        <v>190</v>
      </c>
      <c r="N5" s="4">
        <v>16</v>
      </c>
      <c r="O5" s="4">
        <v>2</v>
      </c>
      <c r="P5" s="20">
        <f t="shared" si="2"/>
        <v>0</v>
      </c>
      <c r="Q5" s="19">
        <v>3</v>
      </c>
      <c r="R5" s="4">
        <v>14</v>
      </c>
      <c r="S5" s="4">
        <v>7</v>
      </c>
      <c r="T5" s="4">
        <v>0</v>
      </c>
      <c r="U5" s="4">
        <v>0</v>
      </c>
      <c r="V5" s="4">
        <v>0</v>
      </c>
      <c r="W5" s="4">
        <v>0</v>
      </c>
    </row>
    <row r="6" spans="1:23" x14ac:dyDescent="0.25">
      <c r="A6" s="3" t="s">
        <v>238</v>
      </c>
      <c r="B6" s="17">
        <v>45150</v>
      </c>
      <c r="C6" s="6" t="str">
        <f t="shared" si="0"/>
        <v>Sat</v>
      </c>
      <c r="D6" s="29">
        <f t="shared" si="1"/>
        <v>45144</v>
      </c>
      <c r="E6" s="4">
        <v>137</v>
      </c>
      <c r="F6" s="4">
        <v>7</v>
      </c>
      <c r="G6" s="5">
        <v>5.1094890510948905E-2</v>
      </c>
      <c r="H6" s="4">
        <v>0</v>
      </c>
      <c r="I6" s="4">
        <v>7</v>
      </c>
      <c r="J6" s="4">
        <v>14</v>
      </c>
      <c r="K6" s="6">
        <v>41.600661157024774</v>
      </c>
      <c r="L6" s="4">
        <v>226</v>
      </c>
      <c r="M6" s="6">
        <v>221</v>
      </c>
      <c r="N6" s="4">
        <v>11</v>
      </c>
      <c r="O6" s="4">
        <v>1</v>
      </c>
      <c r="P6" s="20">
        <f t="shared" si="2"/>
        <v>0</v>
      </c>
      <c r="Q6" s="19">
        <v>4</v>
      </c>
      <c r="R6" s="4">
        <v>17</v>
      </c>
      <c r="S6" s="4">
        <v>3</v>
      </c>
      <c r="T6" s="4">
        <v>0</v>
      </c>
      <c r="U6" s="4">
        <v>0</v>
      </c>
      <c r="V6" s="4">
        <v>0</v>
      </c>
      <c r="W6" s="4">
        <v>0</v>
      </c>
    </row>
    <row r="7" spans="1:23" s="28" customFormat="1" x14ac:dyDescent="0.25">
      <c r="A7" s="23" t="s">
        <v>239</v>
      </c>
      <c r="B7" s="24">
        <v>45151</v>
      </c>
      <c r="C7" s="25" t="str">
        <f t="shared" si="0"/>
        <v>Sun</v>
      </c>
      <c r="D7" s="30">
        <f t="shared" si="1"/>
        <v>45151</v>
      </c>
      <c r="E7" s="20">
        <v>138</v>
      </c>
      <c r="F7" s="20">
        <v>5</v>
      </c>
      <c r="G7" s="26">
        <v>3.6231884057971016E-2</v>
      </c>
      <c r="H7" s="20">
        <v>0</v>
      </c>
      <c r="I7" s="20">
        <v>4</v>
      </c>
      <c r="J7" s="20">
        <v>14</v>
      </c>
      <c r="K7" s="25">
        <v>37.617131782945684</v>
      </c>
      <c r="L7" s="20">
        <v>210</v>
      </c>
      <c r="M7" s="25">
        <v>200</v>
      </c>
      <c r="N7" s="20">
        <v>12</v>
      </c>
      <c r="O7" s="20">
        <v>1</v>
      </c>
      <c r="P7" s="20">
        <f t="shared" si="2"/>
        <v>0</v>
      </c>
      <c r="Q7" s="27">
        <v>2</v>
      </c>
      <c r="R7" s="20">
        <v>17</v>
      </c>
      <c r="S7" s="20">
        <v>5</v>
      </c>
      <c r="T7" s="20">
        <v>0</v>
      </c>
      <c r="U7" s="20">
        <v>0</v>
      </c>
      <c r="V7" s="20">
        <v>0</v>
      </c>
      <c r="W7" s="20">
        <v>0</v>
      </c>
    </row>
    <row r="8" spans="1:23" x14ac:dyDescent="0.25">
      <c r="A8" s="3" t="s">
        <v>240</v>
      </c>
      <c r="B8" s="17">
        <v>45152</v>
      </c>
      <c r="C8" s="6" t="str">
        <f t="shared" si="0"/>
        <v>Mon</v>
      </c>
      <c r="D8" s="29">
        <f t="shared" si="1"/>
        <v>45151</v>
      </c>
      <c r="E8" s="4">
        <v>148</v>
      </c>
      <c r="F8" s="4">
        <v>6</v>
      </c>
      <c r="G8" s="5">
        <v>4.0540540540540543E-2</v>
      </c>
      <c r="H8" s="4">
        <v>0</v>
      </c>
      <c r="I8" s="4">
        <v>1</v>
      </c>
      <c r="J8" s="4">
        <v>8</v>
      </c>
      <c r="K8" s="6">
        <v>61.141510791366869</v>
      </c>
      <c r="L8" s="4">
        <v>302</v>
      </c>
      <c r="M8" s="6">
        <v>300</v>
      </c>
      <c r="N8" s="4">
        <v>23</v>
      </c>
      <c r="O8" s="4">
        <v>5</v>
      </c>
      <c r="P8" s="20">
        <f t="shared" si="2"/>
        <v>0</v>
      </c>
      <c r="Q8" s="19">
        <v>0</v>
      </c>
      <c r="R8" s="4">
        <v>14</v>
      </c>
      <c r="S8" s="4">
        <v>9</v>
      </c>
      <c r="T8" s="4">
        <v>1</v>
      </c>
      <c r="U8" s="4">
        <v>0</v>
      </c>
      <c r="V8" s="4">
        <v>0</v>
      </c>
      <c r="W8" s="4">
        <v>0</v>
      </c>
    </row>
    <row r="9" spans="1:23" x14ac:dyDescent="0.25">
      <c r="A9" s="3" t="s">
        <v>241</v>
      </c>
      <c r="B9" s="17">
        <v>45153</v>
      </c>
      <c r="C9" s="6" t="str">
        <f t="shared" si="0"/>
        <v>Tue</v>
      </c>
      <c r="D9" s="29">
        <f t="shared" si="1"/>
        <v>45151</v>
      </c>
      <c r="E9" s="4">
        <v>142</v>
      </c>
      <c r="F9" s="4">
        <v>7</v>
      </c>
      <c r="G9" s="5">
        <v>4.9295774647887321E-2</v>
      </c>
      <c r="H9" s="4">
        <v>0</v>
      </c>
      <c r="I9" s="4">
        <v>7</v>
      </c>
      <c r="J9" s="4">
        <v>10</v>
      </c>
      <c r="K9" s="6">
        <v>70.189615384615337</v>
      </c>
      <c r="L9" s="4">
        <v>387</v>
      </c>
      <c r="M9" s="6">
        <v>288</v>
      </c>
      <c r="N9" s="4">
        <v>19</v>
      </c>
      <c r="O9" s="4">
        <v>6</v>
      </c>
      <c r="P9" s="20">
        <f t="shared" si="2"/>
        <v>0</v>
      </c>
      <c r="Q9" s="19">
        <v>0</v>
      </c>
      <c r="R9" s="4">
        <v>16</v>
      </c>
      <c r="S9" s="4">
        <v>6</v>
      </c>
      <c r="T9" s="4">
        <v>2</v>
      </c>
      <c r="U9" s="4">
        <v>0</v>
      </c>
      <c r="V9" s="4">
        <v>0</v>
      </c>
      <c r="W9" s="4">
        <v>0</v>
      </c>
    </row>
    <row r="10" spans="1:23" x14ac:dyDescent="0.25">
      <c r="A10" s="3" t="s">
        <v>242</v>
      </c>
      <c r="B10" s="17">
        <v>45154</v>
      </c>
      <c r="C10" s="6" t="str">
        <f t="shared" si="0"/>
        <v>Wed</v>
      </c>
      <c r="D10" s="29">
        <f t="shared" si="1"/>
        <v>45151</v>
      </c>
      <c r="E10" s="4">
        <v>142</v>
      </c>
      <c r="F10" s="4">
        <v>16</v>
      </c>
      <c r="G10" s="5">
        <v>0.11267605633802817</v>
      </c>
      <c r="H10" s="4">
        <v>0</v>
      </c>
      <c r="I10" s="4">
        <v>6</v>
      </c>
      <c r="J10" s="4">
        <v>15</v>
      </c>
      <c r="K10" s="6">
        <v>85.485691056910539</v>
      </c>
      <c r="L10" s="4">
        <v>662</v>
      </c>
      <c r="M10" s="6">
        <v>630</v>
      </c>
      <c r="N10" s="4">
        <v>14</v>
      </c>
      <c r="O10" s="4">
        <v>3</v>
      </c>
      <c r="P10" s="20">
        <f t="shared" si="2"/>
        <v>0</v>
      </c>
      <c r="Q10" s="19">
        <v>4</v>
      </c>
      <c r="R10" s="4">
        <v>10</v>
      </c>
      <c r="S10" s="4">
        <v>6</v>
      </c>
      <c r="T10" s="4">
        <v>4</v>
      </c>
      <c r="U10" s="4">
        <v>0</v>
      </c>
      <c r="V10" s="4">
        <v>0</v>
      </c>
      <c r="W10" s="4">
        <v>0</v>
      </c>
    </row>
    <row r="11" spans="1:23" x14ac:dyDescent="0.25">
      <c r="A11" s="3" t="s">
        <v>243</v>
      </c>
      <c r="B11" s="17">
        <v>45155</v>
      </c>
      <c r="C11" s="6" t="str">
        <f t="shared" si="0"/>
        <v>Thu</v>
      </c>
      <c r="D11" s="29">
        <f t="shared" si="1"/>
        <v>45151</v>
      </c>
      <c r="E11" s="4">
        <v>125</v>
      </c>
      <c r="F11" s="4">
        <v>4</v>
      </c>
      <c r="G11" s="5">
        <v>3.2000000000000001E-2</v>
      </c>
      <c r="H11" s="4">
        <v>5</v>
      </c>
      <c r="I11" s="4">
        <v>7</v>
      </c>
      <c r="J11" s="4">
        <v>6</v>
      </c>
      <c r="K11" s="6">
        <v>48.554999999999957</v>
      </c>
      <c r="L11" s="4">
        <v>251</v>
      </c>
      <c r="M11" s="6">
        <v>219</v>
      </c>
      <c r="N11" s="4">
        <v>11</v>
      </c>
      <c r="O11" s="4">
        <v>1</v>
      </c>
      <c r="P11" s="20">
        <f t="shared" si="2"/>
        <v>0</v>
      </c>
      <c r="Q11" s="19">
        <v>3</v>
      </c>
      <c r="R11" s="4">
        <v>16</v>
      </c>
      <c r="S11" s="4">
        <v>2</v>
      </c>
      <c r="T11" s="4">
        <v>3</v>
      </c>
      <c r="U11" s="4">
        <v>0</v>
      </c>
      <c r="V11" s="4">
        <v>0</v>
      </c>
      <c r="W11" s="4">
        <v>0</v>
      </c>
    </row>
    <row r="12" spans="1:23" x14ac:dyDescent="0.25">
      <c r="A12" s="3" t="s">
        <v>244</v>
      </c>
      <c r="B12" s="17">
        <v>45156</v>
      </c>
      <c r="C12" s="6" t="str">
        <f t="shared" si="0"/>
        <v>Fri</v>
      </c>
      <c r="D12" s="29">
        <f t="shared" si="1"/>
        <v>45151</v>
      </c>
      <c r="E12" s="4">
        <v>139</v>
      </c>
      <c r="F12" s="4">
        <v>6</v>
      </c>
      <c r="G12" s="5">
        <v>4.3165467625899283E-2</v>
      </c>
      <c r="H12" s="4">
        <v>0</v>
      </c>
      <c r="I12" s="4">
        <v>10</v>
      </c>
      <c r="J12" s="4">
        <v>10</v>
      </c>
      <c r="K12" s="6">
        <v>61.681692307692266</v>
      </c>
      <c r="L12" s="4">
        <v>413</v>
      </c>
      <c r="M12" s="6">
        <v>387</v>
      </c>
      <c r="N12" s="4">
        <v>18</v>
      </c>
      <c r="O12" s="4">
        <v>1</v>
      </c>
      <c r="P12" s="20">
        <f t="shared" si="2"/>
        <v>0</v>
      </c>
      <c r="Q12" s="19">
        <v>4</v>
      </c>
      <c r="R12" s="4">
        <v>14</v>
      </c>
      <c r="S12" s="4">
        <v>6</v>
      </c>
      <c r="T12" s="4">
        <v>0</v>
      </c>
      <c r="U12" s="4">
        <v>0</v>
      </c>
      <c r="V12" s="4">
        <v>0</v>
      </c>
      <c r="W12" s="4">
        <v>0</v>
      </c>
    </row>
    <row r="13" spans="1:23" x14ac:dyDescent="0.25">
      <c r="A13" s="3" t="s">
        <v>245</v>
      </c>
      <c r="B13" s="17">
        <v>45157</v>
      </c>
      <c r="C13" s="6" t="str">
        <f t="shared" si="0"/>
        <v>Sat</v>
      </c>
      <c r="D13" s="29">
        <f t="shared" si="1"/>
        <v>45151</v>
      </c>
      <c r="E13" s="4">
        <v>142</v>
      </c>
      <c r="F13" s="4">
        <v>10</v>
      </c>
      <c r="G13" s="5">
        <v>7.0422535211267609E-2</v>
      </c>
      <c r="H13" s="4">
        <v>0</v>
      </c>
      <c r="I13" s="4">
        <v>6</v>
      </c>
      <c r="J13" s="4">
        <v>6</v>
      </c>
      <c r="K13" s="6">
        <v>78.501603053435062</v>
      </c>
      <c r="L13" s="4">
        <v>573</v>
      </c>
      <c r="M13" s="6">
        <v>569</v>
      </c>
      <c r="N13" s="4">
        <v>20</v>
      </c>
      <c r="O13" s="4">
        <v>3</v>
      </c>
      <c r="P13" s="20">
        <f t="shared" si="2"/>
        <v>0</v>
      </c>
      <c r="Q13" s="19">
        <v>0</v>
      </c>
      <c r="R13" s="4">
        <v>11</v>
      </c>
      <c r="S13" s="4">
        <v>10</v>
      </c>
      <c r="T13" s="4">
        <v>3</v>
      </c>
      <c r="U13" s="4">
        <v>0</v>
      </c>
      <c r="V13" s="4">
        <v>0</v>
      </c>
      <c r="W13" s="4">
        <v>0</v>
      </c>
    </row>
    <row r="14" spans="1:23" x14ac:dyDescent="0.25">
      <c r="A14" s="3" t="s">
        <v>246</v>
      </c>
      <c r="B14" s="17">
        <v>45158</v>
      </c>
      <c r="C14" s="6" t="str">
        <f t="shared" si="0"/>
        <v>Sun</v>
      </c>
      <c r="D14" s="29">
        <f t="shared" si="1"/>
        <v>45158</v>
      </c>
      <c r="E14" s="4">
        <v>134</v>
      </c>
      <c r="F14" s="4">
        <v>1</v>
      </c>
      <c r="G14" s="5">
        <v>7.462686567164179E-3</v>
      </c>
      <c r="H14" s="4">
        <v>9</v>
      </c>
      <c r="I14" s="4">
        <v>4</v>
      </c>
      <c r="J14" s="4">
        <v>14</v>
      </c>
      <c r="K14" s="6">
        <v>50.488846153846112</v>
      </c>
      <c r="L14" s="4">
        <v>265</v>
      </c>
      <c r="M14" s="6">
        <v>284</v>
      </c>
      <c r="N14" s="4">
        <v>15</v>
      </c>
      <c r="O14" s="4">
        <v>6</v>
      </c>
      <c r="P14" s="20">
        <f t="shared" si="2"/>
        <v>0</v>
      </c>
      <c r="Q14" s="19">
        <v>0</v>
      </c>
      <c r="R14" s="4">
        <v>18</v>
      </c>
      <c r="S14" s="4">
        <v>5</v>
      </c>
      <c r="T14" s="4">
        <v>1</v>
      </c>
      <c r="U14" s="4">
        <v>0</v>
      </c>
      <c r="V14" s="4">
        <v>0</v>
      </c>
      <c r="W14" s="4">
        <v>0</v>
      </c>
    </row>
    <row r="15" spans="1:23" x14ac:dyDescent="0.25">
      <c r="A15" s="3" t="s">
        <v>247</v>
      </c>
      <c r="B15" s="17">
        <v>45159</v>
      </c>
      <c r="C15" s="6" t="str">
        <f t="shared" si="0"/>
        <v>Mon</v>
      </c>
      <c r="D15" s="29">
        <f t="shared" si="1"/>
        <v>45158</v>
      </c>
      <c r="E15" s="4">
        <v>170</v>
      </c>
      <c r="F15" s="4">
        <v>10</v>
      </c>
      <c r="G15" s="5">
        <v>5.8823529411764705E-2</v>
      </c>
      <c r="H15" s="4">
        <v>3</v>
      </c>
      <c r="I15" s="4">
        <v>4</v>
      </c>
      <c r="J15" s="4">
        <v>13</v>
      </c>
      <c r="K15" s="6">
        <v>73.218181818181776</v>
      </c>
      <c r="L15" s="4">
        <v>319</v>
      </c>
      <c r="M15" s="6">
        <v>294</v>
      </c>
      <c r="N15" s="4">
        <v>33</v>
      </c>
      <c r="O15" s="4">
        <v>6</v>
      </c>
      <c r="P15" s="20">
        <f t="shared" si="2"/>
        <v>0</v>
      </c>
      <c r="Q15" s="19">
        <v>1</v>
      </c>
      <c r="R15" s="4">
        <v>11</v>
      </c>
      <c r="S15" s="4">
        <v>8</v>
      </c>
      <c r="T15" s="4">
        <v>4</v>
      </c>
      <c r="U15" s="4">
        <v>0</v>
      </c>
      <c r="V15" s="4">
        <v>0</v>
      </c>
      <c r="W15" s="4">
        <v>0</v>
      </c>
    </row>
    <row r="16" spans="1:23" x14ac:dyDescent="0.25">
      <c r="A16" s="3" t="s">
        <v>248</v>
      </c>
      <c r="B16" s="17">
        <v>45160</v>
      </c>
      <c r="C16" s="6" t="str">
        <f t="shared" si="0"/>
        <v>Tue</v>
      </c>
      <c r="D16" s="29">
        <f t="shared" si="1"/>
        <v>45158</v>
      </c>
      <c r="E16" s="4">
        <v>147</v>
      </c>
      <c r="F16" s="4">
        <v>7</v>
      </c>
      <c r="G16" s="5">
        <v>4.7619047619047616E-2</v>
      </c>
      <c r="H16" s="4">
        <v>16</v>
      </c>
      <c r="I16" s="4">
        <v>5</v>
      </c>
      <c r="J16" s="4">
        <v>9</v>
      </c>
      <c r="K16" s="6">
        <v>68.939855072463729</v>
      </c>
      <c r="L16" s="4">
        <v>307</v>
      </c>
      <c r="M16" s="6">
        <v>315</v>
      </c>
      <c r="N16" s="4">
        <v>19</v>
      </c>
      <c r="O16" s="4">
        <v>4</v>
      </c>
      <c r="P16" s="20">
        <f t="shared" si="2"/>
        <v>0</v>
      </c>
      <c r="Q16" s="19">
        <v>4</v>
      </c>
      <c r="R16" s="4">
        <v>10</v>
      </c>
      <c r="S16" s="4">
        <v>10</v>
      </c>
      <c r="T16" s="4">
        <v>0</v>
      </c>
      <c r="U16" s="4">
        <v>0</v>
      </c>
      <c r="V16" s="4">
        <v>0</v>
      </c>
      <c r="W16" s="4">
        <v>0</v>
      </c>
    </row>
    <row r="17" spans="1:23" x14ac:dyDescent="0.25">
      <c r="A17" s="3" t="s">
        <v>249</v>
      </c>
      <c r="B17" s="17">
        <v>45161</v>
      </c>
      <c r="C17" s="6" t="str">
        <f t="shared" si="0"/>
        <v>Wed</v>
      </c>
      <c r="D17" s="29">
        <f t="shared" si="1"/>
        <v>45158</v>
      </c>
      <c r="E17" s="4">
        <v>148</v>
      </c>
      <c r="F17" s="4">
        <v>3</v>
      </c>
      <c r="G17" s="5">
        <v>2.0270270270270271E-2</v>
      </c>
      <c r="H17" s="4">
        <v>6</v>
      </c>
      <c r="I17" s="4">
        <v>6</v>
      </c>
      <c r="J17" s="4">
        <v>12</v>
      </c>
      <c r="K17" s="6">
        <v>54.989784172661828</v>
      </c>
      <c r="L17" s="4">
        <v>362</v>
      </c>
      <c r="M17" s="6">
        <v>423</v>
      </c>
      <c r="N17" s="4">
        <v>20</v>
      </c>
      <c r="O17" s="4">
        <v>2</v>
      </c>
      <c r="P17" s="20">
        <f t="shared" si="2"/>
        <v>0</v>
      </c>
      <c r="Q17" s="19">
        <v>4</v>
      </c>
      <c r="R17" s="4">
        <v>14</v>
      </c>
      <c r="S17" s="4">
        <v>6</v>
      </c>
      <c r="T17" s="4">
        <v>0</v>
      </c>
      <c r="U17" s="4">
        <v>0</v>
      </c>
      <c r="V17" s="4">
        <v>0</v>
      </c>
      <c r="W17" s="4">
        <v>0</v>
      </c>
    </row>
    <row r="18" spans="1:23" x14ac:dyDescent="0.25">
      <c r="A18" s="3" t="s">
        <v>250</v>
      </c>
      <c r="B18" s="17">
        <v>45162</v>
      </c>
      <c r="C18" s="6" t="str">
        <f t="shared" si="0"/>
        <v>Thu</v>
      </c>
      <c r="D18" s="29">
        <f t="shared" si="1"/>
        <v>45158</v>
      </c>
      <c r="E18" s="4">
        <v>146</v>
      </c>
      <c r="F18" s="4">
        <v>12</v>
      </c>
      <c r="G18" s="5">
        <v>8.2191780821917804E-2</v>
      </c>
      <c r="H18" s="4">
        <v>0</v>
      </c>
      <c r="I18" s="4">
        <v>3</v>
      </c>
      <c r="J18" s="4">
        <v>10</v>
      </c>
      <c r="K18" s="6">
        <v>71.026742424242371</v>
      </c>
      <c r="L18" s="4">
        <v>297</v>
      </c>
      <c r="M18" s="6">
        <v>290</v>
      </c>
      <c r="N18" s="4">
        <v>16</v>
      </c>
      <c r="O18" s="4">
        <v>6</v>
      </c>
      <c r="P18" s="20">
        <f t="shared" si="2"/>
        <v>0</v>
      </c>
      <c r="Q18" s="19">
        <v>0</v>
      </c>
      <c r="R18" s="4">
        <v>12</v>
      </c>
      <c r="S18" s="4">
        <v>11</v>
      </c>
      <c r="T18" s="4">
        <v>1</v>
      </c>
      <c r="U18" s="4">
        <v>0</v>
      </c>
      <c r="V18" s="4">
        <v>0</v>
      </c>
      <c r="W18" s="4">
        <v>0</v>
      </c>
    </row>
    <row r="19" spans="1:23" x14ac:dyDescent="0.25">
      <c r="A19" s="3" t="s">
        <v>251</v>
      </c>
      <c r="B19" s="17">
        <v>45163</v>
      </c>
      <c r="C19" s="6" t="str">
        <f t="shared" si="0"/>
        <v>Fri</v>
      </c>
      <c r="D19" s="29">
        <f t="shared" si="1"/>
        <v>45158</v>
      </c>
      <c r="E19" s="4">
        <v>136</v>
      </c>
      <c r="F19" s="4">
        <v>5</v>
      </c>
      <c r="G19" s="5">
        <v>3.6764705882352942E-2</v>
      </c>
      <c r="H19" s="4">
        <v>4</v>
      </c>
      <c r="I19" s="4">
        <v>6</v>
      </c>
      <c r="J19" s="4">
        <v>16</v>
      </c>
      <c r="K19" s="6">
        <v>42.88062015503872</v>
      </c>
      <c r="L19" s="4">
        <v>172</v>
      </c>
      <c r="M19" s="6">
        <v>185</v>
      </c>
      <c r="N19" s="4">
        <v>15</v>
      </c>
      <c r="O19" s="4">
        <v>2</v>
      </c>
      <c r="P19" s="20">
        <f t="shared" si="2"/>
        <v>0</v>
      </c>
      <c r="Q19" s="19">
        <v>0</v>
      </c>
      <c r="R19" s="4">
        <v>18</v>
      </c>
      <c r="S19" s="4">
        <v>6</v>
      </c>
      <c r="T19" s="4">
        <v>0</v>
      </c>
      <c r="U19" s="4">
        <v>0</v>
      </c>
      <c r="V19" s="4">
        <v>0</v>
      </c>
      <c r="W19" s="4">
        <v>0</v>
      </c>
    </row>
    <row r="20" spans="1:23" x14ac:dyDescent="0.25">
      <c r="A20" s="3" t="s">
        <v>252</v>
      </c>
      <c r="B20" s="17">
        <v>45164</v>
      </c>
      <c r="C20" s="6" t="str">
        <f t="shared" si="0"/>
        <v>Sat</v>
      </c>
      <c r="D20" s="29">
        <f t="shared" si="1"/>
        <v>45158</v>
      </c>
      <c r="E20" s="4">
        <v>164</v>
      </c>
      <c r="F20" s="4">
        <v>8</v>
      </c>
      <c r="G20" s="5">
        <v>4.878048780487805E-2</v>
      </c>
      <c r="H20" s="4">
        <v>18</v>
      </c>
      <c r="I20" s="4">
        <v>5</v>
      </c>
      <c r="J20" s="4">
        <v>18</v>
      </c>
      <c r="K20" s="6">
        <v>79.487189542483605</v>
      </c>
      <c r="L20" s="4">
        <v>418</v>
      </c>
      <c r="M20" s="6">
        <v>300</v>
      </c>
      <c r="N20" s="4">
        <v>18</v>
      </c>
      <c r="O20" s="4">
        <v>3</v>
      </c>
      <c r="P20" s="20">
        <f t="shared" si="2"/>
        <v>0</v>
      </c>
      <c r="Q20" s="19">
        <v>1</v>
      </c>
      <c r="R20" s="4">
        <v>14</v>
      </c>
      <c r="S20" s="4">
        <v>8</v>
      </c>
      <c r="T20" s="4">
        <v>1</v>
      </c>
      <c r="U20" s="4">
        <v>0</v>
      </c>
      <c r="V20" s="4">
        <v>0</v>
      </c>
      <c r="W20" s="4">
        <v>0</v>
      </c>
    </row>
    <row r="21" spans="1:23" x14ac:dyDescent="0.25">
      <c r="A21" s="3" t="s">
        <v>253</v>
      </c>
      <c r="B21" s="17">
        <v>45165</v>
      </c>
      <c r="C21" s="6" t="str">
        <f t="shared" si="0"/>
        <v>Sun</v>
      </c>
      <c r="D21" s="29">
        <f t="shared" si="1"/>
        <v>45165</v>
      </c>
      <c r="E21" s="4">
        <v>162</v>
      </c>
      <c r="F21" s="4">
        <v>14</v>
      </c>
      <c r="G21" s="5">
        <v>8.6419753086419748E-2</v>
      </c>
      <c r="H21" s="4">
        <v>2</v>
      </c>
      <c r="I21" s="4">
        <v>6</v>
      </c>
      <c r="J21" s="4">
        <v>16</v>
      </c>
      <c r="K21" s="6">
        <v>74.183310344827532</v>
      </c>
      <c r="L21" s="4">
        <v>417</v>
      </c>
      <c r="M21" s="6">
        <v>291</v>
      </c>
      <c r="N21" s="4">
        <v>16</v>
      </c>
      <c r="O21" s="4">
        <v>0</v>
      </c>
      <c r="P21" s="20">
        <f t="shared" si="2"/>
        <v>0</v>
      </c>
      <c r="Q21" s="19">
        <v>0</v>
      </c>
      <c r="R21" s="4">
        <v>11</v>
      </c>
      <c r="S21" s="4">
        <v>12</v>
      </c>
      <c r="T21" s="4">
        <v>1</v>
      </c>
      <c r="U21" s="4">
        <v>0</v>
      </c>
      <c r="V21" s="4">
        <v>0</v>
      </c>
      <c r="W21" s="4">
        <v>0</v>
      </c>
    </row>
    <row r="22" spans="1:23" x14ac:dyDescent="0.25">
      <c r="A22" s="3" t="s">
        <v>254</v>
      </c>
      <c r="B22" s="17">
        <v>45166</v>
      </c>
      <c r="C22" s="6" t="str">
        <f t="shared" si="0"/>
        <v>Mon</v>
      </c>
      <c r="D22" s="29">
        <f t="shared" si="1"/>
        <v>45165</v>
      </c>
      <c r="E22" s="4">
        <v>201</v>
      </c>
      <c r="F22" s="4">
        <v>25</v>
      </c>
      <c r="G22" s="5">
        <v>0.12437810945273632</v>
      </c>
      <c r="H22" s="4">
        <v>13</v>
      </c>
      <c r="I22" s="4">
        <v>3</v>
      </c>
      <c r="J22" s="4">
        <v>20</v>
      </c>
      <c r="K22" s="6">
        <v>103.11383720930233</v>
      </c>
      <c r="L22" s="4">
        <v>529</v>
      </c>
      <c r="M22" s="6">
        <v>506</v>
      </c>
      <c r="N22" s="4">
        <v>27</v>
      </c>
      <c r="O22" s="4">
        <v>7</v>
      </c>
      <c r="P22" s="20">
        <f t="shared" si="2"/>
        <v>5</v>
      </c>
      <c r="Q22" s="19">
        <v>0</v>
      </c>
      <c r="R22" s="4">
        <v>10</v>
      </c>
      <c r="S22" s="4">
        <v>4</v>
      </c>
      <c r="T22" s="4">
        <v>5</v>
      </c>
      <c r="U22" s="4">
        <v>5</v>
      </c>
      <c r="V22" s="4">
        <v>0</v>
      </c>
      <c r="W22" s="4">
        <v>0</v>
      </c>
    </row>
    <row r="23" spans="1:23" x14ac:dyDescent="0.25">
      <c r="A23" s="3" t="s">
        <v>255</v>
      </c>
      <c r="B23" s="17">
        <v>45167</v>
      </c>
      <c r="C23" s="6" t="str">
        <f t="shared" si="0"/>
        <v>Tue</v>
      </c>
      <c r="D23" s="29">
        <f t="shared" si="1"/>
        <v>45165</v>
      </c>
      <c r="E23" s="4">
        <v>186</v>
      </c>
      <c r="F23" s="4">
        <v>24</v>
      </c>
      <c r="G23" s="5">
        <v>0.12903225806451613</v>
      </c>
      <c r="H23" s="4">
        <v>11</v>
      </c>
      <c r="I23" s="4">
        <v>6</v>
      </c>
      <c r="J23" s="4">
        <v>13</v>
      </c>
      <c r="K23" s="6">
        <v>107.36232704402514</v>
      </c>
      <c r="L23" s="4">
        <v>548</v>
      </c>
      <c r="M23" s="6">
        <v>493</v>
      </c>
      <c r="N23" s="4">
        <v>15</v>
      </c>
      <c r="O23" s="4">
        <v>3</v>
      </c>
      <c r="P23" s="20">
        <f t="shared" si="2"/>
        <v>8</v>
      </c>
      <c r="Q23" s="19">
        <v>0</v>
      </c>
      <c r="R23" s="4">
        <v>9</v>
      </c>
      <c r="S23" s="4">
        <v>8</v>
      </c>
      <c r="T23" s="4">
        <v>4</v>
      </c>
      <c r="U23" s="4">
        <v>3</v>
      </c>
      <c r="V23" s="4">
        <v>0</v>
      </c>
      <c r="W23" s="4">
        <v>0</v>
      </c>
    </row>
    <row r="24" spans="1:23" x14ac:dyDescent="0.25">
      <c r="A24" s="3" t="s">
        <v>256</v>
      </c>
      <c r="B24" s="17">
        <v>45168</v>
      </c>
      <c r="C24" s="6" t="str">
        <f t="shared" si="0"/>
        <v>Wed</v>
      </c>
      <c r="D24" s="29">
        <f t="shared" si="1"/>
        <v>45165</v>
      </c>
      <c r="E24" s="4">
        <v>171</v>
      </c>
      <c r="F24" s="4">
        <v>17</v>
      </c>
      <c r="G24" s="5">
        <v>9.9415204678362568E-2</v>
      </c>
      <c r="H24" s="4">
        <v>10</v>
      </c>
      <c r="I24" s="4">
        <v>5</v>
      </c>
      <c r="J24" s="4">
        <v>23</v>
      </c>
      <c r="K24" s="6">
        <v>95.978104575163343</v>
      </c>
      <c r="L24" s="4">
        <v>310</v>
      </c>
      <c r="M24" s="6">
        <v>246</v>
      </c>
      <c r="N24" s="4">
        <v>18</v>
      </c>
      <c r="O24" s="4">
        <v>2</v>
      </c>
      <c r="P24" s="20">
        <f t="shared" si="2"/>
        <v>3</v>
      </c>
      <c r="Q24" s="19">
        <v>0</v>
      </c>
      <c r="R24" s="4">
        <v>5</v>
      </c>
      <c r="S24" s="4">
        <v>14</v>
      </c>
      <c r="T24" s="4">
        <v>5</v>
      </c>
      <c r="U24" s="4">
        <v>0</v>
      </c>
      <c r="V24" s="4">
        <v>0</v>
      </c>
      <c r="W24" s="4">
        <v>0</v>
      </c>
    </row>
    <row r="25" spans="1:23" x14ac:dyDescent="0.25">
      <c r="A25" s="3" t="s">
        <v>257</v>
      </c>
      <c r="B25" s="17">
        <v>45169</v>
      </c>
      <c r="C25" s="6" t="str">
        <f t="shared" si="0"/>
        <v>Thu</v>
      </c>
      <c r="D25" s="29">
        <f t="shared" si="1"/>
        <v>45165</v>
      </c>
      <c r="E25" s="4">
        <v>163</v>
      </c>
      <c r="F25" s="4">
        <v>7</v>
      </c>
      <c r="G25" s="5">
        <v>4.2944785276073622E-2</v>
      </c>
      <c r="H25" s="4">
        <v>0</v>
      </c>
      <c r="I25" s="4">
        <v>6</v>
      </c>
      <c r="J25" s="4">
        <v>12</v>
      </c>
      <c r="K25" s="6">
        <v>65.049934210526274</v>
      </c>
      <c r="L25" s="4">
        <v>408</v>
      </c>
      <c r="M25" s="6">
        <v>300</v>
      </c>
      <c r="N25" s="4">
        <v>19</v>
      </c>
      <c r="O25" s="4">
        <v>6</v>
      </c>
      <c r="P25" s="20">
        <f t="shared" si="2"/>
        <v>0</v>
      </c>
      <c r="Q25" s="19">
        <v>2</v>
      </c>
      <c r="R25" s="4">
        <v>14</v>
      </c>
      <c r="S25" s="4">
        <v>6</v>
      </c>
      <c r="T25" s="4">
        <v>2</v>
      </c>
      <c r="U25" s="4">
        <v>0</v>
      </c>
      <c r="V25" s="4">
        <v>0</v>
      </c>
      <c r="W25" s="4">
        <v>0</v>
      </c>
    </row>
    <row r="26" spans="1:23" x14ac:dyDescent="0.25">
      <c r="A26" s="3" t="s">
        <v>258</v>
      </c>
      <c r="B26" s="17">
        <v>45170</v>
      </c>
      <c r="C26" s="6" t="str">
        <f t="shared" si="0"/>
        <v>Fri</v>
      </c>
      <c r="D26" s="29">
        <f t="shared" si="1"/>
        <v>45165</v>
      </c>
      <c r="E26" s="4">
        <v>167</v>
      </c>
      <c r="F26" s="4">
        <v>10</v>
      </c>
      <c r="G26" s="5">
        <v>5.9880239520958084E-2</v>
      </c>
      <c r="H26" s="4">
        <v>0</v>
      </c>
      <c r="I26" s="4">
        <v>2</v>
      </c>
      <c r="J26" s="4">
        <v>10</v>
      </c>
      <c r="K26" s="6">
        <v>68.282317880794665</v>
      </c>
      <c r="L26" s="4">
        <v>248</v>
      </c>
      <c r="M26" s="6">
        <v>274</v>
      </c>
      <c r="N26" s="4">
        <v>16</v>
      </c>
      <c r="O26" s="4">
        <v>3</v>
      </c>
      <c r="P26" s="20">
        <f t="shared" si="2"/>
        <v>0</v>
      </c>
      <c r="Q26" s="19">
        <v>0</v>
      </c>
      <c r="R26" s="4">
        <v>15</v>
      </c>
      <c r="S26" s="4">
        <v>8</v>
      </c>
      <c r="T26" s="4">
        <v>1</v>
      </c>
      <c r="U26" s="4">
        <v>0</v>
      </c>
      <c r="V26" s="4">
        <v>0</v>
      </c>
      <c r="W26" s="4">
        <v>0</v>
      </c>
    </row>
    <row r="27" spans="1:23" x14ac:dyDescent="0.25">
      <c r="A27" s="3" t="s">
        <v>259</v>
      </c>
      <c r="B27" s="17">
        <v>45171</v>
      </c>
      <c r="C27" s="6" t="str">
        <f t="shared" si="0"/>
        <v>Sat</v>
      </c>
      <c r="D27" s="29">
        <f t="shared" si="1"/>
        <v>45165</v>
      </c>
      <c r="E27" s="4">
        <v>153</v>
      </c>
      <c r="F27" s="4">
        <v>5</v>
      </c>
      <c r="G27" s="5">
        <v>3.2679738562091505E-2</v>
      </c>
      <c r="H27" s="4">
        <v>0</v>
      </c>
      <c r="I27" s="4">
        <v>7</v>
      </c>
      <c r="J27" s="4">
        <v>13</v>
      </c>
      <c r="K27" s="6">
        <v>44.479999999999961</v>
      </c>
      <c r="L27" s="4">
        <v>222</v>
      </c>
      <c r="M27" s="6">
        <v>289</v>
      </c>
      <c r="N27" s="4">
        <v>18</v>
      </c>
      <c r="O27" s="4">
        <v>1</v>
      </c>
      <c r="P27" s="20">
        <f t="shared" si="2"/>
        <v>0</v>
      </c>
      <c r="Q27" s="19">
        <v>2</v>
      </c>
      <c r="R27" s="4">
        <v>17</v>
      </c>
      <c r="S27" s="4">
        <v>5</v>
      </c>
      <c r="T27" s="4">
        <v>0</v>
      </c>
      <c r="U27" s="4">
        <v>0</v>
      </c>
      <c r="V27" s="4">
        <v>0</v>
      </c>
      <c r="W27" s="4">
        <v>0</v>
      </c>
    </row>
    <row r="28" spans="1:23" x14ac:dyDescent="0.25">
      <c r="A28" s="3" t="s">
        <v>260</v>
      </c>
      <c r="B28" s="17">
        <v>45172</v>
      </c>
      <c r="C28" s="6" t="str">
        <f t="shared" si="0"/>
        <v>Sun</v>
      </c>
      <c r="D28" s="29">
        <f t="shared" si="1"/>
        <v>45172</v>
      </c>
      <c r="E28" s="4">
        <v>163</v>
      </c>
      <c r="F28" s="4">
        <v>15</v>
      </c>
      <c r="G28" s="5">
        <v>9.202453987730061E-2</v>
      </c>
      <c r="H28" s="4">
        <v>8</v>
      </c>
      <c r="I28" s="4">
        <v>5</v>
      </c>
      <c r="J28" s="4">
        <v>22</v>
      </c>
      <c r="K28" s="6">
        <v>59.315379310344809</v>
      </c>
      <c r="L28" s="4">
        <v>300</v>
      </c>
      <c r="M28" s="6">
        <v>285</v>
      </c>
      <c r="N28" s="4">
        <v>9</v>
      </c>
      <c r="O28" s="4">
        <v>2</v>
      </c>
      <c r="P28" s="20">
        <f t="shared" si="2"/>
        <v>0</v>
      </c>
      <c r="Q28" s="19">
        <v>0</v>
      </c>
      <c r="R28" s="4">
        <v>15</v>
      </c>
      <c r="S28" s="4">
        <v>8</v>
      </c>
      <c r="T28" s="4">
        <v>1</v>
      </c>
      <c r="U28" s="4">
        <v>0</v>
      </c>
      <c r="V28" s="4">
        <v>0</v>
      </c>
      <c r="W28" s="4">
        <v>0</v>
      </c>
    </row>
    <row r="29" spans="1:23" x14ac:dyDescent="0.25">
      <c r="A29" s="3" t="s">
        <v>261</v>
      </c>
      <c r="B29" s="17">
        <v>45173</v>
      </c>
      <c r="C29" s="6" t="str">
        <f t="shared" si="0"/>
        <v>Mon</v>
      </c>
      <c r="D29" s="29">
        <f t="shared" si="1"/>
        <v>45172</v>
      </c>
      <c r="E29" s="4">
        <v>162</v>
      </c>
      <c r="F29" s="4">
        <v>10</v>
      </c>
      <c r="G29" s="5">
        <v>6.1728395061728392E-2</v>
      </c>
      <c r="H29" s="4">
        <v>18</v>
      </c>
      <c r="I29" s="4">
        <v>3</v>
      </c>
      <c r="J29" s="4">
        <v>12</v>
      </c>
      <c r="K29" s="6">
        <v>77.976938775510163</v>
      </c>
      <c r="L29" s="4">
        <v>279</v>
      </c>
      <c r="M29" s="6">
        <v>334</v>
      </c>
      <c r="N29" s="4">
        <v>12</v>
      </c>
      <c r="O29" s="4">
        <v>3</v>
      </c>
      <c r="P29" s="20">
        <f t="shared" si="2"/>
        <v>0</v>
      </c>
      <c r="Q29" s="19">
        <v>0</v>
      </c>
      <c r="R29" s="4">
        <v>9</v>
      </c>
      <c r="S29" s="4">
        <v>15</v>
      </c>
      <c r="T29" s="4">
        <v>0</v>
      </c>
      <c r="U29" s="4">
        <v>0</v>
      </c>
      <c r="V29" s="4">
        <v>0</v>
      </c>
      <c r="W29" s="4">
        <v>0</v>
      </c>
    </row>
    <row r="30" spans="1:23" x14ac:dyDescent="0.25">
      <c r="A30" s="3" t="s">
        <v>262</v>
      </c>
      <c r="B30" s="17">
        <v>45174</v>
      </c>
      <c r="C30" s="6" t="str">
        <f t="shared" si="0"/>
        <v>Tue</v>
      </c>
      <c r="D30" s="29">
        <f t="shared" si="1"/>
        <v>45172</v>
      </c>
      <c r="E30" s="4">
        <v>191</v>
      </c>
      <c r="F30" s="4">
        <v>13</v>
      </c>
      <c r="G30" s="5">
        <v>6.8062827225130892E-2</v>
      </c>
      <c r="H30" s="4">
        <v>32</v>
      </c>
      <c r="I30" s="4">
        <v>2</v>
      </c>
      <c r="J30" s="4">
        <v>15</v>
      </c>
      <c r="K30" s="6">
        <v>93.127457627118616</v>
      </c>
      <c r="L30" s="4">
        <v>466</v>
      </c>
      <c r="M30" s="6">
        <v>440</v>
      </c>
      <c r="N30" s="4">
        <v>25</v>
      </c>
      <c r="O30" s="4">
        <v>3</v>
      </c>
      <c r="P30" s="20">
        <f t="shared" si="2"/>
        <v>0</v>
      </c>
      <c r="Q30" s="19">
        <v>0</v>
      </c>
      <c r="R30" s="4">
        <v>7</v>
      </c>
      <c r="S30" s="4">
        <v>9</v>
      </c>
      <c r="T30" s="4">
        <v>8</v>
      </c>
      <c r="U30" s="4">
        <v>0</v>
      </c>
      <c r="V30" s="4">
        <v>0</v>
      </c>
      <c r="W30" s="4">
        <v>0</v>
      </c>
    </row>
    <row r="31" spans="1:23" x14ac:dyDescent="0.25">
      <c r="A31" s="3" t="s">
        <v>263</v>
      </c>
      <c r="B31" s="17">
        <v>45175</v>
      </c>
      <c r="C31" s="6" t="str">
        <f t="shared" si="0"/>
        <v>Wed</v>
      </c>
      <c r="D31" s="29">
        <f t="shared" si="1"/>
        <v>45172</v>
      </c>
      <c r="E31" s="4">
        <v>179</v>
      </c>
      <c r="F31" s="4">
        <v>7</v>
      </c>
      <c r="G31" s="5">
        <v>3.9106145251396648E-2</v>
      </c>
      <c r="H31" s="4">
        <v>23</v>
      </c>
      <c r="I31" s="4">
        <v>7</v>
      </c>
      <c r="J31" s="4">
        <v>15</v>
      </c>
      <c r="K31" s="6">
        <v>89.792951807228874</v>
      </c>
      <c r="L31" s="4">
        <v>347</v>
      </c>
      <c r="M31" s="6">
        <v>284</v>
      </c>
      <c r="N31" s="4">
        <v>22</v>
      </c>
      <c r="O31" s="4">
        <v>5</v>
      </c>
      <c r="P31" s="20">
        <f t="shared" si="2"/>
        <v>0</v>
      </c>
      <c r="Q31" s="19">
        <v>0</v>
      </c>
      <c r="R31" s="4">
        <v>12</v>
      </c>
      <c r="S31" s="4">
        <v>6</v>
      </c>
      <c r="T31" s="4">
        <v>6</v>
      </c>
      <c r="U31" s="4">
        <v>0</v>
      </c>
      <c r="V31" s="4">
        <v>0</v>
      </c>
      <c r="W31" s="4">
        <v>0</v>
      </c>
    </row>
    <row r="32" spans="1:23" x14ac:dyDescent="0.25">
      <c r="A32" s="3" t="s">
        <v>264</v>
      </c>
      <c r="B32" s="17">
        <v>45176</v>
      </c>
      <c r="C32" s="6" t="str">
        <f t="shared" si="0"/>
        <v>Thu</v>
      </c>
      <c r="D32" s="29">
        <f t="shared" si="1"/>
        <v>45172</v>
      </c>
      <c r="E32" s="4">
        <v>169</v>
      </c>
      <c r="F32" s="4">
        <v>18</v>
      </c>
      <c r="G32" s="5">
        <v>0.10650887573964497</v>
      </c>
      <c r="H32" s="4">
        <v>20</v>
      </c>
      <c r="I32" s="4">
        <v>4</v>
      </c>
      <c r="J32" s="4">
        <v>11</v>
      </c>
      <c r="K32" s="6">
        <v>112.19892617449663</v>
      </c>
      <c r="L32" s="4">
        <v>496</v>
      </c>
      <c r="M32" s="6">
        <v>486</v>
      </c>
      <c r="N32" s="4">
        <v>21</v>
      </c>
      <c r="O32" s="4">
        <v>2</v>
      </c>
      <c r="P32" s="20">
        <f t="shared" si="2"/>
        <v>1</v>
      </c>
      <c r="Q32" s="19">
        <v>0</v>
      </c>
      <c r="R32" s="4">
        <v>7</v>
      </c>
      <c r="S32" s="4">
        <v>6</v>
      </c>
      <c r="T32" s="4">
        <v>10</v>
      </c>
      <c r="U32" s="4">
        <v>1</v>
      </c>
      <c r="V32" s="4">
        <v>0</v>
      </c>
      <c r="W32" s="4">
        <v>0</v>
      </c>
    </row>
    <row r="33" spans="1:23" x14ac:dyDescent="0.25">
      <c r="A33" s="3" t="s">
        <v>265</v>
      </c>
      <c r="B33" s="17">
        <v>45177</v>
      </c>
      <c r="C33" s="6" t="str">
        <f t="shared" si="0"/>
        <v>Fri</v>
      </c>
      <c r="D33" s="29">
        <f t="shared" si="1"/>
        <v>45172</v>
      </c>
      <c r="E33" s="4">
        <v>173</v>
      </c>
      <c r="F33" s="4">
        <v>11</v>
      </c>
      <c r="G33" s="5">
        <v>6.358381502890173E-2</v>
      </c>
      <c r="H33" s="4">
        <v>16</v>
      </c>
      <c r="I33" s="4">
        <v>4</v>
      </c>
      <c r="J33" s="4">
        <v>17</v>
      </c>
      <c r="K33" s="6">
        <v>84.437579617834359</v>
      </c>
      <c r="L33" s="4">
        <v>407</v>
      </c>
      <c r="M33" s="6">
        <v>418</v>
      </c>
      <c r="N33" s="4">
        <v>21</v>
      </c>
      <c r="O33" s="4">
        <v>5</v>
      </c>
      <c r="P33" s="20">
        <f t="shared" si="2"/>
        <v>1</v>
      </c>
      <c r="Q33" s="19">
        <v>0</v>
      </c>
      <c r="R33" s="4">
        <v>12</v>
      </c>
      <c r="S33" s="4">
        <v>7</v>
      </c>
      <c r="T33" s="4">
        <v>5</v>
      </c>
      <c r="U33" s="4">
        <v>0</v>
      </c>
      <c r="V33" s="4">
        <v>0</v>
      </c>
      <c r="W33" s="4">
        <v>0</v>
      </c>
    </row>
    <row r="34" spans="1:23" x14ac:dyDescent="0.25">
      <c r="A34" s="3" t="s">
        <v>266</v>
      </c>
      <c r="B34" s="17">
        <v>45178</v>
      </c>
      <c r="C34" s="6" t="str">
        <f t="shared" si="0"/>
        <v>Sat</v>
      </c>
      <c r="D34" s="29">
        <f t="shared" si="1"/>
        <v>45172</v>
      </c>
      <c r="E34" s="4">
        <v>158</v>
      </c>
      <c r="F34" s="4">
        <v>17</v>
      </c>
      <c r="G34" s="5">
        <v>0.10759493670886076</v>
      </c>
      <c r="H34" s="4">
        <v>5</v>
      </c>
      <c r="I34" s="4">
        <v>6</v>
      </c>
      <c r="J34" s="4">
        <v>15</v>
      </c>
      <c r="K34" s="6">
        <v>69.881449275362286</v>
      </c>
      <c r="L34" s="4">
        <v>312</v>
      </c>
      <c r="M34" s="6">
        <v>303</v>
      </c>
      <c r="N34" s="4">
        <v>9</v>
      </c>
      <c r="O34" s="4">
        <v>1</v>
      </c>
      <c r="P34" s="20">
        <f t="shared" si="2"/>
        <v>0</v>
      </c>
      <c r="Q34" s="19">
        <v>1</v>
      </c>
      <c r="R34" s="4">
        <v>9</v>
      </c>
      <c r="S34" s="4">
        <v>13</v>
      </c>
      <c r="T34" s="4">
        <v>1</v>
      </c>
      <c r="U34" s="4">
        <v>0</v>
      </c>
      <c r="V34" s="4">
        <v>0</v>
      </c>
      <c r="W34" s="4">
        <v>0</v>
      </c>
    </row>
    <row r="35" spans="1:23" x14ac:dyDescent="0.25">
      <c r="A35" s="3" t="s">
        <v>267</v>
      </c>
      <c r="B35" s="17">
        <v>45179</v>
      </c>
      <c r="C35" s="6" t="str">
        <f t="shared" si="0"/>
        <v>Sun</v>
      </c>
      <c r="D35" s="29">
        <f t="shared" si="1"/>
        <v>45179</v>
      </c>
      <c r="E35" s="4">
        <v>146</v>
      </c>
      <c r="F35" s="4">
        <v>7</v>
      </c>
      <c r="G35" s="5">
        <v>4.7945205479452052E-2</v>
      </c>
      <c r="H35" s="4">
        <v>0</v>
      </c>
      <c r="I35" s="4">
        <v>4</v>
      </c>
      <c r="J35" s="4">
        <v>16</v>
      </c>
      <c r="K35" s="6">
        <v>73.504558823529365</v>
      </c>
      <c r="L35" s="4">
        <v>287</v>
      </c>
      <c r="M35" s="6">
        <v>275</v>
      </c>
      <c r="N35" s="4">
        <v>15</v>
      </c>
      <c r="O35" s="4">
        <v>3</v>
      </c>
      <c r="P35" s="20">
        <f t="shared" si="2"/>
        <v>0</v>
      </c>
      <c r="Q35" s="19">
        <v>0</v>
      </c>
      <c r="R35" s="4">
        <v>15</v>
      </c>
      <c r="S35" s="4">
        <v>9</v>
      </c>
      <c r="T35" s="4">
        <v>0</v>
      </c>
      <c r="U35" s="4">
        <v>0</v>
      </c>
      <c r="V35" s="4">
        <v>0</v>
      </c>
      <c r="W35" s="4">
        <v>0</v>
      </c>
    </row>
    <row r="36" spans="1:23" x14ac:dyDescent="0.25">
      <c r="A36" s="3" t="s">
        <v>268</v>
      </c>
      <c r="B36" s="17">
        <v>45180</v>
      </c>
      <c r="C36" s="6" t="str">
        <f t="shared" si="0"/>
        <v>Mon</v>
      </c>
      <c r="D36" s="29">
        <f t="shared" si="1"/>
        <v>45179</v>
      </c>
      <c r="E36" s="4">
        <v>205</v>
      </c>
      <c r="F36" s="4">
        <v>28</v>
      </c>
      <c r="G36" s="5">
        <v>0.13658536585365855</v>
      </c>
      <c r="H36" s="4">
        <v>33</v>
      </c>
      <c r="I36" s="4">
        <v>7</v>
      </c>
      <c r="J36" s="4">
        <v>15</v>
      </c>
      <c r="K36" s="6">
        <v>110.21809523809523</v>
      </c>
      <c r="L36" s="4">
        <v>555</v>
      </c>
      <c r="M36" s="6">
        <v>550</v>
      </c>
      <c r="N36" s="4">
        <v>24</v>
      </c>
      <c r="O36" s="4">
        <v>3</v>
      </c>
      <c r="P36" s="20">
        <f t="shared" si="2"/>
        <v>7</v>
      </c>
      <c r="Q36" s="19">
        <v>3</v>
      </c>
      <c r="R36" s="4">
        <v>7</v>
      </c>
      <c r="S36" s="4">
        <v>4</v>
      </c>
      <c r="T36" s="4">
        <v>3</v>
      </c>
      <c r="U36" s="4">
        <v>5</v>
      </c>
      <c r="V36" s="4">
        <v>2</v>
      </c>
      <c r="W36" s="4">
        <v>0</v>
      </c>
    </row>
    <row r="37" spans="1:23" x14ac:dyDescent="0.25">
      <c r="A37" s="3" t="s">
        <v>269</v>
      </c>
      <c r="B37" s="17">
        <v>45181</v>
      </c>
      <c r="C37" s="6" t="str">
        <f t="shared" si="0"/>
        <v>Tue</v>
      </c>
      <c r="D37" s="29">
        <f t="shared" si="1"/>
        <v>45179</v>
      </c>
      <c r="E37" s="4">
        <v>196</v>
      </c>
      <c r="F37" s="4">
        <v>15</v>
      </c>
      <c r="G37" s="5">
        <v>7.6530612244897961E-2</v>
      </c>
      <c r="H37" s="4">
        <v>35</v>
      </c>
      <c r="I37" s="4">
        <v>1</v>
      </c>
      <c r="J37" s="4">
        <v>11</v>
      </c>
      <c r="K37" s="6">
        <v>101.50084745762709</v>
      </c>
      <c r="L37" s="4">
        <v>379</v>
      </c>
      <c r="M37" s="6">
        <v>366</v>
      </c>
      <c r="N37" s="4">
        <v>29</v>
      </c>
      <c r="O37" s="4">
        <v>5</v>
      </c>
      <c r="P37" s="20">
        <f t="shared" si="2"/>
        <v>7</v>
      </c>
      <c r="Q37" s="19">
        <v>0</v>
      </c>
      <c r="R37" s="4">
        <v>4</v>
      </c>
      <c r="S37" s="4">
        <v>10</v>
      </c>
      <c r="T37" s="4">
        <v>10</v>
      </c>
      <c r="U37" s="4">
        <v>0</v>
      </c>
      <c r="V37" s="4">
        <v>0</v>
      </c>
      <c r="W37" s="4">
        <v>0</v>
      </c>
    </row>
    <row r="38" spans="1:23" x14ac:dyDescent="0.25">
      <c r="A38" s="3" t="s">
        <v>270</v>
      </c>
      <c r="B38" s="17">
        <v>45182</v>
      </c>
      <c r="C38" s="6" t="str">
        <f t="shared" si="0"/>
        <v>Wed</v>
      </c>
      <c r="D38" s="29">
        <f t="shared" si="1"/>
        <v>45179</v>
      </c>
      <c r="E38" s="4">
        <v>159</v>
      </c>
      <c r="F38" s="4">
        <v>8</v>
      </c>
      <c r="G38" s="5">
        <v>5.0314465408805034E-2</v>
      </c>
      <c r="H38" s="4">
        <v>3</v>
      </c>
      <c r="I38" s="4">
        <v>6</v>
      </c>
      <c r="J38" s="4">
        <v>9</v>
      </c>
      <c r="K38" s="6">
        <v>75.670544217687038</v>
      </c>
      <c r="L38" s="4">
        <v>292</v>
      </c>
      <c r="M38" s="6">
        <v>290</v>
      </c>
      <c r="N38" s="4">
        <v>27</v>
      </c>
      <c r="O38" s="4">
        <v>12</v>
      </c>
      <c r="P38" s="20">
        <f t="shared" si="2"/>
        <v>0</v>
      </c>
      <c r="Q38" s="19">
        <v>0</v>
      </c>
      <c r="R38" s="4">
        <v>10</v>
      </c>
      <c r="S38" s="4">
        <v>10</v>
      </c>
      <c r="T38" s="4">
        <v>4</v>
      </c>
      <c r="U38" s="4">
        <v>0</v>
      </c>
      <c r="V38" s="4">
        <v>0</v>
      </c>
      <c r="W38" s="4">
        <v>0</v>
      </c>
    </row>
    <row r="39" spans="1:23" x14ac:dyDescent="0.25">
      <c r="A39" s="3" t="s">
        <v>271</v>
      </c>
      <c r="B39" s="17">
        <v>45183</v>
      </c>
      <c r="C39" s="6" t="str">
        <f t="shared" si="0"/>
        <v>Thu</v>
      </c>
      <c r="D39" s="29">
        <f t="shared" si="1"/>
        <v>45179</v>
      </c>
      <c r="E39" s="4">
        <v>190</v>
      </c>
      <c r="F39" s="4">
        <v>23</v>
      </c>
      <c r="G39" s="5">
        <v>0.12105263157894737</v>
      </c>
      <c r="H39" s="4">
        <v>34</v>
      </c>
      <c r="I39" s="4">
        <v>5</v>
      </c>
      <c r="J39" s="4">
        <v>12</v>
      </c>
      <c r="K39" s="6">
        <v>113.18048780487801</v>
      </c>
      <c r="L39" s="4">
        <v>503</v>
      </c>
      <c r="M39" s="6">
        <v>455</v>
      </c>
      <c r="N39" s="4">
        <v>22</v>
      </c>
      <c r="O39" s="4">
        <v>5</v>
      </c>
      <c r="P39" s="20">
        <f t="shared" si="2"/>
        <v>4</v>
      </c>
      <c r="Q39" s="19">
        <v>0</v>
      </c>
      <c r="R39" s="4">
        <v>8</v>
      </c>
      <c r="S39" s="4">
        <v>5</v>
      </c>
      <c r="T39" s="4">
        <v>7</v>
      </c>
      <c r="U39" s="4">
        <v>4</v>
      </c>
      <c r="V39" s="4">
        <v>0</v>
      </c>
      <c r="W39" s="4">
        <v>0</v>
      </c>
    </row>
    <row r="40" spans="1:23" x14ac:dyDescent="0.25">
      <c r="A40" s="3" t="s">
        <v>272</v>
      </c>
      <c r="B40" s="17">
        <v>45184</v>
      </c>
      <c r="C40" s="6" t="str">
        <f t="shared" si="0"/>
        <v>Fri</v>
      </c>
      <c r="D40" s="29">
        <f t="shared" si="1"/>
        <v>45179</v>
      </c>
      <c r="E40" s="4">
        <v>157</v>
      </c>
      <c r="F40" s="4">
        <v>14</v>
      </c>
      <c r="G40" s="5">
        <v>8.9171974522292988E-2</v>
      </c>
      <c r="H40" s="4">
        <v>22</v>
      </c>
      <c r="I40" s="4">
        <v>6</v>
      </c>
      <c r="J40" s="4">
        <v>14</v>
      </c>
      <c r="K40" s="6">
        <v>112.95478571428568</v>
      </c>
      <c r="L40" s="4">
        <v>410</v>
      </c>
      <c r="M40" s="6">
        <v>468</v>
      </c>
      <c r="N40" s="4">
        <v>19</v>
      </c>
      <c r="O40" s="4">
        <v>6</v>
      </c>
      <c r="P40" s="20">
        <f t="shared" ref="P40:P103" si="3">SUM(U39:W40)</f>
        <v>4</v>
      </c>
      <c r="Q40" s="19">
        <v>0</v>
      </c>
      <c r="R40" s="4">
        <v>3</v>
      </c>
      <c r="S40" s="4">
        <v>19</v>
      </c>
      <c r="T40" s="4">
        <v>2</v>
      </c>
      <c r="U40" s="4">
        <v>0</v>
      </c>
      <c r="V40" s="4">
        <v>0</v>
      </c>
      <c r="W40" s="4">
        <v>0</v>
      </c>
    </row>
    <row r="41" spans="1:23" x14ac:dyDescent="0.25">
      <c r="A41" s="3" t="s">
        <v>273</v>
      </c>
      <c r="B41" s="17">
        <v>45185</v>
      </c>
      <c r="C41" s="6" t="str">
        <f t="shared" si="0"/>
        <v>Sat</v>
      </c>
      <c r="D41" s="29">
        <f t="shared" si="1"/>
        <v>45179</v>
      </c>
      <c r="E41" s="4">
        <v>151</v>
      </c>
      <c r="F41" s="4">
        <v>13</v>
      </c>
      <c r="G41" s="5">
        <v>8.6092715231788075E-2</v>
      </c>
      <c r="H41" s="4">
        <v>11</v>
      </c>
      <c r="I41" s="4">
        <v>5</v>
      </c>
      <c r="J41" s="4">
        <v>14</v>
      </c>
      <c r="K41" s="6">
        <v>85.667058823529374</v>
      </c>
      <c r="L41" s="4">
        <v>308</v>
      </c>
      <c r="M41" s="6">
        <v>308</v>
      </c>
      <c r="N41" s="4">
        <v>18</v>
      </c>
      <c r="O41" s="4">
        <v>3</v>
      </c>
      <c r="P41" s="20">
        <f t="shared" si="3"/>
        <v>0</v>
      </c>
      <c r="Q41" s="19">
        <v>0</v>
      </c>
      <c r="R41" s="4">
        <v>9</v>
      </c>
      <c r="S41" s="4">
        <v>9</v>
      </c>
      <c r="T41" s="4">
        <v>6</v>
      </c>
      <c r="U41" s="4">
        <v>0</v>
      </c>
      <c r="V41" s="4">
        <v>0</v>
      </c>
      <c r="W41" s="4">
        <v>0</v>
      </c>
    </row>
    <row r="42" spans="1:23" x14ac:dyDescent="0.25">
      <c r="A42" s="3" t="s">
        <v>274</v>
      </c>
      <c r="B42" s="17">
        <v>45186</v>
      </c>
      <c r="C42" s="6" t="str">
        <f t="shared" si="0"/>
        <v>Sun</v>
      </c>
      <c r="D42" s="29">
        <f t="shared" si="1"/>
        <v>45186</v>
      </c>
      <c r="E42" s="4">
        <v>161</v>
      </c>
      <c r="F42" s="4">
        <v>12</v>
      </c>
      <c r="G42" s="5">
        <v>7.4534161490683232E-2</v>
      </c>
      <c r="H42" s="4">
        <v>5</v>
      </c>
      <c r="I42" s="4">
        <v>3</v>
      </c>
      <c r="J42" s="4">
        <v>9</v>
      </c>
      <c r="K42" s="6">
        <v>92.413169014084474</v>
      </c>
      <c r="L42" s="4">
        <v>373</v>
      </c>
      <c r="M42" s="6">
        <v>372</v>
      </c>
      <c r="N42" s="4">
        <v>17</v>
      </c>
      <c r="O42" s="4">
        <v>0</v>
      </c>
      <c r="P42" s="20">
        <f t="shared" si="3"/>
        <v>1</v>
      </c>
      <c r="Q42" s="19">
        <v>0</v>
      </c>
      <c r="R42" s="4">
        <v>13</v>
      </c>
      <c r="S42" s="4">
        <v>3</v>
      </c>
      <c r="T42" s="4">
        <v>7</v>
      </c>
      <c r="U42" s="4">
        <v>1</v>
      </c>
      <c r="V42" s="4">
        <v>0</v>
      </c>
      <c r="W42" s="4">
        <v>0</v>
      </c>
    </row>
    <row r="43" spans="1:23" x14ac:dyDescent="0.25">
      <c r="A43" s="3" t="s">
        <v>275</v>
      </c>
      <c r="B43" s="17">
        <v>45187</v>
      </c>
      <c r="C43" s="6" t="str">
        <f t="shared" si="0"/>
        <v>Mon</v>
      </c>
      <c r="D43" s="29">
        <f t="shared" si="1"/>
        <v>45186</v>
      </c>
      <c r="E43" s="4">
        <v>199</v>
      </c>
      <c r="F43" s="4">
        <v>39</v>
      </c>
      <c r="G43" s="5">
        <v>0.19597989949748743</v>
      </c>
      <c r="H43" s="4">
        <v>34</v>
      </c>
      <c r="I43" s="4">
        <v>4</v>
      </c>
      <c r="J43" s="4">
        <v>12</v>
      </c>
      <c r="K43" s="6">
        <v>125.92128205128206</v>
      </c>
      <c r="L43" s="4">
        <v>619</v>
      </c>
      <c r="M43" s="6">
        <v>581</v>
      </c>
      <c r="N43" s="4">
        <v>28</v>
      </c>
      <c r="O43" s="4">
        <v>10</v>
      </c>
      <c r="P43" s="20">
        <f t="shared" si="3"/>
        <v>6</v>
      </c>
      <c r="Q43" s="19">
        <v>0</v>
      </c>
      <c r="R43" s="4">
        <v>7</v>
      </c>
      <c r="S43" s="4">
        <v>5</v>
      </c>
      <c r="T43" s="4">
        <v>7</v>
      </c>
      <c r="U43" s="4">
        <v>5</v>
      </c>
      <c r="V43" s="4">
        <v>0</v>
      </c>
      <c r="W43" s="4">
        <v>0</v>
      </c>
    </row>
    <row r="44" spans="1:23" x14ac:dyDescent="0.25">
      <c r="A44" s="3" t="s">
        <v>276</v>
      </c>
      <c r="B44" s="17">
        <v>45188</v>
      </c>
      <c r="C44" s="6" t="str">
        <f t="shared" si="0"/>
        <v>Tue</v>
      </c>
      <c r="D44" s="29">
        <f t="shared" si="1"/>
        <v>45186</v>
      </c>
      <c r="E44" s="4">
        <v>212</v>
      </c>
      <c r="F44" s="4">
        <v>18</v>
      </c>
      <c r="G44" s="5">
        <v>8.4905660377358486E-2</v>
      </c>
      <c r="H44" s="4">
        <v>40</v>
      </c>
      <c r="I44" s="4">
        <v>4</v>
      </c>
      <c r="J44" s="4">
        <v>15</v>
      </c>
      <c r="K44" s="6">
        <v>104.52322916666668</v>
      </c>
      <c r="L44" s="4">
        <v>551</v>
      </c>
      <c r="M44" s="6">
        <v>375</v>
      </c>
      <c r="N44" s="4">
        <v>36</v>
      </c>
      <c r="O44" s="4">
        <v>6</v>
      </c>
      <c r="P44" s="20">
        <f t="shared" si="3"/>
        <v>9</v>
      </c>
      <c r="Q44" s="19">
        <v>0</v>
      </c>
      <c r="R44" s="4">
        <v>4</v>
      </c>
      <c r="S44" s="4">
        <v>12</v>
      </c>
      <c r="T44" s="4">
        <v>4</v>
      </c>
      <c r="U44" s="4">
        <v>3</v>
      </c>
      <c r="V44" s="4">
        <v>1</v>
      </c>
      <c r="W44" s="4">
        <v>0</v>
      </c>
    </row>
    <row r="45" spans="1:23" x14ac:dyDescent="0.25">
      <c r="A45" s="3" t="s">
        <v>277</v>
      </c>
      <c r="B45" s="17">
        <v>45189</v>
      </c>
      <c r="C45" s="6" t="str">
        <f t="shared" si="0"/>
        <v>Wed</v>
      </c>
      <c r="D45" s="29">
        <f t="shared" si="1"/>
        <v>45186</v>
      </c>
      <c r="E45" s="4">
        <v>170</v>
      </c>
      <c r="F45" s="4">
        <v>12</v>
      </c>
      <c r="G45" s="5">
        <v>7.0588235294117646E-2</v>
      </c>
      <c r="H45" s="4">
        <v>27</v>
      </c>
      <c r="I45" s="4">
        <v>4</v>
      </c>
      <c r="J45" s="4">
        <v>12</v>
      </c>
      <c r="K45" s="6">
        <v>95.842709677419307</v>
      </c>
      <c r="L45" s="4">
        <v>328</v>
      </c>
      <c r="M45" s="6">
        <v>315</v>
      </c>
      <c r="N45" s="4">
        <v>34</v>
      </c>
      <c r="O45" s="4">
        <v>5</v>
      </c>
      <c r="P45" s="20">
        <f t="shared" si="3"/>
        <v>6</v>
      </c>
      <c r="Q45" s="19">
        <v>0</v>
      </c>
      <c r="R45" s="4">
        <v>6</v>
      </c>
      <c r="S45" s="4">
        <v>13</v>
      </c>
      <c r="T45" s="4">
        <v>3</v>
      </c>
      <c r="U45" s="4">
        <v>2</v>
      </c>
      <c r="V45" s="4">
        <v>0</v>
      </c>
      <c r="W45" s="4">
        <v>0</v>
      </c>
    </row>
    <row r="46" spans="1:23" x14ac:dyDescent="0.25">
      <c r="A46" s="3" t="s">
        <v>278</v>
      </c>
      <c r="B46" s="17">
        <v>45190</v>
      </c>
      <c r="C46" s="6" t="str">
        <f t="shared" si="0"/>
        <v>Thu</v>
      </c>
      <c r="D46" s="29">
        <f t="shared" si="1"/>
        <v>45186</v>
      </c>
      <c r="E46" s="4">
        <v>190</v>
      </c>
      <c r="F46" s="4">
        <v>13</v>
      </c>
      <c r="G46" s="5">
        <v>6.8421052631578952E-2</v>
      </c>
      <c r="H46" s="4">
        <v>32</v>
      </c>
      <c r="I46" s="4">
        <v>4</v>
      </c>
      <c r="J46" s="4">
        <v>13</v>
      </c>
      <c r="K46" s="6">
        <v>99.761264367816068</v>
      </c>
      <c r="L46" s="4">
        <v>353</v>
      </c>
      <c r="M46" s="6">
        <v>336</v>
      </c>
      <c r="N46" s="4">
        <v>31</v>
      </c>
      <c r="O46" s="4">
        <v>9</v>
      </c>
      <c r="P46" s="20">
        <f t="shared" si="3"/>
        <v>3</v>
      </c>
      <c r="Q46" s="19">
        <v>0</v>
      </c>
      <c r="R46" s="4">
        <v>8</v>
      </c>
      <c r="S46" s="4">
        <v>9</v>
      </c>
      <c r="T46" s="4">
        <v>6</v>
      </c>
      <c r="U46" s="4">
        <v>1</v>
      </c>
      <c r="V46" s="4">
        <v>0</v>
      </c>
      <c r="W46" s="4">
        <v>0</v>
      </c>
    </row>
    <row r="47" spans="1:23" x14ac:dyDescent="0.25">
      <c r="A47" s="3" t="s">
        <v>279</v>
      </c>
      <c r="B47" s="17">
        <v>45191</v>
      </c>
      <c r="C47" s="6" t="str">
        <f t="shared" si="0"/>
        <v>Fri</v>
      </c>
      <c r="D47" s="29">
        <f t="shared" si="1"/>
        <v>45186</v>
      </c>
      <c r="E47" s="4">
        <v>179</v>
      </c>
      <c r="F47" s="4">
        <v>24</v>
      </c>
      <c r="G47" s="5">
        <v>0.13407821229050279</v>
      </c>
      <c r="H47" s="4">
        <v>21</v>
      </c>
      <c r="I47" s="4">
        <v>4</v>
      </c>
      <c r="J47" s="4">
        <v>13</v>
      </c>
      <c r="K47" s="6">
        <v>100.39907894736838</v>
      </c>
      <c r="L47" s="4">
        <v>496</v>
      </c>
      <c r="M47" s="6">
        <v>423</v>
      </c>
      <c r="N47" s="4">
        <v>16</v>
      </c>
      <c r="O47" s="4">
        <v>0</v>
      </c>
      <c r="P47" s="20">
        <f t="shared" si="3"/>
        <v>2</v>
      </c>
      <c r="Q47" s="19">
        <v>0</v>
      </c>
      <c r="R47" s="4">
        <v>9</v>
      </c>
      <c r="S47" s="4">
        <v>5</v>
      </c>
      <c r="T47" s="4">
        <v>9</v>
      </c>
      <c r="U47" s="4">
        <v>1</v>
      </c>
      <c r="V47" s="4">
        <v>0</v>
      </c>
      <c r="W47" s="4">
        <v>0</v>
      </c>
    </row>
    <row r="48" spans="1:23" x14ac:dyDescent="0.25">
      <c r="A48" s="3" t="s">
        <v>280</v>
      </c>
      <c r="B48" s="17">
        <v>45192</v>
      </c>
      <c r="C48" s="6" t="str">
        <f t="shared" si="0"/>
        <v>Sat</v>
      </c>
      <c r="D48" s="29">
        <f t="shared" si="1"/>
        <v>45186</v>
      </c>
      <c r="E48" s="4">
        <v>168</v>
      </c>
      <c r="F48" s="4">
        <v>18</v>
      </c>
      <c r="G48" s="5">
        <v>0.10714285714285714</v>
      </c>
      <c r="H48" s="4">
        <v>24</v>
      </c>
      <c r="I48" s="4">
        <v>3</v>
      </c>
      <c r="J48" s="4">
        <v>18</v>
      </c>
      <c r="K48" s="6">
        <v>98.847891156462538</v>
      </c>
      <c r="L48" s="4">
        <v>498</v>
      </c>
      <c r="M48" s="6">
        <v>492</v>
      </c>
      <c r="N48" s="4">
        <v>16</v>
      </c>
      <c r="O48" s="4">
        <v>0</v>
      </c>
      <c r="P48" s="20">
        <f t="shared" si="3"/>
        <v>1</v>
      </c>
      <c r="Q48" s="19">
        <v>0</v>
      </c>
      <c r="R48" s="4">
        <v>9</v>
      </c>
      <c r="S48" s="4">
        <v>7</v>
      </c>
      <c r="T48" s="4">
        <v>8</v>
      </c>
      <c r="U48" s="4">
        <v>0</v>
      </c>
      <c r="V48" s="4">
        <v>0</v>
      </c>
      <c r="W48" s="4">
        <v>0</v>
      </c>
    </row>
    <row r="49" spans="1:23" x14ac:dyDescent="0.25">
      <c r="A49" s="3" t="s">
        <v>281</v>
      </c>
      <c r="B49" s="17">
        <v>45193</v>
      </c>
      <c r="C49" s="6" t="str">
        <f t="shared" si="0"/>
        <v>Sun</v>
      </c>
      <c r="D49" s="29">
        <f t="shared" si="1"/>
        <v>45193</v>
      </c>
      <c r="E49" s="4">
        <v>156</v>
      </c>
      <c r="F49" s="4">
        <v>8</v>
      </c>
      <c r="G49" s="5">
        <v>5.128205128205128E-2</v>
      </c>
      <c r="H49" s="4">
        <v>28</v>
      </c>
      <c r="I49" s="4">
        <v>3</v>
      </c>
      <c r="J49" s="4">
        <v>16</v>
      </c>
      <c r="K49" s="6">
        <v>83.858461538461512</v>
      </c>
      <c r="L49" s="4">
        <v>294</v>
      </c>
      <c r="M49" s="6">
        <v>263</v>
      </c>
      <c r="N49" s="4">
        <v>13</v>
      </c>
      <c r="O49" s="4">
        <v>1</v>
      </c>
      <c r="P49" s="20">
        <f t="shared" si="3"/>
        <v>0</v>
      </c>
      <c r="Q49" s="19">
        <v>0</v>
      </c>
      <c r="R49" s="4">
        <v>8</v>
      </c>
      <c r="S49" s="4">
        <v>9</v>
      </c>
      <c r="T49" s="4">
        <v>7</v>
      </c>
      <c r="U49" s="4">
        <v>0</v>
      </c>
      <c r="V49" s="4">
        <v>0</v>
      </c>
      <c r="W49" s="4">
        <v>0</v>
      </c>
    </row>
    <row r="50" spans="1:23" x14ac:dyDescent="0.25">
      <c r="A50" s="3" t="s">
        <v>282</v>
      </c>
      <c r="B50" s="17">
        <v>45194</v>
      </c>
      <c r="C50" s="6" t="str">
        <f t="shared" si="0"/>
        <v>Mon</v>
      </c>
      <c r="D50" s="29">
        <f t="shared" si="1"/>
        <v>45193</v>
      </c>
      <c r="E50" s="4">
        <v>198</v>
      </c>
      <c r="F50" s="4">
        <v>37</v>
      </c>
      <c r="G50" s="5">
        <v>0.18686868686868688</v>
      </c>
      <c r="H50" s="4">
        <v>29</v>
      </c>
      <c r="I50" s="4">
        <v>6</v>
      </c>
      <c r="J50" s="4">
        <v>9</v>
      </c>
      <c r="K50" s="6">
        <v>115.41383116883114</v>
      </c>
      <c r="L50" s="4">
        <v>613</v>
      </c>
      <c r="M50" s="6">
        <v>608</v>
      </c>
      <c r="N50" s="4">
        <v>36</v>
      </c>
      <c r="O50" s="4">
        <v>7</v>
      </c>
      <c r="P50" s="20">
        <f t="shared" si="3"/>
        <v>7</v>
      </c>
      <c r="Q50" s="19">
        <v>0</v>
      </c>
      <c r="R50" s="4">
        <v>9</v>
      </c>
      <c r="S50" s="4">
        <v>5</v>
      </c>
      <c r="T50" s="4">
        <v>3</v>
      </c>
      <c r="U50" s="4">
        <v>3</v>
      </c>
      <c r="V50" s="4">
        <v>3</v>
      </c>
      <c r="W50" s="4">
        <v>1</v>
      </c>
    </row>
    <row r="51" spans="1:23" x14ac:dyDescent="0.25">
      <c r="A51" s="3" t="s">
        <v>283</v>
      </c>
      <c r="B51" s="17">
        <v>45195</v>
      </c>
      <c r="C51" s="6" t="str">
        <f t="shared" si="0"/>
        <v>Tue</v>
      </c>
      <c r="D51" s="29">
        <f t="shared" si="1"/>
        <v>45193</v>
      </c>
      <c r="E51" s="4">
        <v>198</v>
      </c>
      <c r="F51" s="4">
        <v>19</v>
      </c>
      <c r="G51" s="5">
        <v>9.5959595959595953E-2</v>
      </c>
      <c r="H51" s="4">
        <v>42</v>
      </c>
      <c r="I51" s="4">
        <v>3</v>
      </c>
      <c r="J51" s="4">
        <v>16</v>
      </c>
      <c r="K51" s="6">
        <v>84.171396648044663</v>
      </c>
      <c r="L51" s="4">
        <v>395</v>
      </c>
      <c r="M51" s="6">
        <v>473</v>
      </c>
      <c r="N51" s="4">
        <v>28</v>
      </c>
      <c r="O51" s="4">
        <v>1</v>
      </c>
      <c r="P51" s="20">
        <f t="shared" si="3"/>
        <v>11</v>
      </c>
      <c r="Q51" s="19">
        <v>0</v>
      </c>
      <c r="R51" s="4">
        <v>9</v>
      </c>
      <c r="S51" s="4">
        <v>6</v>
      </c>
      <c r="T51" s="4">
        <v>5</v>
      </c>
      <c r="U51" s="4">
        <v>4</v>
      </c>
      <c r="V51" s="4">
        <v>0</v>
      </c>
      <c r="W51" s="4">
        <v>0</v>
      </c>
    </row>
    <row r="52" spans="1:23" x14ac:dyDescent="0.25">
      <c r="A52" s="3" t="s">
        <v>284</v>
      </c>
      <c r="B52" s="17">
        <v>45196</v>
      </c>
      <c r="C52" s="6" t="str">
        <f t="shared" si="0"/>
        <v>Wed</v>
      </c>
      <c r="D52" s="29">
        <f t="shared" si="1"/>
        <v>45193</v>
      </c>
      <c r="E52" s="4">
        <v>164</v>
      </c>
      <c r="F52" s="4">
        <v>8</v>
      </c>
      <c r="G52" s="5">
        <v>4.878048780487805E-2</v>
      </c>
      <c r="H52" s="4">
        <v>38</v>
      </c>
      <c r="I52" s="4">
        <v>1</v>
      </c>
      <c r="J52" s="4">
        <v>9</v>
      </c>
      <c r="K52" s="6">
        <v>77.549868421052579</v>
      </c>
      <c r="L52" s="4">
        <v>308</v>
      </c>
      <c r="M52" s="6">
        <v>310</v>
      </c>
      <c r="N52" s="4">
        <v>22</v>
      </c>
      <c r="O52" s="4">
        <v>4</v>
      </c>
      <c r="P52" s="20">
        <f t="shared" si="3"/>
        <v>5</v>
      </c>
      <c r="Q52" s="19">
        <v>0</v>
      </c>
      <c r="R52" s="4">
        <v>7</v>
      </c>
      <c r="S52" s="4">
        <v>14</v>
      </c>
      <c r="T52" s="4">
        <v>2</v>
      </c>
      <c r="U52" s="4">
        <v>1</v>
      </c>
      <c r="V52" s="4">
        <v>0</v>
      </c>
      <c r="W52" s="4">
        <v>0</v>
      </c>
    </row>
    <row r="53" spans="1:23" x14ac:dyDescent="0.25">
      <c r="A53" s="3" t="s">
        <v>285</v>
      </c>
      <c r="B53" s="17">
        <v>45197</v>
      </c>
      <c r="C53" s="6" t="str">
        <f t="shared" si="0"/>
        <v>Thu</v>
      </c>
      <c r="D53" s="29">
        <f t="shared" si="1"/>
        <v>45193</v>
      </c>
      <c r="E53" s="4">
        <v>157</v>
      </c>
      <c r="F53" s="4">
        <v>8</v>
      </c>
      <c r="G53" s="5">
        <v>5.0955414012738856E-2</v>
      </c>
      <c r="H53" s="4">
        <v>26</v>
      </c>
      <c r="I53" s="4">
        <v>5</v>
      </c>
      <c r="J53" s="4">
        <v>10</v>
      </c>
      <c r="K53" s="6">
        <v>71.632068965517192</v>
      </c>
      <c r="L53" s="4">
        <v>439</v>
      </c>
      <c r="M53" s="6">
        <v>431</v>
      </c>
      <c r="N53" s="4">
        <v>18</v>
      </c>
      <c r="O53" s="4">
        <v>3</v>
      </c>
      <c r="P53" s="20">
        <f t="shared" si="3"/>
        <v>1</v>
      </c>
      <c r="Q53" s="19">
        <v>2</v>
      </c>
      <c r="R53" s="4">
        <v>12</v>
      </c>
      <c r="S53" s="4">
        <v>6</v>
      </c>
      <c r="T53" s="4">
        <v>4</v>
      </c>
      <c r="U53" s="4">
        <v>0</v>
      </c>
      <c r="V53" s="4">
        <v>0</v>
      </c>
      <c r="W53" s="4">
        <v>0</v>
      </c>
    </row>
    <row r="54" spans="1:23" x14ac:dyDescent="0.25">
      <c r="A54" s="3" t="s">
        <v>286</v>
      </c>
      <c r="B54" s="17">
        <v>45198</v>
      </c>
      <c r="C54" s="6" t="str">
        <f t="shared" si="0"/>
        <v>Fri</v>
      </c>
      <c r="D54" s="29">
        <f t="shared" si="1"/>
        <v>45193</v>
      </c>
      <c r="E54" s="4">
        <v>163</v>
      </c>
      <c r="F54" s="4">
        <v>19</v>
      </c>
      <c r="G54" s="5">
        <v>0.1165644171779141</v>
      </c>
      <c r="H54" s="4">
        <v>25</v>
      </c>
      <c r="I54" s="4">
        <v>4</v>
      </c>
      <c r="J54" s="4">
        <v>12</v>
      </c>
      <c r="K54" s="6">
        <v>85.776357142857094</v>
      </c>
      <c r="L54" s="4">
        <v>391</v>
      </c>
      <c r="M54" s="6">
        <v>370</v>
      </c>
      <c r="N54" s="4">
        <v>31</v>
      </c>
      <c r="O54" s="4">
        <v>1</v>
      </c>
      <c r="P54" s="20">
        <f t="shared" si="3"/>
        <v>0</v>
      </c>
      <c r="Q54" s="19">
        <v>0</v>
      </c>
      <c r="R54" s="4">
        <v>7</v>
      </c>
      <c r="S54" s="4">
        <v>17</v>
      </c>
      <c r="T54" s="4">
        <v>0</v>
      </c>
      <c r="U54" s="4">
        <v>0</v>
      </c>
      <c r="V54" s="4">
        <v>0</v>
      </c>
      <c r="W54" s="4">
        <v>0</v>
      </c>
    </row>
    <row r="55" spans="1:23" x14ac:dyDescent="0.25">
      <c r="A55" s="3" t="s">
        <v>287</v>
      </c>
      <c r="B55" s="17">
        <v>45199</v>
      </c>
      <c r="C55" s="6" t="str">
        <f t="shared" si="0"/>
        <v>Sat</v>
      </c>
      <c r="D55" s="29">
        <f t="shared" si="1"/>
        <v>45193</v>
      </c>
      <c r="E55" s="4">
        <v>143</v>
      </c>
      <c r="F55" s="4">
        <v>11</v>
      </c>
      <c r="G55" s="5">
        <v>7.6923076923076927E-2</v>
      </c>
      <c r="H55" s="4">
        <v>23</v>
      </c>
      <c r="I55" s="4">
        <v>6</v>
      </c>
      <c r="J55" s="4">
        <v>13</v>
      </c>
      <c r="K55" s="6">
        <v>79.395859374999958</v>
      </c>
      <c r="L55" s="4">
        <v>415</v>
      </c>
      <c r="M55" s="6">
        <v>404</v>
      </c>
      <c r="N55" s="4">
        <v>15</v>
      </c>
      <c r="O55" s="4">
        <v>2</v>
      </c>
      <c r="P55" s="20">
        <f t="shared" si="3"/>
        <v>0</v>
      </c>
      <c r="Q55" s="19">
        <v>0</v>
      </c>
      <c r="R55" s="4">
        <v>12</v>
      </c>
      <c r="S55" s="4">
        <v>12</v>
      </c>
      <c r="T55" s="4">
        <v>0</v>
      </c>
      <c r="U55" s="4">
        <v>0</v>
      </c>
      <c r="V55" s="4">
        <v>0</v>
      </c>
      <c r="W55" s="4">
        <v>0</v>
      </c>
    </row>
    <row r="56" spans="1:23" x14ac:dyDescent="0.25">
      <c r="A56" s="3" t="s">
        <v>288</v>
      </c>
      <c r="B56" s="17">
        <v>45200</v>
      </c>
      <c r="C56" s="6" t="str">
        <f t="shared" si="0"/>
        <v>Sun</v>
      </c>
      <c r="D56" s="29">
        <f t="shared" si="1"/>
        <v>45200</v>
      </c>
      <c r="E56" s="4">
        <v>173</v>
      </c>
      <c r="F56" s="4">
        <v>17</v>
      </c>
      <c r="G56" s="5">
        <v>9.8265895953757232E-2</v>
      </c>
      <c r="H56" s="4">
        <v>34</v>
      </c>
      <c r="I56" s="4">
        <v>4</v>
      </c>
      <c r="J56" s="4">
        <v>12</v>
      </c>
      <c r="K56" s="6">
        <v>90.757399999999961</v>
      </c>
      <c r="L56" s="4">
        <v>363</v>
      </c>
      <c r="M56" s="6">
        <v>350</v>
      </c>
      <c r="N56" s="4">
        <v>22</v>
      </c>
      <c r="O56" s="4">
        <v>2</v>
      </c>
      <c r="P56" s="20">
        <f t="shared" si="3"/>
        <v>0</v>
      </c>
      <c r="Q56" s="19">
        <v>0</v>
      </c>
      <c r="R56" s="4">
        <v>11</v>
      </c>
      <c r="S56" s="4">
        <v>8</v>
      </c>
      <c r="T56" s="4">
        <v>5</v>
      </c>
      <c r="U56" s="4">
        <v>0</v>
      </c>
      <c r="V56" s="4">
        <v>0</v>
      </c>
      <c r="W56" s="4">
        <v>0</v>
      </c>
    </row>
    <row r="57" spans="1:23" x14ac:dyDescent="0.25">
      <c r="A57" s="3" t="s">
        <v>289</v>
      </c>
      <c r="B57" s="17">
        <v>45201</v>
      </c>
      <c r="C57" s="6" t="str">
        <f t="shared" si="0"/>
        <v>Mon</v>
      </c>
      <c r="D57" s="29">
        <f t="shared" si="1"/>
        <v>45200</v>
      </c>
      <c r="E57" s="4">
        <v>183</v>
      </c>
      <c r="F57" s="4">
        <v>16</v>
      </c>
      <c r="G57" s="5">
        <v>8.7431693989071038E-2</v>
      </c>
      <c r="H57" s="4">
        <v>45</v>
      </c>
      <c r="I57" s="4">
        <v>2</v>
      </c>
      <c r="J57" s="4">
        <v>8</v>
      </c>
      <c r="K57" s="6">
        <v>81.446586826347257</v>
      </c>
      <c r="L57" s="4">
        <v>452</v>
      </c>
      <c r="M57" s="6">
        <v>448</v>
      </c>
      <c r="N57" s="4">
        <v>24</v>
      </c>
      <c r="O57" s="4">
        <v>3</v>
      </c>
      <c r="P57" s="20">
        <f t="shared" si="3"/>
        <v>4</v>
      </c>
      <c r="Q57" s="19">
        <v>0</v>
      </c>
      <c r="R57" s="4">
        <v>8</v>
      </c>
      <c r="S57" s="4">
        <v>6</v>
      </c>
      <c r="T57" s="4">
        <v>6</v>
      </c>
      <c r="U57" s="4">
        <v>4</v>
      </c>
      <c r="V57" s="4">
        <v>0</v>
      </c>
      <c r="W57" s="4">
        <v>0</v>
      </c>
    </row>
    <row r="58" spans="1:23" x14ac:dyDescent="0.25">
      <c r="A58" s="3" t="s">
        <v>290</v>
      </c>
      <c r="B58" s="17">
        <v>45202</v>
      </c>
      <c r="C58" s="6" t="str">
        <f t="shared" si="0"/>
        <v>Tue</v>
      </c>
      <c r="D58" s="29">
        <f t="shared" si="1"/>
        <v>45200</v>
      </c>
      <c r="E58" s="4">
        <v>183</v>
      </c>
      <c r="F58" s="4">
        <v>9</v>
      </c>
      <c r="G58" s="5">
        <v>4.9180327868852458E-2</v>
      </c>
      <c r="H58" s="4">
        <v>36</v>
      </c>
      <c r="I58" s="4">
        <v>6</v>
      </c>
      <c r="J58" s="4">
        <v>11</v>
      </c>
      <c r="K58" s="6">
        <v>70.82393063583811</v>
      </c>
      <c r="L58" s="4">
        <v>297</v>
      </c>
      <c r="M58" s="6">
        <v>272</v>
      </c>
      <c r="N58" s="4">
        <v>32</v>
      </c>
      <c r="O58" s="4">
        <v>6</v>
      </c>
      <c r="P58" s="20">
        <f t="shared" si="3"/>
        <v>4</v>
      </c>
      <c r="Q58" s="19">
        <v>0</v>
      </c>
      <c r="R58" s="4">
        <v>5</v>
      </c>
      <c r="S58" s="4">
        <v>19</v>
      </c>
      <c r="T58" s="4">
        <v>0</v>
      </c>
      <c r="U58" s="4">
        <v>0</v>
      </c>
      <c r="V58" s="4">
        <v>0</v>
      </c>
      <c r="W58" s="4">
        <v>0</v>
      </c>
    </row>
    <row r="59" spans="1:23" x14ac:dyDescent="0.25">
      <c r="A59" s="3" t="s">
        <v>291</v>
      </c>
      <c r="B59" s="17">
        <v>45203</v>
      </c>
      <c r="C59" s="6" t="str">
        <f t="shared" si="0"/>
        <v>Wed</v>
      </c>
      <c r="D59" s="29">
        <f t="shared" si="1"/>
        <v>45200</v>
      </c>
      <c r="E59" s="4">
        <v>199</v>
      </c>
      <c r="F59" s="4">
        <v>33</v>
      </c>
      <c r="G59" s="5">
        <v>0.16582914572864321</v>
      </c>
      <c r="H59" s="4">
        <v>28</v>
      </c>
      <c r="I59" s="4">
        <v>7</v>
      </c>
      <c r="J59" s="4">
        <v>8</v>
      </c>
      <c r="K59" s="6">
        <v>136.65042682926838</v>
      </c>
      <c r="L59" s="4">
        <v>584</v>
      </c>
      <c r="M59" s="6">
        <v>469</v>
      </c>
      <c r="N59" s="4">
        <v>24</v>
      </c>
      <c r="O59" s="4">
        <v>5</v>
      </c>
      <c r="P59" s="20">
        <f t="shared" si="3"/>
        <v>6</v>
      </c>
      <c r="Q59" s="19">
        <v>0</v>
      </c>
      <c r="R59" s="4">
        <v>7</v>
      </c>
      <c r="S59" s="4">
        <v>5</v>
      </c>
      <c r="T59" s="4">
        <v>6</v>
      </c>
      <c r="U59" s="4">
        <v>6</v>
      </c>
      <c r="V59" s="4">
        <v>0</v>
      </c>
      <c r="W59" s="4">
        <v>0</v>
      </c>
    </row>
    <row r="60" spans="1:23" x14ac:dyDescent="0.25">
      <c r="A60" s="3" t="s">
        <v>292</v>
      </c>
      <c r="B60" s="17">
        <v>45204</v>
      </c>
      <c r="C60" s="6" t="str">
        <f t="shared" si="0"/>
        <v>Thu</v>
      </c>
      <c r="D60" s="29">
        <f t="shared" si="1"/>
        <v>45200</v>
      </c>
      <c r="E60" s="4">
        <v>150</v>
      </c>
      <c r="F60" s="4">
        <v>6</v>
      </c>
      <c r="G60" s="5">
        <v>0.04</v>
      </c>
      <c r="H60" s="4">
        <v>24</v>
      </c>
      <c r="I60" s="4">
        <v>7</v>
      </c>
      <c r="J60" s="4">
        <v>8</v>
      </c>
      <c r="K60" s="6">
        <v>75.738391608391552</v>
      </c>
      <c r="L60" s="4">
        <v>299</v>
      </c>
      <c r="M60" s="6">
        <v>285</v>
      </c>
      <c r="N60" s="4">
        <v>28</v>
      </c>
      <c r="O60" s="4">
        <v>4</v>
      </c>
      <c r="P60" s="20">
        <f t="shared" si="3"/>
        <v>6</v>
      </c>
      <c r="Q60" s="19">
        <v>0</v>
      </c>
      <c r="R60" s="4">
        <v>8</v>
      </c>
      <c r="S60" s="4">
        <v>13</v>
      </c>
      <c r="T60" s="4">
        <v>3</v>
      </c>
      <c r="U60" s="4">
        <v>0</v>
      </c>
      <c r="V60" s="4">
        <v>0</v>
      </c>
      <c r="W60" s="4">
        <v>0</v>
      </c>
    </row>
    <row r="61" spans="1:23" x14ac:dyDescent="0.25">
      <c r="A61" s="3" t="s">
        <v>293</v>
      </c>
      <c r="B61" s="17">
        <v>45205</v>
      </c>
      <c r="C61" s="6" t="str">
        <f t="shared" si="0"/>
        <v>Fri</v>
      </c>
      <c r="D61" s="29">
        <f t="shared" si="1"/>
        <v>45200</v>
      </c>
      <c r="E61" s="4">
        <v>148</v>
      </c>
      <c r="F61" s="4">
        <v>7</v>
      </c>
      <c r="G61" s="5">
        <v>4.72972972972973E-2</v>
      </c>
      <c r="H61" s="4">
        <v>28</v>
      </c>
      <c r="I61" s="4">
        <v>2</v>
      </c>
      <c r="J61" s="4">
        <v>14</v>
      </c>
      <c r="K61" s="6">
        <v>57.205323741007142</v>
      </c>
      <c r="L61" s="4">
        <v>236</v>
      </c>
      <c r="M61" s="6">
        <v>232</v>
      </c>
      <c r="N61" s="4">
        <v>20</v>
      </c>
      <c r="O61" s="4">
        <v>7</v>
      </c>
      <c r="P61" s="20">
        <f t="shared" si="3"/>
        <v>0</v>
      </c>
      <c r="Q61" s="19">
        <v>0</v>
      </c>
      <c r="R61" s="4">
        <v>9</v>
      </c>
      <c r="S61" s="4">
        <v>15</v>
      </c>
      <c r="T61" s="4">
        <v>0</v>
      </c>
      <c r="U61" s="4">
        <v>0</v>
      </c>
      <c r="V61" s="4">
        <v>0</v>
      </c>
      <c r="W61" s="4">
        <v>0</v>
      </c>
    </row>
    <row r="62" spans="1:23" x14ac:dyDescent="0.25">
      <c r="A62" s="3" t="s">
        <v>294</v>
      </c>
      <c r="B62" s="17">
        <v>45206</v>
      </c>
      <c r="C62" s="6" t="str">
        <f t="shared" si="0"/>
        <v>Sat</v>
      </c>
      <c r="D62" s="29">
        <f t="shared" si="1"/>
        <v>45200</v>
      </c>
      <c r="E62" s="4">
        <v>126</v>
      </c>
      <c r="F62" s="4">
        <v>5</v>
      </c>
      <c r="G62" s="5">
        <v>3.968253968253968E-2</v>
      </c>
      <c r="H62" s="4">
        <v>16</v>
      </c>
      <c r="I62" s="4">
        <v>7</v>
      </c>
      <c r="J62" s="4">
        <v>13</v>
      </c>
      <c r="K62" s="6">
        <v>59.255499999999969</v>
      </c>
      <c r="L62" s="4">
        <v>448</v>
      </c>
      <c r="M62" s="6">
        <v>447</v>
      </c>
      <c r="N62" s="4">
        <v>7</v>
      </c>
      <c r="O62" s="4">
        <v>0</v>
      </c>
      <c r="P62" s="20">
        <f t="shared" si="3"/>
        <v>0</v>
      </c>
      <c r="Q62" s="19">
        <v>0</v>
      </c>
      <c r="R62" s="4">
        <v>18</v>
      </c>
      <c r="S62" s="4">
        <v>6</v>
      </c>
      <c r="T62" s="4">
        <v>0</v>
      </c>
      <c r="U62" s="4">
        <v>0</v>
      </c>
      <c r="V62" s="4">
        <v>0</v>
      </c>
      <c r="W62" s="4">
        <v>0</v>
      </c>
    </row>
    <row r="63" spans="1:23" x14ac:dyDescent="0.25">
      <c r="A63" s="3" t="s">
        <v>295</v>
      </c>
      <c r="B63" s="17">
        <v>45207</v>
      </c>
      <c r="C63" s="6" t="str">
        <f t="shared" si="0"/>
        <v>Sun</v>
      </c>
      <c r="D63" s="29">
        <f t="shared" si="1"/>
        <v>45207</v>
      </c>
      <c r="E63" s="4">
        <v>140</v>
      </c>
      <c r="F63" s="4">
        <v>8</v>
      </c>
      <c r="G63" s="5">
        <v>5.7142857142857141E-2</v>
      </c>
      <c r="H63" s="4">
        <v>24</v>
      </c>
      <c r="I63" s="4">
        <v>4</v>
      </c>
      <c r="J63" s="4">
        <v>3</v>
      </c>
      <c r="K63" s="6">
        <v>58.350692307692256</v>
      </c>
      <c r="L63" s="4">
        <v>308</v>
      </c>
      <c r="M63" s="6">
        <v>252</v>
      </c>
      <c r="N63" s="4">
        <v>11</v>
      </c>
      <c r="O63" s="4">
        <v>2</v>
      </c>
      <c r="P63" s="20">
        <f t="shared" si="3"/>
        <v>0</v>
      </c>
      <c r="Q63" s="19">
        <v>0</v>
      </c>
      <c r="R63" s="4">
        <v>15</v>
      </c>
      <c r="S63" s="4">
        <v>9</v>
      </c>
      <c r="T63" s="4">
        <v>0</v>
      </c>
      <c r="U63" s="4">
        <v>0</v>
      </c>
      <c r="V63" s="4">
        <v>0</v>
      </c>
      <c r="W63" s="4">
        <v>0</v>
      </c>
    </row>
    <row r="64" spans="1:23" x14ac:dyDescent="0.25">
      <c r="A64" s="3" t="s">
        <v>296</v>
      </c>
      <c r="B64" s="17">
        <v>45208</v>
      </c>
      <c r="C64" s="6" t="str">
        <f t="shared" si="0"/>
        <v>Mon</v>
      </c>
      <c r="D64" s="29">
        <f t="shared" si="1"/>
        <v>45207</v>
      </c>
      <c r="E64" s="4">
        <v>188</v>
      </c>
      <c r="F64" s="4">
        <v>24</v>
      </c>
      <c r="G64" s="5">
        <v>0.1276595744680851</v>
      </c>
      <c r="H64" s="4">
        <v>41</v>
      </c>
      <c r="I64" s="4">
        <v>5</v>
      </c>
      <c r="J64" s="4">
        <v>14</v>
      </c>
      <c r="K64" s="6">
        <v>94.098238993710652</v>
      </c>
      <c r="L64" s="4">
        <v>487</v>
      </c>
      <c r="M64" s="6">
        <v>591</v>
      </c>
      <c r="N64" s="4">
        <v>20</v>
      </c>
      <c r="O64" s="4">
        <v>4</v>
      </c>
      <c r="P64" s="20">
        <f t="shared" si="3"/>
        <v>3</v>
      </c>
      <c r="Q64" s="19">
        <v>5</v>
      </c>
      <c r="R64" s="4">
        <v>4</v>
      </c>
      <c r="S64" s="4">
        <v>3</v>
      </c>
      <c r="T64" s="4">
        <v>9</v>
      </c>
      <c r="U64" s="4">
        <v>3</v>
      </c>
      <c r="V64" s="4">
        <v>0</v>
      </c>
      <c r="W64" s="4">
        <v>0</v>
      </c>
    </row>
    <row r="65" spans="1:23" x14ac:dyDescent="0.25">
      <c r="A65" s="3" t="s">
        <v>297</v>
      </c>
      <c r="B65" s="17">
        <v>45209</v>
      </c>
      <c r="C65" s="6" t="str">
        <f t="shared" si="0"/>
        <v>Tue</v>
      </c>
      <c r="D65" s="29">
        <f t="shared" si="1"/>
        <v>45207</v>
      </c>
      <c r="E65" s="4">
        <v>193</v>
      </c>
      <c r="F65" s="4">
        <v>19</v>
      </c>
      <c r="G65" s="5">
        <v>9.8445595854922283E-2</v>
      </c>
      <c r="H65" s="4">
        <v>42</v>
      </c>
      <c r="I65" s="4">
        <v>1</v>
      </c>
      <c r="J65" s="4">
        <v>10</v>
      </c>
      <c r="K65" s="6">
        <v>106.36217647058824</v>
      </c>
      <c r="L65" s="4">
        <v>430</v>
      </c>
      <c r="M65" s="6">
        <v>425</v>
      </c>
      <c r="N65" s="4">
        <v>39</v>
      </c>
      <c r="O65" s="4">
        <v>7</v>
      </c>
      <c r="P65" s="20">
        <f t="shared" si="3"/>
        <v>8</v>
      </c>
      <c r="Q65" s="19">
        <v>0</v>
      </c>
      <c r="R65" s="4">
        <v>9</v>
      </c>
      <c r="S65" s="4">
        <v>3</v>
      </c>
      <c r="T65" s="4">
        <v>7</v>
      </c>
      <c r="U65" s="4">
        <v>5</v>
      </c>
      <c r="V65" s="4">
        <v>0</v>
      </c>
      <c r="W65" s="4">
        <v>0</v>
      </c>
    </row>
    <row r="66" spans="1:23" x14ac:dyDescent="0.25">
      <c r="A66" s="3" t="s">
        <v>298</v>
      </c>
      <c r="B66" s="17">
        <v>45210</v>
      </c>
      <c r="C66" s="6" t="str">
        <f t="shared" si="0"/>
        <v>Wed</v>
      </c>
      <c r="D66" s="29">
        <f t="shared" si="1"/>
        <v>45207</v>
      </c>
      <c r="E66" s="4">
        <v>183</v>
      </c>
      <c r="F66" s="4">
        <v>36</v>
      </c>
      <c r="G66" s="5">
        <v>0.19672131147540983</v>
      </c>
      <c r="H66" s="4">
        <v>28</v>
      </c>
      <c r="I66" s="4">
        <v>7</v>
      </c>
      <c r="J66" s="4">
        <v>21</v>
      </c>
      <c r="K66" s="6">
        <v>91.548689655172353</v>
      </c>
      <c r="L66" s="4">
        <v>432</v>
      </c>
      <c r="M66" s="6">
        <v>430</v>
      </c>
      <c r="N66" s="4">
        <v>20</v>
      </c>
      <c r="O66" s="4">
        <v>3</v>
      </c>
      <c r="P66" s="20">
        <f t="shared" si="3"/>
        <v>9</v>
      </c>
      <c r="Q66" s="19">
        <v>0</v>
      </c>
      <c r="R66" s="4">
        <v>8</v>
      </c>
      <c r="S66" s="4">
        <v>5</v>
      </c>
      <c r="T66" s="4">
        <v>7</v>
      </c>
      <c r="U66" s="4">
        <v>4</v>
      </c>
      <c r="V66" s="4">
        <v>0</v>
      </c>
      <c r="W66" s="4">
        <v>0</v>
      </c>
    </row>
    <row r="67" spans="1:23" x14ac:dyDescent="0.25">
      <c r="A67" s="3" t="s">
        <v>299</v>
      </c>
      <c r="B67" s="17">
        <v>45211</v>
      </c>
      <c r="C67" s="6" t="str">
        <f t="shared" ref="C67:C130" si="4">TEXT(B67,"DDD")</f>
        <v>Thu</v>
      </c>
      <c r="D67" s="29">
        <f t="shared" ref="D67:D130" si="5">B67-WEEKDAY(B67,1)+1</f>
        <v>45207</v>
      </c>
      <c r="E67" s="4">
        <v>168</v>
      </c>
      <c r="F67" s="4">
        <v>18</v>
      </c>
      <c r="G67" s="5">
        <v>0.10714285714285714</v>
      </c>
      <c r="H67" s="4">
        <v>20</v>
      </c>
      <c r="I67" s="4">
        <v>4</v>
      </c>
      <c r="J67" s="4">
        <v>13</v>
      </c>
      <c r="K67" s="6">
        <v>99.421249999999958</v>
      </c>
      <c r="L67" s="4">
        <v>567</v>
      </c>
      <c r="M67" s="6">
        <v>563</v>
      </c>
      <c r="N67" s="4">
        <v>22</v>
      </c>
      <c r="O67" s="4">
        <v>4</v>
      </c>
      <c r="P67" s="20">
        <f t="shared" si="3"/>
        <v>6</v>
      </c>
      <c r="Q67" s="19">
        <v>0</v>
      </c>
      <c r="R67" s="4">
        <v>5</v>
      </c>
      <c r="S67" s="4">
        <v>12</v>
      </c>
      <c r="T67" s="4">
        <v>5</v>
      </c>
      <c r="U67" s="4">
        <v>2</v>
      </c>
      <c r="V67" s="4">
        <v>0</v>
      </c>
      <c r="W67" s="4">
        <v>0</v>
      </c>
    </row>
    <row r="68" spans="1:23" x14ac:dyDescent="0.25">
      <c r="A68" s="3" t="s">
        <v>300</v>
      </c>
      <c r="B68" s="17">
        <v>45212</v>
      </c>
      <c r="C68" s="6" t="str">
        <f t="shared" si="4"/>
        <v>Fri</v>
      </c>
      <c r="D68" s="29">
        <f t="shared" si="5"/>
        <v>45207</v>
      </c>
      <c r="E68" s="4">
        <v>160</v>
      </c>
      <c r="F68" s="4">
        <v>19</v>
      </c>
      <c r="G68" s="5">
        <v>0.11874999999999999</v>
      </c>
      <c r="H68" s="4">
        <v>22</v>
      </c>
      <c r="I68" s="4">
        <v>4</v>
      </c>
      <c r="J68" s="4">
        <v>9</v>
      </c>
      <c r="K68" s="6">
        <v>75.145481481481426</v>
      </c>
      <c r="L68" s="4">
        <v>429</v>
      </c>
      <c r="M68" s="6">
        <v>429</v>
      </c>
      <c r="N68" s="4">
        <v>13</v>
      </c>
      <c r="O68" s="4">
        <v>2</v>
      </c>
      <c r="P68" s="20">
        <f t="shared" si="3"/>
        <v>2</v>
      </c>
      <c r="Q68" s="19">
        <v>0</v>
      </c>
      <c r="R68" s="4">
        <v>7</v>
      </c>
      <c r="S68" s="4">
        <v>10</v>
      </c>
      <c r="T68" s="4">
        <v>7</v>
      </c>
      <c r="U68" s="4">
        <v>0</v>
      </c>
      <c r="V68" s="4">
        <v>0</v>
      </c>
      <c r="W68" s="4">
        <v>0</v>
      </c>
    </row>
    <row r="69" spans="1:23" x14ac:dyDescent="0.25">
      <c r="A69" s="3" t="s">
        <v>301</v>
      </c>
      <c r="B69" s="17">
        <v>45213</v>
      </c>
      <c r="C69" s="6" t="str">
        <f t="shared" si="4"/>
        <v>Sat</v>
      </c>
      <c r="D69" s="29">
        <f t="shared" si="5"/>
        <v>45207</v>
      </c>
      <c r="E69" s="4">
        <v>124</v>
      </c>
      <c r="F69" s="4">
        <v>3</v>
      </c>
      <c r="G69" s="5">
        <v>2.4193548387096774E-2</v>
      </c>
      <c r="H69" s="4">
        <v>0</v>
      </c>
      <c r="I69" s="4">
        <v>0</v>
      </c>
      <c r="J69" s="4">
        <v>12</v>
      </c>
      <c r="K69" s="6">
        <v>47.00638655462182</v>
      </c>
      <c r="L69" s="4">
        <v>224</v>
      </c>
      <c r="M69" s="6">
        <v>220</v>
      </c>
      <c r="N69" s="4">
        <v>10</v>
      </c>
      <c r="O69" s="4">
        <v>1</v>
      </c>
      <c r="P69" s="20">
        <f t="shared" si="3"/>
        <v>0</v>
      </c>
      <c r="Q69" s="19">
        <v>0</v>
      </c>
      <c r="R69" s="4">
        <v>20</v>
      </c>
      <c r="S69" s="4">
        <v>4</v>
      </c>
      <c r="T69" s="4">
        <v>0</v>
      </c>
      <c r="U69" s="4">
        <v>0</v>
      </c>
      <c r="V69" s="4">
        <v>0</v>
      </c>
      <c r="W69" s="4">
        <v>0</v>
      </c>
    </row>
    <row r="70" spans="1:23" x14ac:dyDescent="0.25">
      <c r="A70" s="3" t="s">
        <v>302</v>
      </c>
      <c r="B70" s="17">
        <v>45214</v>
      </c>
      <c r="C70" s="6" t="str">
        <f t="shared" si="4"/>
        <v>Sun</v>
      </c>
      <c r="D70" s="29">
        <f t="shared" si="5"/>
        <v>45214</v>
      </c>
      <c r="E70" s="4">
        <v>125</v>
      </c>
      <c r="F70" s="4">
        <v>4</v>
      </c>
      <c r="G70" s="5">
        <v>3.2000000000000001E-2</v>
      </c>
      <c r="H70" s="4">
        <v>10</v>
      </c>
      <c r="I70" s="4">
        <v>3</v>
      </c>
      <c r="J70" s="4">
        <v>16</v>
      </c>
      <c r="K70" s="6">
        <v>45.86446280991732</v>
      </c>
      <c r="L70" s="4">
        <v>220</v>
      </c>
      <c r="M70" s="6">
        <v>237</v>
      </c>
      <c r="N70" s="4">
        <v>12</v>
      </c>
      <c r="O70" s="4">
        <v>0</v>
      </c>
      <c r="P70" s="20">
        <f t="shared" si="3"/>
        <v>0</v>
      </c>
      <c r="Q70" s="19">
        <v>3</v>
      </c>
      <c r="R70" s="4">
        <v>16</v>
      </c>
      <c r="S70" s="4">
        <v>5</v>
      </c>
      <c r="T70" s="4">
        <v>0</v>
      </c>
      <c r="U70" s="4">
        <v>0</v>
      </c>
      <c r="V70" s="4">
        <v>0</v>
      </c>
      <c r="W70" s="4">
        <v>0</v>
      </c>
    </row>
    <row r="71" spans="1:23" x14ac:dyDescent="0.25">
      <c r="A71" s="3" t="s">
        <v>303</v>
      </c>
      <c r="B71" s="17">
        <v>45215</v>
      </c>
      <c r="C71" s="6" t="str">
        <f t="shared" si="4"/>
        <v>Mon</v>
      </c>
      <c r="D71" s="29">
        <f t="shared" si="5"/>
        <v>45214</v>
      </c>
      <c r="E71" s="4">
        <v>157</v>
      </c>
      <c r="F71" s="4">
        <v>1</v>
      </c>
      <c r="G71" s="5">
        <v>6.369426751592357E-3</v>
      </c>
      <c r="H71" s="4">
        <v>19</v>
      </c>
      <c r="I71" s="4">
        <v>3</v>
      </c>
      <c r="J71" s="4">
        <v>8</v>
      </c>
      <c r="K71" s="6">
        <v>49.878486842105218</v>
      </c>
      <c r="L71" s="4">
        <v>189</v>
      </c>
      <c r="M71" s="6">
        <v>270</v>
      </c>
      <c r="N71" s="4">
        <v>36</v>
      </c>
      <c r="O71" s="4">
        <v>9</v>
      </c>
      <c r="P71" s="20">
        <f t="shared" si="3"/>
        <v>0</v>
      </c>
      <c r="Q71" s="19">
        <v>2</v>
      </c>
      <c r="R71" s="4">
        <v>17</v>
      </c>
      <c r="S71" s="4">
        <v>5</v>
      </c>
      <c r="T71" s="4">
        <v>0</v>
      </c>
      <c r="U71" s="4">
        <v>0</v>
      </c>
      <c r="V71" s="4">
        <v>0</v>
      </c>
      <c r="W71" s="4">
        <v>0</v>
      </c>
    </row>
    <row r="72" spans="1:23" x14ac:dyDescent="0.25">
      <c r="A72" s="3" t="s">
        <v>304</v>
      </c>
      <c r="B72" s="17">
        <v>45216</v>
      </c>
      <c r="C72" s="6" t="str">
        <f t="shared" si="4"/>
        <v>Tue</v>
      </c>
      <c r="D72" s="29">
        <f t="shared" si="5"/>
        <v>45214</v>
      </c>
      <c r="E72" s="4">
        <v>193</v>
      </c>
      <c r="F72" s="4">
        <v>14</v>
      </c>
      <c r="G72" s="5">
        <v>7.2538860103626937E-2</v>
      </c>
      <c r="H72" s="4">
        <v>33</v>
      </c>
      <c r="I72" s="4">
        <v>2</v>
      </c>
      <c r="J72" s="4">
        <v>10</v>
      </c>
      <c r="K72" s="6">
        <v>80.522598870056441</v>
      </c>
      <c r="L72" s="4">
        <v>389</v>
      </c>
      <c r="M72" s="6">
        <v>389</v>
      </c>
      <c r="N72" s="4">
        <v>33</v>
      </c>
      <c r="O72" s="4">
        <v>11</v>
      </c>
      <c r="P72" s="20">
        <f t="shared" si="3"/>
        <v>3</v>
      </c>
      <c r="Q72" s="19">
        <v>0</v>
      </c>
      <c r="R72" s="4">
        <v>13</v>
      </c>
      <c r="S72" s="4">
        <v>4</v>
      </c>
      <c r="T72" s="4">
        <v>4</v>
      </c>
      <c r="U72" s="4">
        <v>3</v>
      </c>
      <c r="V72" s="4">
        <v>0</v>
      </c>
      <c r="W72" s="4">
        <v>0</v>
      </c>
    </row>
    <row r="73" spans="1:23" x14ac:dyDescent="0.25">
      <c r="A73" s="3" t="s">
        <v>305</v>
      </c>
      <c r="B73" s="17">
        <v>45217</v>
      </c>
      <c r="C73" s="6" t="str">
        <f t="shared" si="4"/>
        <v>Wed</v>
      </c>
      <c r="D73" s="29">
        <f t="shared" si="5"/>
        <v>45214</v>
      </c>
      <c r="E73" s="4">
        <v>181</v>
      </c>
      <c r="F73" s="4">
        <v>6</v>
      </c>
      <c r="G73" s="5">
        <v>3.3149171270718231E-2</v>
      </c>
      <c r="H73" s="4">
        <v>31</v>
      </c>
      <c r="I73" s="4">
        <v>4</v>
      </c>
      <c r="J73" s="4">
        <v>10</v>
      </c>
      <c r="K73" s="6">
        <v>64.979418604651102</v>
      </c>
      <c r="L73" s="4">
        <v>276</v>
      </c>
      <c r="M73" s="6">
        <v>231</v>
      </c>
      <c r="N73" s="4">
        <v>32</v>
      </c>
      <c r="O73" s="4">
        <v>10</v>
      </c>
      <c r="P73" s="20">
        <f t="shared" si="3"/>
        <v>3</v>
      </c>
      <c r="Q73" s="19">
        <v>0</v>
      </c>
      <c r="R73" s="4">
        <v>10</v>
      </c>
      <c r="S73" s="4">
        <v>13</v>
      </c>
      <c r="T73" s="4">
        <v>1</v>
      </c>
      <c r="U73" s="4">
        <v>0</v>
      </c>
      <c r="V73" s="4">
        <v>0</v>
      </c>
      <c r="W73" s="4">
        <v>0</v>
      </c>
    </row>
    <row r="74" spans="1:23" x14ac:dyDescent="0.25">
      <c r="A74" s="3" t="s">
        <v>306</v>
      </c>
      <c r="B74" s="17">
        <v>45218</v>
      </c>
      <c r="C74" s="6" t="str">
        <f t="shared" si="4"/>
        <v>Thu</v>
      </c>
      <c r="D74" s="29">
        <f t="shared" si="5"/>
        <v>45214</v>
      </c>
      <c r="E74" s="4">
        <v>187</v>
      </c>
      <c r="F74" s="4">
        <v>20</v>
      </c>
      <c r="G74" s="5">
        <v>0.10695187165775401</v>
      </c>
      <c r="H74" s="4">
        <v>30</v>
      </c>
      <c r="I74" s="4">
        <v>5</v>
      </c>
      <c r="J74" s="4">
        <v>11</v>
      </c>
      <c r="K74" s="6">
        <v>106.92345679012345</v>
      </c>
      <c r="L74" s="4">
        <v>456</v>
      </c>
      <c r="M74" s="6">
        <v>413</v>
      </c>
      <c r="N74" s="4">
        <v>28</v>
      </c>
      <c r="O74" s="4">
        <v>7</v>
      </c>
      <c r="P74" s="20">
        <f t="shared" si="3"/>
        <v>0</v>
      </c>
      <c r="Q74" s="19">
        <v>0</v>
      </c>
      <c r="R74" s="4">
        <v>8</v>
      </c>
      <c r="S74" s="4">
        <v>8</v>
      </c>
      <c r="T74" s="4">
        <v>8</v>
      </c>
      <c r="U74" s="4">
        <v>0</v>
      </c>
      <c r="V74" s="4">
        <v>0</v>
      </c>
      <c r="W74" s="4">
        <v>0</v>
      </c>
    </row>
    <row r="75" spans="1:23" x14ac:dyDescent="0.25">
      <c r="A75" s="3" t="s">
        <v>307</v>
      </c>
      <c r="B75" s="17">
        <v>45219</v>
      </c>
      <c r="C75" s="6" t="str">
        <f t="shared" si="4"/>
        <v>Fri</v>
      </c>
      <c r="D75" s="29">
        <f t="shared" si="5"/>
        <v>45214</v>
      </c>
      <c r="E75" s="4">
        <v>163</v>
      </c>
      <c r="F75" s="4">
        <v>5</v>
      </c>
      <c r="G75" s="5">
        <v>3.0674846625766871E-2</v>
      </c>
      <c r="H75" s="4">
        <v>20</v>
      </c>
      <c r="I75" s="4">
        <v>2</v>
      </c>
      <c r="J75" s="4">
        <v>8</v>
      </c>
      <c r="K75" s="6">
        <v>63.582565789473641</v>
      </c>
      <c r="L75" s="4">
        <v>383</v>
      </c>
      <c r="M75" s="6">
        <v>371</v>
      </c>
      <c r="N75" s="4">
        <v>20</v>
      </c>
      <c r="O75" s="4">
        <v>1</v>
      </c>
      <c r="P75" s="20">
        <f t="shared" si="3"/>
        <v>0</v>
      </c>
      <c r="Q75" s="19">
        <v>2</v>
      </c>
      <c r="R75" s="4">
        <v>12</v>
      </c>
      <c r="S75" s="4">
        <v>9</v>
      </c>
      <c r="T75" s="4">
        <v>1</v>
      </c>
      <c r="U75" s="4">
        <v>0</v>
      </c>
      <c r="V75" s="4">
        <v>0</v>
      </c>
      <c r="W75" s="4">
        <v>0</v>
      </c>
    </row>
    <row r="76" spans="1:23" x14ac:dyDescent="0.25">
      <c r="A76" s="3" t="s">
        <v>308</v>
      </c>
      <c r="B76" s="17">
        <v>45220</v>
      </c>
      <c r="C76" s="6" t="str">
        <f t="shared" si="4"/>
        <v>Sat</v>
      </c>
      <c r="D76" s="29">
        <f t="shared" si="5"/>
        <v>45214</v>
      </c>
      <c r="E76" s="4">
        <v>144</v>
      </c>
      <c r="F76" s="4">
        <v>9</v>
      </c>
      <c r="G76" s="5">
        <v>6.25E-2</v>
      </c>
      <c r="H76" s="4">
        <v>19</v>
      </c>
      <c r="I76" s="4">
        <v>4</v>
      </c>
      <c r="J76" s="4">
        <v>16</v>
      </c>
      <c r="K76" s="6">
        <v>75.490076923076884</v>
      </c>
      <c r="L76" s="4">
        <v>441</v>
      </c>
      <c r="M76" s="6">
        <v>424</v>
      </c>
      <c r="N76" s="4">
        <v>14</v>
      </c>
      <c r="O76" s="4">
        <v>1</v>
      </c>
      <c r="P76" s="20">
        <f t="shared" si="3"/>
        <v>0</v>
      </c>
      <c r="Q76" s="19">
        <v>0</v>
      </c>
      <c r="R76" s="4">
        <v>9</v>
      </c>
      <c r="S76" s="4">
        <v>13</v>
      </c>
      <c r="T76" s="4">
        <v>2</v>
      </c>
      <c r="U76" s="4">
        <v>0</v>
      </c>
      <c r="V76" s="4">
        <v>0</v>
      </c>
      <c r="W76" s="4">
        <v>0</v>
      </c>
    </row>
    <row r="77" spans="1:23" x14ac:dyDescent="0.25">
      <c r="A77" s="3" t="s">
        <v>309</v>
      </c>
      <c r="B77" s="17">
        <v>45221</v>
      </c>
      <c r="C77" s="6" t="str">
        <f t="shared" si="4"/>
        <v>Sun</v>
      </c>
      <c r="D77" s="29">
        <f t="shared" si="5"/>
        <v>45221</v>
      </c>
      <c r="E77" s="4">
        <v>152</v>
      </c>
      <c r="F77" s="4">
        <v>5</v>
      </c>
      <c r="G77" s="5">
        <v>3.2894736842105261E-2</v>
      </c>
      <c r="H77" s="4">
        <v>35</v>
      </c>
      <c r="I77" s="4">
        <v>5</v>
      </c>
      <c r="J77" s="4">
        <v>14</v>
      </c>
      <c r="K77" s="6">
        <v>61.504652777777743</v>
      </c>
      <c r="L77" s="4">
        <v>240</v>
      </c>
      <c r="M77" s="6">
        <v>412</v>
      </c>
      <c r="N77" s="4">
        <v>16</v>
      </c>
      <c r="O77" s="4">
        <v>3</v>
      </c>
      <c r="P77" s="20">
        <f t="shared" si="3"/>
        <v>0</v>
      </c>
      <c r="Q77" s="19">
        <v>1</v>
      </c>
      <c r="R77" s="4">
        <v>12</v>
      </c>
      <c r="S77" s="4">
        <v>9</v>
      </c>
      <c r="T77" s="4">
        <v>2</v>
      </c>
      <c r="U77" s="4">
        <v>0</v>
      </c>
      <c r="V77" s="4">
        <v>0</v>
      </c>
      <c r="W77" s="4">
        <v>0</v>
      </c>
    </row>
    <row r="78" spans="1:23" x14ac:dyDescent="0.25">
      <c r="A78" s="3" t="s">
        <v>310</v>
      </c>
      <c r="B78" s="17">
        <v>45222</v>
      </c>
      <c r="C78" s="6" t="str">
        <f t="shared" si="4"/>
        <v>Mon</v>
      </c>
      <c r="D78" s="29">
        <f t="shared" si="5"/>
        <v>45221</v>
      </c>
      <c r="E78" s="4">
        <v>206</v>
      </c>
      <c r="F78" s="4">
        <v>22</v>
      </c>
      <c r="G78" s="5">
        <v>0.10679611650485436</v>
      </c>
      <c r="H78" s="4">
        <v>37</v>
      </c>
      <c r="I78" s="4">
        <v>0</v>
      </c>
      <c r="J78" s="4">
        <v>9</v>
      </c>
      <c r="K78" s="6">
        <v>101.32364640883979</v>
      </c>
      <c r="L78" s="4">
        <v>460</v>
      </c>
      <c r="M78" s="6">
        <v>454</v>
      </c>
      <c r="N78" s="4">
        <v>18</v>
      </c>
      <c r="O78" s="4">
        <v>4</v>
      </c>
      <c r="P78" s="20">
        <f t="shared" si="3"/>
        <v>4</v>
      </c>
      <c r="Q78" s="19">
        <v>0</v>
      </c>
      <c r="R78" s="4">
        <v>9</v>
      </c>
      <c r="S78" s="4">
        <v>3</v>
      </c>
      <c r="T78" s="4">
        <v>8</v>
      </c>
      <c r="U78" s="4">
        <v>4</v>
      </c>
      <c r="V78" s="4">
        <v>0</v>
      </c>
      <c r="W78" s="4">
        <v>0</v>
      </c>
    </row>
    <row r="79" spans="1:23" x14ac:dyDescent="0.25">
      <c r="A79" s="3" t="s">
        <v>311</v>
      </c>
      <c r="B79" s="17">
        <v>45223</v>
      </c>
      <c r="C79" s="6" t="str">
        <f t="shared" si="4"/>
        <v>Tue</v>
      </c>
      <c r="D79" s="29">
        <f t="shared" si="5"/>
        <v>45221</v>
      </c>
      <c r="E79" s="4">
        <v>191</v>
      </c>
      <c r="F79" s="4">
        <v>18</v>
      </c>
      <c r="G79" s="5">
        <v>9.4240837696335081E-2</v>
      </c>
      <c r="H79" s="4">
        <v>38</v>
      </c>
      <c r="I79" s="4">
        <v>0</v>
      </c>
      <c r="J79" s="4">
        <v>20</v>
      </c>
      <c r="K79" s="6">
        <v>122.22380952380952</v>
      </c>
      <c r="L79" s="4">
        <v>543</v>
      </c>
      <c r="M79" s="6">
        <v>592</v>
      </c>
      <c r="N79" s="4">
        <v>34</v>
      </c>
      <c r="O79" s="4">
        <v>10</v>
      </c>
      <c r="P79" s="20">
        <f t="shared" si="3"/>
        <v>9</v>
      </c>
      <c r="Q79" s="19">
        <v>0</v>
      </c>
      <c r="R79" s="4">
        <v>4</v>
      </c>
      <c r="S79" s="4">
        <v>6</v>
      </c>
      <c r="T79" s="4">
        <v>9</v>
      </c>
      <c r="U79" s="4">
        <v>5</v>
      </c>
      <c r="V79" s="4">
        <v>0</v>
      </c>
      <c r="W79" s="4">
        <v>0</v>
      </c>
    </row>
    <row r="80" spans="1:23" x14ac:dyDescent="0.25">
      <c r="A80" s="3" t="s">
        <v>312</v>
      </c>
      <c r="B80" s="17">
        <v>45224</v>
      </c>
      <c r="C80" s="6" t="str">
        <f t="shared" si="4"/>
        <v>Wed</v>
      </c>
      <c r="D80" s="29">
        <f t="shared" si="5"/>
        <v>45221</v>
      </c>
      <c r="E80" s="4">
        <v>185</v>
      </c>
      <c r="F80" s="4">
        <v>20</v>
      </c>
      <c r="G80" s="5">
        <v>0.10810810810810811</v>
      </c>
      <c r="H80" s="4">
        <v>26</v>
      </c>
      <c r="I80" s="4">
        <v>4</v>
      </c>
      <c r="J80" s="4">
        <v>9</v>
      </c>
      <c r="K80" s="6">
        <v>113.71186335403725</v>
      </c>
      <c r="L80" s="4">
        <v>390</v>
      </c>
      <c r="M80" s="6">
        <v>327</v>
      </c>
      <c r="N80" s="4">
        <v>27</v>
      </c>
      <c r="O80" s="4">
        <v>2</v>
      </c>
      <c r="P80" s="20">
        <f t="shared" si="3"/>
        <v>5</v>
      </c>
      <c r="Q80" s="19">
        <v>0</v>
      </c>
      <c r="R80" s="4">
        <v>5</v>
      </c>
      <c r="S80" s="4">
        <v>6</v>
      </c>
      <c r="T80" s="4">
        <v>13</v>
      </c>
      <c r="U80" s="4">
        <v>0</v>
      </c>
      <c r="V80" s="4">
        <v>0</v>
      </c>
      <c r="W80" s="4">
        <v>0</v>
      </c>
    </row>
    <row r="81" spans="1:23" x14ac:dyDescent="0.25">
      <c r="A81" s="3" t="s">
        <v>313</v>
      </c>
      <c r="B81" s="17">
        <v>45225</v>
      </c>
      <c r="C81" s="6" t="str">
        <f t="shared" si="4"/>
        <v>Thu</v>
      </c>
      <c r="D81" s="29">
        <f t="shared" si="5"/>
        <v>45221</v>
      </c>
      <c r="E81" s="4">
        <v>189</v>
      </c>
      <c r="F81" s="4">
        <v>23</v>
      </c>
      <c r="G81" s="5">
        <v>0.12169312169312169</v>
      </c>
      <c r="H81" s="4">
        <v>28</v>
      </c>
      <c r="I81" s="4">
        <v>6</v>
      </c>
      <c r="J81" s="4">
        <v>10</v>
      </c>
      <c r="K81" s="6">
        <v>95.084347826086912</v>
      </c>
      <c r="L81" s="4">
        <v>488</v>
      </c>
      <c r="M81" s="6">
        <v>486</v>
      </c>
      <c r="N81" s="4">
        <v>26</v>
      </c>
      <c r="O81" s="4">
        <v>11</v>
      </c>
      <c r="P81" s="20">
        <f t="shared" si="3"/>
        <v>3</v>
      </c>
      <c r="Q81" s="19">
        <v>0</v>
      </c>
      <c r="R81" s="4">
        <v>11</v>
      </c>
      <c r="S81" s="4">
        <v>4</v>
      </c>
      <c r="T81" s="4">
        <v>6</v>
      </c>
      <c r="U81" s="4">
        <v>3</v>
      </c>
      <c r="V81" s="4">
        <v>0</v>
      </c>
      <c r="W81" s="4">
        <v>0</v>
      </c>
    </row>
    <row r="82" spans="1:23" x14ac:dyDescent="0.25">
      <c r="A82" s="3" t="s">
        <v>314</v>
      </c>
      <c r="B82" s="17">
        <v>45226</v>
      </c>
      <c r="C82" s="6" t="str">
        <f t="shared" si="4"/>
        <v>Fri</v>
      </c>
      <c r="D82" s="29">
        <f t="shared" si="5"/>
        <v>45221</v>
      </c>
      <c r="E82" s="4">
        <v>153</v>
      </c>
      <c r="F82" s="4">
        <v>5</v>
      </c>
      <c r="G82" s="5">
        <v>3.2679738562091505E-2</v>
      </c>
      <c r="H82" s="4">
        <v>19</v>
      </c>
      <c r="I82" s="4">
        <v>3</v>
      </c>
      <c r="J82" s="4">
        <v>13</v>
      </c>
      <c r="K82" s="6">
        <v>44.00986111111105</v>
      </c>
      <c r="L82" s="4">
        <v>263</v>
      </c>
      <c r="M82" s="6">
        <v>247</v>
      </c>
      <c r="N82" s="4">
        <v>26</v>
      </c>
      <c r="O82" s="4">
        <v>6</v>
      </c>
      <c r="P82" s="20">
        <f t="shared" si="3"/>
        <v>3</v>
      </c>
      <c r="Q82" s="19">
        <v>0</v>
      </c>
      <c r="R82" s="4">
        <v>17</v>
      </c>
      <c r="S82" s="4">
        <v>5</v>
      </c>
      <c r="T82" s="4">
        <v>2</v>
      </c>
      <c r="U82" s="4">
        <v>0</v>
      </c>
      <c r="V82" s="4">
        <v>0</v>
      </c>
      <c r="W82" s="4">
        <v>0</v>
      </c>
    </row>
    <row r="83" spans="1:23" x14ac:dyDescent="0.25">
      <c r="A83" s="3" t="s">
        <v>315</v>
      </c>
      <c r="B83" s="17">
        <v>45227</v>
      </c>
      <c r="C83" s="6" t="str">
        <f t="shared" si="4"/>
        <v>Sat</v>
      </c>
      <c r="D83" s="29">
        <f t="shared" si="5"/>
        <v>45221</v>
      </c>
      <c r="E83" s="4">
        <v>142</v>
      </c>
      <c r="F83" s="4">
        <v>2</v>
      </c>
      <c r="G83" s="5">
        <v>1.4084507042253521E-2</v>
      </c>
      <c r="H83" s="4">
        <v>23</v>
      </c>
      <c r="I83" s="4">
        <v>4</v>
      </c>
      <c r="J83" s="4">
        <v>8</v>
      </c>
      <c r="K83" s="6">
        <v>44.261323529411719</v>
      </c>
      <c r="L83" s="4">
        <v>244</v>
      </c>
      <c r="M83" s="6">
        <v>243</v>
      </c>
      <c r="N83" s="4">
        <v>12</v>
      </c>
      <c r="O83" s="4">
        <v>2</v>
      </c>
      <c r="P83" s="20">
        <f t="shared" si="3"/>
        <v>0</v>
      </c>
      <c r="Q83" s="19">
        <v>5</v>
      </c>
      <c r="R83" s="4">
        <v>12</v>
      </c>
      <c r="S83" s="4">
        <v>7</v>
      </c>
      <c r="T83" s="4">
        <v>0</v>
      </c>
      <c r="U83" s="4">
        <v>0</v>
      </c>
      <c r="V83" s="4">
        <v>0</v>
      </c>
      <c r="W83" s="4">
        <v>0</v>
      </c>
    </row>
    <row r="84" spans="1:23" x14ac:dyDescent="0.25">
      <c r="A84" s="3" t="s">
        <v>316</v>
      </c>
      <c r="B84" s="17">
        <v>45228</v>
      </c>
      <c r="C84" s="6" t="str">
        <f t="shared" si="4"/>
        <v>Sun</v>
      </c>
      <c r="D84" s="29">
        <f t="shared" si="5"/>
        <v>45228</v>
      </c>
      <c r="E84" s="4">
        <v>139</v>
      </c>
      <c r="F84" s="4">
        <v>2</v>
      </c>
      <c r="G84" s="5">
        <v>1.4388489208633094E-2</v>
      </c>
      <c r="H84" s="4">
        <v>29</v>
      </c>
      <c r="I84" s="4">
        <v>4</v>
      </c>
      <c r="J84" s="4">
        <v>6</v>
      </c>
      <c r="K84" s="6">
        <v>29.746818181818149</v>
      </c>
      <c r="L84" s="4">
        <v>193</v>
      </c>
      <c r="M84" s="6">
        <v>226</v>
      </c>
      <c r="N84" s="4">
        <v>17</v>
      </c>
      <c r="O84" s="4">
        <v>2</v>
      </c>
      <c r="P84" s="20">
        <f t="shared" si="3"/>
        <v>0</v>
      </c>
      <c r="Q84" s="19">
        <v>2</v>
      </c>
      <c r="R84" s="4">
        <v>22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</row>
    <row r="85" spans="1:23" x14ac:dyDescent="0.25">
      <c r="A85" s="3" t="s">
        <v>317</v>
      </c>
      <c r="B85" s="17">
        <v>45229</v>
      </c>
      <c r="C85" s="6" t="str">
        <f t="shared" si="4"/>
        <v>Mon</v>
      </c>
      <c r="D85" s="29">
        <f t="shared" si="5"/>
        <v>45228</v>
      </c>
      <c r="E85" s="4">
        <v>177</v>
      </c>
      <c r="F85" s="4">
        <v>7</v>
      </c>
      <c r="G85" s="5">
        <v>3.954802259887006E-2</v>
      </c>
      <c r="H85" s="4">
        <v>32</v>
      </c>
      <c r="I85" s="4">
        <v>2</v>
      </c>
      <c r="J85" s="4">
        <v>12</v>
      </c>
      <c r="K85" s="6">
        <v>58.715276073619599</v>
      </c>
      <c r="L85" s="4">
        <v>422</v>
      </c>
      <c r="M85" s="6">
        <v>449</v>
      </c>
      <c r="N85" s="4">
        <v>29</v>
      </c>
      <c r="O85" s="4">
        <v>7</v>
      </c>
      <c r="P85" s="20">
        <f t="shared" si="3"/>
        <v>0</v>
      </c>
      <c r="Q85" s="19">
        <v>2</v>
      </c>
      <c r="R85" s="4">
        <v>12</v>
      </c>
      <c r="S85" s="4">
        <v>8</v>
      </c>
      <c r="T85" s="4">
        <v>2</v>
      </c>
      <c r="U85" s="4">
        <v>0</v>
      </c>
      <c r="V85" s="4">
        <v>0</v>
      </c>
      <c r="W85" s="4">
        <v>0</v>
      </c>
    </row>
    <row r="86" spans="1:23" x14ac:dyDescent="0.25">
      <c r="A86" s="3" t="s">
        <v>318</v>
      </c>
      <c r="B86" s="17">
        <v>45230</v>
      </c>
      <c r="C86" s="6" t="str">
        <f t="shared" si="4"/>
        <v>Tue</v>
      </c>
      <c r="D86" s="29">
        <f t="shared" si="5"/>
        <v>45228</v>
      </c>
      <c r="E86" s="4">
        <v>164</v>
      </c>
      <c r="F86" s="4">
        <v>4</v>
      </c>
      <c r="G86" s="5">
        <v>2.4390243902439025E-2</v>
      </c>
      <c r="H86" s="4">
        <v>35</v>
      </c>
      <c r="I86" s="4">
        <v>6</v>
      </c>
      <c r="J86" s="4">
        <v>7</v>
      </c>
      <c r="K86" s="6">
        <v>33.914331210191044</v>
      </c>
      <c r="L86" s="4">
        <v>194</v>
      </c>
      <c r="M86" s="6">
        <v>211</v>
      </c>
      <c r="N86" s="4">
        <v>19</v>
      </c>
      <c r="O86" s="4">
        <v>4</v>
      </c>
      <c r="P86" s="20">
        <f t="shared" si="3"/>
        <v>0</v>
      </c>
      <c r="Q86" s="19">
        <v>0</v>
      </c>
      <c r="R86" s="4">
        <v>22</v>
      </c>
      <c r="S86" s="4">
        <v>2</v>
      </c>
      <c r="T86" s="4">
        <v>0</v>
      </c>
      <c r="U86" s="4">
        <v>0</v>
      </c>
      <c r="V86" s="4">
        <v>0</v>
      </c>
      <c r="W86" s="4">
        <v>0</v>
      </c>
    </row>
    <row r="87" spans="1:23" x14ac:dyDescent="0.25">
      <c r="A87" s="3" t="s">
        <v>319</v>
      </c>
      <c r="B87" s="17">
        <v>45231</v>
      </c>
      <c r="C87" s="6" t="str">
        <f t="shared" si="4"/>
        <v>Wed</v>
      </c>
      <c r="D87" s="29">
        <f t="shared" si="5"/>
        <v>45228</v>
      </c>
      <c r="E87" s="4">
        <v>197</v>
      </c>
      <c r="F87" s="4">
        <v>18</v>
      </c>
      <c r="G87" s="5">
        <v>9.1370558375634514E-2</v>
      </c>
      <c r="H87" s="4">
        <v>35</v>
      </c>
      <c r="I87" s="4">
        <v>0</v>
      </c>
      <c r="J87" s="4">
        <v>4</v>
      </c>
      <c r="K87" s="6">
        <v>87.516871508379836</v>
      </c>
      <c r="L87" s="4">
        <v>367</v>
      </c>
      <c r="M87" s="6">
        <v>365</v>
      </c>
      <c r="N87" s="4">
        <v>45</v>
      </c>
      <c r="O87" s="4">
        <v>5</v>
      </c>
      <c r="P87" s="20">
        <f t="shared" si="3"/>
        <v>1</v>
      </c>
      <c r="Q87" s="19">
        <v>1</v>
      </c>
      <c r="R87" s="4">
        <v>9</v>
      </c>
      <c r="S87" s="4">
        <v>7</v>
      </c>
      <c r="T87" s="4">
        <v>6</v>
      </c>
      <c r="U87" s="4">
        <v>1</v>
      </c>
      <c r="V87" s="4">
        <v>0</v>
      </c>
      <c r="W87" s="4">
        <v>0</v>
      </c>
    </row>
    <row r="88" spans="1:23" x14ac:dyDescent="0.25">
      <c r="A88" s="3" t="s">
        <v>320</v>
      </c>
      <c r="B88" s="17">
        <v>45232</v>
      </c>
      <c r="C88" s="6" t="str">
        <f t="shared" si="4"/>
        <v>Thu</v>
      </c>
      <c r="D88" s="29">
        <f t="shared" si="5"/>
        <v>45228</v>
      </c>
      <c r="E88" s="4">
        <v>213</v>
      </c>
      <c r="F88" s="4">
        <v>31</v>
      </c>
      <c r="G88" s="5">
        <v>0.14553990610328638</v>
      </c>
      <c r="H88" s="4">
        <v>26</v>
      </c>
      <c r="I88" s="4">
        <v>5</v>
      </c>
      <c r="J88" s="4">
        <v>10</v>
      </c>
      <c r="K88" s="6">
        <v>98.634469273743022</v>
      </c>
      <c r="L88" s="4">
        <v>425</v>
      </c>
      <c r="M88" s="6">
        <v>383</v>
      </c>
      <c r="N88" s="4">
        <v>32</v>
      </c>
      <c r="O88" s="4">
        <v>2</v>
      </c>
      <c r="P88" s="20">
        <f t="shared" si="3"/>
        <v>7</v>
      </c>
      <c r="Q88" s="19">
        <v>0</v>
      </c>
      <c r="R88" s="4">
        <v>6</v>
      </c>
      <c r="S88" s="4">
        <v>6</v>
      </c>
      <c r="T88" s="4">
        <v>6</v>
      </c>
      <c r="U88" s="4">
        <v>6</v>
      </c>
      <c r="V88" s="4">
        <v>0</v>
      </c>
      <c r="W88" s="4">
        <v>0</v>
      </c>
    </row>
    <row r="89" spans="1:23" x14ac:dyDescent="0.25">
      <c r="A89" s="3" t="s">
        <v>321</v>
      </c>
      <c r="B89" s="17">
        <v>45233</v>
      </c>
      <c r="C89" s="6" t="str">
        <f t="shared" si="4"/>
        <v>Fri</v>
      </c>
      <c r="D89" s="29">
        <f t="shared" si="5"/>
        <v>45228</v>
      </c>
      <c r="E89" s="4">
        <v>178</v>
      </c>
      <c r="F89" s="4">
        <v>21</v>
      </c>
      <c r="G89" s="5">
        <v>0.11797752808988764</v>
      </c>
      <c r="H89" s="4">
        <v>31</v>
      </c>
      <c r="I89" s="4">
        <v>1</v>
      </c>
      <c r="J89" s="4">
        <v>10</v>
      </c>
      <c r="K89" s="6">
        <v>72.392039473684164</v>
      </c>
      <c r="L89" s="4">
        <v>392</v>
      </c>
      <c r="M89" s="6">
        <v>444</v>
      </c>
      <c r="N89" s="4">
        <v>24</v>
      </c>
      <c r="O89" s="4">
        <v>4</v>
      </c>
      <c r="P89" s="20">
        <f t="shared" si="3"/>
        <v>7</v>
      </c>
      <c r="Q89" s="19">
        <v>0</v>
      </c>
      <c r="R89" s="4">
        <v>8</v>
      </c>
      <c r="S89" s="4">
        <v>8</v>
      </c>
      <c r="T89" s="4">
        <v>7</v>
      </c>
      <c r="U89" s="4">
        <v>1</v>
      </c>
      <c r="V89" s="4">
        <v>0</v>
      </c>
      <c r="W89" s="4">
        <v>0</v>
      </c>
    </row>
    <row r="90" spans="1:23" x14ac:dyDescent="0.25">
      <c r="A90" s="3" t="s">
        <v>322</v>
      </c>
      <c r="B90" s="17">
        <v>45234</v>
      </c>
      <c r="C90" s="6" t="str">
        <f t="shared" si="4"/>
        <v>Sat</v>
      </c>
      <c r="D90" s="29">
        <f t="shared" si="5"/>
        <v>45228</v>
      </c>
      <c r="E90" s="4">
        <v>153</v>
      </c>
      <c r="F90" s="4">
        <v>4</v>
      </c>
      <c r="G90" s="5">
        <v>2.6143790849673203E-2</v>
      </c>
      <c r="H90" s="4">
        <v>35</v>
      </c>
      <c r="I90" s="4">
        <v>5</v>
      </c>
      <c r="J90" s="4">
        <v>17</v>
      </c>
      <c r="K90" s="6">
        <v>62.04721428571424</v>
      </c>
      <c r="L90" s="4">
        <v>321</v>
      </c>
      <c r="M90" s="6">
        <v>433</v>
      </c>
      <c r="N90" s="4">
        <v>17</v>
      </c>
      <c r="O90" s="4">
        <v>2</v>
      </c>
      <c r="P90" s="20">
        <f t="shared" si="3"/>
        <v>1</v>
      </c>
      <c r="Q90" s="19">
        <v>0</v>
      </c>
      <c r="R90" s="4">
        <v>11</v>
      </c>
      <c r="S90" s="4">
        <v>12</v>
      </c>
      <c r="T90" s="4">
        <v>1</v>
      </c>
      <c r="U90" s="4">
        <v>0</v>
      </c>
      <c r="V90" s="4">
        <v>0</v>
      </c>
      <c r="W90" s="4">
        <v>0</v>
      </c>
    </row>
    <row r="91" spans="1:23" x14ac:dyDescent="0.25">
      <c r="A91" s="3" t="s">
        <v>323</v>
      </c>
      <c r="B91" s="17">
        <v>45235</v>
      </c>
      <c r="C91" s="6" t="str">
        <f t="shared" si="4"/>
        <v>Sun</v>
      </c>
      <c r="D91" s="29">
        <f t="shared" si="5"/>
        <v>45235</v>
      </c>
      <c r="E91" s="4">
        <v>176</v>
      </c>
      <c r="F91" s="4">
        <v>14</v>
      </c>
      <c r="G91" s="5">
        <v>7.9545454545454544E-2</v>
      </c>
      <c r="H91" s="4">
        <v>26</v>
      </c>
      <c r="I91" s="4">
        <v>6</v>
      </c>
      <c r="J91" s="4">
        <v>6</v>
      </c>
      <c r="K91" s="6">
        <v>78.349245283018817</v>
      </c>
      <c r="L91" s="4">
        <v>340</v>
      </c>
      <c r="M91" s="6">
        <v>327</v>
      </c>
      <c r="N91" s="4">
        <v>13</v>
      </c>
      <c r="O91" s="4">
        <v>2</v>
      </c>
      <c r="P91" s="20">
        <f t="shared" si="3"/>
        <v>0</v>
      </c>
      <c r="Q91" s="19">
        <v>0</v>
      </c>
      <c r="R91" s="4">
        <v>11</v>
      </c>
      <c r="S91" s="4">
        <v>8</v>
      </c>
      <c r="T91" s="4">
        <v>5</v>
      </c>
      <c r="U91" s="4">
        <v>0</v>
      </c>
      <c r="V91" s="4">
        <v>0</v>
      </c>
      <c r="W91" s="4">
        <v>0</v>
      </c>
    </row>
    <row r="92" spans="1:23" x14ac:dyDescent="0.25">
      <c r="A92" s="3" t="s">
        <v>324</v>
      </c>
      <c r="B92" s="17">
        <v>45236</v>
      </c>
      <c r="C92" s="6" t="str">
        <f t="shared" si="4"/>
        <v>Mon</v>
      </c>
      <c r="D92" s="29">
        <f t="shared" si="5"/>
        <v>45235</v>
      </c>
      <c r="E92" s="4">
        <v>210</v>
      </c>
      <c r="F92" s="4">
        <v>24</v>
      </c>
      <c r="G92" s="5">
        <v>0.11428571428571428</v>
      </c>
      <c r="H92" s="4">
        <v>40</v>
      </c>
      <c r="I92" s="4">
        <v>5</v>
      </c>
      <c r="J92" s="4">
        <v>18</v>
      </c>
      <c r="K92" s="6">
        <v>112.97027472527472</v>
      </c>
      <c r="L92" s="4">
        <v>455</v>
      </c>
      <c r="M92" s="6">
        <v>454</v>
      </c>
      <c r="N92" s="4">
        <v>28</v>
      </c>
      <c r="O92" s="4">
        <v>5</v>
      </c>
      <c r="P92" s="20">
        <f t="shared" si="3"/>
        <v>7</v>
      </c>
      <c r="Q92" s="19">
        <v>0</v>
      </c>
      <c r="R92" s="4">
        <v>7</v>
      </c>
      <c r="S92" s="4">
        <v>5</v>
      </c>
      <c r="T92" s="4">
        <v>5</v>
      </c>
      <c r="U92" s="4">
        <v>4</v>
      </c>
      <c r="V92" s="4">
        <v>3</v>
      </c>
      <c r="W92" s="4">
        <v>0</v>
      </c>
    </row>
    <row r="93" spans="1:23" x14ac:dyDescent="0.25">
      <c r="A93" s="3" t="s">
        <v>325</v>
      </c>
      <c r="B93" s="17">
        <v>45237</v>
      </c>
      <c r="C93" s="6" t="str">
        <f t="shared" si="4"/>
        <v>Tue</v>
      </c>
      <c r="D93" s="29">
        <f t="shared" si="5"/>
        <v>45235</v>
      </c>
      <c r="E93" s="4">
        <v>208</v>
      </c>
      <c r="F93" s="4">
        <v>29</v>
      </c>
      <c r="G93" s="5">
        <v>0.13942307692307693</v>
      </c>
      <c r="H93" s="4">
        <v>49</v>
      </c>
      <c r="I93" s="4">
        <v>1</v>
      </c>
      <c r="J93" s="4">
        <v>13</v>
      </c>
      <c r="K93" s="6">
        <v>103.28843023255813</v>
      </c>
      <c r="L93" s="4">
        <v>442</v>
      </c>
      <c r="M93" s="6">
        <v>440</v>
      </c>
      <c r="N93" s="4">
        <v>16</v>
      </c>
      <c r="O93" s="4">
        <v>5</v>
      </c>
      <c r="P93" s="20">
        <f t="shared" si="3"/>
        <v>9</v>
      </c>
      <c r="Q93" s="19">
        <v>0</v>
      </c>
      <c r="R93" s="4">
        <v>7</v>
      </c>
      <c r="S93" s="4">
        <v>4</v>
      </c>
      <c r="T93" s="4">
        <v>11</v>
      </c>
      <c r="U93" s="4">
        <v>2</v>
      </c>
      <c r="V93" s="4">
        <v>0</v>
      </c>
      <c r="W93" s="4">
        <v>0</v>
      </c>
    </row>
    <row r="94" spans="1:23" x14ac:dyDescent="0.25">
      <c r="A94" s="3" t="s">
        <v>326</v>
      </c>
      <c r="B94" s="17">
        <v>45238</v>
      </c>
      <c r="C94" s="6" t="str">
        <f t="shared" si="4"/>
        <v>Wed</v>
      </c>
      <c r="D94" s="29">
        <f t="shared" si="5"/>
        <v>45235</v>
      </c>
      <c r="E94" s="4">
        <v>203</v>
      </c>
      <c r="F94" s="4">
        <v>34</v>
      </c>
      <c r="G94" s="5">
        <v>0.16748768472906403</v>
      </c>
      <c r="H94" s="4">
        <v>47</v>
      </c>
      <c r="I94" s="4">
        <v>5</v>
      </c>
      <c r="J94" s="4">
        <v>15</v>
      </c>
      <c r="K94" s="6">
        <v>120.07636363636365</v>
      </c>
      <c r="L94" s="4">
        <v>847</v>
      </c>
      <c r="M94" s="6">
        <v>699</v>
      </c>
      <c r="N94" s="4">
        <v>29</v>
      </c>
      <c r="O94" s="4">
        <v>7</v>
      </c>
      <c r="P94" s="20">
        <f t="shared" si="3"/>
        <v>9</v>
      </c>
      <c r="Q94" s="19">
        <v>0</v>
      </c>
      <c r="R94" s="4">
        <v>6</v>
      </c>
      <c r="S94" s="4">
        <v>4</v>
      </c>
      <c r="T94" s="4">
        <v>7</v>
      </c>
      <c r="U94" s="4">
        <v>6</v>
      </c>
      <c r="V94" s="4">
        <v>1</v>
      </c>
      <c r="W94" s="4">
        <v>0</v>
      </c>
    </row>
    <row r="95" spans="1:23" x14ac:dyDescent="0.25">
      <c r="A95" s="3" t="s">
        <v>327</v>
      </c>
      <c r="B95" s="17">
        <v>45239</v>
      </c>
      <c r="C95" s="6" t="str">
        <f t="shared" si="4"/>
        <v>Thu</v>
      </c>
      <c r="D95" s="29">
        <f t="shared" si="5"/>
        <v>45235</v>
      </c>
      <c r="E95" s="4">
        <v>181</v>
      </c>
      <c r="F95" s="4">
        <v>28</v>
      </c>
      <c r="G95" s="5">
        <v>0.15469613259668508</v>
      </c>
      <c r="H95" s="4">
        <v>36</v>
      </c>
      <c r="I95" s="4">
        <v>5</v>
      </c>
      <c r="J95" s="4">
        <v>15</v>
      </c>
      <c r="K95" s="6">
        <v>104.40264900662248</v>
      </c>
      <c r="L95" s="4">
        <v>464</v>
      </c>
      <c r="M95" s="6">
        <v>471</v>
      </c>
      <c r="N95" s="4">
        <v>26</v>
      </c>
      <c r="O95" s="4">
        <v>7</v>
      </c>
      <c r="P95" s="20">
        <f t="shared" si="3"/>
        <v>11</v>
      </c>
      <c r="Q95" s="19">
        <v>0</v>
      </c>
      <c r="R95" s="4">
        <v>1</v>
      </c>
      <c r="S95" s="4">
        <v>7</v>
      </c>
      <c r="T95" s="4">
        <v>12</v>
      </c>
      <c r="U95" s="4">
        <v>4</v>
      </c>
      <c r="V95" s="4">
        <v>0</v>
      </c>
      <c r="W95" s="4">
        <v>0</v>
      </c>
    </row>
    <row r="96" spans="1:23" x14ac:dyDescent="0.25">
      <c r="A96" s="3" t="s">
        <v>328</v>
      </c>
      <c r="B96" s="17">
        <v>45240</v>
      </c>
      <c r="C96" s="6" t="str">
        <f t="shared" si="4"/>
        <v>Fri</v>
      </c>
      <c r="D96" s="29">
        <f t="shared" si="5"/>
        <v>45235</v>
      </c>
      <c r="E96" s="4">
        <v>182</v>
      </c>
      <c r="F96" s="4">
        <v>13</v>
      </c>
      <c r="G96" s="5">
        <v>7.1428571428571425E-2</v>
      </c>
      <c r="H96" s="4">
        <v>41</v>
      </c>
      <c r="I96" s="4">
        <v>4</v>
      </c>
      <c r="J96" s="4">
        <v>14</v>
      </c>
      <c r="K96" s="6">
        <v>77.862743902438964</v>
      </c>
      <c r="L96" s="4">
        <v>321</v>
      </c>
      <c r="M96" s="6">
        <v>316</v>
      </c>
      <c r="N96" s="4">
        <v>16</v>
      </c>
      <c r="O96" s="4">
        <v>2</v>
      </c>
      <c r="P96" s="20">
        <f t="shared" si="3"/>
        <v>4</v>
      </c>
      <c r="Q96" s="19">
        <v>0</v>
      </c>
      <c r="R96" s="4">
        <v>8</v>
      </c>
      <c r="S96" s="4">
        <v>12</v>
      </c>
      <c r="T96" s="4">
        <v>4</v>
      </c>
      <c r="U96" s="4">
        <v>0</v>
      </c>
      <c r="V96" s="4">
        <v>0</v>
      </c>
      <c r="W96" s="4">
        <v>0</v>
      </c>
    </row>
    <row r="97" spans="1:23" x14ac:dyDescent="0.25">
      <c r="A97" s="3" t="s">
        <v>329</v>
      </c>
      <c r="B97" s="17">
        <v>45241</v>
      </c>
      <c r="C97" s="6" t="str">
        <f t="shared" si="4"/>
        <v>Sat</v>
      </c>
      <c r="D97" s="29">
        <f t="shared" si="5"/>
        <v>45235</v>
      </c>
      <c r="E97" s="4">
        <v>180</v>
      </c>
      <c r="F97" s="4">
        <v>22</v>
      </c>
      <c r="G97" s="5">
        <v>0.12222222222222222</v>
      </c>
      <c r="H97" s="4">
        <v>31</v>
      </c>
      <c r="I97" s="4">
        <v>2</v>
      </c>
      <c r="J97" s="4">
        <v>11</v>
      </c>
      <c r="K97" s="6">
        <v>123.40539473684214</v>
      </c>
      <c r="L97" s="4">
        <v>741</v>
      </c>
      <c r="M97" s="6">
        <v>582</v>
      </c>
      <c r="N97" s="4">
        <v>17</v>
      </c>
      <c r="O97" s="4">
        <v>1</v>
      </c>
      <c r="P97" s="20">
        <f t="shared" si="3"/>
        <v>2</v>
      </c>
      <c r="Q97" s="19">
        <v>0</v>
      </c>
      <c r="R97" s="4">
        <v>7</v>
      </c>
      <c r="S97" s="4">
        <v>9</v>
      </c>
      <c r="T97" s="4">
        <v>6</v>
      </c>
      <c r="U97" s="4">
        <v>2</v>
      </c>
      <c r="V97" s="4">
        <v>0</v>
      </c>
      <c r="W97" s="4">
        <v>0</v>
      </c>
    </row>
    <row r="98" spans="1:23" x14ac:dyDescent="0.25">
      <c r="A98" s="3" t="s">
        <v>330</v>
      </c>
      <c r="B98" s="17">
        <v>45242</v>
      </c>
      <c r="C98" s="6" t="str">
        <f t="shared" si="4"/>
        <v>Sun</v>
      </c>
      <c r="D98" s="29">
        <f t="shared" si="5"/>
        <v>45242</v>
      </c>
      <c r="E98" s="4">
        <v>175</v>
      </c>
      <c r="F98" s="4">
        <v>27</v>
      </c>
      <c r="G98" s="5">
        <v>0.15428571428571428</v>
      </c>
      <c r="H98" s="4">
        <v>34</v>
      </c>
      <c r="I98" s="4">
        <v>2</v>
      </c>
      <c r="J98" s="4">
        <v>16</v>
      </c>
      <c r="K98" s="6">
        <v>142.35163265306133</v>
      </c>
      <c r="L98" s="4">
        <v>531</v>
      </c>
      <c r="M98" s="6">
        <v>505</v>
      </c>
      <c r="N98" s="4">
        <v>13</v>
      </c>
      <c r="O98" s="4">
        <v>4</v>
      </c>
      <c r="P98" s="20">
        <f t="shared" si="3"/>
        <v>3</v>
      </c>
      <c r="Q98" s="19">
        <v>0</v>
      </c>
      <c r="R98" s="4">
        <v>0</v>
      </c>
      <c r="S98" s="4">
        <v>8</v>
      </c>
      <c r="T98" s="4">
        <v>15</v>
      </c>
      <c r="U98" s="4">
        <v>1</v>
      </c>
      <c r="V98" s="4">
        <v>0</v>
      </c>
      <c r="W98" s="4">
        <v>0</v>
      </c>
    </row>
    <row r="99" spans="1:23" x14ac:dyDescent="0.25">
      <c r="A99" s="3" t="s">
        <v>331</v>
      </c>
      <c r="B99" s="17">
        <v>45243</v>
      </c>
      <c r="C99" s="6" t="str">
        <f t="shared" si="4"/>
        <v>Mon</v>
      </c>
      <c r="D99" s="29">
        <f t="shared" si="5"/>
        <v>45242</v>
      </c>
      <c r="E99" s="4">
        <v>207</v>
      </c>
      <c r="F99" s="4">
        <v>20</v>
      </c>
      <c r="G99" s="5">
        <v>9.6618357487922704E-2</v>
      </c>
      <c r="H99" s="4">
        <v>46</v>
      </c>
      <c r="I99" s="4">
        <v>2</v>
      </c>
      <c r="J99" s="4">
        <v>14</v>
      </c>
      <c r="K99" s="6">
        <v>103.70037837837836</v>
      </c>
      <c r="L99" s="4">
        <v>550</v>
      </c>
      <c r="M99" s="6">
        <v>454</v>
      </c>
      <c r="N99" s="4">
        <v>36</v>
      </c>
      <c r="O99" s="4">
        <v>13</v>
      </c>
      <c r="P99" s="20">
        <f t="shared" si="3"/>
        <v>1</v>
      </c>
      <c r="Q99" s="19">
        <v>0</v>
      </c>
      <c r="R99" s="4">
        <v>3</v>
      </c>
      <c r="S99" s="4">
        <v>9</v>
      </c>
      <c r="T99" s="4">
        <v>12</v>
      </c>
      <c r="U99" s="4">
        <v>0</v>
      </c>
      <c r="V99" s="4">
        <v>0</v>
      </c>
      <c r="W99" s="4">
        <v>0</v>
      </c>
    </row>
    <row r="100" spans="1:23" x14ac:dyDescent="0.25">
      <c r="A100" s="3" t="s">
        <v>332</v>
      </c>
      <c r="B100" s="17">
        <v>45244</v>
      </c>
      <c r="C100" s="6" t="str">
        <f t="shared" si="4"/>
        <v>Tue</v>
      </c>
      <c r="D100" s="29">
        <f t="shared" si="5"/>
        <v>45242</v>
      </c>
      <c r="E100" s="4">
        <v>181</v>
      </c>
      <c r="F100" s="4">
        <v>17</v>
      </c>
      <c r="G100" s="5">
        <v>9.3922651933701654E-2</v>
      </c>
      <c r="H100" s="4">
        <v>33</v>
      </c>
      <c r="I100" s="4">
        <v>5</v>
      </c>
      <c r="J100" s="4">
        <v>13</v>
      </c>
      <c r="K100" s="6">
        <v>100.18797546012266</v>
      </c>
      <c r="L100" s="4">
        <v>428</v>
      </c>
      <c r="M100" s="6">
        <v>467</v>
      </c>
      <c r="N100" s="4">
        <v>23</v>
      </c>
      <c r="O100" s="4">
        <v>8</v>
      </c>
      <c r="P100" s="20">
        <f t="shared" si="3"/>
        <v>0</v>
      </c>
      <c r="Q100" s="19">
        <v>0</v>
      </c>
      <c r="R100" s="4">
        <v>6</v>
      </c>
      <c r="S100" s="4">
        <v>7</v>
      </c>
      <c r="T100" s="4">
        <v>11</v>
      </c>
      <c r="U100" s="4">
        <v>0</v>
      </c>
      <c r="V100" s="4">
        <v>0</v>
      </c>
      <c r="W100" s="4">
        <v>0</v>
      </c>
    </row>
    <row r="101" spans="1:23" x14ac:dyDescent="0.25">
      <c r="A101" s="3" t="s">
        <v>333</v>
      </c>
      <c r="B101" s="17">
        <v>45245</v>
      </c>
      <c r="C101" s="6" t="str">
        <f t="shared" si="4"/>
        <v>Wed</v>
      </c>
      <c r="D101" s="29">
        <f t="shared" si="5"/>
        <v>45242</v>
      </c>
      <c r="E101" s="4">
        <v>183</v>
      </c>
      <c r="F101" s="4">
        <v>11</v>
      </c>
      <c r="G101" s="5">
        <v>6.0109289617486336E-2</v>
      </c>
      <c r="H101" s="4">
        <v>42</v>
      </c>
      <c r="I101" s="4">
        <v>6</v>
      </c>
      <c r="J101" s="4">
        <v>16</v>
      </c>
      <c r="K101" s="6">
        <v>81.65594117647052</v>
      </c>
      <c r="L101" s="4">
        <v>384</v>
      </c>
      <c r="M101" s="6">
        <v>366</v>
      </c>
      <c r="N101" s="4">
        <v>23</v>
      </c>
      <c r="O101" s="4">
        <v>6</v>
      </c>
      <c r="P101" s="20">
        <f t="shared" si="3"/>
        <v>0</v>
      </c>
      <c r="Q101" s="19">
        <v>0</v>
      </c>
      <c r="R101" s="4">
        <v>12</v>
      </c>
      <c r="S101" s="4">
        <v>4</v>
      </c>
      <c r="T101" s="4">
        <v>8</v>
      </c>
      <c r="U101" s="4">
        <v>0</v>
      </c>
      <c r="V101" s="4">
        <v>0</v>
      </c>
      <c r="W101" s="4">
        <v>0</v>
      </c>
    </row>
    <row r="102" spans="1:23" x14ac:dyDescent="0.25">
      <c r="A102" s="3" t="s">
        <v>334</v>
      </c>
      <c r="B102" s="17">
        <v>45246</v>
      </c>
      <c r="C102" s="6" t="str">
        <f t="shared" si="4"/>
        <v>Thu</v>
      </c>
      <c r="D102" s="29">
        <f t="shared" si="5"/>
        <v>45242</v>
      </c>
      <c r="E102" s="4">
        <v>194</v>
      </c>
      <c r="F102" s="4">
        <v>16</v>
      </c>
      <c r="G102" s="5">
        <v>8.247422680412371E-2</v>
      </c>
      <c r="H102" s="4">
        <v>38</v>
      </c>
      <c r="I102" s="4">
        <v>1</v>
      </c>
      <c r="J102" s="4">
        <v>13</v>
      </c>
      <c r="K102" s="6">
        <v>80.465260115606881</v>
      </c>
      <c r="L102" s="4">
        <v>417</v>
      </c>
      <c r="M102" s="6">
        <v>414</v>
      </c>
      <c r="N102" s="4">
        <v>29</v>
      </c>
      <c r="O102" s="4">
        <v>7</v>
      </c>
      <c r="P102" s="20">
        <f t="shared" si="3"/>
        <v>1</v>
      </c>
      <c r="Q102" s="19">
        <v>0</v>
      </c>
      <c r="R102" s="4">
        <v>9</v>
      </c>
      <c r="S102" s="4">
        <v>8</v>
      </c>
      <c r="T102" s="4">
        <v>6</v>
      </c>
      <c r="U102" s="4">
        <v>1</v>
      </c>
      <c r="V102" s="4">
        <v>0</v>
      </c>
      <c r="W102" s="4">
        <v>0</v>
      </c>
    </row>
    <row r="103" spans="1:23" x14ac:dyDescent="0.25">
      <c r="A103" s="3" t="s">
        <v>335</v>
      </c>
      <c r="B103" s="17">
        <v>45247</v>
      </c>
      <c r="C103" s="6" t="str">
        <f t="shared" si="4"/>
        <v>Fri</v>
      </c>
      <c r="D103" s="29">
        <f t="shared" si="5"/>
        <v>45242</v>
      </c>
      <c r="E103" s="4">
        <v>182</v>
      </c>
      <c r="F103" s="4">
        <v>25</v>
      </c>
      <c r="G103" s="5">
        <v>0.13736263736263737</v>
      </c>
      <c r="H103" s="4">
        <v>23</v>
      </c>
      <c r="I103" s="4">
        <v>4</v>
      </c>
      <c r="J103" s="4">
        <v>15</v>
      </c>
      <c r="K103" s="6">
        <v>108.6778846153846</v>
      </c>
      <c r="L103" s="4">
        <v>376</v>
      </c>
      <c r="M103" s="6">
        <v>386</v>
      </c>
      <c r="N103" s="4">
        <v>22</v>
      </c>
      <c r="O103" s="4">
        <v>5</v>
      </c>
      <c r="P103" s="20">
        <f t="shared" si="3"/>
        <v>1</v>
      </c>
      <c r="Q103" s="19">
        <v>0</v>
      </c>
      <c r="R103" s="4">
        <v>5</v>
      </c>
      <c r="S103" s="4">
        <v>12</v>
      </c>
      <c r="T103" s="4">
        <v>7</v>
      </c>
      <c r="U103" s="4">
        <v>0</v>
      </c>
      <c r="V103" s="4">
        <v>0</v>
      </c>
      <c r="W103" s="4">
        <v>0</v>
      </c>
    </row>
    <row r="104" spans="1:23" x14ac:dyDescent="0.25">
      <c r="A104" s="3" t="s">
        <v>336</v>
      </c>
      <c r="B104" s="17">
        <v>45248</v>
      </c>
      <c r="C104" s="6" t="str">
        <f t="shared" si="4"/>
        <v>Sat</v>
      </c>
      <c r="D104" s="29">
        <f t="shared" si="5"/>
        <v>45242</v>
      </c>
      <c r="E104" s="4">
        <v>169</v>
      </c>
      <c r="F104" s="4">
        <v>9</v>
      </c>
      <c r="G104" s="5">
        <v>5.3254437869822487E-2</v>
      </c>
      <c r="H104" s="4">
        <v>22</v>
      </c>
      <c r="I104" s="4">
        <v>3</v>
      </c>
      <c r="J104" s="4">
        <v>15</v>
      </c>
      <c r="K104" s="6">
        <v>74.869615384615344</v>
      </c>
      <c r="L104" s="4">
        <v>365</v>
      </c>
      <c r="M104" s="6">
        <v>364</v>
      </c>
      <c r="N104" s="4">
        <v>19</v>
      </c>
      <c r="O104" s="4">
        <v>5</v>
      </c>
      <c r="P104" s="20">
        <f t="shared" ref="P104:P167" si="6">SUM(U103:W104)</f>
        <v>0</v>
      </c>
      <c r="Q104" s="19">
        <v>3</v>
      </c>
      <c r="R104" s="4">
        <v>9</v>
      </c>
      <c r="S104" s="4">
        <v>10</v>
      </c>
      <c r="T104" s="4">
        <v>2</v>
      </c>
      <c r="U104" s="4">
        <v>0</v>
      </c>
      <c r="V104" s="4">
        <v>0</v>
      </c>
      <c r="W104" s="4">
        <v>0</v>
      </c>
    </row>
    <row r="105" spans="1:23" x14ac:dyDescent="0.25">
      <c r="A105" s="3" t="s">
        <v>337</v>
      </c>
      <c r="B105" s="17">
        <v>45249</v>
      </c>
      <c r="C105" s="6" t="str">
        <f t="shared" si="4"/>
        <v>Sun</v>
      </c>
      <c r="D105" s="29">
        <f t="shared" si="5"/>
        <v>45249</v>
      </c>
      <c r="E105" s="4">
        <v>160</v>
      </c>
      <c r="F105" s="4">
        <v>3</v>
      </c>
      <c r="G105" s="5">
        <v>1.8749999999999999E-2</v>
      </c>
      <c r="H105" s="4">
        <v>32</v>
      </c>
      <c r="I105" s="4">
        <v>3</v>
      </c>
      <c r="J105" s="4">
        <v>9</v>
      </c>
      <c r="K105" s="6">
        <v>58.612756410256367</v>
      </c>
      <c r="L105" s="4">
        <v>273</v>
      </c>
      <c r="M105" s="6">
        <v>238</v>
      </c>
      <c r="N105" s="4">
        <v>16</v>
      </c>
      <c r="O105" s="4">
        <v>3</v>
      </c>
      <c r="P105" s="20">
        <f t="shared" si="6"/>
        <v>0</v>
      </c>
      <c r="Q105" s="19">
        <v>0</v>
      </c>
      <c r="R105" s="4">
        <v>14</v>
      </c>
      <c r="S105" s="4">
        <v>10</v>
      </c>
      <c r="T105" s="4">
        <v>0</v>
      </c>
      <c r="U105" s="4">
        <v>0</v>
      </c>
      <c r="V105" s="4">
        <v>0</v>
      </c>
      <c r="W105" s="4">
        <v>0</v>
      </c>
    </row>
    <row r="106" spans="1:23" x14ac:dyDescent="0.25">
      <c r="A106" s="3" t="s">
        <v>338</v>
      </c>
      <c r="B106" s="17">
        <v>45250</v>
      </c>
      <c r="C106" s="6" t="str">
        <f t="shared" si="4"/>
        <v>Mon</v>
      </c>
      <c r="D106" s="29">
        <f t="shared" si="5"/>
        <v>45249</v>
      </c>
      <c r="E106" s="4">
        <v>198</v>
      </c>
      <c r="F106" s="4">
        <v>5</v>
      </c>
      <c r="G106" s="5">
        <v>2.5252525252525252E-2</v>
      </c>
      <c r="H106" s="4">
        <v>47</v>
      </c>
      <c r="I106" s="4">
        <v>3</v>
      </c>
      <c r="J106" s="4">
        <v>7</v>
      </c>
      <c r="K106" s="6">
        <v>87.949787234042503</v>
      </c>
      <c r="L106" s="4">
        <v>386</v>
      </c>
      <c r="M106" s="6">
        <v>385</v>
      </c>
      <c r="N106" s="4">
        <v>23</v>
      </c>
      <c r="O106" s="4">
        <v>3</v>
      </c>
      <c r="P106" s="20">
        <f t="shared" si="6"/>
        <v>0</v>
      </c>
      <c r="Q106" s="19">
        <v>1</v>
      </c>
      <c r="R106" s="4">
        <v>10</v>
      </c>
      <c r="S106" s="4">
        <v>7</v>
      </c>
      <c r="T106" s="4">
        <v>6</v>
      </c>
      <c r="U106" s="4">
        <v>0</v>
      </c>
      <c r="V106" s="4">
        <v>0</v>
      </c>
      <c r="W106" s="4">
        <v>0</v>
      </c>
    </row>
    <row r="107" spans="1:23" x14ac:dyDescent="0.25">
      <c r="A107" s="3" t="s">
        <v>339</v>
      </c>
      <c r="B107" s="17">
        <v>45251</v>
      </c>
      <c r="C107" s="6" t="str">
        <f t="shared" si="4"/>
        <v>Tue</v>
      </c>
      <c r="D107" s="29">
        <f t="shared" si="5"/>
        <v>45249</v>
      </c>
      <c r="E107" s="4">
        <v>178</v>
      </c>
      <c r="F107" s="4">
        <v>5</v>
      </c>
      <c r="G107" s="5">
        <v>2.8089887640449437E-2</v>
      </c>
      <c r="H107" s="4">
        <v>50</v>
      </c>
      <c r="I107" s="4">
        <v>5</v>
      </c>
      <c r="J107" s="4">
        <v>11</v>
      </c>
      <c r="K107" s="6">
        <v>51.87399999999996</v>
      </c>
      <c r="L107" s="4">
        <v>276</v>
      </c>
      <c r="M107" s="6">
        <v>351</v>
      </c>
      <c r="N107" s="4">
        <v>18</v>
      </c>
      <c r="O107" s="4">
        <v>1</v>
      </c>
      <c r="P107" s="20">
        <f t="shared" si="6"/>
        <v>0</v>
      </c>
      <c r="Q107" s="19">
        <v>2</v>
      </c>
      <c r="R107" s="4">
        <v>8</v>
      </c>
      <c r="S107" s="4">
        <v>14</v>
      </c>
      <c r="T107" s="4">
        <v>0</v>
      </c>
      <c r="U107" s="4">
        <v>0</v>
      </c>
      <c r="V107" s="4">
        <v>0</v>
      </c>
      <c r="W107" s="4">
        <v>0</v>
      </c>
    </row>
    <row r="108" spans="1:23" x14ac:dyDescent="0.25">
      <c r="A108" s="3" t="s">
        <v>340</v>
      </c>
      <c r="B108" s="17">
        <v>45252</v>
      </c>
      <c r="C108" s="6" t="str">
        <f t="shared" si="4"/>
        <v>Wed</v>
      </c>
      <c r="D108" s="29">
        <f t="shared" si="5"/>
        <v>45249</v>
      </c>
      <c r="E108" s="4">
        <v>137</v>
      </c>
      <c r="F108" s="4">
        <v>1</v>
      </c>
      <c r="G108" s="5">
        <v>7.2992700729927005E-3</v>
      </c>
      <c r="H108" s="4">
        <v>21</v>
      </c>
      <c r="I108" s="4">
        <v>1</v>
      </c>
      <c r="J108" s="4">
        <v>9</v>
      </c>
      <c r="K108" s="6">
        <v>27.614191176470552</v>
      </c>
      <c r="L108" s="4">
        <v>97</v>
      </c>
      <c r="M108" s="6">
        <v>263</v>
      </c>
      <c r="N108" s="4">
        <v>14</v>
      </c>
      <c r="O108" s="4">
        <v>1</v>
      </c>
      <c r="P108" s="20">
        <f t="shared" si="6"/>
        <v>0</v>
      </c>
      <c r="Q108" s="19">
        <v>4</v>
      </c>
      <c r="R108" s="4">
        <v>20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</row>
    <row r="109" spans="1:23" x14ac:dyDescent="0.25">
      <c r="A109" s="3" t="s">
        <v>341</v>
      </c>
      <c r="B109" s="17">
        <v>45253</v>
      </c>
      <c r="C109" s="6" t="str">
        <f t="shared" si="4"/>
        <v>Thu</v>
      </c>
      <c r="D109" s="29">
        <f t="shared" si="5"/>
        <v>45249</v>
      </c>
      <c r="E109" s="4">
        <v>145</v>
      </c>
      <c r="F109" s="4">
        <v>2</v>
      </c>
      <c r="G109" s="5">
        <v>1.3793103448275862E-2</v>
      </c>
      <c r="H109" s="4">
        <v>10</v>
      </c>
      <c r="I109" s="4">
        <v>1</v>
      </c>
      <c r="J109" s="4">
        <v>13</v>
      </c>
      <c r="K109" s="6">
        <v>43.42447552447549</v>
      </c>
      <c r="L109" s="4">
        <v>203</v>
      </c>
      <c r="M109" s="6">
        <v>115</v>
      </c>
      <c r="N109" s="4">
        <v>7</v>
      </c>
      <c r="O109" s="4">
        <v>2</v>
      </c>
      <c r="P109" s="20">
        <f t="shared" si="6"/>
        <v>0</v>
      </c>
      <c r="Q109" s="19">
        <v>2</v>
      </c>
      <c r="R109" s="4">
        <v>21</v>
      </c>
      <c r="S109" s="4">
        <v>1</v>
      </c>
      <c r="T109" s="4">
        <v>0</v>
      </c>
      <c r="U109" s="4">
        <v>0</v>
      </c>
      <c r="V109" s="4">
        <v>0</v>
      </c>
      <c r="W109" s="4">
        <v>0</v>
      </c>
    </row>
    <row r="110" spans="1:23" x14ac:dyDescent="0.25">
      <c r="A110" s="3" t="s">
        <v>342</v>
      </c>
      <c r="B110" s="17">
        <v>45254</v>
      </c>
      <c r="C110" s="6" t="str">
        <f t="shared" si="4"/>
        <v>Fri</v>
      </c>
      <c r="D110" s="29">
        <f t="shared" si="5"/>
        <v>45249</v>
      </c>
      <c r="E110" s="4">
        <v>191</v>
      </c>
      <c r="F110" s="4">
        <v>11</v>
      </c>
      <c r="G110" s="5">
        <v>5.7591623036649213E-2</v>
      </c>
      <c r="H110" s="4">
        <v>19</v>
      </c>
      <c r="I110" s="4">
        <v>6</v>
      </c>
      <c r="J110" s="4">
        <v>10</v>
      </c>
      <c r="K110" s="6">
        <v>101.80982954545452</v>
      </c>
      <c r="L110" s="4">
        <v>470</v>
      </c>
      <c r="M110" s="6">
        <v>495</v>
      </c>
      <c r="N110" s="4">
        <v>18</v>
      </c>
      <c r="O110" s="4">
        <v>2</v>
      </c>
      <c r="P110" s="20">
        <f t="shared" si="6"/>
        <v>0</v>
      </c>
      <c r="Q110" s="19">
        <v>1</v>
      </c>
      <c r="R110" s="4">
        <v>10</v>
      </c>
      <c r="S110" s="4">
        <v>5</v>
      </c>
      <c r="T110" s="4">
        <v>8</v>
      </c>
      <c r="U110" s="4">
        <v>0</v>
      </c>
      <c r="V110" s="4">
        <v>0</v>
      </c>
      <c r="W110" s="4">
        <v>0</v>
      </c>
    </row>
    <row r="111" spans="1:23" x14ac:dyDescent="0.25">
      <c r="A111" s="3" t="s">
        <v>343</v>
      </c>
      <c r="B111" s="17">
        <v>45255</v>
      </c>
      <c r="C111" s="6" t="str">
        <f t="shared" si="4"/>
        <v>Sat</v>
      </c>
      <c r="D111" s="29">
        <f t="shared" si="5"/>
        <v>45249</v>
      </c>
      <c r="E111" s="4">
        <v>177</v>
      </c>
      <c r="F111" s="4">
        <v>13</v>
      </c>
      <c r="G111" s="5">
        <v>7.3446327683615822E-2</v>
      </c>
      <c r="H111" s="4">
        <v>38</v>
      </c>
      <c r="I111" s="4">
        <v>4</v>
      </c>
      <c r="J111" s="4">
        <v>4</v>
      </c>
      <c r="K111" s="6">
        <v>76.170559006211136</v>
      </c>
      <c r="L111" s="4">
        <v>350</v>
      </c>
      <c r="M111" s="6">
        <v>308</v>
      </c>
      <c r="N111" s="4">
        <v>20</v>
      </c>
      <c r="O111" s="4">
        <v>7</v>
      </c>
      <c r="P111" s="20">
        <f t="shared" si="6"/>
        <v>0</v>
      </c>
      <c r="Q111" s="19">
        <v>0</v>
      </c>
      <c r="R111" s="4">
        <v>10</v>
      </c>
      <c r="S111" s="4">
        <v>11</v>
      </c>
      <c r="T111" s="4">
        <v>3</v>
      </c>
      <c r="U111" s="4">
        <v>0</v>
      </c>
      <c r="V111" s="4">
        <v>0</v>
      </c>
      <c r="W111" s="4">
        <v>0</v>
      </c>
    </row>
    <row r="112" spans="1:23" x14ac:dyDescent="0.25">
      <c r="A112" s="3" t="s">
        <v>344</v>
      </c>
      <c r="B112" s="17">
        <v>45256</v>
      </c>
      <c r="C112" s="6" t="str">
        <f t="shared" si="4"/>
        <v>Sun</v>
      </c>
      <c r="D112" s="29">
        <f t="shared" si="5"/>
        <v>45256</v>
      </c>
      <c r="E112" s="4">
        <v>165</v>
      </c>
      <c r="F112" s="4">
        <v>13</v>
      </c>
      <c r="G112" s="5">
        <v>7.8787878787878782E-2</v>
      </c>
      <c r="H112" s="4">
        <v>31</v>
      </c>
      <c r="I112" s="4">
        <v>5</v>
      </c>
      <c r="J112" s="4">
        <v>14</v>
      </c>
      <c r="K112" s="6">
        <v>84.431513157894685</v>
      </c>
      <c r="L112" s="4">
        <v>446</v>
      </c>
      <c r="M112" s="6">
        <v>396</v>
      </c>
      <c r="N112" s="4">
        <v>16</v>
      </c>
      <c r="O112" s="4">
        <v>2</v>
      </c>
      <c r="P112" s="20">
        <f t="shared" si="6"/>
        <v>0</v>
      </c>
      <c r="Q112" s="19">
        <v>1</v>
      </c>
      <c r="R112" s="4">
        <v>11</v>
      </c>
      <c r="S112" s="4">
        <v>7</v>
      </c>
      <c r="T112" s="4">
        <v>5</v>
      </c>
      <c r="U112" s="4">
        <v>0</v>
      </c>
      <c r="V112" s="4">
        <v>0</v>
      </c>
      <c r="W112" s="4">
        <v>0</v>
      </c>
    </row>
    <row r="113" spans="1:23" x14ac:dyDescent="0.25">
      <c r="A113" s="3" t="s">
        <v>345</v>
      </c>
      <c r="B113" s="17">
        <v>45257</v>
      </c>
      <c r="C113" s="6" t="str">
        <f t="shared" si="4"/>
        <v>Mon</v>
      </c>
      <c r="D113" s="29">
        <f t="shared" si="5"/>
        <v>45256</v>
      </c>
      <c r="E113" s="4">
        <v>214</v>
      </c>
      <c r="F113" s="4">
        <v>23</v>
      </c>
      <c r="G113" s="5">
        <v>0.10747663551401869</v>
      </c>
      <c r="H113" s="4">
        <v>40</v>
      </c>
      <c r="I113" s="4">
        <v>4</v>
      </c>
      <c r="J113" s="4">
        <v>12</v>
      </c>
      <c r="K113" s="6">
        <v>100.95005263157894</v>
      </c>
      <c r="L113" s="4">
        <v>344</v>
      </c>
      <c r="M113" s="6">
        <v>343</v>
      </c>
      <c r="N113" s="4">
        <v>21</v>
      </c>
      <c r="O113" s="4">
        <v>4</v>
      </c>
      <c r="P113" s="20">
        <f t="shared" si="6"/>
        <v>2</v>
      </c>
      <c r="Q113" s="19">
        <v>0</v>
      </c>
      <c r="R113" s="4">
        <v>7</v>
      </c>
      <c r="S113" s="4">
        <v>5</v>
      </c>
      <c r="T113" s="4">
        <v>10</v>
      </c>
      <c r="U113" s="4">
        <v>2</v>
      </c>
      <c r="V113" s="4">
        <v>0</v>
      </c>
      <c r="W113" s="4">
        <v>0</v>
      </c>
    </row>
    <row r="114" spans="1:23" x14ac:dyDescent="0.25">
      <c r="A114" s="3" t="s">
        <v>346</v>
      </c>
      <c r="B114" s="17">
        <v>45258</v>
      </c>
      <c r="C114" s="6" t="str">
        <f t="shared" si="4"/>
        <v>Tue</v>
      </c>
      <c r="D114" s="29">
        <f t="shared" si="5"/>
        <v>45256</v>
      </c>
      <c r="E114" s="4">
        <v>204</v>
      </c>
      <c r="F114" s="4">
        <v>27</v>
      </c>
      <c r="G114" s="5">
        <v>0.13235294117647059</v>
      </c>
      <c r="H114" s="4">
        <v>46</v>
      </c>
      <c r="I114" s="4">
        <v>3</v>
      </c>
      <c r="J114" s="4">
        <v>11</v>
      </c>
      <c r="K114" s="6">
        <v>115.38982456140349</v>
      </c>
      <c r="L114" s="4">
        <v>608</v>
      </c>
      <c r="M114" s="6">
        <v>573</v>
      </c>
      <c r="N114" s="4">
        <v>25</v>
      </c>
      <c r="O114" s="4">
        <v>0</v>
      </c>
      <c r="P114" s="20">
        <f t="shared" si="6"/>
        <v>5</v>
      </c>
      <c r="Q114" s="19">
        <v>2</v>
      </c>
      <c r="R114" s="4">
        <v>7</v>
      </c>
      <c r="S114" s="4">
        <v>3</v>
      </c>
      <c r="T114" s="4">
        <v>9</v>
      </c>
      <c r="U114" s="4">
        <v>3</v>
      </c>
      <c r="V114" s="4">
        <v>0</v>
      </c>
      <c r="W114" s="4">
        <v>0</v>
      </c>
    </row>
    <row r="115" spans="1:23" x14ac:dyDescent="0.25">
      <c r="A115" s="3" t="s">
        <v>347</v>
      </c>
      <c r="B115" s="17">
        <v>45259</v>
      </c>
      <c r="C115" s="6" t="str">
        <f t="shared" si="4"/>
        <v>Wed</v>
      </c>
      <c r="D115" s="29">
        <f t="shared" si="5"/>
        <v>45256</v>
      </c>
      <c r="E115" s="4">
        <v>187</v>
      </c>
      <c r="F115" s="4">
        <v>21</v>
      </c>
      <c r="G115" s="5">
        <v>0.11229946524064172</v>
      </c>
      <c r="H115" s="4">
        <v>35</v>
      </c>
      <c r="I115" s="4">
        <v>4</v>
      </c>
      <c r="J115" s="4">
        <v>15</v>
      </c>
      <c r="K115" s="6">
        <v>107.05484276729555</v>
      </c>
      <c r="L115" s="4">
        <v>512</v>
      </c>
      <c r="M115" s="6">
        <v>485</v>
      </c>
      <c r="N115" s="4">
        <v>30</v>
      </c>
      <c r="O115" s="4">
        <v>7</v>
      </c>
      <c r="P115" s="20">
        <f t="shared" si="6"/>
        <v>4</v>
      </c>
      <c r="Q115" s="19">
        <v>1</v>
      </c>
      <c r="R115" s="4">
        <v>8</v>
      </c>
      <c r="S115" s="4">
        <v>4</v>
      </c>
      <c r="T115" s="4">
        <v>10</v>
      </c>
      <c r="U115" s="4">
        <v>1</v>
      </c>
      <c r="V115" s="4">
        <v>0</v>
      </c>
      <c r="W115" s="4">
        <v>0</v>
      </c>
    </row>
    <row r="116" spans="1:23" x14ac:dyDescent="0.25">
      <c r="A116" s="3" t="s">
        <v>348</v>
      </c>
      <c r="B116" s="17">
        <v>45260</v>
      </c>
      <c r="C116" s="6" t="str">
        <f t="shared" si="4"/>
        <v>Thu</v>
      </c>
      <c r="D116" s="29">
        <f t="shared" si="5"/>
        <v>45256</v>
      </c>
      <c r="E116" s="4">
        <v>224</v>
      </c>
      <c r="F116" s="4">
        <v>54</v>
      </c>
      <c r="G116" s="5">
        <v>0.24107142857142858</v>
      </c>
      <c r="H116" s="4">
        <v>37</v>
      </c>
      <c r="I116" s="4">
        <v>3</v>
      </c>
      <c r="J116" s="4">
        <v>11</v>
      </c>
      <c r="K116" s="6">
        <v>169.82741176470597</v>
      </c>
      <c r="L116" s="4">
        <v>625</v>
      </c>
      <c r="M116" s="6">
        <v>613</v>
      </c>
      <c r="N116" s="4">
        <v>22</v>
      </c>
      <c r="O116" s="4">
        <v>7</v>
      </c>
      <c r="P116" s="20">
        <f t="shared" si="6"/>
        <v>12</v>
      </c>
      <c r="Q116" s="19">
        <v>0</v>
      </c>
      <c r="R116" s="4">
        <v>0</v>
      </c>
      <c r="S116" s="4">
        <v>7</v>
      </c>
      <c r="T116" s="4">
        <v>6</v>
      </c>
      <c r="U116" s="4">
        <v>10</v>
      </c>
      <c r="V116" s="4">
        <v>1</v>
      </c>
      <c r="W116" s="4">
        <v>0</v>
      </c>
    </row>
    <row r="117" spans="1:23" x14ac:dyDescent="0.25">
      <c r="A117" s="3" t="s">
        <v>349</v>
      </c>
      <c r="B117" s="17">
        <v>45261</v>
      </c>
      <c r="C117" s="6" t="str">
        <f t="shared" si="4"/>
        <v>Fri</v>
      </c>
      <c r="D117" s="29">
        <f t="shared" si="5"/>
        <v>45256</v>
      </c>
      <c r="E117" s="4">
        <v>211</v>
      </c>
      <c r="F117" s="4">
        <v>34</v>
      </c>
      <c r="G117" s="5">
        <v>0.16113744075829384</v>
      </c>
      <c r="H117" s="4">
        <v>35</v>
      </c>
      <c r="I117" s="4">
        <v>1</v>
      </c>
      <c r="J117" s="4">
        <v>18</v>
      </c>
      <c r="K117" s="6">
        <v>136.25126436781611</v>
      </c>
      <c r="L117" s="4">
        <v>515</v>
      </c>
      <c r="M117" s="6">
        <v>509</v>
      </c>
      <c r="N117" s="4">
        <v>22</v>
      </c>
      <c r="O117" s="4">
        <v>4</v>
      </c>
      <c r="P117" s="20">
        <f t="shared" si="6"/>
        <v>19</v>
      </c>
      <c r="Q117" s="19">
        <v>0</v>
      </c>
      <c r="R117" s="4">
        <v>0</v>
      </c>
      <c r="S117" s="4">
        <v>7</v>
      </c>
      <c r="T117" s="4">
        <v>9</v>
      </c>
      <c r="U117" s="4">
        <v>7</v>
      </c>
      <c r="V117" s="4">
        <v>1</v>
      </c>
      <c r="W117" s="4">
        <v>0</v>
      </c>
    </row>
    <row r="118" spans="1:23" x14ac:dyDescent="0.25">
      <c r="A118" s="3" t="s">
        <v>350</v>
      </c>
      <c r="B118" s="17">
        <v>45262</v>
      </c>
      <c r="C118" s="6" t="str">
        <f t="shared" si="4"/>
        <v>Sat</v>
      </c>
      <c r="D118" s="29">
        <f t="shared" si="5"/>
        <v>45256</v>
      </c>
      <c r="E118" s="4">
        <v>183</v>
      </c>
      <c r="F118" s="4">
        <v>23</v>
      </c>
      <c r="G118" s="5">
        <v>0.12568306010928962</v>
      </c>
      <c r="H118" s="4">
        <v>37</v>
      </c>
      <c r="I118" s="4">
        <v>3</v>
      </c>
      <c r="J118" s="4">
        <v>9</v>
      </c>
      <c r="K118" s="6">
        <v>88.403419354838647</v>
      </c>
      <c r="L118" s="4">
        <v>362</v>
      </c>
      <c r="M118" s="6">
        <v>360</v>
      </c>
      <c r="N118" s="4">
        <v>13</v>
      </c>
      <c r="O118" s="4">
        <v>2</v>
      </c>
      <c r="P118" s="20">
        <f t="shared" si="6"/>
        <v>9</v>
      </c>
      <c r="Q118" s="19">
        <v>0</v>
      </c>
      <c r="R118" s="4">
        <v>12</v>
      </c>
      <c r="S118" s="4">
        <v>7</v>
      </c>
      <c r="T118" s="4">
        <v>4</v>
      </c>
      <c r="U118" s="4">
        <v>1</v>
      </c>
      <c r="V118" s="4">
        <v>0</v>
      </c>
      <c r="W118" s="4">
        <v>0</v>
      </c>
    </row>
    <row r="119" spans="1:23" x14ac:dyDescent="0.25">
      <c r="A119" s="3" t="s">
        <v>351</v>
      </c>
      <c r="B119" s="17">
        <v>45263</v>
      </c>
      <c r="C119" s="6" t="str">
        <f t="shared" si="4"/>
        <v>Sun</v>
      </c>
      <c r="D119" s="29">
        <f t="shared" si="5"/>
        <v>45263</v>
      </c>
      <c r="E119" s="4">
        <v>184</v>
      </c>
      <c r="F119" s="4">
        <v>29</v>
      </c>
      <c r="G119" s="5">
        <v>0.15760869565217392</v>
      </c>
      <c r="H119" s="4">
        <v>29</v>
      </c>
      <c r="I119" s="4">
        <v>3</v>
      </c>
      <c r="J119" s="4">
        <v>11</v>
      </c>
      <c r="K119" s="6">
        <v>124.76756578947369</v>
      </c>
      <c r="L119" s="4">
        <v>492</v>
      </c>
      <c r="M119" s="6">
        <v>491</v>
      </c>
      <c r="N119" s="4">
        <v>12</v>
      </c>
      <c r="O119" s="4">
        <v>3</v>
      </c>
      <c r="P119" s="20">
        <f t="shared" si="6"/>
        <v>2</v>
      </c>
      <c r="Q119" s="19">
        <v>0</v>
      </c>
      <c r="R119" s="4">
        <v>2</v>
      </c>
      <c r="S119" s="4">
        <v>9</v>
      </c>
      <c r="T119" s="4">
        <v>12</v>
      </c>
      <c r="U119" s="4">
        <v>1</v>
      </c>
      <c r="V119" s="4">
        <v>0</v>
      </c>
      <c r="W119" s="4">
        <v>0</v>
      </c>
    </row>
    <row r="120" spans="1:23" x14ac:dyDescent="0.25">
      <c r="A120" s="3" t="s">
        <v>352</v>
      </c>
      <c r="B120" s="17">
        <v>45264</v>
      </c>
      <c r="C120" s="6" t="str">
        <f t="shared" si="4"/>
        <v>Mon</v>
      </c>
      <c r="D120" s="29">
        <f t="shared" si="5"/>
        <v>45263</v>
      </c>
      <c r="E120" s="4">
        <v>207</v>
      </c>
      <c r="F120" s="4">
        <v>23</v>
      </c>
      <c r="G120" s="5">
        <v>0.1111111111111111</v>
      </c>
      <c r="H120" s="4">
        <v>37</v>
      </c>
      <c r="I120" s="4">
        <v>1</v>
      </c>
      <c r="J120" s="4">
        <v>10</v>
      </c>
      <c r="K120" s="6">
        <v>96.192793296089334</v>
      </c>
      <c r="L120" s="4">
        <v>512</v>
      </c>
      <c r="M120" s="6">
        <v>505</v>
      </c>
      <c r="N120" s="4">
        <v>26</v>
      </c>
      <c r="O120" s="4">
        <v>5</v>
      </c>
      <c r="P120" s="20">
        <f t="shared" si="6"/>
        <v>7</v>
      </c>
      <c r="Q120" s="19">
        <v>2</v>
      </c>
      <c r="R120" s="4">
        <v>8</v>
      </c>
      <c r="S120" s="4">
        <v>6</v>
      </c>
      <c r="T120" s="4">
        <v>2</v>
      </c>
      <c r="U120" s="4">
        <v>4</v>
      </c>
      <c r="V120" s="4">
        <v>1</v>
      </c>
      <c r="W120" s="4">
        <v>1</v>
      </c>
    </row>
    <row r="121" spans="1:23" x14ac:dyDescent="0.25">
      <c r="A121" s="3" t="s">
        <v>353</v>
      </c>
      <c r="B121" s="17">
        <v>45265</v>
      </c>
      <c r="C121" s="6" t="str">
        <f t="shared" si="4"/>
        <v>Tue</v>
      </c>
      <c r="D121" s="29">
        <f t="shared" si="5"/>
        <v>45263</v>
      </c>
      <c r="E121" s="4">
        <v>194</v>
      </c>
      <c r="F121" s="4">
        <v>13</v>
      </c>
      <c r="G121" s="5">
        <v>6.7010309278350513E-2</v>
      </c>
      <c r="H121" s="4">
        <v>39</v>
      </c>
      <c r="I121" s="4">
        <v>4</v>
      </c>
      <c r="J121" s="4">
        <v>6</v>
      </c>
      <c r="K121" s="6">
        <v>106.28920000000005</v>
      </c>
      <c r="L121" s="4">
        <v>372</v>
      </c>
      <c r="M121" s="6">
        <v>369</v>
      </c>
      <c r="N121" s="4">
        <v>35</v>
      </c>
      <c r="O121" s="4">
        <v>6</v>
      </c>
      <c r="P121" s="20">
        <f t="shared" si="6"/>
        <v>7</v>
      </c>
      <c r="Q121" s="19">
        <v>0</v>
      </c>
      <c r="R121" s="4">
        <v>5</v>
      </c>
      <c r="S121" s="4">
        <v>9</v>
      </c>
      <c r="T121" s="4">
        <v>9</v>
      </c>
      <c r="U121" s="4">
        <v>1</v>
      </c>
      <c r="V121" s="4">
        <v>0</v>
      </c>
      <c r="W121" s="4">
        <v>0</v>
      </c>
    </row>
    <row r="122" spans="1:23" x14ac:dyDescent="0.25">
      <c r="A122" s="3" t="s">
        <v>354</v>
      </c>
      <c r="B122" s="17">
        <v>45266</v>
      </c>
      <c r="C122" s="6" t="str">
        <f t="shared" si="4"/>
        <v>Wed</v>
      </c>
      <c r="D122" s="29">
        <f t="shared" si="5"/>
        <v>45263</v>
      </c>
      <c r="E122" s="4">
        <v>203</v>
      </c>
      <c r="F122" s="4">
        <v>12</v>
      </c>
      <c r="G122" s="5">
        <v>5.9113300492610835E-2</v>
      </c>
      <c r="H122" s="4">
        <v>43</v>
      </c>
      <c r="I122" s="4">
        <v>2</v>
      </c>
      <c r="J122" s="4">
        <v>7</v>
      </c>
      <c r="K122" s="6">
        <v>91.418210526315761</v>
      </c>
      <c r="L122" s="4">
        <v>409</v>
      </c>
      <c r="M122" s="6">
        <v>475</v>
      </c>
      <c r="N122" s="4">
        <v>28</v>
      </c>
      <c r="O122" s="4">
        <v>4</v>
      </c>
      <c r="P122" s="20">
        <f t="shared" si="6"/>
        <v>3</v>
      </c>
      <c r="Q122" s="19">
        <v>0</v>
      </c>
      <c r="R122" s="4">
        <v>10</v>
      </c>
      <c r="S122" s="4">
        <v>8</v>
      </c>
      <c r="T122" s="4">
        <v>4</v>
      </c>
      <c r="U122" s="4">
        <v>2</v>
      </c>
      <c r="V122" s="4">
        <v>0</v>
      </c>
      <c r="W122" s="4">
        <v>0</v>
      </c>
    </row>
    <row r="123" spans="1:23" x14ac:dyDescent="0.25">
      <c r="A123" s="3" t="s">
        <v>355</v>
      </c>
      <c r="B123" s="17">
        <v>45267</v>
      </c>
      <c r="C123" s="6" t="str">
        <f t="shared" si="4"/>
        <v>Thu</v>
      </c>
      <c r="D123" s="29">
        <f t="shared" si="5"/>
        <v>45263</v>
      </c>
      <c r="E123" s="4">
        <v>194</v>
      </c>
      <c r="F123" s="4">
        <v>30</v>
      </c>
      <c r="G123" s="5">
        <v>0.15463917525773196</v>
      </c>
      <c r="H123" s="4">
        <v>26</v>
      </c>
      <c r="I123" s="4">
        <v>2</v>
      </c>
      <c r="J123" s="4">
        <v>19</v>
      </c>
      <c r="K123" s="6">
        <v>111.36403726708075</v>
      </c>
      <c r="L123" s="4">
        <v>596</v>
      </c>
      <c r="M123" s="6">
        <v>579</v>
      </c>
      <c r="N123" s="4">
        <v>22</v>
      </c>
      <c r="O123" s="4">
        <v>5</v>
      </c>
      <c r="P123" s="20">
        <f t="shared" si="6"/>
        <v>7</v>
      </c>
      <c r="Q123" s="19">
        <v>1</v>
      </c>
      <c r="R123" s="4">
        <v>5</v>
      </c>
      <c r="S123" s="4">
        <v>7</v>
      </c>
      <c r="T123" s="4">
        <v>6</v>
      </c>
      <c r="U123" s="4">
        <v>5</v>
      </c>
      <c r="V123" s="4">
        <v>0</v>
      </c>
      <c r="W123" s="4">
        <v>0</v>
      </c>
    </row>
    <row r="124" spans="1:23" x14ac:dyDescent="0.25">
      <c r="A124" s="3" t="s">
        <v>356</v>
      </c>
      <c r="B124" s="17">
        <v>45268</v>
      </c>
      <c r="C124" s="6" t="str">
        <f t="shared" si="4"/>
        <v>Fri</v>
      </c>
      <c r="D124" s="29">
        <f t="shared" si="5"/>
        <v>45263</v>
      </c>
      <c r="E124" s="4">
        <v>191</v>
      </c>
      <c r="F124" s="4">
        <v>17</v>
      </c>
      <c r="G124" s="5">
        <v>8.9005235602094238E-2</v>
      </c>
      <c r="H124" s="4">
        <v>39</v>
      </c>
      <c r="I124" s="4">
        <v>6</v>
      </c>
      <c r="J124" s="4">
        <v>11</v>
      </c>
      <c r="K124" s="6">
        <v>72.804941860465064</v>
      </c>
      <c r="L124" s="4">
        <v>389</v>
      </c>
      <c r="M124" s="6">
        <v>372</v>
      </c>
      <c r="N124" s="4">
        <v>18</v>
      </c>
      <c r="O124" s="4">
        <v>1</v>
      </c>
      <c r="P124" s="20">
        <f t="shared" si="6"/>
        <v>7</v>
      </c>
      <c r="Q124" s="19">
        <v>0</v>
      </c>
      <c r="R124" s="4">
        <v>9</v>
      </c>
      <c r="S124" s="4">
        <v>9</v>
      </c>
      <c r="T124" s="4">
        <v>4</v>
      </c>
      <c r="U124" s="4">
        <v>2</v>
      </c>
      <c r="V124" s="4">
        <v>0</v>
      </c>
      <c r="W124" s="4">
        <v>0</v>
      </c>
    </row>
    <row r="125" spans="1:23" x14ac:dyDescent="0.25">
      <c r="A125" s="3" t="s">
        <v>357</v>
      </c>
      <c r="B125" s="17">
        <v>45269</v>
      </c>
      <c r="C125" s="6" t="str">
        <f t="shared" si="4"/>
        <v>Sat</v>
      </c>
      <c r="D125" s="29">
        <f t="shared" si="5"/>
        <v>45263</v>
      </c>
      <c r="E125" s="4">
        <v>148</v>
      </c>
      <c r="F125" s="4">
        <v>11</v>
      </c>
      <c r="G125" s="5">
        <v>7.4324324324324328E-2</v>
      </c>
      <c r="H125" s="4">
        <v>23</v>
      </c>
      <c r="I125" s="4">
        <v>2</v>
      </c>
      <c r="J125" s="4">
        <v>12</v>
      </c>
      <c r="K125" s="6">
        <v>97.946176470588199</v>
      </c>
      <c r="L125" s="4">
        <v>408</v>
      </c>
      <c r="M125" s="6">
        <v>403</v>
      </c>
      <c r="N125" s="4">
        <v>12</v>
      </c>
      <c r="O125" s="4">
        <v>3</v>
      </c>
      <c r="P125" s="20">
        <f t="shared" si="6"/>
        <v>2</v>
      </c>
      <c r="Q125" s="19">
        <v>0</v>
      </c>
      <c r="R125" s="4">
        <v>9</v>
      </c>
      <c r="S125" s="4">
        <v>9</v>
      </c>
      <c r="T125" s="4">
        <v>6</v>
      </c>
      <c r="U125" s="4">
        <v>0</v>
      </c>
      <c r="V125" s="4">
        <v>0</v>
      </c>
      <c r="W125" s="4">
        <v>0</v>
      </c>
    </row>
    <row r="126" spans="1:23" x14ac:dyDescent="0.25">
      <c r="A126" s="3" t="s">
        <v>358</v>
      </c>
      <c r="B126" s="17">
        <v>45270</v>
      </c>
      <c r="C126" s="6" t="str">
        <f t="shared" si="4"/>
        <v>Sun</v>
      </c>
      <c r="D126" s="29">
        <f t="shared" si="5"/>
        <v>45270</v>
      </c>
      <c r="E126" s="4">
        <v>176</v>
      </c>
      <c r="F126" s="4">
        <v>10</v>
      </c>
      <c r="G126" s="5">
        <v>5.6818181818181816E-2</v>
      </c>
      <c r="H126" s="4">
        <v>27</v>
      </c>
      <c r="I126" s="4">
        <v>1</v>
      </c>
      <c r="J126" s="4">
        <v>10</v>
      </c>
      <c r="K126" s="6">
        <v>78.75037037037032</v>
      </c>
      <c r="L126" s="4">
        <v>274</v>
      </c>
      <c r="M126" s="6">
        <v>361</v>
      </c>
      <c r="N126" s="4">
        <v>17</v>
      </c>
      <c r="O126" s="4">
        <v>1</v>
      </c>
      <c r="P126" s="20">
        <f t="shared" si="6"/>
        <v>0</v>
      </c>
      <c r="Q126" s="19">
        <v>0</v>
      </c>
      <c r="R126" s="4">
        <v>10</v>
      </c>
      <c r="S126" s="4">
        <v>12</v>
      </c>
      <c r="T126" s="4">
        <v>2</v>
      </c>
      <c r="U126" s="4">
        <v>0</v>
      </c>
      <c r="V126" s="4">
        <v>0</v>
      </c>
      <c r="W126" s="4">
        <v>0</v>
      </c>
    </row>
    <row r="127" spans="1:23" x14ac:dyDescent="0.25">
      <c r="A127" s="3" t="s">
        <v>359</v>
      </c>
      <c r="B127" s="17">
        <v>45271</v>
      </c>
      <c r="C127" s="6" t="str">
        <f t="shared" si="4"/>
        <v>Mon</v>
      </c>
      <c r="D127" s="29">
        <f t="shared" si="5"/>
        <v>45270</v>
      </c>
      <c r="E127" s="4">
        <v>225</v>
      </c>
      <c r="F127" s="4">
        <v>33</v>
      </c>
      <c r="G127" s="5">
        <v>0.14666666666666667</v>
      </c>
      <c r="H127" s="4">
        <v>37</v>
      </c>
      <c r="I127" s="4">
        <v>3</v>
      </c>
      <c r="J127" s="4">
        <v>12</v>
      </c>
      <c r="K127" s="6">
        <v>112.14505263157898</v>
      </c>
      <c r="L127" s="4">
        <v>463</v>
      </c>
      <c r="M127" s="6">
        <v>421</v>
      </c>
      <c r="N127" s="4">
        <v>22</v>
      </c>
      <c r="O127" s="4">
        <v>6</v>
      </c>
      <c r="P127" s="20">
        <f t="shared" si="6"/>
        <v>8</v>
      </c>
      <c r="Q127" s="19">
        <v>0</v>
      </c>
      <c r="R127" s="4">
        <v>6</v>
      </c>
      <c r="S127" s="4">
        <v>7</v>
      </c>
      <c r="T127" s="4">
        <v>3</v>
      </c>
      <c r="U127" s="4">
        <v>6</v>
      </c>
      <c r="V127" s="4">
        <v>2</v>
      </c>
      <c r="W127" s="4">
        <v>0</v>
      </c>
    </row>
    <row r="128" spans="1:23" x14ac:dyDescent="0.25">
      <c r="A128" s="3" t="s">
        <v>360</v>
      </c>
      <c r="B128" s="17">
        <v>45272</v>
      </c>
      <c r="C128" s="6" t="str">
        <f t="shared" si="4"/>
        <v>Tue</v>
      </c>
      <c r="D128" s="29">
        <f t="shared" si="5"/>
        <v>45270</v>
      </c>
      <c r="E128" s="4">
        <v>166</v>
      </c>
      <c r="F128" s="4">
        <v>6</v>
      </c>
      <c r="G128" s="5">
        <v>3.614457831325301E-2</v>
      </c>
      <c r="H128" s="4">
        <v>43</v>
      </c>
      <c r="I128" s="4">
        <v>3</v>
      </c>
      <c r="J128" s="4">
        <v>6</v>
      </c>
      <c r="K128" s="6">
        <v>77.39544303797463</v>
      </c>
      <c r="L128" s="4">
        <v>267</v>
      </c>
      <c r="M128" s="6">
        <v>302</v>
      </c>
      <c r="N128" s="4">
        <v>17</v>
      </c>
      <c r="O128" s="4">
        <v>5</v>
      </c>
      <c r="P128" s="20">
        <f t="shared" si="6"/>
        <v>9</v>
      </c>
      <c r="Q128" s="19">
        <v>0</v>
      </c>
      <c r="R128" s="4">
        <v>8</v>
      </c>
      <c r="S128" s="4">
        <v>12</v>
      </c>
      <c r="T128" s="4">
        <v>3</v>
      </c>
      <c r="U128" s="4">
        <v>1</v>
      </c>
      <c r="V128" s="4">
        <v>0</v>
      </c>
      <c r="W128" s="4">
        <v>0</v>
      </c>
    </row>
    <row r="129" spans="1:23" x14ac:dyDescent="0.25">
      <c r="A129" s="3" t="s">
        <v>361</v>
      </c>
      <c r="B129" s="17">
        <v>45273</v>
      </c>
      <c r="C129" s="6" t="str">
        <f t="shared" si="4"/>
        <v>Wed</v>
      </c>
      <c r="D129" s="29">
        <f t="shared" si="5"/>
        <v>45270</v>
      </c>
      <c r="E129" s="4">
        <v>203</v>
      </c>
      <c r="F129" s="4">
        <v>24</v>
      </c>
      <c r="G129" s="5">
        <v>0.11822660098522167</v>
      </c>
      <c r="H129" s="4">
        <v>34</v>
      </c>
      <c r="I129" s="4">
        <v>5</v>
      </c>
      <c r="J129" s="4">
        <v>13</v>
      </c>
      <c r="K129" s="6">
        <v>116.00874999999998</v>
      </c>
      <c r="L129" s="4">
        <v>484</v>
      </c>
      <c r="M129" s="6">
        <v>448</v>
      </c>
      <c r="N129" s="4">
        <v>28</v>
      </c>
      <c r="O129" s="4">
        <v>4</v>
      </c>
      <c r="P129" s="20">
        <f t="shared" si="6"/>
        <v>8</v>
      </c>
      <c r="Q129" s="19">
        <v>0</v>
      </c>
      <c r="R129" s="4">
        <v>8</v>
      </c>
      <c r="S129" s="4">
        <v>7</v>
      </c>
      <c r="T129" s="4">
        <v>2</v>
      </c>
      <c r="U129" s="4">
        <v>6</v>
      </c>
      <c r="V129" s="4">
        <v>1</v>
      </c>
      <c r="W129" s="4">
        <v>0</v>
      </c>
    </row>
    <row r="130" spans="1:23" x14ac:dyDescent="0.25">
      <c r="A130" s="3" t="s">
        <v>362</v>
      </c>
      <c r="B130" s="17">
        <v>45274</v>
      </c>
      <c r="C130" s="6" t="str">
        <f t="shared" si="4"/>
        <v>Thu</v>
      </c>
      <c r="D130" s="29">
        <f t="shared" si="5"/>
        <v>45270</v>
      </c>
      <c r="E130" s="4">
        <v>189</v>
      </c>
      <c r="F130" s="4">
        <v>16</v>
      </c>
      <c r="G130" s="5">
        <v>8.4656084656084651E-2</v>
      </c>
      <c r="H130" s="4">
        <v>31</v>
      </c>
      <c r="I130" s="4">
        <v>4</v>
      </c>
      <c r="J130" s="4">
        <v>18</v>
      </c>
      <c r="K130" s="6">
        <v>108.28084337349397</v>
      </c>
      <c r="L130" s="4">
        <v>419</v>
      </c>
      <c r="M130" s="6">
        <v>417</v>
      </c>
      <c r="N130" s="4">
        <v>19</v>
      </c>
      <c r="O130" s="4">
        <v>2</v>
      </c>
      <c r="P130" s="20">
        <f t="shared" si="6"/>
        <v>8</v>
      </c>
      <c r="Q130" s="19">
        <v>0</v>
      </c>
      <c r="R130" s="4">
        <v>7</v>
      </c>
      <c r="S130" s="4">
        <v>12</v>
      </c>
      <c r="T130" s="4">
        <v>4</v>
      </c>
      <c r="U130" s="4">
        <v>1</v>
      </c>
      <c r="V130" s="4">
        <v>0</v>
      </c>
      <c r="W130" s="4">
        <v>0</v>
      </c>
    </row>
    <row r="131" spans="1:23" x14ac:dyDescent="0.25">
      <c r="A131" s="3" t="s">
        <v>363</v>
      </c>
      <c r="B131" s="17">
        <v>45275</v>
      </c>
      <c r="C131" s="6" t="str">
        <f t="shared" ref="C131:C194" si="7">TEXT(B131,"DDD")</f>
        <v>Fri</v>
      </c>
      <c r="D131" s="29">
        <f t="shared" ref="D131:D194" si="8">B131-WEEKDAY(B131,1)+1</f>
        <v>45270</v>
      </c>
      <c r="E131" s="4">
        <v>205</v>
      </c>
      <c r="F131" s="4">
        <v>46</v>
      </c>
      <c r="G131" s="5">
        <v>0.22439024390243903</v>
      </c>
      <c r="H131" s="4">
        <v>21</v>
      </c>
      <c r="I131" s="4">
        <v>5</v>
      </c>
      <c r="J131" s="4">
        <v>18</v>
      </c>
      <c r="K131" s="6">
        <v>143.30993506493513</v>
      </c>
      <c r="L131" s="4">
        <v>588</v>
      </c>
      <c r="M131" s="6">
        <v>587</v>
      </c>
      <c r="N131" s="4">
        <v>25</v>
      </c>
      <c r="O131" s="4">
        <v>3</v>
      </c>
      <c r="P131" s="20">
        <f t="shared" si="6"/>
        <v>5</v>
      </c>
      <c r="Q131" s="19">
        <v>0</v>
      </c>
      <c r="R131" s="4">
        <v>1</v>
      </c>
      <c r="S131" s="4">
        <v>7</v>
      </c>
      <c r="T131" s="4">
        <v>12</v>
      </c>
      <c r="U131" s="4">
        <v>4</v>
      </c>
      <c r="V131" s="4">
        <v>0</v>
      </c>
      <c r="W131" s="4">
        <v>0</v>
      </c>
    </row>
    <row r="132" spans="1:23" x14ac:dyDescent="0.25">
      <c r="A132" s="3" t="s">
        <v>364</v>
      </c>
      <c r="B132" s="17">
        <v>45276</v>
      </c>
      <c r="C132" s="6" t="str">
        <f t="shared" si="7"/>
        <v>Sat</v>
      </c>
      <c r="D132" s="29">
        <f t="shared" si="8"/>
        <v>45270</v>
      </c>
      <c r="E132" s="4">
        <v>175</v>
      </c>
      <c r="F132" s="4">
        <v>28</v>
      </c>
      <c r="G132" s="5">
        <v>0.16</v>
      </c>
      <c r="H132" s="4">
        <v>29</v>
      </c>
      <c r="I132" s="4">
        <v>5</v>
      </c>
      <c r="J132" s="4">
        <v>18</v>
      </c>
      <c r="K132" s="6">
        <v>94.059724137930999</v>
      </c>
      <c r="L132" s="4">
        <v>529</v>
      </c>
      <c r="M132" s="6">
        <v>522</v>
      </c>
      <c r="N132" s="4">
        <v>14</v>
      </c>
      <c r="O132" s="4">
        <v>3</v>
      </c>
      <c r="P132" s="20">
        <f t="shared" si="6"/>
        <v>5</v>
      </c>
      <c r="Q132" s="19">
        <v>0</v>
      </c>
      <c r="R132" s="4">
        <v>10</v>
      </c>
      <c r="S132" s="4">
        <v>5</v>
      </c>
      <c r="T132" s="4">
        <v>8</v>
      </c>
      <c r="U132" s="4">
        <v>1</v>
      </c>
      <c r="V132" s="4">
        <v>0</v>
      </c>
      <c r="W132" s="4">
        <v>0</v>
      </c>
    </row>
    <row r="133" spans="1:23" x14ac:dyDescent="0.25">
      <c r="A133" s="3" t="s">
        <v>365</v>
      </c>
      <c r="B133" s="17">
        <v>45277</v>
      </c>
      <c r="C133" s="6" t="str">
        <f t="shared" si="7"/>
        <v>Sun</v>
      </c>
      <c r="D133" s="29">
        <f t="shared" si="8"/>
        <v>45277</v>
      </c>
      <c r="E133" s="4">
        <v>171</v>
      </c>
      <c r="F133" s="4">
        <v>14</v>
      </c>
      <c r="G133" s="5">
        <v>8.1871345029239762E-2</v>
      </c>
      <c r="H133" s="4">
        <v>25</v>
      </c>
      <c r="I133" s="4">
        <v>1</v>
      </c>
      <c r="J133" s="4">
        <v>20</v>
      </c>
      <c r="K133" s="6">
        <v>95.042229299363001</v>
      </c>
      <c r="L133" s="4">
        <v>323</v>
      </c>
      <c r="M133" s="6">
        <v>314</v>
      </c>
      <c r="N133" s="4">
        <v>8</v>
      </c>
      <c r="O133" s="4">
        <v>3</v>
      </c>
      <c r="P133" s="20">
        <f t="shared" si="6"/>
        <v>1</v>
      </c>
      <c r="Q133" s="19">
        <v>0</v>
      </c>
      <c r="R133" s="4">
        <v>7</v>
      </c>
      <c r="S133" s="4">
        <v>13</v>
      </c>
      <c r="T133" s="4">
        <v>4</v>
      </c>
      <c r="U133" s="4">
        <v>0</v>
      </c>
      <c r="V133" s="4">
        <v>0</v>
      </c>
      <c r="W133" s="4">
        <v>0</v>
      </c>
    </row>
    <row r="134" spans="1:23" x14ac:dyDescent="0.25">
      <c r="A134" s="3" t="s">
        <v>366</v>
      </c>
      <c r="B134" s="17">
        <v>45278</v>
      </c>
      <c r="C134" s="6" t="str">
        <f t="shared" si="7"/>
        <v>Mon</v>
      </c>
      <c r="D134" s="29">
        <f t="shared" si="8"/>
        <v>45277</v>
      </c>
      <c r="E134" s="4">
        <v>181</v>
      </c>
      <c r="F134" s="4">
        <v>13</v>
      </c>
      <c r="G134" s="5">
        <v>7.18232044198895E-2</v>
      </c>
      <c r="H134" s="4">
        <v>37</v>
      </c>
      <c r="I134" s="4">
        <v>2</v>
      </c>
      <c r="J134" s="4">
        <v>11</v>
      </c>
      <c r="K134" s="6">
        <v>84.979329268292645</v>
      </c>
      <c r="L134" s="4">
        <v>384</v>
      </c>
      <c r="M134" s="6">
        <v>408</v>
      </c>
      <c r="N134" s="4">
        <v>11</v>
      </c>
      <c r="O134" s="4">
        <v>0</v>
      </c>
      <c r="P134" s="20">
        <f t="shared" si="6"/>
        <v>0</v>
      </c>
      <c r="Q134" s="19">
        <v>1</v>
      </c>
      <c r="R134" s="4">
        <v>10</v>
      </c>
      <c r="S134" s="4">
        <v>5</v>
      </c>
      <c r="T134" s="4">
        <v>8</v>
      </c>
      <c r="U134" s="4">
        <v>0</v>
      </c>
      <c r="V134" s="4">
        <v>0</v>
      </c>
      <c r="W134" s="4">
        <v>0</v>
      </c>
    </row>
    <row r="135" spans="1:23" x14ac:dyDescent="0.25">
      <c r="A135" s="3" t="s">
        <v>367</v>
      </c>
      <c r="B135" s="17">
        <v>45279</v>
      </c>
      <c r="C135" s="6" t="str">
        <f t="shared" si="7"/>
        <v>Tue</v>
      </c>
      <c r="D135" s="29">
        <f t="shared" si="8"/>
        <v>45277</v>
      </c>
      <c r="E135" s="4">
        <v>172</v>
      </c>
      <c r="F135" s="4">
        <v>2</v>
      </c>
      <c r="G135" s="5">
        <v>1.1627906976744186E-2</v>
      </c>
      <c r="H135" s="4">
        <v>35</v>
      </c>
      <c r="I135" s="4">
        <v>5</v>
      </c>
      <c r="J135" s="4">
        <v>18</v>
      </c>
      <c r="K135" s="6">
        <v>81.902380952380923</v>
      </c>
      <c r="L135" s="4">
        <v>390</v>
      </c>
      <c r="M135" s="6">
        <v>380</v>
      </c>
      <c r="N135" s="4">
        <v>21</v>
      </c>
      <c r="O135" s="4">
        <v>1</v>
      </c>
      <c r="P135" s="20">
        <f t="shared" si="6"/>
        <v>0</v>
      </c>
      <c r="Q135" s="19">
        <v>0</v>
      </c>
      <c r="R135" s="4">
        <v>9</v>
      </c>
      <c r="S135" s="4">
        <v>13</v>
      </c>
      <c r="T135" s="4">
        <v>2</v>
      </c>
      <c r="U135" s="4">
        <v>0</v>
      </c>
      <c r="V135" s="4">
        <v>0</v>
      </c>
      <c r="W135" s="4">
        <v>0</v>
      </c>
    </row>
    <row r="136" spans="1:23" x14ac:dyDescent="0.25">
      <c r="A136" s="3" t="s">
        <v>368</v>
      </c>
      <c r="B136" s="17">
        <v>45280</v>
      </c>
      <c r="C136" s="6" t="str">
        <f t="shared" si="7"/>
        <v>Wed</v>
      </c>
      <c r="D136" s="29">
        <f t="shared" si="8"/>
        <v>45277</v>
      </c>
      <c r="E136" s="4">
        <v>164</v>
      </c>
      <c r="F136" s="4">
        <v>7</v>
      </c>
      <c r="G136" s="5">
        <v>4.2682926829268296E-2</v>
      </c>
      <c r="H136" s="4">
        <v>35</v>
      </c>
      <c r="I136" s="4">
        <v>0</v>
      </c>
      <c r="J136" s="4">
        <v>7</v>
      </c>
      <c r="K136" s="6">
        <v>70.062064516128999</v>
      </c>
      <c r="L136" s="4">
        <v>283</v>
      </c>
      <c r="M136" s="6">
        <v>324</v>
      </c>
      <c r="N136" s="4">
        <v>16</v>
      </c>
      <c r="O136" s="4">
        <v>3</v>
      </c>
      <c r="P136" s="20">
        <f t="shared" si="6"/>
        <v>0</v>
      </c>
      <c r="Q136" s="19">
        <v>2</v>
      </c>
      <c r="R136" s="4">
        <v>14</v>
      </c>
      <c r="S136" s="4">
        <v>6</v>
      </c>
      <c r="T136" s="4">
        <v>2</v>
      </c>
      <c r="U136" s="4">
        <v>0</v>
      </c>
      <c r="V136" s="4">
        <v>0</v>
      </c>
      <c r="W136" s="4">
        <v>0</v>
      </c>
    </row>
    <row r="137" spans="1:23" x14ac:dyDescent="0.25">
      <c r="A137" s="3" t="s">
        <v>369</v>
      </c>
      <c r="B137" s="17">
        <v>45281</v>
      </c>
      <c r="C137" s="6" t="str">
        <f t="shared" si="7"/>
        <v>Thu</v>
      </c>
      <c r="D137" s="29">
        <f t="shared" si="8"/>
        <v>45277</v>
      </c>
      <c r="E137" s="4">
        <v>142</v>
      </c>
      <c r="F137" s="4">
        <v>4</v>
      </c>
      <c r="G137" s="5">
        <v>2.8169014084507043E-2</v>
      </c>
      <c r="H137" s="4">
        <v>26</v>
      </c>
      <c r="I137" s="4">
        <v>0</v>
      </c>
      <c r="J137" s="4">
        <v>7</v>
      </c>
      <c r="K137" s="6">
        <v>43.826444444444405</v>
      </c>
      <c r="L137" s="4">
        <v>239</v>
      </c>
      <c r="M137" s="6">
        <v>309</v>
      </c>
      <c r="N137" s="4">
        <v>13</v>
      </c>
      <c r="O137" s="4">
        <v>0</v>
      </c>
      <c r="P137" s="20">
        <f t="shared" si="6"/>
        <v>0</v>
      </c>
      <c r="Q137" s="19">
        <v>1</v>
      </c>
      <c r="R137" s="4">
        <v>20</v>
      </c>
      <c r="S137" s="4">
        <v>3</v>
      </c>
      <c r="T137" s="4">
        <v>0</v>
      </c>
      <c r="U137" s="4">
        <v>0</v>
      </c>
      <c r="V137" s="4">
        <v>0</v>
      </c>
      <c r="W137" s="4">
        <v>0</v>
      </c>
    </row>
    <row r="138" spans="1:23" x14ac:dyDescent="0.25">
      <c r="A138" s="3" t="s">
        <v>370</v>
      </c>
      <c r="B138" s="17">
        <v>45282</v>
      </c>
      <c r="C138" s="6" t="str">
        <f t="shared" si="7"/>
        <v>Fri</v>
      </c>
      <c r="D138" s="29">
        <f t="shared" si="8"/>
        <v>45277</v>
      </c>
      <c r="E138" s="4">
        <v>168</v>
      </c>
      <c r="F138" s="4">
        <v>8</v>
      </c>
      <c r="G138" s="5">
        <v>4.7619047619047616E-2</v>
      </c>
      <c r="H138" s="4">
        <v>31</v>
      </c>
      <c r="I138" s="4">
        <v>5</v>
      </c>
      <c r="J138" s="4">
        <v>12</v>
      </c>
      <c r="K138" s="6">
        <v>62.393522012578572</v>
      </c>
      <c r="L138" s="4">
        <v>410</v>
      </c>
      <c r="M138" s="6">
        <v>407</v>
      </c>
      <c r="N138" s="4">
        <v>11</v>
      </c>
      <c r="O138" s="4">
        <v>1</v>
      </c>
      <c r="P138" s="20">
        <f t="shared" si="6"/>
        <v>0</v>
      </c>
      <c r="Q138" s="19">
        <v>1</v>
      </c>
      <c r="R138" s="4">
        <v>15</v>
      </c>
      <c r="S138" s="4">
        <v>8</v>
      </c>
      <c r="T138" s="4">
        <v>0</v>
      </c>
      <c r="U138" s="4">
        <v>0</v>
      </c>
      <c r="V138" s="4">
        <v>0</v>
      </c>
      <c r="W138" s="4">
        <v>0</v>
      </c>
    </row>
    <row r="139" spans="1:23" x14ac:dyDescent="0.25">
      <c r="A139" s="3" t="s">
        <v>371</v>
      </c>
      <c r="B139" s="17">
        <v>45283</v>
      </c>
      <c r="C139" s="6" t="str">
        <f t="shared" si="7"/>
        <v>Sat</v>
      </c>
      <c r="D139" s="29">
        <f t="shared" si="8"/>
        <v>45277</v>
      </c>
      <c r="E139" s="4">
        <v>159</v>
      </c>
      <c r="F139" s="4">
        <v>11</v>
      </c>
      <c r="G139" s="5">
        <v>6.9182389937106917E-2</v>
      </c>
      <c r="H139" s="4">
        <v>18</v>
      </c>
      <c r="I139" s="4">
        <v>2</v>
      </c>
      <c r="J139" s="4">
        <v>10</v>
      </c>
      <c r="K139" s="6">
        <v>63.507517241379276</v>
      </c>
      <c r="L139" s="4">
        <v>374</v>
      </c>
      <c r="M139" s="6">
        <v>324</v>
      </c>
      <c r="N139" s="4">
        <v>13</v>
      </c>
      <c r="O139" s="4">
        <v>3</v>
      </c>
      <c r="P139" s="20">
        <f t="shared" si="6"/>
        <v>0</v>
      </c>
      <c r="Q139" s="19">
        <v>2</v>
      </c>
      <c r="R139" s="4">
        <v>15</v>
      </c>
      <c r="S139" s="4">
        <v>7</v>
      </c>
      <c r="T139" s="4">
        <v>0</v>
      </c>
      <c r="U139" s="4">
        <v>0</v>
      </c>
      <c r="V139" s="4">
        <v>0</v>
      </c>
      <c r="W139" s="4">
        <v>0</v>
      </c>
    </row>
    <row r="140" spans="1:23" x14ac:dyDescent="0.25">
      <c r="A140" s="3" t="s">
        <v>372</v>
      </c>
      <c r="B140" s="17">
        <v>45284</v>
      </c>
      <c r="C140" s="6" t="str">
        <f t="shared" si="7"/>
        <v>Sun</v>
      </c>
      <c r="D140" s="29">
        <f t="shared" si="8"/>
        <v>45284</v>
      </c>
      <c r="E140" s="4">
        <v>145</v>
      </c>
      <c r="F140" s="4">
        <v>9</v>
      </c>
      <c r="G140" s="5">
        <v>6.2068965517241378E-2</v>
      </c>
      <c r="H140" s="4">
        <v>21</v>
      </c>
      <c r="I140" s="4">
        <v>3</v>
      </c>
      <c r="J140" s="4">
        <v>14</v>
      </c>
      <c r="K140" s="6">
        <v>57.05953846153843</v>
      </c>
      <c r="L140" s="4">
        <v>295</v>
      </c>
      <c r="M140" s="6">
        <v>294</v>
      </c>
      <c r="N140" s="4">
        <v>4</v>
      </c>
      <c r="O140" s="4">
        <v>1</v>
      </c>
      <c r="P140" s="20">
        <f t="shared" si="6"/>
        <v>0</v>
      </c>
      <c r="Q140" s="19">
        <v>1</v>
      </c>
      <c r="R140" s="4">
        <v>17</v>
      </c>
      <c r="S140" s="4">
        <v>3</v>
      </c>
      <c r="T140" s="4">
        <v>3</v>
      </c>
      <c r="U140" s="4">
        <v>0</v>
      </c>
      <c r="V140" s="4">
        <v>0</v>
      </c>
      <c r="W140" s="4">
        <v>0</v>
      </c>
    </row>
    <row r="141" spans="1:23" x14ac:dyDescent="0.25">
      <c r="A141" s="3" t="s">
        <v>373</v>
      </c>
      <c r="B141" s="17">
        <v>45285</v>
      </c>
      <c r="C141" s="6" t="str">
        <f t="shared" si="7"/>
        <v>Mon</v>
      </c>
      <c r="D141" s="29">
        <f t="shared" si="8"/>
        <v>45284</v>
      </c>
      <c r="E141" s="4">
        <v>153</v>
      </c>
      <c r="F141" s="4">
        <v>6</v>
      </c>
      <c r="G141" s="5">
        <v>3.9215686274509803E-2</v>
      </c>
      <c r="H141" s="4">
        <v>17</v>
      </c>
      <c r="I141" s="4">
        <v>0</v>
      </c>
      <c r="J141" s="4">
        <v>15</v>
      </c>
      <c r="K141" s="6">
        <v>49.398028169014033</v>
      </c>
      <c r="L141" s="4">
        <v>223</v>
      </c>
      <c r="M141" s="6">
        <v>223</v>
      </c>
      <c r="N141" s="4">
        <v>8</v>
      </c>
      <c r="O141" s="4">
        <v>1</v>
      </c>
      <c r="P141" s="20">
        <f t="shared" si="6"/>
        <v>0</v>
      </c>
      <c r="Q141" s="19">
        <v>1</v>
      </c>
      <c r="R141" s="4">
        <v>18</v>
      </c>
      <c r="S141" s="4">
        <v>5</v>
      </c>
      <c r="T141" s="4">
        <v>0</v>
      </c>
      <c r="U141" s="4">
        <v>0</v>
      </c>
      <c r="V141" s="4">
        <v>0</v>
      </c>
      <c r="W141" s="4">
        <v>0</v>
      </c>
    </row>
    <row r="142" spans="1:23" x14ac:dyDescent="0.25">
      <c r="A142" s="3" t="s">
        <v>374</v>
      </c>
      <c r="B142" s="17">
        <v>45286</v>
      </c>
      <c r="C142" s="6" t="str">
        <f t="shared" si="7"/>
        <v>Tue</v>
      </c>
      <c r="D142" s="29">
        <f t="shared" si="8"/>
        <v>45284</v>
      </c>
      <c r="E142" s="4">
        <v>172</v>
      </c>
      <c r="F142" s="4">
        <v>3</v>
      </c>
      <c r="G142" s="5">
        <v>1.7441860465116279E-2</v>
      </c>
      <c r="H142" s="4">
        <v>35</v>
      </c>
      <c r="I142" s="4">
        <v>2</v>
      </c>
      <c r="J142" s="4">
        <v>13</v>
      </c>
      <c r="K142" s="6">
        <v>67.355030303030276</v>
      </c>
      <c r="L142" s="4">
        <v>354</v>
      </c>
      <c r="M142" s="6">
        <v>328</v>
      </c>
      <c r="N142" s="4">
        <v>9</v>
      </c>
      <c r="O142" s="4">
        <v>1</v>
      </c>
      <c r="P142" s="20">
        <f t="shared" si="6"/>
        <v>0</v>
      </c>
      <c r="Q142" s="19">
        <v>6</v>
      </c>
      <c r="R142" s="4">
        <v>11</v>
      </c>
      <c r="S142" s="4">
        <v>4</v>
      </c>
      <c r="T142" s="4">
        <v>3</v>
      </c>
      <c r="U142" s="4">
        <v>0</v>
      </c>
      <c r="V142" s="4">
        <v>0</v>
      </c>
      <c r="W142" s="4">
        <v>0</v>
      </c>
    </row>
    <row r="143" spans="1:23" x14ac:dyDescent="0.25">
      <c r="A143" s="3" t="s">
        <v>375</v>
      </c>
      <c r="B143" s="17">
        <v>45287</v>
      </c>
      <c r="C143" s="6" t="str">
        <f t="shared" si="7"/>
        <v>Wed</v>
      </c>
      <c r="D143" s="29">
        <f t="shared" si="8"/>
        <v>45284</v>
      </c>
      <c r="E143" s="4">
        <v>181</v>
      </c>
      <c r="F143" s="4">
        <v>11</v>
      </c>
      <c r="G143" s="5">
        <v>6.0773480662983423E-2</v>
      </c>
      <c r="H143" s="4">
        <v>32</v>
      </c>
      <c r="I143" s="4">
        <v>1</v>
      </c>
      <c r="J143" s="4">
        <v>16</v>
      </c>
      <c r="K143" s="6">
        <v>93.689999999999955</v>
      </c>
      <c r="L143" s="4">
        <v>475</v>
      </c>
      <c r="M143" s="6">
        <v>468</v>
      </c>
      <c r="N143" s="4">
        <v>11</v>
      </c>
      <c r="O143" s="4">
        <v>0</v>
      </c>
      <c r="P143" s="20">
        <f t="shared" si="6"/>
        <v>0</v>
      </c>
      <c r="Q143" s="19">
        <v>2</v>
      </c>
      <c r="R143" s="4">
        <v>10</v>
      </c>
      <c r="S143" s="4">
        <v>5</v>
      </c>
      <c r="T143" s="4">
        <v>7</v>
      </c>
      <c r="U143" s="4">
        <v>0</v>
      </c>
      <c r="V143" s="4">
        <v>0</v>
      </c>
      <c r="W143" s="4">
        <v>0</v>
      </c>
    </row>
    <row r="144" spans="1:23" x14ac:dyDescent="0.25">
      <c r="A144" s="3" t="s">
        <v>376</v>
      </c>
      <c r="B144" s="17">
        <v>45288</v>
      </c>
      <c r="C144" s="6" t="str">
        <f t="shared" si="7"/>
        <v>Thu</v>
      </c>
      <c r="D144" s="29">
        <f t="shared" si="8"/>
        <v>45284</v>
      </c>
      <c r="E144" s="4">
        <v>175</v>
      </c>
      <c r="F144" s="4">
        <v>8</v>
      </c>
      <c r="G144" s="5">
        <v>4.5714285714285714E-2</v>
      </c>
      <c r="H144" s="4">
        <v>45</v>
      </c>
      <c r="I144" s="4">
        <v>4</v>
      </c>
      <c r="J144" s="4">
        <v>12</v>
      </c>
      <c r="K144" s="6">
        <v>63.641062499999961</v>
      </c>
      <c r="L144" s="4">
        <v>300</v>
      </c>
      <c r="M144" s="6">
        <v>307</v>
      </c>
      <c r="N144" s="4">
        <v>12</v>
      </c>
      <c r="O144" s="4">
        <v>0</v>
      </c>
      <c r="P144" s="20">
        <f t="shared" si="6"/>
        <v>0</v>
      </c>
      <c r="Q144" s="19">
        <v>3</v>
      </c>
      <c r="R144" s="4">
        <v>8</v>
      </c>
      <c r="S144" s="4">
        <v>13</v>
      </c>
      <c r="T144" s="4">
        <v>0</v>
      </c>
      <c r="U144" s="4">
        <v>0</v>
      </c>
      <c r="V144" s="4">
        <v>0</v>
      </c>
      <c r="W144" s="4">
        <v>0</v>
      </c>
    </row>
    <row r="145" spans="1:23" x14ac:dyDescent="0.25">
      <c r="A145" s="3" t="s">
        <v>377</v>
      </c>
      <c r="B145" s="17">
        <v>45289</v>
      </c>
      <c r="C145" s="6" t="str">
        <f t="shared" si="7"/>
        <v>Fri</v>
      </c>
      <c r="D145" s="29">
        <f t="shared" si="8"/>
        <v>45284</v>
      </c>
      <c r="E145" s="4">
        <v>186</v>
      </c>
      <c r="F145" s="4">
        <v>13</v>
      </c>
      <c r="G145" s="5">
        <v>6.9892473118279563E-2</v>
      </c>
      <c r="H145" s="4">
        <v>35</v>
      </c>
      <c r="I145" s="4">
        <v>1</v>
      </c>
      <c r="J145" s="4">
        <v>11</v>
      </c>
      <c r="K145" s="6">
        <v>60.199285714285658</v>
      </c>
      <c r="L145" s="4">
        <v>348</v>
      </c>
      <c r="M145" s="6">
        <v>213</v>
      </c>
      <c r="N145" s="4">
        <v>18</v>
      </c>
      <c r="O145" s="4">
        <v>1</v>
      </c>
      <c r="P145" s="20">
        <f t="shared" si="6"/>
        <v>0</v>
      </c>
      <c r="Q145" s="19">
        <v>1</v>
      </c>
      <c r="R145" s="4">
        <v>13</v>
      </c>
      <c r="S145" s="4">
        <v>9</v>
      </c>
      <c r="T145" s="4">
        <v>1</v>
      </c>
      <c r="U145" s="4">
        <v>0</v>
      </c>
      <c r="V145" s="4">
        <v>0</v>
      </c>
      <c r="W145" s="4">
        <v>0</v>
      </c>
    </row>
    <row r="146" spans="1:23" x14ac:dyDescent="0.25">
      <c r="A146" s="3" t="s">
        <v>378</v>
      </c>
      <c r="B146" s="17">
        <v>45290</v>
      </c>
      <c r="C146" s="6" t="str">
        <f t="shared" si="7"/>
        <v>Sat</v>
      </c>
      <c r="D146" s="29">
        <f t="shared" si="8"/>
        <v>45284</v>
      </c>
      <c r="E146" s="4">
        <v>171</v>
      </c>
      <c r="F146" s="4">
        <v>8</v>
      </c>
      <c r="G146" s="5">
        <v>4.6783625730994149E-2</v>
      </c>
      <c r="H146" s="4">
        <v>40</v>
      </c>
      <c r="I146" s="4">
        <v>6</v>
      </c>
      <c r="J146" s="4">
        <v>9</v>
      </c>
      <c r="K146" s="6">
        <v>59.990759493670843</v>
      </c>
      <c r="L146" s="4">
        <v>256</v>
      </c>
      <c r="M146" s="6">
        <v>375</v>
      </c>
      <c r="N146" s="4">
        <v>12</v>
      </c>
      <c r="O146" s="4">
        <v>3</v>
      </c>
      <c r="P146" s="20">
        <f t="shared" si="6"/>
        <v>0</v>
      </c>
      <c r="Q146" s="19">
        <v>0</v>
      </c>
      <c r="R146" s="4">
        <v>13</v>
      </c>
      <c r="S146" s="4">
        <v>9</v>
      </c>
      <c r="T146" s="4">
        <v>2</v>
      </c>
      <c r="U146" s="4">
        <v>0</v>
      </c>
      <c r="V146" s="4">
        <v>0</v>
      </c>
      <c r="W146" s="4">
        <v>0</v>
      </c>
    </row>
    <row r="147" spans="1:23" x14ac:dyDescent="0.25">
      <c r="A147" s="3" t="s">
        <v>379</v>
      </c>
      <c r="B147" s="17">
        <v>45291</v>
      </c>
      <c r="C147" s="6" t="str">
        <f t="shared" si="7"/>
        <v>Sun</v>
      </c>
      <c r="D147" s="29">
        <f t="shared" si="8"/>
        <v>45291</v>
      </c>
      <c r="E147" s="4">
        <v>153</v>
      </c>
      <c r="F147" s="4">
        <v>0</v>
      </c>
      <c r="G147" s="5">
        <v>0</v>
      </c>
      <c r="H147" s="4">
        <v>25</v>
      </c>
      <c r="I147" s="4">
        <v>0</v>
      </c>
      <c r="J147" s="4">
        <v>6</v>
      </c>
      <c r="K147" s="6">
        <v>35.827346938775477</v>
      </c>
      <c r="L147" s="4">
        <v>163</v>
      </c>
      <c r="M147" s="6">
        <v>244</v>
      </c>
      <c r="N147" s="4">
        <v>11</v>
      </c>
      <c r="O147" s="4">
        <v>4</v>
      </c>
      <c r="P147" s="20">
        <f t="shared" si="6"/>
        <v>0</v>
      </c>
      <c r="Q147" s="19">
        <v>0</v>
      </c>
      <c r="R147" s="4">
        <v>24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</row>
    <row r="148" spans="1:23" x14ac:dyDescent="0.25">
      <c r="A148" s="3" t="s">
        <v>15</v>
      </c>
      <c r="B148" s="17">
        <v>45292</v>
      </c>
      <c r="C148" s="6" t="str">
        <f t="shared" si="7"/>
        <v>Mon</v>
      </c>
      <c r="D148" s="29">
        <f t="shared" si="8"/>
        <v>45291</v>
      </c>
      <c r="E148" s="4">
        <v>203</v>
      </c>
      <c r="F148" s="4">
        <v>10</v>
      </c>
      <c r="G148" s="5">
        <v>4.9261083743842367E-2</v>
      </c>
      <c r="H148" s="4">
        <v>55</v>
      </c>
      <c r="I148" s="4">
        <v>2</v>
      </c>
      <c r="J148" s="4">
        <v>15</v>
      </c>
      <c r="K148" s="6">
        <v>58.896349206349157</v>
      </c>
      <c r="L148" s="4">
        <v>248</v>
      </c>
      <c r="M148" s="6">
        <v>227</v>
      </c>
      <c r="N148" s="4">
        <v>18</v>
      </c>
      <c r="O148" s="4">
        <v>2</v>
      </c>
      <c r="P148" s="20">
        <f t="shared" si="6"/>
        <v>0</v>
      </c>
      <c r="Q148" s="19">
        <v>0</v>
      </c>
      <c r="R148" s="4">
        <v>15</v>
      </c>
      <c r="S148" s="4">
        <v>9</v>
      </c>
      <c r="T148" s="4">
        <v>0</v>
      </c>
      <c r="U148" s="4">
        <v>0</v>
      </c>
      <c r="V148" s="4">
        <v>0</v>
      </c>
      <c r="W148" s="4">
        <v>0</v>
      </c>
    </row>
    <row r="149" spans="1:23" x14ac:dyDescent="0.25">
      <c r="A149" s="3" t="s">
        <v>16</v>
      </c>
      <c r="B149" s="17">
        <v>45293</v>
      </c>
      <c r="C149" s="6" t="str">
        <f t="shared" si="7"/>
        <v>Tue</v>
      </c>
      <c r="D149" s="29">
        <f t="shared" si="8"/>
        <v>45291</v>
      </c>
      <c r="E149" s="4">
        <v>174</v>
      </c>
      <c r="F149" s="4">
        <v>6</v>
      </c>
      <c r="G149" s="5">
        <v>3.4482758620689655E-2</v>
      </c>
      <c r="H149" s="4">
        <v>27</v>
      </c>
      <c r="I149" s="4">
        <v>5</v>
      </c>
      <c r="J149" s="4">
        <v>12</v>
      </c>
      <c r="K149" s="6">
        <v>72.907108433734891</v>
      </c>
      <c r="L149" s="4">
        <v>369</v>
      </c>
      <c r="M149" s="6">
        <v>366</v>
      </c>
      <c r="N149" s="4">
        <v>20</v>
      </c>
      <c r="O149" s="4">
        <v>0</v>
      </c>
      <c r="P149" s="20">
        <f t="shared" si="6"/>
        <v>0</v>
      </c>
      <c r="Q149" s="19">
        <v>1</v>
      </c>
      <c r="R149" s="4">
        <v>11</v>
      </c>
      <c r="S149" s="4">
        <v>10</v>
      </c>
      <c r="T149" s="4">
        <v>2</v>
      </c>
      <c r="U149" s="4">
        <v>0</v>
      </c>
      <c r="V149" s="4">
        <v>0</v>
      </c>
      <c r="W149" s="4">
        <v>0</v>
      </c>
    </row>
    <row r="150" spans="1:23" x14ac:dyDescent="0.25">
      <c r="A150" s="3" t="s">
        <v>17</v>
      </c>
      <c r="B150" s="17">
        <v>45294</v>
      </c>
      <c r="C150" s="6" t="str">
        <f t="shared" si="7"/>
        <v>Wed</v>
      </c>
      <c r="D150" s="29">
        <f t="shared" si="8"/>
        <v>45291</v>
      </c>
      <c r="E150" s="4">
        <v>183</v>
      </c>
      <c r="F150" s="4">
        <v>13</v>
      </c>
      <c r="G150" s="5">
        <v>7.1038251366120214E-2</v>
      </c>
      <c r="H150" s="4">
        <v>41</v>
      </c>
      <c r="I150" s="4">
        <v>7</v>
      </c>
      <c r="J150" s="4">
        <v>10</v>
      </c>
      <c r="K150" s="6">
        <v>78.22386904761899</v>
      </c>
      <c r="L150" s="4">
        <v>412</v>
      </c>
      <c r="M150" s="6">
        <v>411</v>
      </c>
      <c r="N150" s="4">
        <v>16</v>
      </c>
      <c r="O150" s="4">
        <v>4</v>
      </c>
      <c r="P150" s="20">
        <f t="shared" si="6"/>
        <v>0</v>
      </c>
      <c r="Q150" s="19">
        <v>2</v>
      </c>
      <c r="R150" s="4">
        <v>8</v>
      </c>
      <c r="S150" s="4">
        <v>7</v>
      </c>
      <c r="T150" s="4">
        <v>7</v>
      </c>
      <c r="U150" s="4">
        <v>0</v>
      </c>
      <c r="V150" s="4">
        <v>0</v>
      </c>
      <c r="W150" s="4">
        <v>0</v>
      </c>
    </row>
    <row r="151" spans="1:23" x14ac:dyDescent="0.25">
      <c r="A151" s="3" t="s">
        <v>18</v>
      </c>
      <c r="B151" s="17">
        <v>45295</v>
      </c>
      <c r="C151" s="6" t="str">
        <f t="shared" si="7"/>
        <v>Thu</v>
      </c>
      <c r="D151" s="29">
        <f t="shared" si="8"/>
        <v>45291</v>
      </c>
      <c r="E151" s="4">
        <v>183</v>
      </c>
      <c r="F151" s="4">
        <v>14</v>
      </c>
      <c r="G151" s="5">
        <v>7.650273224043716E-2</v>
      </c>
      <c r="H151" s="4">
        <v>28</v>
      </c>
      <c r="I151" s="4">
        <v>2</v>
      </c>
      <c r="J151" s="4">
        <v>15</v>
      </c>
      <c r="K151" s="6">
        <v>97.559444444444409</v>
      </c>
      <c r="L151" s="4">
        <v>620</v>
      </c>
      <c r="M151" s="6">
        <v>615</v>
      </c>
      <c r="N151" s="4">
        <v>26</v>
      </c>
      <c r="O151" s="4">
        <v>3</v>
      </c>
      <c r="P151" s="20">
        <f t="shared" si="6"/>
        <v>2</v>
      </c>
      <c r="Q151" s="19">
        <v>2</v>
      </c>
      <c r="R151" s="4">
        <v>9</v>
      </c>
      <c r="S151" s="4">
        <v>7</v>
      </c>
      <c r="T151" s="4">
        <v>4</v>
      </c>
      <c r="U151" s="4">
        <v>2</v>
      </c>
      <c r="V151" s="4">
        <v>0</v>
      </c>
      <c r="W151" s="4">
        <v>0</v>
      </c>
    </row>
    <row r="152" spans="1:23" x14ac:dyDescent="0.25">
      <c r="A152" s="3" t="s">
        <v>19</v>
      </c>
      <c r="B152" s="17">
        <v>45296</v>
      </c>
      <c r="C152" s="6" t="str">
        <f t="shared" si="7"/>
        <v>Fri</v>
      </c>
      <c r="D152" s="29">
        <f t="shared" si="8"/>
        <v>45291</v>
      </c>
      <c r="E152" s="4">
        <v>162</v>
      </c>
      <c r="F152" s="4">
        <v>6</v>
      </c>
      <c r="G152" s="5">
        <v>3.7037037037037035E-2</v>
      </c>
      <c r="H152" s="4">
        <v>28</v>
      </c>
      <c r="I152" s="4">
        <v>4</v>
      </c>
      <c r="J152" s="4">
        <v>9</v>
      </c>
      <c r="K152" s="6">
        <v>70.826928104575103</v>
      </c>
      <c r="L152" s="4">
        <v>358</v>
      </c>
      <c r="M152" s="6">
        <v>396</v>
      </c>
      <c r="N152" s="4">
        <v>16</v>
      </c>
      <c r="O152" s="4">
        <v>0</v>
      </c>
      <c r="P152" s="20">
        <f t="shared" si="6"/>
        <v>2</v>
      </c>
      <c r="Q152" s="19">
        <v>0</v>
      </c>
      <c r="R152" s="4">
        <v>11</v>
      </c>
      <c r="S152" s="4">
        <v>11</v>
      </c>
      <c r="T152" s="4">
        <v>2</v>
      </c>
      <c r="U152" s="4">
        <v>0</v>
      </c>
      <c r="V152" s="4">
        <v>0</v>
      </c>
      <c r="W152" s="4">
        <v>0</v>
      </c>
    </row>
    <row r="153" spans="1:23" x14ac:dyDescent="0.25">
      <c r="A153" s="3" t="s">
        <v>20</v>
      </c>
      <c r="B153" s="17">
        <v>45297</v>
      </c>
      <c r="C153" s="6" t="str">
        <f t="shared" si="7"/>
        <v>Sat</v>
      </c>
      <c r="D153" s="29">
        <f t="shared" si="8"/>
        <v>45291</v>
      </c>
      <c r="E153" s="4">
        <v>137</v>
      </c>
      <c r="F153" s="4">
        <v>0</v>
      </c>
      <c r="G153" s="5">
        <v>0</v>
      </c>
      <c r="H153" s="4">
        <v>27</v>
      </c>
      <c r="I153" s="4">
        <v>3</v>
      </c>
      <c r="J153" s="4">
        <v>9</v>
      </c>
      <c r="K153" s="6">
        <v>25.343014705882329</v>
      </c>
      <c r="L153" s="4">
        <v>110</v>
      </c>
      <c r="M153" s="6">
        <v>227</v>
      </c>
      <c r="N153" s="4">
        <v>8</v>
      </c>
      <c r="O153" s="4">
        <v>2</v>
      </c>
      <c r="P153" s="20">
        <f t="shared" si="6"/>
        <v>0</v>
      </c>
      <c r="Q153" s="19">
        <v>1</v>
      </c>
      <c r="R153" s="4">
        <v>23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</row>
    <row r="154" spans="1:23" x14ac:dyDescent="0.25">
      <c r="A154" s="3" t="s">
        <v>21</v>
      </c>
      <c r="B154" s="17">
        <v>45298</v>
      </c>
      <c r="C154" s="6" t="str">
        <f t="shared" si="7"/>
        <v>Sun</v>
      </c>
      <c r="D154" s="29">
        <f t="shared" si="8"/>
        <v>45298</v>
      </c>
      <c r="E154" s="4">
        <v>154</v>
      </c>
      <c r="F154" s="4">
        <v>2</v>
      </c>
      <c r="G154" s="5">
        <v>1.2987012987012988E-2</v>
      </c>
      <c r="H154" s="4">
        <v>33</v>
      </c>
      <c r="I154" s="4">
        <v>2</v>
      </c>
      <c r="J154" s="4">
        <v>8</v>
      </c>
      <c r="K154" s="6">
        <v>29.955684931506806</v>
      </c>
      <c r="L154" s="4">
        <v>118</v>
      </c>
      <c r="M154" s="6">
        <v>192</v>
      </c>
      <c r="N154" s="4">
        <v>11</v>
      </c>
      <c r="O154" s="4">
        <v>1</v>
      </c>
      <c r="P154" s="20">
        <f t="shared" si="6"/>
        <v>0</v>
      </c>
      <c r="Q154" s="19">
        <v>3</v>
      </c>
      <c r="R154" s="4">
        <v>18</v>
      </c>
      <c r="S154" s="4">
        <v>3</v>
      </c>
      <c r="T154" s="4">
        <v>0</v>
      </c>
      <c r="U154" s="4">
        <v>0</v>
      </c>
      <c r="V154" s="4">
        <v>0</v>
      </c>
      <c r="W154" s="4">
        <v>0</v>
      </c>
    </row>
    <row r="155" spans="1:23" x14ac:dyDescent="0.25">
      <c r="A155" s="3" t="s">
        <v>22</v>
      </c>
      <c r="B155" s="17">
        <v>45299</v>
      </c>
      <c r="C155" s="6" t="str">
        <f t="shared" si="7"/>
        <v>Mon</v>
      </c>
      <c r="D155" s="29">
        <f t="shared" si="8"/>
        <v>45298</v>
      </c>
      <c r="E155" s="4">
        <v>221</v>
      </c>
      <c r="F155" s="4">
        <v>19</v>
      </c>
      <c r="G155" s="5">
        <v>8.5972850678733032E-2</v>
      </c>
      <c r="H155" s="4">
        <v>46</v>
      </c>
      <c r="I155" s="4">
        <v>4</v>
      </c>
      <c r="J155" s="4">
        <v>10</v>
      </c>
      <c r="K155" s="6">
        <v>78.033041237113352</v>
      </c>
      <c r="L155" s="4">
        <v>447</v>
      </c>
      <c r="M155" s="6">
        <v>437</v>
      </c>
      <c r="N155" s="4">
        <v>31</v>
      </c>
      <c r="O155" s="4">
        <v>3</v>
      </c>
      <c r="P155" s="20">
        <f t="shared" si="6"/>
        <v>2</v>
      </c>
      <c r="Q155" s="19">
        <v>2</v>
      </c>
      <c r="R155" s="4">
        <v>10</v>
      </c>
      <c r="S155" s="4">
        <v>6</v>
      </c>
      <c r="T155" s="4">
        <v>4</v>
      </c>
      <c r="U155" s="4">
        <v>2</v>
      </c>
      <c r="V155" s="4">
        <v>0</v>
      </c>
      <c r="W155" s="4">
        <v>0</v>
      </c>
    </row>
    <row r="156" spans="1:23" x14ac:dyDescent="0.25">
      <c r="A156" s="3" t="s">
        <v>23</v>
      </c>
      <c r="B156" s="17">
        <v>45300</v>
      </c>
      <c r="C156" s="6" t="str">
        <f t="shared" si="7"/>
        <v>Tue</v>
      </c>
      <c r="D156" s="29">
        <f t="shared" si="8"/>
        <v>45298</v>
      </c>
      <c r="E156" s="4">
        <v>195</v>
      </c>
      <c r="F156" s="4">
        <v>20</v>
      </c>
      <c r="G156" s="5">
        <v>0.10256410256410256</v>
      </c>
      <c r="H156" s="4">
        <v>40</v>
      </c>
      <c r="I156" s="4">
        <v>6</v>
      </c>
      <c r="J156" s="4">
        <v>12</v>
      </c>
      <c r="K156" s="6">
        <v>94.578430232558091</v>
      </c>
      <c r="L156" s="4">
        <v>420</v>
      </c>
      <c r="M156" s="6">
        <v>459</v>
      </c>
      <c r="N156" s="4">
        <v>21</v>
      </c>
      <c r="O156" s="4">
        <v>1</v>
      </c>
      <c r="P156" s="20">
        <f t="shared" si="6"/>
        <v>6</v>
      </c>
      <c r="Q156" s="19">
        <v>0</v>
      </c>
      <c r="R156" s="4">
        <v>8</v>
      </c>
      <c r="S156" s="4">
        <v>5</v>
      </c>
      <c r="T156" s="4">
        <v>7</v>
      </c>
      <c r="U156" s="4">
        <v>4</v>
      </c>
      <c r="V156" s="4">
        <v>0</v>
      </c>
      <c r="W156" s="4">
        <v>0</v>
      </c>
    </row>
    <row r="157" spans="1:23" x14ac:dyDescent="0.25">
      <c r="A157" s="3" t="s">
        <v>24</v>
      </c>
      <c r="B157" s="17">
        <v>45301</v>
      </c>
      <c r="C157" s="6" t="str">
        <f t="shared" si="7"/>
        <v>Wed</v>
      </c>
      <c r="D157" s="29">
        <f t="shared" si="8"/>
        <v>45298</v>
      </c>
      <c r="E157" s="4">
        <v>162</v>
      </c>
      <c r="F157" s="4">
        <v>2</v>
      </c>
      <c r="G157" s="5">
        <v>1.2345679012345678E-2</v>
      </c>
      <c r="H157" s="4">
        <v>41</v>
      </c>
      <c r="I157" s="4">
        <v>1</v>
      </c>
      <c r="J157" s="4">
        <v>10</v>
      </c>
      <c r="K157" s="6">
        <v>53.856153846153795</v>
      </c>
      <c r="L157" s="4">
        <v>397</v>
      </c>
      <c r="M157" s="6">
        <v>386</v>
      </c>
      <c r="N157" s="4">
        <v>19</v>
      </c>
      <c r="O157" s="4">
        <v>3</v>
      </c>
      <c r="P157" s="20">
        <f t="shared" si="6"/>
        <v>4</v>
      </c>
      <c r="Q157" s="19">
        <v>2</v>
      </c>
      <c r="R157" s="4">
        <v>12</v>
      </c>
      <c r="S157" s="4">
        <v>10</v>
      </c>
      <c r="T157" s="4">
        <v>0</v>
      </c>
      <c r="U157" s="4">
        <v>0</v>
      </c>
      <c r="V157" s="4">
        <v>0</v>
      </c>
      <c r="W157" s="4">
        <v>0</v>
      </c>
    </row>
    <row r="158" spans="1:23" x14ac:dyDescent="0.25">
      <c r="A158" s="3" t="s">
        <v>25</v>
      </c>
      <c r="B158" s="17">
        <v>45302</v>
      </c>
      <c r="C158" s="6" t="str">
        <f t="shared" si="7"/>
        <v>Thu</v>
      </c>
      <c r="D158" s="29">
        <f t="shared" si="8"/>
        <v>45298</v>
      </c>
      <c r="E158" s="4">
        <v>181</v>
      </c>
      <c r="F158" s="4">
        <v>11</v>
      </c>
      <c r="G158" s="5">
        <v>6.0773480662983423E-2</v>
      </c>
      <c r="H158" s="4">
        <v>28</v>
      </c>
      <c r="I158" s="4">
        <v>0</v>
      </c>
      <c r="J158" s="4">
        <v>19</v>
      </c>
      <c r="K158" s="6">
        <v>74.658060606060559</v>
      </c>
      <c r="L158" s="4">
        <v>387</v>
      </c>
      <c r="M158" s="6">
        <v>359</v>
      </c>
      <c r="N158" s="4">
        <v>26</v>
      </c>
      <c r="O158" s="4">
        <v>1</v>
      </c>
      <c r="P158" s="20">
        <f t="shared" si="6"/>
        <v>0</v>
      </c>
      <c r="Q158" s="19">
        <v>1</v>
      </c>
      <c r="R158" s="4">
        <v>13</v>
      </c>
      <c r="S158" s="4">
        <v>3</v>
      </c>
      <c r="T158" s="4">
        <v>7</v>
      </c>
      <c r="U158" s="4">
        <v>0</v>
      </c>
      <c r="V158" s="4">
        <v>0</v>
      </c>
      <c r="W158" s="4">
        <v>0</v>
      </c>
    </row>
    <row r="159" spans="1:23" x14ac:dyDescent="0.25">
      <c r="A159" s="3" t="s">
        <v>26</v>
      </c>
      <c r="B159" s="17">
        <v>45303</v>
      </c>
      <c r="C159" s="6" t="str">
        <f t="shared" si="7"/>
        <v>Fri</v>
      </c>
      <c r="D159" s="29">
        <f t="shared" si="8"/>
        <v>45298</v>
      </c>
      <c r="E159" s="4">
        <v>154</v>
      </c>
      <c r="F159" s="4">
        <v>6</v>
      </c>
      <c r="G159" s="5">
        <v>3.896103896103896E-2</v>
      </c>
      <c r="H159" s="4">
        <v>32</v>
      </c>
      <c r="I159" s="4">
        <v>3</v>
      </c>
      <c r="J159" s="4">
        <v>10</v>
      </c>
      <c r="K159" s="6">
        <v>60.273404255319093</v>
      </c>
      <c r="L159" s="4">
        <v>276</v>
      </c>
      <c r="M159" s="6">
        <v>271</v>
      </c>
      <c r="N159" s="4">
        <v>18</v>
      </c>
      <c r="O159" s="4">
        <v>2</v>
      </c>
      <c r="P159" s="20">
        <f t="shared" si="6"/>
        <v>0</v>
      </c>
      <c r="Q159" s="19">
        <v>2</v>
      </c>
      <c r="R159" s="4">
        <v>11</v>
      </c>
      <c r="S159" s="4">
        <v>10</v>
      </c>
      <c r="T159" s="4">
        <v>1</v>
      </c>
      <c r="U159" s="4">
        <v>0</v>
      </c>
      <c r="V159" s="4">
        <v>0</v>
      </c>
      <c r="W159" s="4">
        <v>0</v>
      </c>
    </row>
    <row r="160" spans="1:23" x14ac:dyDescent="0.25">
      <c r="A160" s="3" t="s">
        <v>27</v>
      </c>
      <c r="B160" s="17">
        <v>45304</v>
      </c>
      <c r="C160" s="6" t="str">
        <f t="shared" si="7"/>
        <v>Sat</v>
      </c>
      <c r="D160" s="29">
        <f t="shared" si="8"/>
        <v>45298</v>
      </c>
      <c r="E160" s="4">
        <v>142</v>
      </c>
      <c r="F160" s="4">
        <v>0</v>
      </c>
      <c r="G160" s="5">
        <v>0</v>
      </c>
      <c r="H160" s="4">
        <v>31</v>
      </c>
      <c r="I160" s="4">
        <v>5</v>
      </c>
      <c r="J160" s="4">
        <v>10</v>
      </c>
      <c r="K160" s="6">
        <v>27.189407407407373</v>
      </c>
      <c r="L160" s="4">
        <v>164</v>
      </c>
      <c r="M160" s="6">
        <v>243</v>
      </c>
      <c r="N160" s="4">
        <v>16</v>
      </c>
      <c r="O160" s="4">
        <v>2</v>
      </c>
      <c r="P160" s="20">
        <f t="shared" si="6"/>
        <v>0</v>
      </c>
      <c r="Q160" s="19">
        <v>4</v>
      </c>
      <c r="R160" s="4">
        <v>19</v>
      </c>
      <c r="S160" s="4">
        <v>1</v>
      </c>
      <c r="T160" s="4">
        <v>0</v>
      </c>
      <c r="U160" s="4">
        <v>0</v>
      </c>
      <c r="V160" s="4">
        <v>0</v>
      </c>
      <c r="W160" s="4">
        <v>0</v>
      </c>
    </row>
    <row r="161" spans="1:23" x14ac:dyDescent="0.25">
      <c r="A161" s="3" t="s">
        <v>28</v>
      </c>
      <c r="B161" s="17">
        <v>45305</v>
      </c>
      <c r="C161" s="6" t="str">
        <f t="shared" si="7"/>
        <v>Sun</v>
      </c>
      <c r="D161" s="29">
        <f t="shared" si="8"/>
        <v>45305</v>
      </c>
      <c r="E161" s="4">
        <v>149</v>
      </c>
      <c r="F161" s="4">
        <v>0</v>
      </c>
      <c r="G161" s="5">
        <v>0</v>
      </c>
      <c r="H161" s="4">
        <v>29</v>
      </c>
      <c r="I161" s="4">
        <v>5</v>
      </c>
      <c r="J161" s="4">
        <v>13</v>
      </c>
      <c r="K161" s="6">
        <v>31.767777777777749</v>
      </c>
      <c r="L161" s="4">
        <v>156</v>
      </c>
      <c r="M161" s="6">
        <v>182</v>
      </c>
      <c r="N161" s="4">
        <v>19</v>
      </c>
      <c r="O161" s="4">
        <v>0</v>
      </c>
      <c r="P161" s="20">
        <f t="shared" si="6"/>
        <v>0</v>
      </c>
      <c r="Q161" s="19">
        <v>2</v>
      </c>
      <c r="R161" s="4">
        <v>22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</row>
    <row r="162" spans="1:23" x14ac:dyDescent="0.25">
      <c r="A162" s="3" t="s">
        <v>29</v>
      </c>
      <c r="B162" s="17">
        <v>45306</v>
      </c>
      <c r="C162" s="6" t="str">
        <f t="shared" si="7"/>
        <v>Mon</v>
      </c>
      <c r="D162" s="29">
        <f t="shared" si="8"/>
        <v>45305</v>
      </c>
      <c r="E162" s="4">
        <v>155</v>
      </c>
      <c r="F162" s="4">
        <v>1</v>
      </c>
      <c r="G162" s="5">
        <v>6.4516129032258064E-3</v>
      </c>
      <c r="H162" s="4">
        <v>26</v>
      </c>
      <c r="I162" s="4">
        <v>2</v>
      </c>
      <c r="J162" s="4">
        <v>9</v>
      </c>
      <c r="K162" s="6">
        <v>28.894383561643803</v>
      </c>
      <c r="L162" s="4">
        <v>116</v>
      </c>
      <c r="M162" s="6">
        <v>161</v>
      </c>
      <c r="N162" s="4">
        <v>11</v>
      </c>
      <c r="O162" s="4">
        <v>0</v>
      </c>
      <c r="P162" s="20">
        <f t="shared" si="6"/>
        <v>0</v>
      </c>
      <c r="Q162" s="19">
        <v>0</v>
      </c>
      <c r="R162" s="4">
        <v>24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</row>
    <row r="163" spans="1:23" x14ac:dyDescent="0.25">
      <c r="A163" s="3" t="s">
        <v>30</v>
      </c>
      <c r="B163" s="17">
        <v>45307</v>
      </c>
      <c r="C163" s="6" t="str">
        <f t="shared" si="7"/>
        <v>Tue</v>
      </c>
      <c r="D163" s="29">
        <f t="shared" si="8"/>
        <v>45305</v>
      </c>
      <c r="E163" s="4">
        <v>182</v>
      </c>
      <c r="F163" s="4">
        <v>1</v>
      </c>
      <c r="G163" s="5">
        <v>5.4945054945054949E-3</v>
      </c>
      <c r="H163" s="4">
        <v>47</v>
      </c>
      <c r="I163" s="4">
        <v>3</v>
      </c>
      <c r="J163" s="4">
        <v>5</v>
      </c>
      <c r="K163" s="6">
        <v>48.030284090909028</v>
      </c>
      <c r="L163" s="4">
        <v>156</v>
      </c>
      <c r="M163" s="6">
        <v>385</v>
      </c>
      <c r="N163" s="4">
        <v>28</v>
      </c>
      <c r="O163" s="4">
        <v>2</v>
      </c>
      <c r="P163" s="20">
        <f t="shared" si="6"/>
        <v>0</v>
      </c>
      <c r="Q163" s="19">
        <v>3</v>
      </c>
      <c r="R163" s="4">
        <v>14</v>
      </c>
      <c r="S163" s="4">
        <v>7</v>
      </c>
      <c r="T163" s="4">
        <v>0</v>
      </c>
      <c r="U163" s="4">
        <v>0</v>
      </c>
      <c r="V163" s="4">
        <v>0</v>
      </c>
      <c r="W163" s="4">
        <v>0</v>
      </c>
    </row>
    <row r="164" spans="1:23" x14ac:dyDescent="0.25">
      <c r="A164" s="3" t="s">
        <v>31</v>
      </c>
      <c r="B164" s="17">
        <v>45308</v>
      </c>
      <c r="C164" s="6" t="str">
        <f t="shared" si="7"/>
        <v>Wed</v>
      </c>
      <c r="D164" s="29">
        <f t="shared" si="8"/>
        <v>45305</v>
      </c>
      <c r="E164" s="4">
        <v>152</v>
      </c>
      <c r="F164" s="4">
        <v>7</v>
      </c>
      <c r="G164" s="5">
        <v>4.6052631578947366E-2</v>
      </c>
      <c r="H164" s="4">
        <v>29</v>
      </c>
      <c r="I164" s="4">
        <v>1</v>
      </c>
      <c r="J164" s="4">
        <v>6</v>
      </c>
      <c r="K164" s="6">
        <v>66.229788732394326</v>
      </c>
      <c r="L164" s="4">
        <v>315</v>
      </c>
      <c r="M164" s="6">
        <v>314</v>
      </c>
      <c r="N164" s="4">
        <v>17</v>
      </c>
      <c r="O164" s="4">
        <v>0</v>
      </c>
      <c r="P164" s="20">
        <f t="shared" si="6"/>
        <v>0</v>
      </c>
      <c r="Q164" s="19">
        <v>2</v>
      </c>
      <c r="R164" s="4">
        <v>11</v>
      </c>
      <c r="S164" s="4">
        <v>11</v>
      </c>
      <c r="T164" s="4">
        <v>0</v>
      </c>
      <c r="U164" s="4">
        <v>0</v>
      </c>
      <c r="V164" s="4">
        <v>0</v>
      </c>
      <c r="W164" s="4">
        <v>0</v>
      </c>
    </row>
    <row r="165" spans="1:23" x14ac:dyDescent="0.25">
      <c r="A165" s="3" t="s">
        <v>32</v>
      </c>
      <c r="B165" s="17">
        <v>45309</v>
      </c>
      <c r="C165" s="6" t="str">
        <f t="shared" si="7"/>
        <v>Thu</v>
      </c>
      <c r="D165" s="29">
        <f t="shared" si="8"/>
        <v>45305</v>
      </c>
      <c r="E165" s="4">
        <v>179</v>
      </c>
      <c r="F165" s="4">
        <v>10</v>
      </c>
      <c r="G165" s="5">
        <v>5.5865921787709494E-2</v>
      </c>
      <c r="H165" s="4">
        <v>27</v>
      </c>
      <c r="I165" s="4">
        <v>2</v>
      </c>
      <c r="J165" s="4">
        <v>15</v>
      </c>
      <c r="K165" s="6">
        <v>84.040363636363608</v>
      </c>
      <c r="L165" s="4">
        <v>452</v>
      </c>
      <c r="M165" s="6">
        <v>441</v>
      </c>
      <c r="N165" s="4">
        <v>23</v>
      </c>
      <c r="O165" s="4">
        <v>2</v>
      </c>
      <c r="P165" s="20">
        <f t="shared" si="6"/>
        <v>0</v>
      </c>
      <c r="Q165" s="19">
        <v>2</v>
      </c>
      <c r="R165" s="4">
        <v>9</v>
      </c>
      <c r="S165" s="4">
        <v>6</v>
      </c>
      <c r="T165" s="4">
        <v>7</v>
      </c>
      <c r="U165" s="4">
        <v>0</v>
      </c>
      <c r="V165" s="4">
        <v>0</v>
      </c>
      <c r="W165" s="4">
        <v>0</v>
      </c>
    </row>
    <row r="166" spans="1:23" x14ac:dyDescent="0.25">
      <c r="A166" s="3" t="s">
        <v>33</v>
      </c>
      <c r="B166" s="17">
        <v>45310</v>
      </c>
      <c r="C166" s="6" t="str">
        <f t="shared" si="7"/>
        <v>Fri</v>
      </c>
      <c r="D166" s="29">
        <f t="shared" si="8"/>
        <v>45305</v>
      </c>
      <c r="E166" s="4">
        <v>147</v>
      </c>
      <c r="F166" s="4">
        <v>4</v>
      </c>
      <c r="G166" s="5">
        <v>2.7210884353741496E-2</v>
      </c>
      <c r="H166" s="4">
        <v>20</v>
      </c>
      <c r="I166" s="4">
        <v>1</v>
      </c>
      <c r="J166" s="4">
        <v>14</v>
      </c>
      <c r="K166" s="6">
        <v>59.607446808510595</v>
      </c>
      <c r="L166" s="4">
        <v>361</v>
      </c>
      <c r="M166" s="6">
        <v>273</v>
      </c>
      <c r="N166" s="4">
        <v>21</v>
      </c>
      <c r="O166" s="4">
        <v>3</v>
      </c>
      <c r="P166" s="20">
        <f t="shared" si="6"/>
        <v>0</v>
      </c>
      <c r="Q166" s="19">
        <v>3</v>
      </c>
      <c r="R166" s="4">
        <v>12</v>
      </c>
      <c r="S166" s="4">
        <v>9</v>
      </c>
      <c r="T166" s="4">
        <v>0</v>
      </c>
      <c r="U166" s="4">
        <v>0</v>
      </c>
      <c r="V166" s="4">
        <v>0</v>
      </c>
      <c r="W166" s="4">
        <v>0</v>
      </c>
    </row>
    <row r="167" spans="1:23" x14ac:dyDescent="0.25">
      <c r="A167" s="3" t="s">
        <v>34</v>
      </c>
      <c r="B167" s="17">
        <v>45311</v>
      </c>
      <c r="C167" s="6" t="str">
        <f t="shared" si="7"/>
        <v>Sat</v>
      </c>
      <c r="D167" s="29">
        <f t="shared" si="8"/>
        <v>45305</v>
      </c>
      <c r="E167" s="4">
        <v>179</v>
      </c>
      <c r="F167" s="4">
        <v>12</v>
      </c>
      <c r="G167" s="5">
        <v>6.7039106145251395E-2</v>
      </c>
      <c r="H167" s="4">
        <v>35</v>
      </c>
      <c r="I167" s="4">
        <v>4</v>
      </c>
      <c r="J167" s="4">
        <v>13</v>
      </c>
      <c r="K167" s="6">
        <v>93.744879518072253</v>
      </c>
      <c r="L167" s="4">
        <v>373</v>
      </c>
      <c r="M167" s="6">
        <v>353</v>
      </c>
      <c r="N167" s="4">
        <v>14</v>
      </c>
      <c r="O167" s="4">
        <v>3</v>
      </c>
      <c r="P167" s="20">
        <f t="shared" si="6"/>
        <v>0</v>
      </c>
      <c r="Q167" s="19">
        <v>0</v>
      </c>
      <c r="R167" s="4">
        <v>10</v>
      </c>
      <c r="S167" s="4">
        <v>11</v>
      </c>
      <c r="T167" s="4">
        <v>3</v>
      </c>
      <c r="U167" s="4">
        <v>0</v>
      </c>
      <c r="V167" s="4">
        <v>0</v>
      </c>
      <c r="W167" s="4">
        <v>0</v>
      </c>
    </row>
    <row r="168" spans="1:23" x14ac:dyDescent="0.25">
      <c r="A168" s="3" t="s">
        <v>35</v>
      </c>
      <c r="B168" s="17">
        <v>45312</v>
      </c>
      <c r="C168" s="6" t="str">
        <f t="shared" si="7"/>
        <v>Sun</v>
      </c>
      <c r="D168" s="29">
        <f t="shared" si="8"/>
        <v>45312</v>
      </c>
      <c r="E168" s="4">
        <v>155</v>
      </c>
      <c r="F168" s="4">
        <v>4</v>
      </c>
      <c r="G168" s="5">
        <v>2.5806451612903226E-2</v>
      </c>
      <c r="H168" s="4">
        <v>24</v>
      </c>
      <c r="I168" s="4">
        <v>3</v>
      </c>
      <c r="J168" s="4">
        <v>9</v>
      </c>
      <c r="K168" s="6">
        <v>71.887808219178027</v>
      </c>
      <c r="L168" s="4">
        <v>296</v>
      </c>
      <c r="M168" s="6">
        <v>277</v>
      </c>
      <c r="N168" s="4">
        <v>13</v>
      </c>
      <c r="O168" s="4">
        <v>0</v>
      </c>
      <c r="P168" s="20">
        <f t="shared" ref="P168:P231" si="9">SUM(U167:W168)</f>
        <v>0</v>
      </c>
      <c r="Q168" s="19">
        <v>0</v>
      </c>
      <c r="R168" s="4">
        <v>14</v>
      </c>
      <c r="S168" s="4">
        <v>9</v>
      </c>
      <c r="T168" s="4">
        <v>1</v>
      </c>
      <c r="U168" s="4">
        <v>0</v>
      </c>
      <c r="V168" s="4">
        <v>0</v>
      </c>
      <c r="W168" s="4">
        <v>0</v>
      </c>
    </row>
    <row r="169" spans="1:23" x14ac:dyDescent="0.25">
      <c r="A169" s="3" t="s">
        <v>36</v>
      </c>
      <c r="B169" s="17">
        <v>45313</v>
      </c>
      <c r="C169" s="6" t="str">
        <f t="shared" si="7"/>
        <v>Mon</v>
      </c>
      <c r="D169" s="29">
        <f t="shared" si="8"/>
        <v>45312</v>
      </c>
      <c r="E169" s="4">
        <v>189</v>
      </c>
      <c r="F169" s="4">
        <v>11</v>
      </c>
      <c r="G169" s="5">
        <v>5.8201058201058198E-2</v>
      </c>
      <c r="H169" s="4">
        <v>34</v>
      </c>
      <c r="I169" s="4">
        <v>4</v>
      </c>
      <c r="J169" s="4">
        <v>15</v>
      </c>
      <c r="K169" s="6">
        <v>106.31022727272726</v>
      </c>
      <c r="L169" s="4">
        <v>497</v>
      </c>
      <c r="M169" s="6">
        <v>445</v>
      </c>
      <c r="N169" s="4">
        <v>19</v>
      </c>
      <c r="O169" s="4">
        <v>2</v>
      </c>
      <c r="P169" s="20">
        <f t="shared" si="9"/>
        <v>0</v>
      </c>
      <c r="Q169" s="19">
        <v>2</v>
      </c>
      <c r="R169" s="4">
        <v>9</v>
      </c>
      <c r="S169" s="4">
        <v>4</v>
      </c>
      <c r="T169" s="4">
        <v>9</v>
      </c>
      <c r="U169" s="4">
        <v>0</v>
      </c>
      <c r="V169" s="4">
        <v>0</v>
      </c>
      <c r="W169" s="4">
        <v>0</v>
      </c>
    </row>
    <row r="170" spans="1:23" x14ac:dyDescent="0.25">
      <c r="A170" s="3" t="s">
        <v>37</v>
      </c>
      <c r="B170" s="17">
        <v>45314</v>
      </c>
      <c r="C170" s="6" t="str">
        <f t="shared" si="7"/>
        <v>Tue</v>
      </c>
      <c r="D170" s="29">
        <f t="shared" si="8"/>
        <v>45312</v>
      </c>
      <c r="E170" s="4">
        <v>192</v>
      </c>
      <c r="F170" s="4">
        <v>27</v>
      </c>
      <c r="G170" s="5">
        <v>0.140625</v>
      </c>
      <c r="H170" s="4">
        <v>29</v>
      </c>
      <c r="I170" s="4">
        <v>6</v>
      </c>
      <c r="J170" s="4">
        <v>11</v>
      </c>
      <c r="K170" s="6">
        <v>102.29968553459116</v>
      </c>
      <c r="L170" s="4">
        <v>508</v>
      </c>
      <c r="M170" s="6">
        <v>485</v>
      </c>
      <c r="N170" s="4">
        <v>20</v>
      </c>
      <c r="O170" s="4">
        <v>4</v>
      </c>
      <c r="P170" s="20">
        <f t="shared" si="9"/>
        <v>4</v>
      </c>
      <c r="Q170" s="19">
        <v>1</v>
      </c>
      <c r="R170" s="4">
        <v>10</v>
      </c>
      <c r="S170" s="4">
        <v>4</v>
      </c>
      <c r="T170" s="4">
        <v>5</v>
      </c>
      <c r="U170" s="4">
        <v>4</v>
      </c>
      <c r="V170" s="4">
        <v>0</v>
      </c>
      <c r="W170" s="4">
        <v>0</v>
      </c>
    </row>
    <row r="171" spans="1:23" x14ac:dyDescent="0.25">
      <c r="A171" s="3" t="s">
        <v>38</v>
      </c>
      <c r="B171" s="17">
        <v>45315</v>
      </c>
      <c r="C171" s="6" t="str">
        <f t="shared" si="7"/>
        <v>Wed</v>
      </c>
      <c r="D171" s="29">
        <f t="shared" si="8"/>
        <v>45312</v>
      </c>
      <c r="E171" s="4">
        <v>186</v>
      </c>
      <c r="F171" s="4">
        <v>17</v>
      </c>
      <c r="G171" s="5">
        <v>9.1397849462365593E-2</v>
      </c>
      <c r="H171" s="4">
        <v>35</v>
      </c>
      <c r="I171" s="4">
        <v>4</v>
      </c>
      <c r="J171" s="4">
        <v>8</v>
      </c>
      <c r="K171" s="6">
        <v>104.00383233532929</v>
      </c>
      <c r="L171" s="4">
        <v>356</v>
      </c>
      <c r="M171" s="6">
        <v>346</v>
      </c>
      <c r="N171" s="4">
        <v>29</v>
      </c>
      <c r="O171" s="4">
        <v>9</v>
      </c>
      <c r="P171" s="20">
        <f t="shared" si="9"/>
        <v>5</v>
      </c>
      <c r="Q171" s="19">
        <v>0</v>
      </c>
      <c r="R171" s="4">
        <v>7</v>
      </c>
      <c r="S171" s="4">
        <v>10</v>
      </c>
      <c r="T171" s="4">
        <v>6</v>
      </c>
      <c r="U171" s="4">
        <v>1</v>
      </c>
      <c r="V171" s="4">
        <v>0</v>
      </c>
      <c r="W171" s="4">
        <v>0</v>
      </c>
    </row>
    <row r="172" spans="1:23" x14ac:dyDescent="0.25">
      <c r="A172" s="3" t="s">
        <v>39</v>
      </c>
      <c r="B172" s="17">
        <v>45316</v>
      </c>
      <c r="C172" s="6" t="str">
        <f t="shared" si="7"/>
        <v>Thu</v>
      </c>
      <c r="D172" s="29">
        <f t="shared" si="8"/>
        <v>45312</v>
      </c>
      <c r="E172" s="4">
        <v>187</v>
      </c>
      <c r="F172" s="4">
        <v>9</v>
      </c>
      <c r="G172" s="5">
        <v>4.8128342245989303E-2</v>
      </c>
      <c r="H172" s="4">
        <v>38</v>
      </c>
      <c r="I172" s="4">
        <v>3</v>
      </c>
      <c r="J172" s="4">
        <v>8</v>
      </c>
      <c r="K172" s="6">
        <v>94.147803468208053</v>
      </c>
      <c r="L172" s="4">
        <v>367</v>
      </c>
      <c r="M172" s="6">
        <v>358</v>
      </c>
      <c r="N172" s="4">
        <v>25</v>
      </c>
      <c r="O172" s="4">
        <v>6</v>
      </c>
      <c r="P172" s="20">
        <f t="shared" si="9"/>
        <v>1</v>
      </c>
      <c r="Q172" s="19">
        <v>0</v>
      </c>
      <c r="R172" s="4">
        <v>11</v>
      </c>
      <c r="S172" s="4">
        <v>6</v>
      </c>
      <c r="T172" s="4">
        <v>7</v>
      </c>
      <c r="U172" s="4">
        <v>0</v>
      </c>
      <c r="V172" s="4">
        <v>0</v>
      </c>
      <c r="W172" s="4">
        <v>0</v>
      </c>
    </row>
    <row r="173" spans="1:23" x14ac:dyDescent="0.25">
      <c r="A173" s="3" t="s">
        <v>40</v>
      </c>
      <c r="B173" s="17">
        <v>45317</v>
      </c>
      <c r="C173" s="6" t="str">
        <f t="shared" si="7"/>
        <v>Fri</v>
      </c>
      <c r="D173" s="29">
        <f t="shared" si="8"/>
        <v>45312</v>
      </c>
      <c r="E173" s="4">
        <v>166</v>
      </c>
      <c r="F173" s="4">
        <v>11</v>
      </c>
      <c r="G173" s="5">
        <v>6.6265060240963861E-2</v>
      </c>
      <c r="H173" s="4">
        <v>37</v>
      </c>
      <c r="I173" s="4">
        <v>4</v>
      </c>
      <c r="J173" s="4">
        <v>10</v>
      </c>
      <c r="K173" s="6">
        <v>92.018266666666634</v>
      </c>
      <c r="L173" s="4">
        <v>385</v>
      </c>
      <c r="M173" s="6">
        <v>313</v>
      </c>
      <c r="N173" s="4">
        <v>17</v>
      </c>
      <c r="O173" s="4">
        <v>4</v>
      </c>
      <c r="P173" s="20">
        <f t="shared" si="9"/>
        <v>0</v>
      </c>
      <c r="Q173" s="19">
        <v>0</v>
      </c>
      <c r="R173" s="4">
        <v>9</v>
      </c>
      <c r="S173" s="4">
        <v>9</v>
      </c>
      <c r="T173" s="4">
        <v>6</v>
      </c>
      <c r="U173" s="4">
        <v>0</v>
      </c>
      <c r="V173" s="4">
        <v>0</v>
      </c>
      <c r="W173" s="4">
        <v>0</v>
      </c>
    </row>
    <row r="174" spans="1:23" x14ac:dyDescent="0.25">
      <c r="A174" s="3" t="s">
        <v>41</v>
      </c>
      <c r="B174" s="17">
        <v>45318</v>
      </c>
      <c r="C174" s="6" t="str">
        <f t="shared" si="7"/>
        <v>Sat</v>
      </c>
      <c r="D174" s="29">
        <f t="shared" si="8"/>
        <v>45312</v>
      </c>
      <c r="E174" s="4">
        <v>172</v>
      </c>
      <c r="F174" s="4">
        <v>12</v>
      </c>
      <c r="G174" s="5">
        <v>6.9767441860465115E-2</v>
      </c>
      <c r="H174" s="4">
        <v>42</v>
      </c>
      <c r="I174" s="4">
        <v>0</v>
      </c>
      <c r="J174" s="4">
        <v>10</v>
      </c>
      <c r="K174" s="6">
        <v>75.344999999999942</v>
      </c>
      <c r="L174" s="4">
        <v>401</v>
      </c>
      <c r="M174" s="6">
        <v>307</v>
      </c>
      <c r="N174" s="4">
        <v>14</v>
      </c>
      <c r="O174" s="4">
        <v>2</v>
      </c>
      <c r="P174" s="20">
        <f t="shared" si="9"/>
        <v>0</v>
      </c>
      <c r="Q174" s="19">
        <v>0</v>
      </c>
      <c r="R174" s="4">
        <v>8</v>
      </c>
      <c r="S174" s="4">
        <v>16</v>
      </c>
      <c r="T174" s="4">
        <v>0</v>
      </c>
      <c r="U174" s="4">
        <v>0</v>
      </c>
      <c r="V174" s="4">
        <v>0</v>
      </c>
      <c r="W174" s="4">
        <v>0</v>
      </c>
    </row>
    <row r="175" spans="1:23" x14ac:dyDescent="0.25">
      <c r="A175" s="3" t="s">
        <v>42</v>
      </c>
      <c r="B175" s="17">
        <v>45319</v>
      </c>
      <c r="C175" s="6" t="str">
        <f t="shared" si="7"/>
        <v>Sun</v>
      </c>
      <c r="D175" s="29">
        <f t="shared" si="8"/>
        <v>45319</v>
      </c>
      <c r="E175" s="4">
        <v>182</v>
      </c>
      <c r="F175" s="4">
        <v>12</v>
      </c>
      <c r="G175" s="5">
        <v>6.5934065934065936E-2</v>
      </c>
      <c r="H175" s="4">
        <v>32</v>
      </c>
      <c r="I175" s="4">
        <v>6</v>
      </c>
      <c r="J175" s="4">
        <v>15</v>
      </c>
      <c r="K175" s="6">
        <v>88.298975903614419</v>
      </c>
      <c r="L175" s="4">
        <v>320</v>
      </c>
      <c r="M175" s="6">
        <v>257</v>
      </c>
      <c r="N175" s="4">
        <v>14</v>
      </c>
      <c r="O175" s="4">
        <v>3</v>
      </c>
      <c r="P175" s="20">
        <f t="shared" si="9"/>
        <v>1</v>
      </c>
      <c r="Q175" s="19">
        <v>0</v>
      </c>
      <c r="R175" s="4">
        <v>13</v>
      </c>
      <c r="S175" s="4">
        <v>5</v>
      </c>
      <c r="T175" s="4">
        <v>5</v>
      </c>
      <c r="U175" s="4">
        <v>1</v>
      </c>
      <c r="V175" s="4">
        <v>0</v>
      </c>
      <c r="W175" s="4">
        <v>0</v>
      </c>
    </row>
    <row r="176" spans="1:23" x14ac:dyDescent="0.25">
      <c r="A176" s="3" t="s">
        <v>43</v>
      </c>
      <c r="B176" s="17">
        <v>45320</v>
      </c>
      <c r="C176" s="6" t="str">
        <f t="shared" si="7"/>
        <v>Mon</v>
      </c>
      <c r="D176" s="29">
        <f t="shared" si="8"/>
        <v>45319</v>
      </c>
      <c r="E176" s="4">
        <v>200</v>
      </c>
      <c r="F176" s="4">
        <v>8</v>
      </c>
      <c r="G176" s="5">
        <v>0.04</v>
      </c>
      <c r="H176" s="4">
        <v>51</v>
      </c>
      <c r="I176" s="4">
        <v>6</v>
      </c>
      <c r="J176" s="4">
        <v>14</v>
      </c>
      <c r="K176" s="6">
        <v>88.727248677248639</v>
      </c>
      <c r="L176" s="4">
        <v>385</v>
      </c>
      <c r="M176" s="6">
        <v>356</v>
      </c>
      <c r="N176" s="4">
        <v>32</v>
      </c>
      <c r="O176" s="4">
        <v>5</v>
      </c>
      <c r="P176" s="20">
        <f t="shared" si="9"/>
        <v>2</v>
      </c>
      <c r="Q176" s="19">
        <v>0</v>
      </c>
      <c r="R176" s="4">
        <v>9</v>
      </c>
      <c r="S176" s="4">
        <v>8</v>
      </c>
      <c r="T176" s="4">
        <v>6</v>
      </c>
      <c r="U176" s="4">
        <v>1</v>
      </c>
      <c r="V176" s="4">
        <v>0</v>
      </c>
      <c r="W176" s="4">
        <v>0</v>
      </c>
    </row>
    <row r="177" spans="1:23" x14ac:dyDescent="0.25">
      <c r="A177" s="3" t="s">
        <v>44</v>
      </c>
      <c r="B177" s="17">
        <v>45321</v>
      </c>
      <c r="C177" s="6" t="str">
        <f t="shared" si="7"/>
        <v>Tue</v>
      </c>
      <c r="D177" s="29">
        <f t="shared" si="8"/>
        <v>45319</v>
      </c>
      <c r="E177" s="4">
        <v>197</v>
      </c>
      <c r="F177" s="4">
        <v>13</v>
      </c>
      <c r="G177" s="5">
        <v>6.5989847715736044E-2</v>
      </c>
      <c r="H177" s="4">
        <v>40</v>
      </c>
      <c r="I177" s="4">
        <v>5</v>
      </c>
      <c r="J177" s="4">
        <v>8</v>
      </c>
      <c r="K177" s="6">
        <v>90.130988372092972</v>
      </c>
      <c r="L177" s="4">
        <v>424</v>
      </c>
      <c r="M177" s="6">
        <v>388</v>
      </c>
      <c r="N177" s="4">
        <v>27</v>
      </c>
      <c r="O177" s="4">
        <v>2</v>
      </c>
      <c r="P177" s="20">
        <f t="shared" si="9"/>
        <v>1</v>
      </c>
      <c r="Q177" s="19">
        <v>0</v>
      </c>
      <c r="R177" s="4">
        <v>10</v>
      </c>
      <c r="S177" s="4">
        <v>9</v>
      </c>
      <c r="T177" s="4">
        <v>5</v>
      </c>
      <c r="U177" s="4">
        <v>0</v>
      </c>
      <c r="V177" s="4">
        <v>0</v>
      </c>
      <c r="W177" s="4">
        <v>0</v>
      </c>
    </row>
    <row r="178" spans="1:23" x14ac:dyDescent="0.25">
      <c r="A178" s="3" t="s">
        <v>45</v>
      </c>
      <c r="B178" s="17">
        <v>45322</v>
      </c>
      <c r="C178" s="6" t="str">
        <f t="shared" si="7"/>
        <v>Wed</v>
      </c>
      <c r="D178" s="29">
        <f t="shared" si="8"/>
        <v>45319</v>
      </c>
      <c r="E178" s="4">
        <v>189</v>
      </c>
      <c r="F178" s="4">
        <v>13</v>
      </c>
      <c r="G178" s="5">
        <v>6.8783068783068779E-2</v>
      </c>
      <c r="H178" s="4">
        <v>46</v>
      </c>
      <c r="I178" s="4">
        <v>2</v>
      </c>
      <c r="J178" s="4">
        <v>23</v>
      </c>
      <c r="K178" s="6">
        <v>105.44937142857144</v>
      </c>
      <c r="L178" s="4">
        <v>447</v>
      </c>
      <c r="M178" s="6">
        <v>435</v>
      </c>
      <c r="N178" s="4">
        <v>29</v>
      </c>
      <c r="O178" s="4">
        <v>6</v>
      </c>
      <c r="P178" s="20">
        <f t="shared" si="9"/>
        <v>0</v>
      </c>
      <c r="Q178" s="19">
        <v>0</v>
      </c>
      <c r="R178" s="4">
        <v>5</v>
      </c>
      <c r="S178" s="4">
        <v>10</v>
      </c>
      <c r="T178" s="4">
        <v>9</v>
      </c>
      <c r="U178" s="4">
        <v>0</v>
      </c>
      <c r="V178" s="4">
        <v>0</v>
      </c>
      <c r="W178" s="4">
        <v>0</v>
      </c>
    </row>
    <row r="179" spans="1:23" x14ac:dyDescent="0.25">
      <c r="A179" s="3" t="s">
        <v>46</v>
      </c>
      <c r="B179" s="17">
        <v>45323</v>
      </c>
      <c r="C179" s="6" t="str">
        <f t="shared" si="7"/>
        <v>Thu</v>
      </c>
      <c r="D179" s="29">
        <f t="shared" si="8"/>
        <v>45319</v>
      </c>
      <c r="E179" s="4">
        <v>196</v>
      </c>
      <c r="F179" s="4">
        <v>20</v>
      </c>
      <c r="G179" s="5">
        <v>0.10204081632653061</v>
      </c>
      <c r="H179" s="4">
        <v>36</v>
      </c>
      <c r="I179" s="4">
        <v>1</v>
      </c>
      <c r="J179" s="4">
        <v>13</v>
      </c>
      <c r="K179" s="6">
        <v>101.82105882352943</v>
      </c>
      <c r="L179" s="4">
        <v>443</v>
      </c>
      <c r="M179" s="6">
        <v>437</v>
      </c>
      <c r="N179" s="4">
        <v>27</v>
      </c>
      <c r="O179" s="4">
        <v>5</v>
      </c>
      <c r="P179" s="20">
        <f t="shared" si="9"/>
        <v>4</v>
      </c>
      <c r="Q179" s="19">
        <v>0</v>
      </c>
      <c r="R179" s="4">
        <v>6</v>
      </c>
      <c r="S179" s="4">
        <v>10</v>
      </c>
      <c r="T179" s="4">
        <v>4</v>
      </c>
      <c r="U179" s="4">
        <v>4</v>
      </c>
      <c r="V179" s="4">
        <v>0</v>
      </c>
      <c r="W179" s="4">
        <v>0</v>
      </c>
    </row>
    <row r="180" spans="1:23" x14ac:dyDescent="0.25">
      <c r="A180" s="3" t="s">
        <v>47</v>
      </c>
      <c r="B180" s="17">
        <v>45324</v>
      </c>
      <c r="C180" s="6" t="str">
        <f t="shared" si="7"/>
        <v>Fri</v>
      </c>
      <c r="D180" s="29">
        <f t="shared" si="8"/>
        <v>45319</v>
      </c>
      <c r="E180" s="4">
        <v>171</v>
      </c>
      <c r="F180" s="4">
        <v>7</v>
      </c>
      <c r="G180" s="5">
        <v>4.0935672514619881E-2</v>
      </c>
      <c r="H180" s="4">
        <v>31</v>
      </c>
      <c r="I180" s="4">
        <v>4</v>
      </c>
      <c r="J180" s="4">
        <v>16</v>
      </c>
      <c r="K180" s="6">
        <v>75.497592592592554</v>
      </c>
      <c r="L180" s="4">
        <v>354</v>
      </c>
      <c r="M180" s="6">
        <v>309</v>
      </c>
      <c r="N180" s="4">
        <v>17</v>
      </c>
      <c r="O180" s="4">
        <v>1</v>
      </c>
      <c r="P180" s="20">
        <f t="shared" si="9"/>
        <v>4</v>
      </c>
      <c r="Q180" s="19">
        <v>0</v>
      </c>
      <c r="R180" s="4">
        <v>9</v>
      </c>
      <c r="S180" s="4">
        <v>14</v>
      </c>
      <c r="T180" s="4">
        <v>1</v>
      </c>
      <c r="U180" s="4">
        <v>0</v>
      </c>
      <c r="V180" s="4">
        <v>0</v>
      </c>
      <c r="W180" s="4">
        <v>0</v>
      </c>
    </row>
    <row r="181" spans="1:23" x14ac:dyDescent="0.25">
      <c r="A181" s="3" t="s">
        <v>48</v>
      </c>
      <c r="B181" s="17">
        <v>45325</v>
      </c>
      <c r="C181" s="6" t="str">
        <f t="shared" si="7"/>
        <v>Sat</v>
      </c>
      <c r="D181" s="29">
        <f t="shared" si="8"/>
        <v>45319</v>
      </c>
      <c r="E181" s="4">
        <v>170</v>
      </c>
      <c r="F181" s="4">
        <v>11</v>
      </c>
      <c r="G181" s="5">
        <v>6.4705882352941183E-2</v>
      </c>
      <c r="H181" s="4">
        <v>20</v>
      </c>
      <c r="I181" s="4">
        <v>1</v>
      </c>
      <c r="J181" s="4">
        <v>14</v>
      </c>
      <c r="K181" s="6">
        <v>86.226405228758125</v>
      </c>
      <c r="L181" s="4">
        <v>475</v>
      </c>
      <c r="M181" s="6">
        <v>460</v>
      </c>
      <c r="N181" s="4">
        <v>17</v>
      </c>
      <c r="O181" s="4">
        <v>2</v>
      </c>
      <c r="P181" s="20">
        <f t="shared" si="9"/>
        <v>0</v>
      </c>
      <c r="Q181" s="19">
        <v>0</v>
      </c>
      <c r="R181" s="4">
        <v>13</v>
      </c>
      <c r="S181" s="4">
        <v>6</v>
      </c>
      <c r="T181" s="4">
        <v>5</v>
      </c>
      <c r="U181" s="4">
        <v>0</v>
      </c>
      <c r="V181" s="4">
        <v>0</v>
      </c>
      <c r="W181" s="4">
        <v>0</v>
      </c>
    </row>
    <row r="182" spans="1:23" x14ac:dyDescent="0.25">
      <c r="A182" s="3" t="s">
        <v>49</v>
      </c>
      <c r="B182" s="17">
        <v>45326</v>
      </c>
      <c r="C182" s="6" t="str">
        <f t="shared" si="7"/>
        <v>Sun</v>
      </c>
      <c r="D182" s="29">
        <f t="shared" si="8"/>
        <v>45326</v>
      </c>
      <c r="E182" s="4">
        <v>194</v>
      </c>
      <c r="F182" s="4">
        <v>23</v>
      </c>
      <c r="G182" s="5">
        <v>0.11855670103092783</v>
      </c>
      <c r="H182" s="4">
        <v>40</v>
      </c>
      <c r="I182" s="4">
        <v>5</v>
      </c>
      <c r="J182" s="4">
        <v>12</v>
      </c>
      <c r="K182" s="6">
        <v>132.02218181818182</v>
      </c>
      <c r="L182" s="4">
        <v>441</v>
      </c>
      <c r="M182" s="6">
        <v>436</v>
      </c>
      <c r="N182" s="4">
        <v>12</v>
      </c>
      <c r="O182" s="4">
        <v>0</v>
      </c>
      <c r="P182" s="20">
        <f t="shared" si="9"/>
        <v>3</v>
      </c>
      <c r="Q182" s="19">
        <v>0</v>
      </c>
      <c r="R182" s="4">
        <v>3</v>
      </c>
      <c r="S182" s="4">
        <v>9</v>
      </c>
      <c r="T182" s="4">
        <v>9</v>
      </c>
      <c r="U182" s="4">
        <v>3</v>
      </c>
      <c r="V182" s="4">
        <v>0</v>
      </c>
      <c r="W182" s="4">
        <v>0</v>
      </c>
    </row>
    <row r="183" spans="1:23" x14ac:dyDescent="0.25">
      <c r="A183" s="3" t="s">
        <v>50</v>
      </c>
      <c r="B183" s="17">
        <v>45327</v>
      </c>
      <c r="C183" s="6" t="str">
        <f t="shared" si="7"/>
        <v>Mon</v>
      </c>
      <c r="D183" s="29">
        <f t="shared" si="8"/>
        <v>45326</v>
      </c>
      <c r="E183" s="4">
        <v>248</v>
      </c>
      <c r="F183" s="4">
        <v>51</v>
      </c>
      <c r="G183" s="5">
        <v>0.20564516129032259</v>
      </c>
      <c r="H183" s="4">
        <v>42</v>
      </c>
      <c r="I183" s="4">
        <v>5</v>
      </c>
      <c r="J183" s="4">
        <v>10</v>
      </c>
      <c r="K183" s="6">
        <v>134.91497409326436</v>
      </c>
      <c r="L183" s="4">
        <v>511</v>
      </c>
      <c r="M183" s="6">
        <v>509</v>
      </c>
      <c r="N183" s="4">
        <v>33</v>
      </c>
      <c r="O183" s="4">
        <v>5</v>
      </c>
      <c r="P183" s="20">
        <f t="shared" si="9"/>
        <v>13</v>
      </c>
      <c r="Q183" s="19">
        <v>0</v>
      </c>
      <c r="R183" s="4">
        <v>4</v>
      </c>
      <c r="S183" s="4">
        <v>4</v>
      </c>
      <c r="T183" s="4">
        <v>6</v>
      </c>
      <c r="U183" s="4">
        <v>3</v>
      </c>
      <c r="V183" s="4">
        <v>3</v>
      </c>
      <c r="W183" s="4">
        <v>4</v>
      </c>
    </row>
    <row r="184" spans="1:23" x14ac:dyDescent="0.25">
      <c r="A184" s="3" t="s">
        <v>51</v>
      </c>
      <c r="B184" s="17">
        <v>45328</v>
      </c>
      <c r="C184" s="6" t="str">
        <f t="shared" si="7"/>
        <v>Tue</v>
      </c>
      <c r="D184" s="29">
        <f t="shared" si="8"/>
        <v>45326</v>
      </c>
      <c r="E184" s="4">
        <v>205</v>
      </c>
      <c r="F184" s="4">
        <v>20</v>
      </c>
      <c r="G184" s="5">
        <v>9.7560975609756101E-2</v>
      </c>
      <c r="H184" s="4">
        <v>44</v>
      </c>
      <c r="I184" s="4">
        <v>3</v>
      </c>
      <c r="J184" s="4">
        <v>2</v>
      </c>
      <c r="K184" s="6">
        <v>97.986393442622941</v>
      </c>
      <c r="L184" s="4">
        <v>379</v>
      </c>
      <c r="M184" s="6">
        <v>316</v>
      </c>
      <c r="N184" s="4">
        <v>32</v>
      </c>
      <c r="O184" s="4">
        <v>1</v>
      </c>
      <c r="P184" s="20">
        <f t="shared" si="9"/>
        <v>13</v>
      </c>
      <c r="Q184" s="19">
        <v>1</v>
      </c>
      <c r="R184" s="4">
        <v>7</v>
      </c>
      <c r="S184" s="4">
        <v>6</v>
      </c>
      <c r="T184" s="4">
        <v>7</v>
      </c>
      <c r="U184" s="4">
        <v>3</v>
      </c>
      <c r="V184" s="4">
        <v>0</v>
      </c>
      <c r="W184" s="4">
        <v>0</v>
      </c>
    </row>
    <row r="185" spans="1:23" x14ac:dyDescent="0.25">
      <c r="A185" s="3" t="s">
        <v>52</v>
      </c>
      <c r="B185" s="17">
        <v>45329</v>
      </c>
      <c r="C185" s="6" t="str">
        <f t="shared" si="7"/>
        <v>Wed</v>
      </c>
      <c r="D185" s="29">
        <f t="shared" si="8"/>
        <v>45326</v>
      </c>
      <c r="E185" s="4">
        <v>177</v>
      </c>
      <c r="F185" s="4">
        <v>4</v>
      </c>
      <c r="G185" s="5">
        <v>2.2598870056497175E-2</v>
      </c>
      <c r="H185" s="4">
        <v>36</v>
      </c>
      <c r="I185" s="4">
        <v>0</v>
      </c>
      <c r="J185" s="4">
        <v>16</v>
      </c>
      <c r="K185" s="6">
        <v>58.374352941176433</v>
      </c>
      <c r="L185" s="4">
        <v>200</v>
      </c>
      <c r="M185" s="6">
        <v>240</v>
      </c>
      <c r="N185" s="4">
        <v>30</v>
      </c>
      <c r="O185" s="4">
        <v>5</v>
      </c>
      <c r="P185" s="20">
        <f t="shared" si="9"/>
        <v>3</v>
      </c>
      <c r="Q185" s="19">
        <v>3</v>
      </c>
      <c r="R185" s="4">
        <v>10</v>
      </c>
      <c r="S185" s="4">
        <v>11</v>
      </c>
      <c r="T185" s="4">
        <v>0</v>
      </c>
      <c r="U185" s="4">
        <v>0</v>
      </c>
      <c r="V185" s="4">
        <v>0</v>
      </c>
      <c r="W185" s="4">
        <v>0</v>
      </c>
    </row>
    <row r="186" spans="1:23" x14ac:dyDescent="0.25">
      <c r="A186" s="3" t="s">
        <v>53</v>
      </c>
      <c r="B186" s="17">
        <v>45330</v>
      </c>
      <c r="C186" s="6" t="str">
        <f t="shared" si="7"/>
        <v>Thu</v>
      </c>
      <c r="D186" s="29">
        <f t="shared" si="8"/>
        <v>45326</v>
      </c>
      <c r="E186" s="4">
        <v>195</v>
      </c>
      <c r="F186" s="4">
        <v>26</v>
      </c>
      <c r="G186" s="5">
        <v>0.13333333333333333</v>
      </c>
      <c r="H186" s="4">
        <v>38</v>
      </c>
      <c r="I186" s="4">
        <v>0</v>
      </c>
      <c r="J186" s="4">
        <v>7</v>
      </c>
      <c r="K186" s="6">
        <v>93.596467065868211</v>
      </c>
      <c r="L186" s="4">
        <v>513</v>
      </c>
      <c r="M186" s="6">
        <v>530</v>
      </c>
      <c r="N186" s="4">
        <v>25</v>
      </c>
      <c r="O186" s="4">
        <v>2</v>
      </c>
      <c r="P186" s="20">
        <f t="shared" si="9"/>
        <v>6</v>
      </c>
      <c r="Q186" s="19">
        <v>1</v>
      </c>
      <c r="R186" s="4">
        <v>12</v>
      </c>
      <c r="S186" s="4">
        <v>1</v>
      </c>
      <c r="T186" s="4">
        <v>4</v>
      </c>
      <c r="U186" s="4">
        <v>5</v>
      </c>
      <c r="V186" s="4">
        <v>1</v>
      </c>
      <c r="W186" s="4">
        <v>0</v>
      </c>
    </row>
    <row r="187" spans="1:23" x14ac:dyDescent="0.25">
      <c r="A187" s="3" t="s">
        <v>54</v>
      </c>
      <c r="B187" s="17">
        <v>45331</v>
      </c>
      <c r="C187" s="6" t="str">
        <f t="shared" si="7"/>
        <v>Fri</v>
      </c>
      <c r="D187" s="29">
        <f t="shared" si="8"/>
        <v>45326</v>
      </c>
      <c r="E187" s="4">
        <v>198</v>
      </c>
      <c r="F187" s="4">
        <v>30</v>
      </c>
      <c r="G187" s="5">
        <v>0.15151515151515152</v>
      </c>
      <c r="H187" s="4">
        <v>32</v>
      </c>
      <c r="I187" s="4">
        <v>5</v>
      </c>
      <c r="J187" s="4">
        <v>12</v>
      </c>
      <c r="K187" s="6">
        <v>93.439079754601181</v>
      </c>
      <c r="L187" s="4">
        <v>607</v>
      </c>
      <c r="M187" s="6">
        <v>606</v>
      </c>
      <c r="N187" s="4">
        <v>30</v>
      </c>
      <c r="O187" s="4">
        <v>5</v>
      </c>
      <c r="P187" s="20">
        <f t="shared" si="9"/>
        <v>10</v>
      </c>
      <c r="Q187" s="19">
        <v>1</v>
      </c>
      <c r="R187" s="4">
        <v>9</v>
      </c>
      <c r="S187" s="4">
        <v>5</v>
      </c>
      <c r="T187" s="4">
        <v>5</v>
      </c>
      <c r="U187" s="4">
        <v>3</v>
      </c>
      <c r="V187" s="4">
        <v>1</v>
      </c>
      <c r="W187" s="4">
        <v>0</v>
      </c>
    </row>
    <row r="188" spans="1:23" x14ac:dyDescent="0.25">
      <c r="A188" s="3" t="s">
        <v>55</v>
      </c>
      <c r="B188" s="17">
        <v>45332</v>
      </c>
      <c r="C188" s="6" t="str">
        <f t="shared" si="7"/>
        <v>Sat</v>
      </c>
      <c r="D188" s="29">
        <f t="shared" si="8"/>
        <v>45326</v>
      </c>
      <c r="E188" s="4">
        <v>180</v>
      </c>
      <c r="F188" s="4">
        <v>28</v>
      </c>
      <c r="G188" s="5">
        <v>0.15555555555555556</v>
      </c>
      <c r="H188" s="4">
        <v>19</v>
      </c>
      <c r="I188" s="4">
        <v>4</v>
      </c>
      <c r="J188" s="4">
        <v>12</v>
      </c>
      <c r="K188" s="6">
        <v>96.802818791946279</v>
      </c>
      <c r="L188" s="4">
        <v>443</v>
      </c>
      <c r="M188" s="6">
        <v>397</v>
      </c>
      <c r="N188" s="4">
        <v>13</v>
      </c>
      <c r="O188" s="4">
        <v>1</v>
      </c>
      <c r="P188" s="20">
        <f t="shared" si="9"/>
        <v>4</v>
      </c>
      <c r="Q188" s="19">
        <v>0</v>
      </c>
      <c r="R188" s="4">
        <v>10</v>
      </c>
      <c r="S188" s="4">
        <v>4</v>
      </c>
      <c r="T188" s="4">
        <v>10</v>
      </c>
      <c r="U188" s="4">
        <v>0</v>
      </c>
      <c r="V188" s="4">
        <v>0</v>
      </c>
      <c r="W188" s="4">
        <v>0</v>
      </c>
    </row>
    <row r="189" spans="1:23" x14ac:dyDescent="0.25">
      <c r="A189" s="3" t="s">
        <v>56</v>
      </c>
      <c r="B189" s="17">
        <v>45333</v>
      </c>
      <c r="C189" s="6" t="str">
        <f t="shared" si="7"/>
        <v>Sun</v>
      </c>
      <c r="D189" s="29">
        <f t="shared" si="8"/>
        <v>45333</v>
      </c>
      <c r="E189" s="4">
        <v>160</v>
      </c>
      <c r="F189" s="4">
        <v>12</v>
      </c>
      <c r="G189" s="5">
        <v>7.4999999999999997E-2</v>
      </c>
      <c r="H189" s="4">
        <v>30</v>
      </c>
      <c r="I189" s="4">
        <v>4</v>
      </c>
      <c r="J189" s="4">
        <v>5</v>
      </c>
      <c r="K189" s="6">
        <v>106.71993055555552</v>
      </c>
      <c r="L189" s="4">
        <v>286</v>
      </c>
      <c r="M189" s="6">
        <v>275</v>
      </c>
      <c r="N189" s="4">
        <v>12</v>
      </c>
      <c r="O189" s="4">
        <v>4</v>
      </c>
      <c r="P189" s="20">
        <f t="shared" si="9"/>
        <v>0</v>
      </c>
      <c r="Q189" s="19">
        <v>0</v>
      </c>
      <c r="R189" s="4">
        <v>9</v>
      </c>
      <c r="S189" s="4">
        <v>11</v>
      </c>
      <c r="T189" s="4">
        <v>4</v>
      </c>
      <c r="U189" s="4">
        <v>0</v>
      </c>
      <c r="V189" s="4">
        <v>0</v>
      </c>
      <c r="W189" s="4">
        <v>0</v>
      </c>
    </row>
    <row r="190" spans="1:23" x14ac:dyDescent="0.25">
      <c r="A190" s="3" t="s">
        <v>57</v>
      </c>
      <c r="B190" s="17">
        <v>45334</v>
      </c>
      <c r="C190" s="6" t="str">
        <f t="shared" si="7"/>
        <v>Mon</v>
      </c>
      <c r="D190" s="29">
        <f t="shared" si="8"/>
        <v>45333</v>
      </c>
      <c r="E190" s="4">
        <v>211</v>
      </c>
      <c r="F190" s="4">
        <v>13</v>
      </c>
      <c r="G190" s="5">
        <v>6.1611374407582936E-2</v>
      </c>
      <c r="H190" s="4">
        <v>47</v>
      </c>
      <c r="I190" s="4">
        <v>3</v>
      </c>
      <c r="J190" s="4">
        <v>9</v>
      </c>
      <c r="K190" s="6">
        <v>74.113787878787832</v>
      </c>
      <c r="L190" s="4">
        <v>291</v>
      </c>
      <c r="M190" s="6">
        <v>275</v>
      </c>
      <c r="N190" s="4">
        <v>27</v>
      </c>
      <c r="O190" s="4">
        <v>4</v>
      </c>
      <c r="P190" s="20">
        <f t="shared" si="9"/>
        <v>1</v>
      </c>
      <c r="Q190" s="19">
        <v>0</v>
      </c>
      <c r="R190" s="4">
        <v>12</v>
      </c>
      <c r="S190" s="4">
        <v>6</v>
      </c>
      <c r="T190" s="4">
        <v>5</v>
      </c>
      <c r="U190" s="4">
        <v>1</v>
      </c>
      <c r="V190" s="4">
        <v>0</v>
      </c>
      <c r="W190" s="4">
        <v>0</v>
      </c>
    </row>
    <row r="191" spans="1:23" x14ac:dyDescent="0.25">
      <c r="A191" s="3" t="s">
        <v>58</v>
      </c>
      <c r="B191" s="17">
        <v>45335</v>
      </c>
      <c r="C191" s="6" t="str">
        <f t="shared" si="7"/>
        <v>Tue</v>
      </c>
      <c r="D191" s="29">
        <f t="shared" si="8"/>
        <v>45333</v>
      </c>
      <c r="E191" s="4">
        <v>200</v>
      </c>
      <c r="F191" s="4">
        <v>14</v>
      </c>
      <c r="G191" s="5">
        <v>7.0000000000000007E-2</v>
      </c>
      <c r="H191" s="4">
        <v>37</v>
      </c>
      <c r="I191" s="4">
        <v>2</v>
      </c>
      <c r="J191" s="4">
        <v>7</v>
      </c>
      <c r="K191" s="6">
        <v>91.07956284153002</v>
      </c>
      <c r="L191" s="4">
        <v>324</v>
      </c>
      <c r="M191" s="6">
        <v>314</v>
      </c>
      <c r="N191" s="4">
        <v>23</v>
      </c>
      <c r="O191" s="4">
        <v>5</v>
      </c>
      <c r="P191" s="20">
        <f t="shared" si="9"/>
        <v>1</v>
      </c>
      <c r="Q191" s="19">
        <v>0</v>
      </c>
      <c r="R191" s="4">
        <v>10</v>
      </c>
      <c r="S191" s="4">
        <v>7</v>
      </c>
      <c r="T191" s="4">
        <v>7</v>
      </c>
      <c r="U191" s="4">
        <v>0</v>
      </c>
      <c r="V191" s="4">
        <v>0</v>
      </c>
      <c r="W191" s="4">
        <v>0</v>
      </c>
    </row>
    <row r="192" spans="1:23" x14ac:dyDescent="0.25">
      <c r="A192" s="3" t="s">
        <v>59</v>
      </c>
      <c r="B192" s="17">
        <v>45336</v>
      </c>
      <c r="C192" s="6" t="str">
        <f t="shared" si="7"/>
        <v>Wed</v>
      </c>
      <c r="D192" s="29">
        <f t="shared" si="8"/>
        <v>45333</v>
      </c>
      <c r="E192" s="4">
        <v>180</v>
      </c>
      <c r="F192" s="4">
        <v>6</v>
      </c>
      <c r="G192" s="5">
        <v>3.3333333333333333E-2</v>
      </c>
      <c r="H192" s="4">
        <v>40</v>
      </c>
      <c r="I192" s="4">
        <v>2</v>
      </c>
      <c r="J192" s="4">
        <v>10</v>
      </c>
      <c r="K192" s="6">
        <v>72.511893491124212</v>
      </c>
      <c r="L192" s="4">
        <v>238</v>
      </c>
      <c r="M192" s="6">
        <v>232</v>
      </c>
      <c r="N192" s="4">
        <v>27</v>
      </c>
      <c r="O192" s="4">
        <v>6</v>
      </c>
      <c r="P192" s="20">
        <f t="shared" si="9"/>
        <v>0</v>
      </c>
      <c r="Q192" s="19">
        <v>0</v>
      </c>
      <c r="R192" s="4">
        <v>8</v>
      </c>
      <c r="S192" s="4">
        <v>12</v>
      </c>
      <c r="T192" s="4">
        <v>4</v>
      </c>
      <c r="U192" s="4">
        <v>0</v>
      </c>
      <c r="V192" s="4">
        <v>0</v>
      </c>
      <c r="W192" s="4">
        <v>0</v>
      </c>
    </row>
    <row r="193" spans="1:23" x14ac:dyDescent="0.25">
      <c r="A193" s="3" t="s">
        <v>60</v>
      </c>
      <c r="B193" s="17">
        <v>45337</v>
      </c>
      <c r="C193" s="6" t="str">
        <f t="shared" si="7"/>
        <v>Thu</v>
      </c>
      <c r="D193" s="29">
        <f t="shared" si="8"/>
        <v>45333</v>
      </c>
      <c r="E193" s="4">
        <v>216</v>
      </c>
      <c r="F193" s="4">
        <v>23</v>
      </c>
      <c r="G193" s="5">
        <v>0.10648148148148148</v>
      </c>
      <c r="H193" s="4">
        <v>36</v>
      </c>
      <c r="I193" s="4">
        <v>2</v>
      </c>
      <c r="J193" s="4">
        <v>9</v>
      </c>
      <c r="K193" s="6">
        <v>97.177765957446766</v>
      </c>
      <c r="L193" s="4">
        <v>439</v>
      </c>
      <c r="M193" s="6">
        <v>434</v>
      </c>
      <c r="N193" s="4">
        <v>30</v>
      </c>
      <c r="O193" s="4">
        <v>7</v>
      </c>
      <c r="P193" s="20">
        <f t="shared" si="9"/>
        <v>4</v>
      </c>
      <c r="Q193" s="19">
        <v>0</v>
      </c>
      <c r="R193" s="4">
        <v>8</v>
      </c>
      <c r="S193" s="4">
        <v>8</v>
      </c>
      <c r="T193" s="4">
        <v>4</v>
      </c>
      <c r="U193" s="4">
        <v>4</v>
      </c>
      <c r="V193" s="4">
        <v>0</v>
      </c>
      <c r="W193" s="4">
        <v>0</v>
      </c>
    </row>
    <row r="194" spans="1:23" x14ac:dyDescent="0.25">
      <c r="A194" s="3" t="s">
        <v>61</v>
      </c>
      <c r="B194" s="17">
        <v>45338</v>
      </c>
      <c r="C194" s="6" t="str">
        <f t="shared" si="7"/>
        <v>Fri</v>
      </c>
      <c r="D194" s="29">
        <f t="shared" si="8"/>
        <v>45333</v>
      </c>
      <c r="E194" s="4">
        <v>152</v>
      </c>
      <c r="F194" s="4">
        <v>3</v>
      </c>
      <c r="G194" s="5">
        <v>1.9736842105263157E-2</v>
      </c>
      <c r="H194" s="4">
        <v>25</v>
      </c>
      <c r="I194" s="4">
        <v>1</v>
      </c>
      <c r="J194" s="4">
        <v>8</v>
      </c>
      <c r="K194" s="6">
        <v>65.233402777777727</v>
      </c>
      <c r="L194" s="4">
        <v>253</v>
      </c>
      <c r="M194" s="6">
        <v>237</v>
      </c>
      <c r="N194" s="4">
        <v>25</v>
      </c>
      <c r="O194" s="4">
        <v>3</v>
      </c>
      <c r="P194" s="20">
        <f t="shared" si="9"/>
        <v>4</v>
      </c>
      <c r="Q194" s="19">
        <v>0</v>
      </c>
      <c r="R194" s="4">
        <v>12</v>
      </c>
      <c r="S194" s="4">
        <v>10</v>
      </c>
      <c r="T194" s="4">
        <v>2</v>
      </c>
      <c r="U194" s="4">
        <v>0</v>
      </c>
      <c r="V194" s="4">
        <v>0</v>
      </c>
      <c r="W194" s="4">
        <v>0</v>
      </c>
    </row>
    <row r="195" spans="1:23" x14ac:dyDescent="0.25">
      <c r="A195" s="3" t="s">
        <v>62</v>
      </c>
      <c r="B195" s="17">
        <v>45339</v>
      </c>
      <c r="C195" s="6" t="str">
        <f t="shared" ref="C195:C253" si="10">TEXT(B195,"DDD")</f>
        <v>Sat</v>
      </c>
      <c r="D195" s="29">
        <f t="shared" ref="D195:D253" si="11">B195-WEEKDAY(B195,1)+1</f>
        <v>45333</v>
      </c>
      <c r="E195" s="4">
        <v>153</v>
      </c>
      <c r="F195" s="4">
        <v>3</v>
      </c>
      <c r="G195" s="5">
        <v>1.9607843137254902E-2</v>
      </c>
      <c r="H195" s="4">
        <v>27</v>
      </c>
      <c r="I195" s="4">
        <v>0</v>
      </c>
      <c r="J195" s="4">
        <v>9</v>
      </c>
      <c r="K195" s="6">
        <v>31.975594405594361</v>
      </c>
      <c r="L195" s="4">
        <v>134</v>
      </c>
      <c r="M195" s="6">
        <v>204</v>
      </c>
      <c r="N195" s="4">
        <v>11</v>
      </c>
      <c r="O195" s="4">
        <v>1</v>
      </c>
      <c r="P195" s="20">
        <f t="shared" si="9"/>
        <v>0</v>
      </c>
      <c r="Q195" s="19">
        <v>0</v>
      </c>
      <c r="R195" s="4">
        <v>23</v>
      </c>
      <c r="S195" s="4">
        <v>1</v>
      </c>
      <c r="T195" s="4">
        <v>0</v>
      </c>
      <c r="U195" s="4">
        <v>0</v>
      </c>
      <c r="V195" s="4">
        <v>0</v>
      </c>
      <c r="W195" s="4">
        <v>0</v>
      </c>
    </row>
    <row r="196" spans="1:23" x14ac:dyDescent="0.25">
      <c r="A196" s="3" t="s">
        <v>63</v>
      </c>
      <c r="B196" s="17">
        <v>45340</v>
      </c>
      <c r="C196" s="6" t="str">
        <f t="shared" si="10"/>
        <v>Sun</v>
      </c>
      <c r="D196" s="29">
        <f t="shared" si="11"/>
        <v>45340</v>
      </c>
      <c r="E196" s="4">
        <v>174</v>
      </c>
      <c r="F196" s="4">
        <v>5</v>
      </c>
      <c r="G196" s="5">
        <v>2.8735632183908046E-2</v>
      </c>
      <c r="H196" s="4">
        <v>34</v>
      </c>
      <c r="I196" s="4">
        <v>4</v>
      </c>
      <c r="J196" s="4">
        <v>3</v>
      </c>
      <c r="K196" s="6">
        <v>58.152994011976013</v>
      </c>
      <c r="L196" s="4">
        <v>273</v>
      </c>
      <c r="M196" s="6">
        <v>390</v>
      </c>
      <c r="N196" s="4">
        <v>23</v>
      </c>
      <c r="O196" s="4">
        <v>3</v>
      </c>
      <c r="P196" s="20">
        <f t="shared" si="9"/>
        <v>0</v>
      </c>
      <c r="Q196" s="19">
        <v>3</v>
      </c>
      <c r="R196" s="4">
        <v>12</v>
      </c>
      <c r="S196" s="4">
        <v>9</v>
      </c>
      <c r="T196" s="4">
        <v>0</v>
      </c>
      <c r="U196" s="4">
        <v>0</v>
      </c>
      <c r="V196" s="4">
        <v>0</v>
      </c>
      <c r="W196" s="4">
        <v>0</v>
      </c>
    </row>
    <row r="197" spans="1:23" x14ac:dyDescent="0.25">
      <c r="A197" s="3" t="s">
        <v>64</v>
      </c>
      <c r="B197" s="17">
        <v>45341</v>
      </c>
      <c r="C197" s="6" t="str">
        <f t="shared" si="10"/>
        <v>Mon</v>
      </c>
      <c r="D197" s="29">
        <f t="shared" si="11"/>
        <v>45340</v>
      </c>
      <c r="E197" s="4">
        <v>216</v>
      </c>
      <c r="F197" s="4">
        <v>35</v>
      </c>
      <c r="G197" s="5">
        <v>0.16203703703703703</v>
      </c>
      <c r="H197" s="4">
        <v>42</v>
      </c>
      <c r="I197" s="4">
        <v>0</v>
      </c>
      <c r="J197" s="4">
        <v>20</v>
      </c>
      <c r="K197" s="6">
        <v>98.310614525139655</v>
      </c>
      <c r="L197" s="4">
        <v>478</v>
      </c>
      <c r="M197" s="6">
        <v>459</v>
      </c>
      <c r="N197" s="4">
        <v>24</v>
      </c>
      <c r="O197" s="4">
        <v>6</v>
      </c>
      <c r="P197" s="20">
        <f t="shared" si="9"/>
        <v>7</v>
      </c>
      <c r="Q197" s="19">
        <v>0</v>
      </c>
      <c r="R197" s="4">
        <v>12</v>
      </c>
      <c r="S197" s="4">
        <v>2</v>
      </c>
      <c r="T197" s="4">
        <v>3</v>
      </c>
      <c r="U197" s="4">
        <v>5</v>
      </c>
      <c r="V197" s="4">
        <v>1</v>
      </c>
      <c r="W197" s="4">
        <v>1</v>
      </c>
    </row>
    <row r="198" spans="1:23" x14ac:dyDescent="0.25">
      <c r="A198" s="3" t="s">
        <v>65</v>
      </c>
      <c r="B198" s="17">
        <v>45342</v>
      </c>
      <c r="C198" s="6" t="str">
        <f t="shared" si="10"/>
        <v>Tue</v>
      </c>
      <c r="D198" s="29">
        <f t="shared" si="11"/>
        <v>45340</v>
      </c>
      <c r="E198" s="4">
        <v>225</v>
      </c>
      <c r="F198" s="4">
        <v>38</v>
      </c>
      <c r="G198" s="5">
        <v>0.16888888888888889</v>
      </c>
      <c r="H198" s="4">
        <v>42</v>
      </c>
      <c r="I198" s="4">
        <v>1</v>
      </c>
      <c r="J198" s="4">
        <v>14</v>
      </c>
      <c r="K198" s="6">
        <v>108.81058823529416</v>
      </c>
      <c r="L198" s="4">
        <v>522</v>
      </c>
      <c r="M198" s="6">
        <v>504</v>
      </c>
      <c r="N198" s="4">
        <v>26</v>
      </c>
      <c r="O198" s="4">
        <v>5</v>
      </c>
      <c r="P198" s="20">
        <f t="shared" si="9"/>
        <v>13</v>
      </c>
      <c r="Q198" s="19">
        <v>0</v>
      </c>
      <c r="R198" s="4">
        <v>3</v>
      </c>
      <c r="S198" s="4">
        <v>8</v>
      </c>
      <c r="T198" s="4">
        <v>7</v>
      </c>
      <c r="U198" s="4">
        <v>6</v>
      </c>
      <c r="V198" s="4">
        <v>0</v>
      </c>
      <c r="W198" s="4">
        <v>0</v>
      </c>
    </row>
    <row r="199" spans="1:23" x14ac:dyDescent="0.25">
      <c r="A199" s="3" t="s">
        <v>66</v>
      </c>
      <c r="B199" s="17">
        <v>45343</v>
      </c>
      <c r="C199" s="6" t="str">
        <f t="shared" si="10"/>
        <v>Wed</v>
      </c>
      <c r="D199" s="29">
        <f t="shared" si="11"/>
        <v>45340</v>
      </c>
      <c r="E199" s="4">
        <v>199</v>
      </c>
      <c r="F199" s="4">
        <v>11</v>
      </c>
      <c r="G199" s="5">
        <v>5.5276381909547742E-2</v>
      </c>
      <c r="H199" s="4">
        <v>53</v>
      </c>
      <c r="I199" s="4">
        <v>1</v>
      </c>
      <c r="J199" s="4">
        <v>13</v>
      </c>
      <c r="K199" s="6">
        <v>84.686555555555515</v>
      </c>
      <c r="L199" s="4">
        <v>276</v>
      </c>
      <c r="M199" s="6">
        <v>268</v>
      </c>
      <c r="N199" s="4">
        <v>28</v>
      </c>
      <c r="O199" s="4">
        <v>4</v>
      </c>
      <c r="P199" s="20">
        <f t="shared" si="9"/>
        <v>7</v>
      </c>
      <c r="Q199" s="19">
        <v>0</v>
      </c>
      <c r="R199" s="4">
        <v>5</v>
      </c>
      <c r="S199" s="4">
        <v>10</v>
      </c>
      <c r="T199" s="4">
        <v>8</v>
      </c>
      <c r="U199" s="4">
        <v>1</v>
      </c>
      <c r="V199" s="4">
        <v>0</v>
      </c>
      <c r="W199" s="4">
        <v>0</v>
      </c>
    </row>
    <row r="200" spans="1:23" x14ac:dyDescent="0.25">
      <c r="A200" s="3" t="s">
        <v>67</v>
      </c>
      <c r="B200" s="17">
        <v>45344</v>
      </c>
      <c r="C200" s="6" t="str">
        <f t="shared" si="10"/>
        <v>Thu</v>
      </c>
      <c r="D200" s="29">
        <f t="shared" si="11"/>
        <v>45340</v>
      </c>
      <c r="E200" s="4">
        <v>179</v>
      </c>
      <c r="F200" s="4">
        <v>8</v>
      </c>
      <c r="G200" s="5">
        <v>4.4692737430167599E-2</v>
      </c>
      <c r="H200" s="4">
        <v>26</v>
      </c>
      <c r="I200" s="4">
        <v>2</v>
      </c>
      <c r="J200" s="4">
        <v>15</v>
      </c>
      <c r="K200" s="6">
        <v>71.265357142857098</v>
      </c>
      <c r="L200" s="4">
        <v>295</v>
      </c>
      <c r="M200" s="6">
        <v>294</v>
      </c>
      <c r="N200" s="4">
        <v>18</v>
      </c>
      <c r="O200" s="4">
        <v>3</v>
      </c>
      <c r="P200" s="20">
        <f t="shared" si="9"/>
        <v>1</v>
      </c>
      <c r="Q200" s="19">
        <v>0</v>
      </c>
      <c r="R200" s="4">
        <v>11</v>
      </c>
      <c r="S200" s="4">
        <v>13</v>
      </c>
      <c r="T200" s="4">
        <v>0</v>
      </c>
      <c r="U200" s="4">
        <v>0</v>
      </c>
      <c r="V200" s="4">
        <v>0</v>
      </c>
      <c r="W200" s="4">
        <v>0</v>
      </c>
    </row>
    <row r="201" spans="1:23" x14ac:dyDescent="0.25">
      <c r="A201" s="3" t="s">
        <v>68</v>
      </c>
      <c r="B201" s="17">
        <v>45345</v>
      </c>
      <c r="C201" s="6" t="str">
        <f t="shared" si="10"/>
        <v>Fri</v>
      </c>
      <c r="D201" s="29">
        <f t="shared" si="11"/>
        <v>45340</v>
      </c>
      <c r="E201" s="4">
        <v>199</v>
      </c>
      <c r="F201" s="4">
        <v>14</v>
      </c>
      <c r="G201" s="5">
        <v>7.0351758793969849E-2</v>
      </c>
      <c r="H201" s="4">
        <v>41</v>
      </c>
      <c r="I201" s="4">
        <v>4</v>
      </c>
      <c r="J201" s="4">
        <v>12</v>
      </c>
      <c r="K201" s="6">
        <v>73.885944444444391</v>
      </c>
      <c r="L201" s="4">
        <v>258</v>
      </c>
      <c r="M201" s="6">
        <v>330</v>
      </c>
      <c r="N201" s="4">
        <v>21</v>
      </c>
      <c r="O201" s="4">
        <v>1</v>
      </c>
      <c r="P201" s="20">
        <f t="shared" si="9"/>
        <v>0</v>
      </c>
      <c r="Q201" s="19">
        <v>0</v>
      </c>
      <c r="R201" s="4">
        <v>10</v>
      </c>
      <c r="S201" s="4">
        <v>9</v>
      </c>
      <c r="T201" s="4">
        <v>5</v>
      </c>
      <c r="U201" s="4">
        <v>0</v>
      </c>
      <c r="V201" s="4">
        <v>0</v>
      </c>
      <c r="W201" s="4">
        <v>0</v>
      </c>
    </row>
    <row r="202" spans="1:23" x14ac:dyDescent="0.25">
      <c r="A202" s="3" t="s">
        <v>69</v>
      </c>
      <c r="B202" s="17">
        <v>45346</v>
      </c>
      <c r="C202" s="6" t="str">
        <f t="shared" si="10"/>
        <v>Sat</v>
      </c>
      <c r="D202" s="29">
        <f t="shared" si="11"/>
        <v>45340</v>
      </c>
      <c r="E202" s="4">
        <v>144</v>
      </c>
      <c r="F202" s="4">
        <v>2</v>
      </c>
      <c r="G202" s="5">
        <v>1.3888888888888888E-2</v>
      </c>
      <c r="H202" s="4">
        <v>28</v>
      </c>
      <c r="I202" s="4">
        <v>4</v>
      </c>
      <c r="J202" s="4">
        <v>11</v>
      </c>
      <c r="K202" s="6">
        <v>53.51899999999997</v>
      </c>
      <c r="L202" s="4">
        <v>251</v>
      </c>
      <c r="M202" s="6">
        <v>255</v>
      </c>
      <c r="N202" s="4">
        <v>11</v>
      </c>
      <c r="O202" s="4">
        <v>1</v>
      </c>
      <c r="P202" s="20">
        <f t="shared" si="9"/>
        <v>0</v>
      </c>
      <c r="Q202" s="19">
        <v>0</v>
      </c>
      <c r="R202" s="4">
        <v>16</v>
      </c>
      <c r="S202" s="4">
        <v>8</v>
      </c>
      <c r="T202" s="4">
        <v>0</v>
      </c>
      <c r="U202" s="4">
        <v>0</v>
      </c>
      <c r="V202" s="4">
        <v>0</v>
      </c>
      <c r="W202" s="4">
        <v>0</v>
      </c>
    </row>
    <row r="203" spans="1:23" x14ac:dyDescent="0.25">
      <c r="A203" s="3" t="s">
        <v>70</v>
      </c>
      <c r="B203" s="17">
        <v>45347</v>
      </c>
      <c r="C203" s="6" t="str">
        <f t="shared" si="10"/>
        <v>Sun</v>
      </c>
      <c r="D203" s="29">
        <f t="shared" si="11"/>
        <v>45347</v>
      </c>
      <c r="E203" s="4">
        <v>148</v>
      </c>
      <c r="F203" s="4">
        <v>1</v>
      </c>
      <c r="G203" s="5">
        <v>6.7567567567567571E-3</v>
      </c>
      <c r="H203" s="4">
        <v>24</v>
      </c>
      <c r="I203" s="4">
        <v>6</v>
      </c>
      <c r="J203" s="4">
        <v>8</v>
      </c>
      <c r="K203" s="6">
        <v>32.574859154929548</v>
      </c>
      <c r="L203" s="4">
        <v>243</v>
      </c>
      <c r="M203" s="6">
        <v>238</v>
      </c>
      <c r="N203" s="4">
        <v>12</v>
      </c>
      <c r="O203" s="4">
        <v>1</v>
      </c>
      <c r="P203" s="20">
        <f t="shared" si="9"/>
        <v>0</v>
      </c>
      <c r="Q203" s="19">
        <v>0</v>
      </c>
      <c r="R203" s="4">
        <v>23</v>
      </c>
      <c r="S203" s="4">
        <v>1</v>
      </c>
      <c r="T203" s="4">
        <v>0</v>
      </c>
      <c r="U203" s="4">
        <v>0</v>
      </c>
      <c r="V203" s="4">
        <v>0</v>
      </c>
      <c r="W203" s="4">
        <v>0</v>
      </c>
    </row>
    <row r="204" spans="1:23" x14ac:dyDescent="0.25">
      <c r="A204" s="3" t="s">
        <v>71</v>
      </c>
      <c r="B204" s="17">
        <v>45348</v>
      </c>
      <c r="C204" s="6" t="str">
        <f t="shared" si="10"/>
        <v>Mon</v>
      </c>
      <c r="D204" s="29">
        <f t="shared" si="11"/>
        <v>45347</v>
      </c>
      <c r="E204" s="4">
        <v>226</v>
      </c>
      <c r="F204" s="4">
        <v>36</v>
      </c>
      <c r="G204" s="5">
        <v>9.3333333333333338E-2</v>
      </c>
      <c r="H204" s="4">
        <v>45</v>
      </c>
      <c r="I204" s="4">
        <v>7</v>
      </c>
      <c r="J204" s="4">
        <v>19</v>
      </c>
      <c r="K204" s="6">
        <v>94.002673796791399</v>
      </c>
      <c r="L204" s="4">
        <v>672</v>
      </c>
      <c r="M204" s="6">
        <v>665</v>
      </c>
      <c r="N204" s="4">
        <v>34</v>
      </c>
      <c r="O204" s="4">
        <v>1</v>
      </c>
      <c r="P204" s="20">
        <f t="shared" si="9"/>
        <v>8</v>
      </c>
      <c r="Q204" s="19">
        <v>2</v>
      </c>
      <c r="R204" s="4">
        <v>8</v>
      </c>
      <c r="S204" s="4">
        <v>2</v>
      </c>
      <c r="T204" s="4">
        <v>4</v>
      </c>
      <c r="U204" s="4">
        <v>5</v>
      </c>
      <c r="V204" s="4">
        <v>2</v>
      </c>
      <c r="W204" s="4">
        <v>1</v>
      </c>
    </row>
    <row r="205" spans="1:23" x14ac:dyDescent="0.25">
      <c r="A205" s="3" t="s">
        <v>72</v>
      </c>
      <c r="B205" s="17">
        <v>45349</v>
      </c>
      <c r="C205" s="6" t="str">
        <f t="shared" si="10"/>
        <v>Tue</v>
      </c>
      <c r="D205" s="29">
        <f t="shared" si="11"/>
        <v>45347</v>
      </c>
      <c r="E205" s="4">
        <v>213</v>
      </c>
      <c r="F205" s="4">
        <v>25</v>
      </c>
      <c r="G205" s="5">
        <v>8.7283825025432346E-2</v>
      </c>
      <c r="H205" s="4">
        <v>39</v>
      </c>
      <c r="I205" s="4">
        <v>2</v>
      </c>
      <c r="J205" s="4">
        <v>10</v>
      </c>
      <c r="K205" s="6">
        <v>99.665978260869537</v>
      </c>
      <c r="L205" s="4">
        <v>573</v>
      </c>
      <c r="M205" s="6">
        <v>572</v>
      </c>
      <c r="N205" s="4">
        <v>25</v>
      </c>
      <c r="O205" s="4">
        <v>1</v>
      </c>
      <c r="P205" s="20">
        <f t="shared" si="9"/>
        <v>13</v>
      </c>
      <c r="Q205" s="19">
        <v>0</v>
      </c>
      <c r="R205" s="4">
        <v>10</v>
      </c>
      <c r="S205" s="4">
        <v>5</v>
      </c>
      <c r="T205" s="4">
        <v>4</v>
      </c>
      <c r="U205" s="4">
        <v>4</v>
      </c>
      <c r="V205" s="4">
        <v>1</v>
      </c>
      <c r="W205" s="4">
        <v>0</v>
      </c>
    </row>
    <row r="206" spans="1:23" x14ac:dyDescent="0.25">
      <c r="A206" s="3" t="s">
        <v>73</v>
      </c>
      <c r="B206" s="17">
        <v>45350</v>
      </c>
      <c r="C206" s="6" t="str">
        <f t="shared" si="10"/>
        <v>Wed</v>
      </c>
      <c r="D206" s="29">
        <f t="shared" si="11"/>
        <v>45347</v>
      </c>
      <c r="E206" s="4">
        <v>168</v>
      </c>
      <c r="F206" s="4">
        <v>6</v>
      </c>
      <c r="G206" s="5">
        <v>6.877179387834173E-2</v>
      </c>
      <c r="H206" s="4">
        <v>26</v>
      </c>
      <c r="I206" s="4">
        <v>2</v>
      </c>
      <c r="J206" s="4">
        <v>10</v>
      </c>
      <c r="K206" s="6">
        <v>48.43761006289305</v>
      </c>
      <c r="L206" s="4">
        <v>200</v>
      </c>
      <c r="M206" s="6">
        <v>195</v>
      </c>
      <c r="N206" s="4">
        <v>31</v>
      </c>
      <c r="O206" s="4">
        <v>1</v>
      </c>
      <c r="P206" s="20">
        <f t="shared" si="9"/>
        <v>6</v>
      </c>
      <c r="Q206" s="19">
        <v>1</v>
      </c>
      <c r="R206" s="4">
        <v>11</v>
      </c>
      <c r="S206" s="4">
        <v>9</v>
      </c>
      <c r="T206" s="4">
        <v>2</v>
      </c>
      <c r="U206" s="4">
        <v>1</v>
      </c>
      <c r="V206" s="4">
        <v>0</v>
      </c>
      <c r="W206" s="4">
        <v>0</v>
      </c>
    </row>
    <row r="207" spans="1:23" x14ac:dyDescent="0.25">
      <c r="A207" s="3" t="s">
        <v>408</v>
      </c>
      <c r="B207" s="17">
        <v>45351</v>
      </c>
      <c r="C207" s="6" t="str">
        <f t="shared" si="10"/>
        <v>Thu</v>
      </c>
      <c r="D207" s="29">
        <f t="shared" si="11"/>
        <v>45347</v>
      </c>
      <c r="E207" s="4">
        <v>172</v>
      </c>
      <c r="F207" s="4">
        <v>3</v>
      </c>
      <c r="G207" s="5">
        <v>5.9993592917261265E-2</v>
      </c>
      <c r="H207" s="4">
        <v>32</v>
      </c>
      <c r="I207" s="4">
        <v>2</v>
      </c>
      <c r="J207" s="4">
        <v>6</v>
      </c>
      <c r="K207" s="6">
        <v>51.101779141104252</v>
      </c>
      <c r="L207" s="4">
        <v>225</v>
      </c>
      <c r="M207" s="6">
        <v>241</v>
      </c>
      <c r="N207" s="4">
        <v>23</v>
      </c>
      <c r="O207" s="4">
        <v>0</v>
      </c>
      <c r="P207" s="20">
        <f t="shared" si="9"/>
        <v>1</v>
      </c>
      <c r="Q207" s="19">
        <v>3</v>
      </c>
      <c r="R207" s="4">
        <v>15</v>
      </c>
      <c r="S207" s="4">
        <v>6</v>
      </c>
      <c r="T207" s="4">
        <v>0</v>
      </c>
      <c r="U207" s="4">
        <v>0</v>
      </c>
      <c r="V207" s="4">
        <v>0</v>
      </c>
      <c r="W207" s="4">
        <v>0</v>
      </c>
    </row>
    <row r="208" spans="1:23" x14ac:dyDescent="0.25">
      <c r="A208" s="3" t="s">
        <v>74</v>
      </c>
      <c r="B208" s="17">
        <v>45352</v>
      </c>
      <c r="C208" s="6" t="str">
        <f t="shared" si="10"/>
        <v>Fri</v>
      </c>
      <c r="D208" s="29">
        <f t="shared" si="11"/>
        <v>45347</v>
      </c>
      <c r="E208" s="4">
        <v>155</v>
      </c>
      <c r="F208" s="4">
        <v>3</v>
      </c>
      <c r="G208" s="5">
        <v>1.935483870967742E-2</v>
      </c>
      <c r="H208" s="4">
        <v>28</v>
      </c>
      <c r="I208" s="4">
        <v>1</v>
      </c>
      <c r="J208" s="4">
        <v>12</v>
      </c>
      <c r="K208" s="6">
        <v>53.976486486486429</v>
      </c>
      <c r="L208" s="4">
        <v>246</v>
      </c>
      <c r="M208" s="6">
        <v>201</v>
      </c>
      <c r="N208" s="4">
        <v>22</v>
      </c>
      <c r="O208" s="4">
        <v>1</v>
      </c>
      <c r="P208" s="20">
        <f t="shared" si="9"/>
        <v>0</v>
      </c>
      <c r="Q208" s="19">
        <v>1</v>
      </c>
      <c r="R208" s="4">
        <v>11</v>
      </c>
      <c r="S208" s="4">
        <v>12</v>
      </c>
      <c r="T208" s="4">
        <v>0</v>
      </c>
      <c r="U208" s="4">
        <v>0</v>
      </c>
      <c r="V208" s="4">
        <v>0</v>
      </c>
      <c r="W208" s="4">
        <v>0</v>
      </c>
    </row>
    <row r="209" spans="1:23" x14ac:dyDescent="0.25">
      <c r="A209" s="3" t="s">
        <v>75</v>
      </c>
      <c r="B209" s="17">
        <v>45353</v>
      </c>
      <c r="C209" s="6" t="str">
        <f t="shared" si="10"/>
        <v>Sat</v>
      </c>
      <c r="D209" s="29">
        <f t="shared" si="11"/>
        <v>45347</v>
      </c>
      <c r="E209" s="4">
        <v>159</v>
      </c>
      <c r="F209" s="4">
        <v>6</v>
      </c>
      <c r="G209" s="5">
        <v>3.7735849056603772E-2</v>
      </c>
      <c r="H209" s="4">
        <v>19</v>
      </c>
      <c r="I209" s="4">
        <v>4</v>
      </c>
      <c r="J209" s="4">
        <v>9</v>
      </c>
      <c r="K209" s="6">
        <v>51.969589041095858</v>
      </c>
      <c r="L209" s="4">
        <v>306</v>
      </c>
      <c r="M209" s="6">
        <v>261</v>
      </c>
      <c r="N209" s="4">
        <v>21</v>
      </c>
      <c r="O209" s="4">
        <v>1</v>
      </c>
      <c r="P209" s="20">
        <f t="shared" si="9"/>
        <v>0</v>
      </c>
      <c r="Q209" s="19">
        <v>6</v>
      </c>
      <c r="R209" s="4">
        <v>13</v>
      </c>
      <c r="S209" s="4">
        <v>3</v>
      </c>
      <c r="T209" s="4">
        <v>2</v>
      </c>
      <c r="U209" s="4">
        <v>0</v>
      </c>
      <c r="V209" s="4">
        <v>0</v>
      </c>
      <c r="W209" s="4">
        <v>0</v>
      </c>
    </row>
    <row r="210" spans="1:23" x14ac:dyDescent="0.25">
      <c r="A210" s="3" t="s">
        <v>76</v>
      </c>
      <c r="B210" s="17">
        <v>45354</v>
      </c>
      <c r="C210" s="6" t="str">
        <f t="shared" si="10"/>
        <v>Sun</v>
      </c>
      <c r="D210" s="29">
        <f t="shared" si="11"/>
        <v>45354</v>
      </c>
      <c r="E210" s="4">
        <v>190</v>
      </c>
      <c r="F210" s="4">
        <v>9</v>
      </c>
      <c r="G210" s="5">
        <v>4.736842105263158E-2</v>
      </c>
      <c r="H210" s="4">
        <v>46</v>
      </c>
      <c r="I210" s="4">
        <v>4</v>
      </c>
      <c r="J210" s="4">
        <v>12</v>
      </c>
      <c r="K210" s="6">
        <v>69.671395348837152</v>
      </c>
      <c r="L210" s="4">
        <v>333</v>
      </c>
      <c r="M210" s="6">
        <v>318</v>
      </c>
      <c r="N210" s="4">
        <v>18</v>
      </c>
      <c r="O210" s="4">
        <v>2</v>
      </c>
      <c r="P210" s="20">
        <f t="shared" si="9"/>
        <v>0</v>
      </c>
      <c r="Q210" s="19">
        <v>0</v>
      </c>
      <c r="R210" s="4">
        <v>13</v>
      </c>
      <c r="S210" s="4">
        <v>9</v>
      </c>
      <c r="T210" s="4">
        <v>2</v>
      </c>
      <c r="U210" s="4">
        <v>0</v>
      </c>
      <c r="V210" s="4">
        <v>0</v>
      </c>
      <c r="W210" s="4">
        <v>0</v>
      </c>
    </row>
    <row r="211" spans="1:23" x14ac:dyDescent="0.25">
      <c r="A211" s="3" t="s">
        <v>77</v>
      </c>
      <c r="B211" s="17">
        <v>45355</v>
      </c>
      <c r="C211" s="6" t="str">
        <f t="shared" si="10"/>
        <v>Mon</v>
      </c>
      <c r="D211" s="29">
        <f t="shared" si="11"/>
        <v>45354</v>
      </c>
      <c r="E211" s="4">
        <v>190</v>
      </c>
      <c r="F211" s="4">
        <v>14</v>
      </c>
      <c r="G211" s="5">
        <v>7.3684210526315783E-2</v>
      </c>
      <c r="H211" s="4">
        <v>35</v>
      </c>
      <c r="I211" s="4">
        <v>8</v>
      </c>
      <c r="J211" s="4">
        <v>7</v>
      </c>
      <c r="K211" s="6">
        <v>82.603257142857103</v>
      </c>
      <c r="L211" s="4">
        <v>344</v>
      </c>
      <c r="M211" s="6">
        <v>350</v>
      </c>
      <c r="N211" s="4">
        <v>30</v>
      </c>
      <c r="O211" s="4">
        <v>5</v>
      </c>
      <c r="P211" s="20">
        <f t="shared" si="9"/>
        <v>2</v>
      </c>
      <c r="Q211" s="19">
        <v>0</v>
      </c>
      <c r="R211" s="4">
        <v>11</v>
      </c>
      <c r="S211" s="4">
        <v>5</v>
      </c>
      <c r="T211" s="4">
        <v>6</v>
      </c>
      <c r="U211" s="4">
        <v>2</v>
      </c>
      <c r="V211" s="4">
        <v>0</v>
      </c>
      <c r="W211" s="4">
        <v>0</v>
      </c>
    </row>
    <row r="212" spans="1:23" x14ac:dyDescent="0.25">
      <c r="A212" s="3" t="s">
        <v>78</v>
      </c>
      <c r="B212" s="17">
        <v>45356</v>
      </c>
      <c r="C212" s="6" t="str">
        <f t="shared" si="10"/>
        <v>Tue</v>
      </c>
      <c r="D212" s="29">
        <f t="shared" si="11"/>
        <v>45354</v>
      </c>
      <c r="E212" s="4">
        <v>205</v>
      </c>
      <c r="F212" s="4">
        <v>21</v>
      </c>
      <c r="G212" s="5">
        <v>0.1024390243902439</v>
      </c>
      <c r="H212" s="4">
        <v>33</v>
      </c>
      <c r="I212" s="4">
        <v>3</v>
      </c>
      <c r="J212" s="4">
        <v>14</v>
      </c>
      <c r="K212" s="6">
        <v>114.07500000000006</v>
      </c>
      <c r="L212" s="4">
        <v>735</v>
      </c>
      <c r="M212" s="6">
        <v>724</v>
      </c>
      <c r="N212" s="4">
        <v>32</v>
      </c>
      <c r="O212" s="4">
        <v>0</v>
      </c>
      <c r="P212" s="20">
        <f t="shared" si="9"/>
        <v>4</v>
      </c>
      <c r="Q212" s="19">
        <v>0</v>
      </c>
      <c r="R212" s="4">
        <v>8</v>
      </c>
      <c r="S212" s="4">
        <v>4</v>
      </c>
      <c r="T212" s="4">
        <v>10</v>
      </c>
      <c r="U212" s="4">
        <v>2</v>
      </c>
      <c r="V212" s="4">
        <v>0</v>
      </c>
      <c r="W212" s="4">
        <v>0</v>
      </c>
    </row>
    <row r="213" spans="1:23" x14ac:dyDescent="0.25">
      <c r="A213" s="3" t="s">
        <v>79</v>
      </c>
      <c r="B213" s="17">
        <v>45357</v>
      </c>
      <c r="C213" s="6" t="str">
        <f t="shared" si="10"/>
        <v>Wed</v>
      </c>
      <c r="D213" s="29">
        <f t="shared" si="11"/>
        <v>45354</v>
      </c>
      <c r="E213" s="4">
        <v>193</v>
      </c>
      <c r="F213" s="4">
        <v>27</v>
      </c>
      <c r="G213" s="5">
        <v>0.13989637305699482</v>
      </c>
      <c r="H213" s="4">
        <v>29</v>
      </c>
      <c r="I213" s="4">
        <v>2</v>
      </c>
      <c r="J213" s="4">
        <v>12</v>
      </c>
      <c r="K213" s="6">
        <v>111.60375000000002</v>
      </c>
      <c r="L213" s="4">
        <v>522</v>
      </c>
      <c r="M213" s="6">
        <v>521</v>
      </c>
      <c r="N213" s="4">
        <v>29</v>
      </c>
      <c r="O213" s="4">
        <v>2</v>
      </c>
      <c r="P213" s="20">
        <f t="shared" si="9"/>
        <v>8</v>
      </c>
      <c r="Q213" s="19">
        <v>2</v>
      </c>
      <c r="R213" s="4">
        <v>8</v>
      </c>
      <c r="S213" s="4">
        <v>6</v>
      </c>
      <c r="T213" s="4">
        <v>2</v>
      </c>
      <c r="U213" s="4">
        <v>5</v>
      </c>
      <c r="V213" s="4">
        <v>1</v>
      </c>
      <c r="W213" s="4">
        <v>0</v>
      </c>
    </row>
    <row r="214" spans="1:23" x14ac:dyDescent="0.25">
      <c r="A214" s="3" t="s">
        <v>80</v>
      </c>
      <c r="B214" s="17">
        <v>45358</v>
      </c>
      <c r="C214" s="6" t="str">
        <f t="shared" si="10"/>
        <v>Thu</v>
      </c>
      <c r="D214" s="29">
        <f t="shared" si="11"/>
        <v>45354</v>
      </c>
      <c r="E214" s="4">
        <v>184</v>
      </c>
      <c r="F214" s="4">
        <v>5</v>
      </c>
      <c r="G214" s="5">
        <v>2.717391304347826E-2</v>
      </c>
      <c r="H214" s="4">
        <v>36</v>
      </c>
      <c r="I214" s="4">
        <v>1</v>
      </c>
      <c r="J214" s="4">
        <v>12</v>
      </c>
      <c r="K214" s="6">
        <v>61.241477272727231</v>
      </c>
      <c r="L214" s="4">
        <v>252</v>
      </c>
      <c r="M214" s="6">
        <v>482</v>
      </c>
      <c r="N214" s="4">
        <v>33</v>
      </c>
      <c r="O214" s="4">
        <v>2</v>
      </c>
      <c r="P214" s="20">
        <f t="shared" si="9"/>
        <v>6</v>
      </c>
      <c r="Q214" s="19">
        <v>1</v>
      </c>
      <c r="R214" s="4">
        <v>11</v>
      </c>
      <c r="S214" s="4">
        <v>8</v>
      </c>
      <c r="T214" s="4">
        <v>4</v>
      </c>
      <c r="U214" s="4">
        <v>0</v>
      </c>
      <c r="V214" s="4">
        <v>0</v>
      </c>
      <c r="W214" s="4">
        <v>0</v>
      </c>
    </row>
    <row r="215" spans="1:23" x14ac:dyDescent="0.25">
      <c r="A215" s="3" t="s">
        <v>81</v>
      </c>
      <c r="B215" s="17">
        <v>45359</v>
      </c>
      <c r="C215" s="6" t="str">
        <f t="shared" si="10"/>
        <v>Fri</v>
      </c>
      <c r="D215" s="29">
        <f t="shared" si="11"/>
        <v>45354</v>
      </c>
      <c r="E215" s="4">
        <v>164</v>
      </c>
      <c r="F215" s="4">
        <v>3</v>
      </c>
      <c r="G215" s="5">
        <v>1.8292682926829267E-2</v>
      </c>
      <c r="H215" s="4">
        <v>29</v>
      </c>
      <c r="I215" s="4">
        <v>2</v>
      </c>
      <c r="J215" s="4">
        <v>11</v>
      </c>
      <c r="K215" s="6">
        <v>52.95905063291135</v>
      </c>
      <c r="L215" s="4">
        <v>330</v>
      </c>
      <c r="M215" s="6">
        <v>385</v>
      </c>
      <c r="N215" s="4">
        <v>21</v>
      </c>
      <c r="O215" s="4">
        <v>0</v>
      </c>
      <c r="P215" s="20">
        <f t="shared" si="9"/>
        <v>0</v>
      </c>
      <c r="Q215" s="19">
        <v>1</v>
      </c>
      <c r="R215" s="4">
        <v>17</v>
      </c>
      <c r="S215" s="4">
        <v>6</v>
      </c>
      <c r="T215" s="4">
        <v>0</v>
      </c>
      <c r="U215" s="4">
        <v>0</v>
      </c>
      <c r="V215" s="4">
        <v>0</v>
      </c>
      <c r="W215" s="4">
        <v>0</v>
      </c>
    </row>
    <row r="216" spans="1:23" x14ac:dyDescent="0.25">
      <c r="A216" s="3" t="s">
        <v>82</v>
      </c>
      <c r="B216" s="17">
        <v>45360</v>
      </c>
      <c r="C216" s="6" t="str">
        <f t="shared" si="10"/>
        <v>Sat</v>
      </c>
      <c r="D216" s="29">
        <f t="shared" si="11"/>
        <v>45354</v>
      </c>
      <c r="E216" s="4">
        <v>182</v>
      </c>
      <c r="F216" s="4">
        <v>15</v>
      </c>
      <c r="G216" s="5">
        <v>8.2417582417582416E-2</v>
      </c>
      <c r="H216" s="4">
        <v>28</v>
      </c>
      <c r="I216" s="4">
        <v>6</v>
      </c>
      <c r="J216" s="4">
        <v>13</v>
      </c>
      <c r="K216" s="6">
        <v>87.960304878048717</v>
      </c>
      <c r="L216" s="4">
        <v>587</v>
      </c>
      <c r="M216" s="6">
        <v>578</v>
      </c>
      <c r="N216" s="4">
        <v>18</v>
      </c>
      <c r="O216" s="4">
        <v>2</v>
      </c>
      <c r="P216" s="20">
        <f t="shared" si="9"/>
        <v>0</v>
      </c>
      <c r="Q216" s="19">
        <v>2</v>
      </c>
      <c r="R216" s="4">
        <v>10</v>
      </c>
      <c r="S216" s="4">
        <v>8</v>
      </c>
      <c r="T216" s="4">
        <v>4</v>
      </c>
      <c r="U216" s="4">
        <v>0</v>
      </c>
      <c r="V216" s="4">
        <v>0</v>
      </c>
      <c r="W216" s="4">
        <v>0</v>
      </c>
    </row>
    <row r="217" spans="1:23" x14ac:dyDescent="0.25">
      <c r="A217" s="3" t="s">
        <v>83</v>
      </c>
      <c r="B217" s="17">
        <v>45361</v>
      </c>
      <c r="C217" s="6" t="str">
        <f t="shared" si="10"/>
        <v>Sun</v>
      </c>
      <c r="D217" s="29">
        <f t="shared" si="11"/>
        <v>45361</v>
      </c>
      <c r="E217" s="4">
        <v>157</v>
      </c>
      <c r="F217" s="4">
        <v>8</v>
      </c>
      <c r="G217" s="5">
        <v>5.0955414012738856E-2</v>
      </c>
      <c r="H217" s="4">
        <v>37</v>
      </c>
      <c r="I217" s="4">
        <v>7</v>
      </c>
      <c r="J217" s="4">
        <v>8</v>
      </c>
      <c r="K217" s="6">
        <v>68.147074829931924</v>
      </c>
      <c r="L217" s="4">
        <v>430</v>
      </c>
      <c r="M217" s="6">
        <v>308</v>
      </c>
      <c r="N217" s="4">
        <v>21</v>
      </c>
      <c r="O217" s="4">
        <v>5</v>
      </c>
      <c r="P217" s="20">
        <f t="shared" si="9"/>
        <v>0</v>
      </c>
      <c r="Q217" s="19">
        <v>0</v>
      </c>
      <c r="R217" s="4">
        <v>12</v>
      </c>
      <c r="S217" s="4">
        <v>7</v>
      </c>
      <c r="T217" s="4">
        <v>4</v>
      </c>
      <c r="U217" s="4">
        <v>0</v>
      </c>
      <c r="V217" s="4">
        <v>0</v>
      </c>
      <c r="W217" s="4">
        <v>0</v>
      </c>
    </row>
    <row r="218" spans="1:23" x14ac:dyDescent="0.25">
      <c r="A218" s="3" t="s">
        <v>84</v>
      </c>
      <c r="B218" s="17">
        <v>45362</v>
      </c>
      <c r="C218" s="6" t="str">
        <f t="shared" si="10"/>
        <v>Mon</v>
      </c>
      <c r="D218" s="29">
        <f t="shared" si="11"/>
        <v>45361</v>
      </c>
      <c r="E218" s="4">
        <v>188</v>
      </c>
      <c r="F218" s="4">
        <v>9</v>
      </c>
      <c r="G218" s="5">
        <v>4.7872340425531915E-2</v>
      </c>
      <c r="H218" s="4">
        <v>41</v>
      </c>
      <c r="I218" s="4">
        <v>0</v>
      </c>
      <c r="J218" s="4">
        <v>15</v>
      </c>
      <c r="K218" s="6">
        <v>80.259090909090872</v>
      </c>
      <c r="L218" s="4">
        <v>398</v>
      </c>
      <c r="M218" s="6">
        <v>263</v>
      </c>
      <c r="N218" s="4">
        <v>25</v>
      </c>
      <c r="O218" s="4">
        <v>0</v>
      </c>
      <c r="P218" s="20">
        <f t="shared" si="9"/>
        <v>0</v>
      </c>
      <c r="Q218" s="19">
        <v>0</v>
      </c>
      <c r="R218" s="4">
        <v>14</v>
      </c>
      <c r="S218" s="4">
        <v>4</v>
      </c>
      <c r="T218" s="4">
        <v>6</v>
      </c>
      <c r="U218" s="4">
        <v>0</v>
      </c>
      <c r="V218" s="4">
        <v>0</v>
      </c>
      <c r="W218" s="4">
        <v>0</v>
      </c>
    </row>
    <row r="219" spans="1:23" x14ac:dyDescent="0.25">
      <c r="A219" s="3" t="s">
        <v>85</v>
      </c>
      <c r="B219" s="17">
        <v>45363</v>
      </c>
      <c r="C219" s="6" t="str">
        <f t="shared" si="10"/>
        <v>Tue</v>
      </c>
      <c r="D219" s="29">
        <f t="shared" si="11"/>
        <v>45361</v>
      </c>
      <c r="E219" s="4">
        <v>180</v>
      </c>
      <c r="F219" s="4">
        <v>9</v>
      </c>
      <c r="G219" s="5">
        <v>0.05</v>
      </c>
      <c r="H219" s="4">
        <v>38</v>
      </c>
      <c r="I219" s="4">
        <v>5</v>
      </c>
      <c r="J219" s="4">
        <v>16</v>
      </c>
      <c r="K219" s="6">
        <v>74.44423529411759</v>
      </c>
      <c r="L219" s="4">
        <v>343</v>
      </c>
      <c r="M219" s="6">
        <v>398</v>
      </c>
      <c r="N219" s="4">
        <v>25</v>
      </c>
      <c r="O219" s="4">
        <v>3</v>
      </c>
      <c r="P219" s="20">
        <f t="shared" si="9"/>
        <v>0</v>
      </c>
      <c r="Q219" s="19">
        <v>1</v>
      </c>
      <c r="R219" s="4">
        <v>12</v>
      </c>
      <c r="S219" s="4">
        <v>5</v>
      </c>
      <c r="T219" s="4">
        <v>6</v>
      </c>
      <c r="U219" s="4">
        <v>0</v>
      </c>
      <c r="V219" s="4">
        <v>0</v>
      </c>
      <c r="W219" s="4">
        <v>0</v>
      </c>
    </row>
    <row r="220" spans="1:23" x14ac:dyDescent="0.25">
      <c r="A220" s="3" t="s">
        <v>86</v>
      </c>
      <c r="B220" s="17">
        <v>45364</v>
      </c>
      <c r="C220" s="6" t="str">
        <f t="shared" si="10"/>
        <v>Wed</v>
      </c>
      <c r="D220" s="29">
        <f t="shared" si="11"/>
        <v>45361</v>
      </c>
      <c r="E220" s="4">
        <v>181</v>
      </c>
      <c r="F220" s="4">
        <v>6</v>
      </c>
      <c r="G220" s="5">
        <v>3.3149171270718231E-2</v>
      </c>
      <c r="H220" s="4">
        <v>40</v>
      </c>
      <c r="I220" s="4">
        <v>4</v>
      </c>
      <c r="J220" s="4">
        <v>6</v>
      </c>
      <c r="K220" s="6">
        <v>69.241046511627843</v>
      </c>
      <c r="L220" s="4">
        <v>308</v>
      </c>
      <c r="M220" s="6">
        <v>306</v>
      </c>
      <c r="N220" s="4">
        <v>28</v>
      </c>
      <c r="O220" s="4">
        <v>1</v>
      </c>
      <c r="P220" s="20">
        <f t="shared" si="9"/>
        <v>0</v>
      </c>
      <c r="Q220" s="19">
        <v>0</v>
      </c>
      <c r="R220" s="4">
        <v>12</v>
      </c>
      <c r="S220" s="4">
        <v>11</v>
      </c>
      <c r="T220" s="4">
        <v>1</v>
      </c>
      <c r="U220" s="4">
        <v>0</v>
      </c>
      <c r="V220" s="4">
        <v>0</v>
      </c>
      <c r="W220" s="4">
        <v>0</v>
      </c>
    </row>
    <row r="221" spans="1:23" x14ac:dyDescent="0.25">
      <c r="A221" s="3" t="s">
        <v>87</v>
      </c>
      <c r="B221" s="17">
        <v>45365</v>
      </c>
      <c r="C221" s="6" t="str">
        <f t="shared" si="10"/>
        <v>Thu</v>
      </c>
      <c r="D221" s="29">
        <f t="shared" si="11"/>
        <v>45361</v>
      </c>
      <c r="E221" s="4">
        <v>188</v>
      </c>
      <c r="F221" s="4">
        <v>9</v>
      </c>
      <c r="G221" s="5">
        <v>4.7872340425531915E-2</v>
      </c>
      <c r="H221" s="4">
        <v>41</v>
      </c>
      <c r="I221" s="4">
        <v>4</v>
      </c>
      <c r="J221" s="4">
        <v>12</v>
      </c>
      <c r="K221" s="6">
        <v>64.690568181818136</v>
      </c>
      <c r="L221" s="4">
        <v>348</v>
      </c>
      <c r="M221" s="6">
        <v>345</v>
      </c>
      <c r="N221" s="4">
        <v>19</v>
      </c>
      <c r="O221" s="4">
        <v>2</v>
      </c>
      <c r="P221" s="20">
        <f t="shared" si="9"/>
        <v>0</v>
      </c>
      <c r="Q221" s="19">
        <v>0</v>
      </c>
      <c r="R221" s="4">
        <v>16</v>
      </c>
      <c r="S221" s="4">
        <v>5</v>
      </c>
      <c r="T221" s="4">
        <v>3</v>
      </c>
      <c r="U221" s="4">
        <v>0</v>
      </c>
      <c r="V221" s="4">
        <v>0</v>
      </c>
      <c r="W221" s="4">
        <v>0</v>
      </c>
    </row>
    <row r="222" spans="1:23" x14ac:dyDescent="0.25">
      <c r="A222" s="3" t="s">
        <v>88</v>
      </c>
      <c r="B222" s="17">
        <v>45366</v>
      </c>
      <c r="C222" s="6" t="str">
        <f t="shared" si="10"/>
        <v>Fri</v>
      </c>
      <c r="D222" s="29">
        <f t="shared" si="11"/>
        <v>45361</v>
      </c>
      <c r="E222" s="4">
        <v>163</v>
      </c>
      <c r="F222" s="4">
        <v>4</v>
      </c>
      <c r="G222" s="5">
        <v>2.4539877300613498E-2</v>
      </c>
      <c r="H222" s="4">
        <v>28</v>
      </c>
      <c r="I222" s="4">
        <v>2</v>
      </c>
      <c r="J222" s="4">
        <v>11</v>
      </c>
      <c r="K222" s="6">
        <v>50.034394904458544</v>
      </c>
      <c r="L222" s="4">
        <v>296</v>
      </c>
      <c r="M222" s="6">
        <v>295</v>
      </c>
      <c r="N222" s="4">
        <v>22</v>
      </c>
      <c r="O222" s="4">
        <v>1</v>
      </c>
      <c r="P222" s="20">
        <f t="shared" si="9"/>
        <v>0</v>
      </c>
      <c r="Q222" s="19">
        <v>0</v>
      </c>
      <c r="R222" s="4">
        <v>16</v>
      </c>
      <c r="S222" s="4">
        <v>8</v>
      </c>
      <c r="T222" s="4">
        <v>0</v>
      </c>
      <c r="U222" s="4">
        <v>0</v>
      </c>
      <c r="V222" s="4">
        <v>0</v>
      </c>
      <c r="W222" s="4">
        <v>0</v>
      </c>
    </row>
    <row r="223" spans="1:23" x14ac:dyDescent="0.25">
      <c r="A223" s="3" t="s">
        <v>89</v>
      </c>
      <c r="B223" s="17">
        <v>45367</v>
      </c>
      <c r="C223" s="6" t="str">
        <f t="shared" si="10"/>
        <v>Sat</v>
      </c>
      <c r="D223" s="29">
        <f t="shared" si="11"/>
        <v>45361</v>
      </c>
      <c r="E223" s="4">
        <v>163</v>
      </c>
      <c r="F223" s="4">
        <v>19</v>
      </c>
      <c r="G223" s="5">
        <v>0.1165644171779141</v>
      </c>
      <c r="H223" s="4">
        <v>21</v>
      </c>
      <c r="I223" s="4">
        <v>4</v>
      </c>
      <c r="J223" s="4">
        <v>16</v>
      </c>
      <c r="K223" s="6">
        <v>51.136923076923026</v>
      </c>
      <c r="L223" s="4">
        <v>335</v>
      </c>
      <c r="M223" s="6">
        <v>336</v>
      </c>
      <c r="N223" s="4">
        <v>16</v>
      </c>
      <c r="O223" s="4">
        <v>4</v>
      </c>
      <c r="P223" s="20">
        <f t="shared" si="9"/>
        <v>0</v>
      </c>
      <c r="Q223" s="19">
        <v>1</v>
      </c>
      <c r="R223" s="4">
        <v>16</v>
      </c>
      <c r="S223" s="4">
        <v>6</v>
      </c>
      <c r="T223" s="4">
        <v>1</v>
      </c>
      <c r="U223" s="4">
        <v>0</v>
      </c>
      <c r="V223" s="4">
        <v>0</v>
      </c>
      <c r="W223" s="4">
        <v>0</v>
      </c>
    </row>
    <row r="224" spans="1:23" x14ac:dyDescent="0.25">
      <c r="A224" s="3" t="s">
        <v>90</v>
      </c>
      <c r="B224" s="17">
        <v>45368</v>
      </c>
      <c r="C224" s="6" t="str">
        <f t="shared" si="10"/>
        <v>Sun</v>
      </c>
      <c r="D224" s="29">
        <f t="shared" si="11"/>
        <v>45368</v>
      </c>
      <c r="E224" s="4">
        <v>141</v>
      </c>
      <c r="F224" s="4">
        <v>4</v>
      </c>
      <c r="G224" s="5">
        <v>2.8368794326241134E-2</v>
      </c>
      <c r="H224" s="4">
        <v>23</v>
      </c>
      <c r="I224" s="4">
        <v>3</v>
      </c>
      <c r="J224" s="4">
        <v>11</v>
      </c>
      <c r="K224" s="6">
        <v>43.676417910447725</v>
      </c>
      <c r="L224" s="4">
        <v>254</v>
      </c>
      <c r="M224" s="6">
        <v>234</v>
      </c>
      <c r="N224" s="4">
        <v>20</v>
      </c>
      <c r="O224" s="4">
        <v>3</v>
      </c>
      <c r="P224" s="20">
        <f t="shared" si="9"/>
        <v>0</v>
      </c>
      <c r="Q224" s="19">
        <v>1</v>
      </c>
      <c r="R224" s="4">
        <v>19</v>
      </c>
      <c r="S224" s="4">
        <v>2</v>
      </c>
      <c r="T224" s="4">
        <v>2</v>
      </c>
      <c r="U224" s="4">
        <v>0</v>
      </c>
      <c r="V224" s="4">
        <v>0</v>
      </c>
      <c r="W224" s="4">
        <v>0</v>
      </c>
    </row>
    <row r="225" spans="1:23" x14ac:dyDescent="0.25">
      <c r="A225" s="3" t="s">
        <v>91</v>
      </c>
      <c r="B225" s="17">
        <v>45369</v>
      </c>
      <c r="C225" s="6" t="str">
        <f t="shared" si="10"/>
        <v>Mon</v>
      </c>
      <c r="D225" s="29">
        <f t="shared" si="11"/>
        <v>45368</v>
      </c>
      <c r="E225" s="4">
        <v>182</v>
      </c>
      <c r="F225" s="4">
        <v>1</v>
      </c>
      <c r="G225" s="5">
        <v>5.4945054945054949E-3</v>
      </c>
      <c r="H225" s="4">
        <v>43</v>
      </c>
      <c r="I225" s="4">
        <v>2</v>
      </c>
      <c r="J225" s="4">
        <v>8</v>
      </c>
      <c r="K225" s="6">
        <v>45.183389830508432</v>
      </c>
      <c r="L225" s="4">
        <v>166</v>
      </c>
      <c r="M225" s="6">
        <v>242</v>
      </c>
      <c r="N225" s="4">
        <v>27</v>
      </c>
      <c r="O225" s="4">
        <v>1</v>
      </c>
      <c r="P225" s="20">
        <f t="shared" si="9"/>
        <v>0</v>
      </c>
      <c r="Q225" s="19">
        <v>3</v>
      </c>
      <c r="R225" s="4">
        <v>11</v>
      </c>
      <c r="S225" s="4">
        <v>10</v>
      </c>
      <c r="T225" s="4">
        <v>0</v>
      </c>
      <c r="U225" s="4">
        <v>0</v>
      </c>
      <c r="V225" s="4">
        <v>0</v>
      </c>
      <c r="W225" s="4">
        <v>0</v>
      </c>
    </row>
    <row r="226" spans="1:23" x14ac:dyDescent="0.25">
      <c r="A226" s="3" t="s">
        <v>92</v>
      </c>
      <c r="B226" s="17">
        <v>45370</v>
      </c>
      <c r="C226" s="6" t="str">
        <f t="shared" si="10"/>
        <v>Tue</v>
      </c>
      <c r="D226" s="29">
        <f t="shared" si="11"/>
        <v>45368</v>
      </c>
      <c r="E226" s="4">
        <v>170</v>
      </c>
      <c r="F226" s="4">
        <v>5</v>
      </c>
      <c r="G226" s="5">
        <v>2.9411764705882353E-2</v>
      </c>
      <c r="H226" s="4">
        <v>41</v>
      </c>
      <c r="I226" s="4">
        <v>4</v>
      </c>
      <c r="J226" s="4">
        <v>13</v>
      </c>
      <c r="K226" s="6">
        <v>46.536625766871119</v>
      </c>
      <c r="L226" s="4">
        <v>208</v>
      </c>
      <c r="M226" s="6">
        <v>203</v>
      </c>
      <c r="N226" s="4">
        <v>31</v>
      </c>
      <c r="O226" s="4">
        <v>2</v>
      </c>
      <c r="P226" s="20">
        <f t="shared" si="9"/>
        <v>0</v>
      </c>
      <c r="Q226" s="19">
        <v>5</v>
      </c>
      <c r="R226" s="4">
        <v>12</v>
      </c>
      <c r="S226" s="4">
        <v>7</v>
      </c>
      <c r="T226" s="4">
        <v>0</v>
      </c>
      <c r="U226" s="4">
        <v>0</v>
      </c>
      <c r="V226" s="4">
        <v>0</v>
      </c>
      <c r="W226" s="4">
        <v>0</v>
      </c>
    </row>
    <row r="227" spans="1:23" x14ac:dyDescent="0.25">
      <c r="A227" s="3" t="s">
        <v>93</v>
      </c>
      <c r="B227" s="17">
        <v>45371</v>
      </c>
      <c r="C227" s="6" t="str">
        <f t="shared" si="10"/>
        <v>Wed</v>
      </c>
      <c r="D227" s="29">
        <f t="shared" si="11"/>
        <v>45368</v>
      </c>
      <c r="E227" s="4">
        <v>160</v>
      </c>
      <c r="F227" s="4">
        <v>6</v>
      </c>
      <c r="G227" s="5">
        <v>3.7499999999999999E-2</v>
      </c>
      <c r="H227" s="4">
        <v>24</v>
      </c>
      <c r="I227" s="4">
        <v>4</v>
      </c>
      <c r="J227" s="4">
        <v>8</v>
      </c>
      <c r="K227" s="6">
        <v>52.996413793103386</v>
      </c>
      <c r="L227" s="4">
        <v>217</v>
      </c>
      <c r="M227" s="6">
        <v>207</v>
      </c>
      <c r="N227" s="4">
        <v>22</v>
      </c>
      <c r="O227" s="4">
        <v>0</v>
      </c>
      <c r="P227" s="20">
        <f t="shared" si="9"/>
        <v>0</v>
      </c>
      <c r="Q227" s="19">
        <v>0</v>
      </c>
      <c r="R227" s="4">
        <v>16</v>
      </c>
      <c r="S227" s="4">
        <v>8</v>
      </c>
      <c r="T227" s="4">
        <v>0</v>
      </c>
      <c r="U227" s="4">
        <v>0</v>
      </c>
      <c r="V227" s="4">
        <v>0</v>
      </c>
      <c r="W227" s="4">
        <v>0</v>
      </c>
    </row>
    <row r="228" spans="1:23" x14ac:dyDescent="0.25">
      <c r="A228" s="3" t="s">
        <v>94</v>
      </c>
      <c r="B228" s="17">
        <v>45372</v>
      </c>
      <c r="C228" s="6" t="str">
        <f t="shared" si="10"/>
        <v>Thu</v>
      </c>
      <c r="D228" s="29">
        <f t="shared" si="11"/>
        <v>45368</v>
      </c>
      <c r="E228" s="4">
        <v>166</v>
      </c>
      <c r="F228" s="4">
        <v>18</v>
      </c>
      <c r="G228" s="5">
        <v>0.10843373493975904</v>
      </c>
      <c r="H228" s="4">
        <v>22</v>
      </c>
      <c r="I228" s="4">
        <v>4</v>
      </c>
      <c r="J228" s="4">
        <v>12</v>
      </c>
      <c r="K228" s="6">
        <v>76.790137931034437</v>
      </c>
      <c r="L228" s="4">
        <v>360</v>
      </c>
      <c r="M228" s="6">
        <v>356</v>
      </c>
      <c r="N228" s="4">
        <v>20</v>
      </c>
      <c r="O228" s="4">
        <v>0</v>
      </c>
      <c r="P228" s="20">
        <f t="shared" si="9"/>
        <v>0</v>
      </c>
      <c r="Q228" s="19">
        <v>1</v>
      </c>
      <c r="R228" s="4">
        <v>11</v>
      </c>
      <c r="S228" s="4">
        <v>8</v>
      </c>
      <c r="T228" s="4">
        <v>4</v>
      </c>
      <c r="U228" s="4">
        <v>0</v>
      </c>
      <c r="V228" s="4">
        <v>0</v>
      </c>
      <c r="W228" s="4">
        <v>0</v>
      </c>
    </row>
    <row r="229" spans="1:23" x14ac:dyDescent="0.25">
      <c r="A229" s="3" t="s">
        <v>95</v>
      </c>
      <c r="B229" s="17">
        <v>45373</v>
      </c>
      <c r="C229" s="6" t="str">
        <f t="shared" si="10"/>
        <v>Fri</v>
      </c>
      <c r="D229" s="29">
        <f t="shared" si="11"/>
        <v>45368</v>
      </c>
      <c r="E229" s="4">
        <v>174</v>
      </c>
      <c r="F229" s="4">
        <v>1</v>
      </c>
      <c r="G229" s="5">
        <v>5.7471264367816091E-3</v>
      </c>
      <c r="H229" s="4">
        <v>33</v>
      </c>
      <c r="I229" s="4">
        <v>1</v>
      </c>
      <c r="J229" s="4">
        <v>10</v>
      </c>
      <c r="K229" s="6">
        <v>39.653195266272135</v>
      </c>
      <c r="L229" s="4">
        <v>157</v>
      </c>
      <c r="M229" s="6">
        <v>123</v>
      </c>
      <c r="N229" s="4">
        <v>22</v>
      </c>
      <c r="O229" s="4">
        <v>0</v>
      </c>
      <c r="P229" s="20">
        <f t="shared" si="9"/>
        <v>0</v>
      </c>
      <c r="Q229" s="19">
        <v>2</v>
      </c>
      <c r="R229" s="4">
        <v>15</v>
      </c>
      <c r="S229" s="4">
        <v>7</v>
      </c>
      <c r="T229" s="4">
        <v>0</v>
      </c>
      <c r="U229" s="4">
        <v>0</v>
      </c>
      <c r="V229" s="4">
        <v>0</v>
      </c>
      <c r="W229" s="4">
        <v>0</v>
      </c>
    </row>
    <row r="230" spans="1:23" x14ac:dyDescent="0.25">
      <c r="A230" s="3" t="s">
        <v>96</v>
      </c>
      <c r="B230" s="17">
        <v>45374</v>
      </c>
      <c r="C230" s="6" t="str">
        <f t="shared" si="10"/>
        <v>Sat</v>
      </c>
      <c r="D230" s="29">
        <f t="shared" si="11"/>
        <v>45368</v>
      </c>
      <c r="E230" s="4">
        <v>138</v>
      </c>
      <c r="F230" s="4">
        <v>0</v>
      </c>
      <c r="G230" s="5">
        <v>0</v>
      </c>
      <c r="H230" s="4">
        <v>18</v>
      </c>
      <c r="I230" s="4">
        <v>5</v>
      </c>
      <c r="J230" s="4">
        <v>11</v>
      </c>
      <c r="K230" s="6">
        <v>30.866870229007596</v>
      </c>
      <c r="L230" s="4">
        <v>222</v>
      </c>
      <c r="M230" s="6">
        <v>162</v>
      </c>
      <c r="N230" s="4">
        <v>16</v>
      </c>
      <c r="O230" s="4">
        <v>2</v>
      </c>
      <c r="P230" s="20">
        <f t="shared" si="9"/>
        <v>0</v>
      </c>
      <c r="Q230" s="19">
        <v>5</v>
      </c>
      <c r="R230" s="4">
        <v>19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</row>
    <row r="231" spans="1:23" x14ac:dyDescent="0.25">
      <c r="A231" s="3" t="s">
        <v>97</v>
      </c>
      <c r="B231" s="17">
        <v>45375</v>
      </c>
      <c r="C231" s="6" t="str">
        <f t="shared" si="10"/>
        <v>Sun</v>
      </c>
      <c r="D231" s="29">
        <f t="shared" si="11"/>
        <v>45375</v>
      </c>
      <c r="E231" s="4">
        <v>153</v>
      </c>
      <c r="F231" s="4">
        <v>0</v>
      </c>
      <c r="G231" s="5">
        <v>0</v>
      </c>
      <c r="H231" s="4">
        <v>25</v>
      </c>
      <c r="I231" s="4">
        <v>8</v>
      </c>
      <c r="J231" s="4">
        <v>8</v>
      </c>
      <c r="K231" s="6">
        <v>31.476621621621586</v>
      </c>
      <c r="L231" s="4">
        <v>239</v>
      </c>
      <c r="M231" s="6">
        <v>267</v>
      </c>
      <c r="N231" s="4">
        <v>14</v>
      </c>
      <c r="O231" s="4">
        <v>2</v>
      </c>
      <c r="P231" s="20">
        <f t="shared" si="9"/>
        <v>0</v>
      </c>
      <c r="Q231" s="19">
        <v>5</v>
      </c>
      <c r="R231" s="4">
        <v>19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</row>
    <row r="232" spans="1:23" x14ac:dyDescent="0.25">
      <c r="A232" s="3" t="s">
        <v>98</v>
      </c>
      <c r="B232" s="17">
        <v>45376</v>
      </c>
      <c r="C232" s="6" t="str">
        <f t="shared" si="10"/>
        <v>Mon</v>
      </c>
      <c r="D232" s="29">
        <f t="shared" si="11"/>
        <v>45375</v>
      </c>
      <c r="E232" s="4">
        <v>188</v>
      </c>
      <c r="F232" s="4">
        <v>3</v>
      </c>
      <c r="G232" s="5">
        <v>1.5957446808510637E-2</v>
      </c>
      <c r="H232" s="4">
        <v>36</v>
      </c>
      <c r="I232" s="4">
        <v>2</v>
      </c>
      <c r="J232" s="4">
        <v>10</v>
      </c>
      <c r="K232" s="6">
        <v>56.384364640883938</v>
      </c>
      <c r="L232" s="4">
        <v>320</v>
      </c>
      <c r="M232" s="6">
        <v>315</v>
      </c>
      <c r="N232" s="4">
        <v>24</v>
      </c>
      <c r="O232" s="4">
        <v>2</v>
      </c>
      <c r="P232" s="20">
        <f t="shared" ref="P232:P253" si="12">SUM(U231:W232)</f>
        <v>0</v>
      </c>
      <c r="Q232" s="19">
        <v>2</v>
      </c>
      <c r="R232" s="4">
        <v>15</v>
      </c>
      <c r="S232" s="4">
        <v>4</v>
      </c>
      <c r="T232" s="4">
        <v>3</v>
      </c>
      <c r="U232" s="4">
        <v>0</v>
      </c>
      <c r="V232" s="4">
        <v>0</v>
      </c>
      <c r="W232" s="4">
        <v>0</v>
      </c>
    </row>
    <row r="233" spans="1:23" x14ac:dyDescent="0.25">
      <c r="A233" s="3" t="s">
        <v>99</v>
      </c>
      <c r="B233" s="17">
        <v>45377</v>
      </c>
      <c r="C233" s="6" t="str">
        <f t="shared" si="10"/>
        <v>Tue</v>
      </c>
      <c r="D233" s="29">
        <f t="shared" si="11"/>
        <v>45375</v>
      </c>
      <c r="E233" s="4">
        <v>156</v>
      </c>
      <c r="F233" s="4">
        <v>1</v>
      </c>
      <c r="G233" s="5">
        <v>6.41025641025641E-3</v>
      </c>
      <c r="H233" s="4">
        <v>29</v>
      </c>
      <c r="I233" s="4">
        <v>4</v>
      </c>
      <c r="J233" s="4">
        <v>11</v>
      </c>
      <c r="K233" s="6">
        <v>51.071199999999969</v>
      </c>
      <c r="L233" s="4">
        <v>283</v>
      </c>
      <c r="M233" s="6">
        <v>266</v>
      </c>
      <c r="N233" s="4">
        <v>24</v>
      </c>
      <c r="O233" s="4">
        <v>2</v>
      </c>
      <c r="P233" s="20">
        <f t="shared" si="12"/>
        <v>0</v>
      </c>
      <c r="Q233" s="19">
        <v>1</v>
      </c>
      <c r="R233" s="4">
        <v>16</v>
      </c>
      <c r="S233" s="4">
        <v>7</v>
      </c>
      <c r="T233" s="4">
        <v>0</v>
      </c>
      <c r="U233" s="4">
        <v>0</v>
      </c>
      <c r="V233" s="4">
        <v>0</v>
      </c>
      <c r="W233" s="4">
        <v>0</v>
      </c>
    </row>
    <row r="234" spans="1:23" x14ac:dyDescent="0.25">
      <c r="A234" s="3" t="s">
        <v>100</v>
      </c>
      <c r="B234" s="17">
        <v>45378</v>
      </c>
      <c r="C234" s="6" t="str">
        <f t="shared" si="10"/>
        <v>Wed</v>
      </c>
      <c r="D234" s="29">
        <f t="shared" si="11"/>
        <v>45375</v>
      </c>
      <c r="E234" s="4">
        <v>167</v>
      </c>
      <c r="F234" s="4">
        <v>2</v>
      </c>
      <c r="G234" s="5">
        <v>1.1976047904191617E-2</v>
      </c>
      <c r="H234" s="4">
        <v>27</v>
      </c>
      <c r="I234" s="4">
        <v>3</v>
      </c>
      <c r="J234" s="4">
        <v>8</v>
      </c>
      <c r="K234" s="6">
        <v>39.791410256410217</v>
      </c>
      <c r="L234" s="4">
        <v>222</v>
      </c>
      <c r="M234" s="6">
        <v>219</v>
      </c>
      <c r="N234" s="4">
        <v>24</v>
      </c>
      <c r="O234" s="4">
        <v>1</v>
      </c>
      <c r="P234" s="20">
        <f t="shared" si="12"/>
        <v>0</v>
      </c>
      <c r="Q234" s="19">
        <v>2</v>
      </c>
      <c r="R234" s="4">
        <v>16</v>
      </c>
      <c r="S234" s="4">
        <v>5</v>
      </c>
      <c r="T234" s="4">
        <v>1</v>
      </c>
      <c r="U234" s="4">
        <v>0</v>
      </c>
      <c r="V234" s="4">
        <v>0</v>
      </c>
      <c r="W234" s="4">
        <v>0</v>
      </c>
    </row>
    <row r="235" spans="1:23" x14ac:dyDescent="0.25">
      <c r="A235" s="3" t="s">
        <v>101</v>
      </c>
      <c r="B235" s="17">
        <v>45379</v>
      </c>
      <c r="C235" s="6" t="str">
        <f t="shared" si="10"/>
        <v>Thu</v>
      </c>
      <c r="D235" s="29">
        <f t="shared" si="11"/>
        <v>45375</v>
      </c>
      <c r="E235" s="4">
        <v>131</v>
      </c>
      <c r="F235" s="4">
        <v>1</v>
      </c>
      <c r="G235" s="5">
        <v>7.6335877862595417E-3</v>
      </c>
      <c r="H235" s="4">
        <v>20</v>
      </c>
      <c r="I235" s="4">
        <v>4</v>
      </c>
      <c r="J235" s="4">
        <v>7</v>
      </c>
      <c r="K235" s="6">
        <v>26.059606299212568</v>
      </c>
      <c r="L235" s="4">
        <v>107</v>
      </c>
      <c r="M235" s="6">
        <v>121</v>
      </c>
      <c r="N235" s="4">
        <v>13</v>
      </c>
      <c r="O235" s="4">
        <v>0</v>
      </c>
      <c r="P235" s="20">
        <f t="shared" si="12"/>
        <v>0</v>
      </c>
      <c r="Q235" s="19">
        <v>3</v>
      </c>
      <c r="R235" s="4">
        <v>21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</row>
    <row r="236" spans="1:23" x14ac:dyDescent="0.25">
      <c r="A236" s="3" t="s">
        <v>102</v>
      </c>
      <c r="B236" s="17">
        <v>45380</v>
      </c>
      <c r="C236" s="6" t="str">
        <f t="shared" si="10"/>
        <v>Fri</v>
      </c>
      <c r="D236" s="29">
        <f t="shared" si="11"/>
        <v>45375</v>
      </c>
      <c r="E236" s="4">
        <v>169</v>
      </c>
      <c r="F236" s="4">
        <v>1</v>
      </c>
      <c r="G236" s="5">
        <v>5.9171597633136093E-3</v>
      </c>
      <c r="H236" s="4">
        <v>24</v>
      </c>
      <c r="I236" s="4">
        <v>5</v>
      </c>
      <c r="J236" s="4">
        <v>12</v>
      </c>
      <c r="K236" s="6">
        <v>44.196727272727223</v>
      </c>
      <c r="L236" s="4">
        <v>226</v>
      </c>
      <c r="M236" s="6">
        <v>243</v>
      </c>
      <c r="N236" s="4">
        <v>24</v>
      </c>
      <c r="O236" s="4">
        <v>2</v>
      </c>
      <c r="P236" s="20">
        <f t="shared" si="12"/>
        <v>0</v>
      </c>
      <c r="Q236" s="19">
        <v>4</v>
      </c>
      <c r="R236" s="4">
        <v>17</v>
      </c>
      <c r="S236" s="4">
        <v>3</v>
      </c>
      <c r="T236" s="4">
        <v>0</v>
      </c>
      <c r="U236" s="4">
        <v>0</v>
      </c>
      <c r="V236" s="4">
        <v>0</v>
      </c>
      <c r="W236" s="4">
        <v>0</v>
      </c>
    </row>
    <row r="237" spans="1:23" x14ac:dyDescent="0.25">
      <c r="A237" s="3" t="s">
        <v>103</v>
      </c>
      <c r="B237" s="17">
        <v>45381</v>
      </c>
      <c r="C237" s="6" t="str">
        <f t="shared" si="10"/>
        <v>Sat</v>
      </c>
      <c r="D237" s="29">
        <f t="shared" si="11"/>
        <v>45375</v>
      </c>
      <c r="E237" s="4">
        <v>140</v>
      </c>
      <c r="F237" s="4">
        <v>2</v>
      </c>
      <c r="G237" s="5">
        <v>1.4285714285714285E-2</v>
      </c>
      <c r="H237" s="4">
        <v>28</v>
      </c>
      <c r="I237" s="4">
        <v>3</v>
      </c>
      <c r="J237" s="4">
        <v>7</v>
      </c>
      <c r="K237" s="6">
        <v>25.080381679389276</v>
      </c>
      <c r="L237" s="4">
        <v>131</v>
      </c>
      <c r="M237" s="6">
        <v>155</v>
      </c>
      <c r="N237" s="4">
        <v>11</v>
      </c>
      <c r="O237" s="4">
        <v>1</v>
      </c>
      <c r="P237" s="20">
        <f t="shared" si="12"/>
        <v>0</v>
      </c>
      <c r="Q237" s="19">
        <v>3</v>
      </c>
      <c r="R237" s="4">
        <v>19</v>
      </c>
      <c r="S237" s="4">
        <v>2</v>
      </c>
      <c r="T237" s="4">
        <v>0</v>
      </c>
      <c r="U237" s="4">
        <v>0</v>
      </c>
      <c r="V237" s="4">
        <v>0</v>
      </c>
      <c r="W237" s="4">
        <v>0</v>
      </c>
    </row>
    <row r="238" spans="1:23" x14ac:dyDescent="0.25">
      <c r="A238" s="3" t="s">
        <v>104</v>
      </c>
      <c r="B238" s="17">
        <v>45382</v>
      </c>
      <c r="C238" s="6" t="str">
        <f t="shared" si="10"/>
        <v>Sun</v>
      </c>
      <c r="D238" s="29">
        <f t="shared" si="11"/>
        <v>45382</v>
      </c>
      <c r="E238" s="4">
        <v>145</v>
      </c>
      <c r="F238" s="4">
        <v>1</v>
      </c>
      <c r="G238" s="5">
        <v>6.8965517241379309E-3</v>
      </c>
      <c r="H238" s="4">
        <v>30</v>
      </c>
      <c r="I238" s="4">
        <v>0</v>
      </c>
      <c r="J238" s="4">
        <v>8</v>
      </c>
      <c r="K238" s="6">
        <v>30.609366197183064</v>
      </c>
      <c r="L238" s="4">
        <v>130</v>
      </c>
      <c r="M238" s="6">
        <v>152</v>
      </c>
      <c r="N238" s="4">
        <v>18</v>
      </c>
      <c r="O238" s="4">
        <v>3</v>
      </c>
      <c r="P238" s="20">
        <f t="shared" si="12"/>
        <v>0</v>
      </c>
      <c r="Q238" s="19">
        <v>9</v>
      </c>
      <c r="R238" s="4">
        <v>10</v>
      </c>
      <c r="S238" s="4">
        <v>5</v>
      </c>
      <c r="T238" s="4">
        <v>0</v>
      </c>
      <c r="U238" s="4">
        <v>0</v>
      </c>
      <c r="V238" s="4">
        <v>0</v>
      </c>
      <c r="W238" s="4">
        <v>0</v>
      </c>
    </row>
    <row r="239" spans="1:23" x14ac:dyDescent="0.25">
      <c r="A239" s="3" t="s">
        <v>105</v>
      </c>
      <c r="B239" s="17">
        <v>45383</v>
      </c>
      <c r="C239" s="6" t="str">
        <f t="shared" si="10"/>
        <v>Mon</v>
      </c>
      <c r="D239" s="29">
        <f t="shared" si="11"/>
        <v>45382</v>
      </c>
      <c r="E239" s="4">
        <v>150</v>
      </c>
      <c r="F239" s="4">
        <v>1</v>
      </c>
      <c r="G239" s="5">
        <v>6.6666666666666671E-3</v>
      </c>
      <c r="H239" s="4">
        <v>29</v>
      </c>
      <c r="I239" s="4">
        <v>2</v>
      </c>
      <c r="J239" s="4">
        <v>12</v>
      </c>
      <c r="K239" s="6">
        <v>39.741448275862034</v>
      </c>
      <c r="L239" s="4">
        <v>220</v>
      </c>
      <c r="M239" s="6">
        <v>161</v>
      </c>
      <c r="N239" s="4">
        <v>19</v>
      </c>
      <c r="O239" s="4">
        <v>5</v>
      </c>
      <c r="P239" s="20">
        <f t="shared" si="12"/>
        <v>0</v>
      </c>
      <c r="Q239" s="19">
        <v>3</v>
      </c>
      <c r="R239" s="4">
        <v>16</v>
      </c>
      <c r="S239" s="4">
        <v>5</v>
      </c>
      <c r="T239" s="4">
        <v>0</v>
      </c>
      <c r="U239" s="4">
        <v>0</v>
      </c>
      <c r="V239" s="4">
        <v>0</v>
      </c>
      <c r="W239" s="4">
        <v>0</v>
      </c>
    </row>
    <row r="240" spans="1:23" x14ac:dyDescent="0.25">
      <c r="A240" s="3" t="s">
        <v>106</v>
      </c>
      <c r="B240" s="17">
        <v>45384</v>
      </c>
      <c r="C240" s="6" t="str">
        <f t="shared" si="10"/>
        <v>Tue</v>
      </c>
      <c r="D240" s="29">
        <f t="shared" si="11"/>
        <v>45382</v>
      </c>
      <c r="E240" s="4">
        <v>176</v>
      </c>
      <c r="F240" s="4">
        <v>1</v>
      </c>
      <c r="G240" s="5">
        <v>5.681818181818182E-3</v>
      </c>
      <c r="H240" s="4">
        <v>36</v>
      </c>
      <c r="I240" s="4">
        <v>4</v>
      </c>
      <c r="J240" s="4">
        <v>12</v>
      </c>
      <c r="K240" s="6">
        <v>43.857212121212065</v>
      </c>
      <c r="L240" s="4">
        <v>175</v>
      </c>
      <c r="M240" s="6">
        <v>148</v>
      </c>
      <c r="N240" s="4">
        <v>25</v>
      </c>
      <c r="O240" s="4">
        <v>2</v>
      </c>
      <c r="P240" s="20">
        <f t="shared" si="12"/>
        <v>0</v>
      </c>
      <c r="Q240" s="19">
        <v>0</v>
      </c>
      <c r="R240" s="4">
        <v>22</v>
      </c>
      <c r="S240" s="4">
        <v>2</v>
      </c>
      <c r="T240" s="4">
        <v>0</v>
      </c>
      <c r="U240" s="4">
        <v>0</v>
      </c>
      <c r="V240" s="4">
        <v>0</v>
      </c>
      <c r="W240" s="4">
        <v>0</v>
      </c>
    </row>
    <row r="241" spans="1:23" x14ac:dyDescent="0.25">
      <c r="A241" s="3" t="s">
        <v>107</v>
      </c>
      <c r="B241" s="17">
        <v>45385</v>
      </c>
      <c r="C241" s="6" t="str">
        <f t="shared" si="10"/>
        <v>Wed</v>
      </c>
      <c r="D241" s="29">
        <f t="shared" si="11"/>
        <v>45382</v>
      </c>
      <c r="E241" s="4">
        <v>176</v>
      </c>
      <c r="F241" s="4">
        <v>10</v>
      </c>
      <c r="G241" s="5">
        <v>5.6818181818181816E-2</v>
      </c>
      <c r="H241" s="4">
        <v>22</v>
      </c>
      <c r="I241" s="4">
        <v>1</v>
      </c>
      <c r="J241" s="4">
        <v>7</v>
      </c>
      <c r="K241" s="6">
        <v>57.865345911949639</v>
      </c>
      <c r="L241" s="4">
        <v>271</v>
      </c>
      <c r="M241" s="6">
        <v>312</v>
      </c>
      <c r="N241" s="4">
        <v>20</v>
      </c>
      <c r="O241" s="4">
        <v>2</v>
      </c>
      <c r="P241" s="20">
        <f t="shared" si="12"/>
        <v>0</v>
      </c>
      <c r="Q241" s="19">
        <v>4</v>
      </c>
      <c r="R241" s="4">
        <v>12</v>
      </c>
      <c r="S241" s="4">
        <v>8</v>
      </c>
      <c r="T241" s="4">
        <v>0</v>
      </c>
      <c r="U241" s="4">
        <v>0</v>
      </c>
      <c r="V241" s="4">
        <v>0</v>
      </c>
      <c r="W241" s="4">
        <v>0</v>
      </c>
    </row>
    <row r="242" spans="1:23" x14ac:dyDescent="0.25">
      <c r="A242" s="3" t="s">
        <v>108</v>
      </c>
      <c r="B242" s="17">
        <v>45386</v>
      </c>
      <c r="C242" s="6" t="str">
        <f t="shared" si="10"/>
        <v>Thu</v>
      </c>
      <c r="D242" s="29">
        <f t="shared" si="11"/>
        <v>45382</v>
      </c>
      <c r="E242" s="4">
        <v>158</v>
      </c>
      <c r="F242" s="4">
        <v>12</v>
      </c>
      <c r="G242" s="5">
        <v>7.5949367088607597E-2</v>
      </c>
      <c r="H242" s="4">
        <v>18</v>
      </c>
      <c r="I242" s="4">
        <v>2</v>
      </c>
      <c r="J242" s="4">
        <v>8</v>
      </c>
      <c r="K242" s="6">
        <v>70.305244755244715</v>
      </c>
      <c r="L242" s="4">
        <v>316</v>
      </c>
      <c r="M242" s="6">
        <v>304</v>
      </c>
      <c r="N242" s="4">
        <v>26</v>
      </c>
      <c r="O242" s="4">
        <v>4</v>
      </c>
      <c r="P242" s="20">
        <f t="shared" si="12"/>
        <v>0</v>
      </c>
      <c r="Q242" s="19">
        <v>4</v>
      </c>
      <c r="R242" s="4">
        <v>7</v>
      </c>
      <c r="S242" s="4">
        <v>13</v>
      </c>
      <c r="T242" s="4">
        <v>0</v>
      </c>
      <c r="U242" s="4">
        <v>0</v>
      </c>
      <c r="V242" s="4">
        <v>0</v>
      </c>
      <c r="W242" s="4">
        <v>0</v>
      </c>
    </row>
    <row r="243" spans="1:23" x14ac:dyDescent="0.25">
      <c r="A243" s="3" t="s">
        <v>109</v>
      </c>
      <c r="B243" s="17">
        <v>45387</v>
      </c>
      <c r="C243" s="6" t="str">
        <f t="shared" si="10"/>
        <v>Fri</v>
      </c>
      <c r="D243" s="29">
        <f t="shared" si="11"/>
        <v>45382</v>
      </c>
      <c r="E243" s="4">
        <v>128</v>
      </c>
      <c r="F243" s="4">
        <v>4</v>
      </c>
      <c r="G243" s="5">
        <v>3.125E-2</v>
      </c>
      <c r="H243" s="4">
        <v>16</v>
      </c>
      <c r="I243" s="4">
        <v>0</v>
      </c>
      <c r="J243" s="4">
        <v>7</v>
      </c>
      <c r="K243" s="6">
        <v>30.072605042016775</v>
      </c>
      <c r="L243" s="4">
        <v>131</v>
      </c>
      <c r="M243" s="6">
        <v>125</v>
      </c>
      <c r="N243" s="4">
        <v>14</v>
      </c>
      <c r="O243" s="4">
        <v>0</v>
      </c>
      <c r="P243" s="20">
        <f t="shared" si="12"/>
        <v>0</v>
      </c>
      <c r="Q243" s="19">
        <v>5</v>
      </c>
      <c r="R243" s="4">
        <v>18</v>
      </c>
      <c r="S243" s="4">
        <v>1</v>
      </c>
      <c r="T243" s="4">
        <v>0</v>
      </c>
      <c r="U243" s="4">
        <v>0</v>
      </c>
      <c r="V243" s="4">
        <v>0</v>
      </c>
      <c r="W243" s="4">
        <v>0</v>
      </c>
    </row>
    <row r="244" spans="1:23" x14ac:dyDescent="0.25">
      <c r="A244" s="3" t="s">
        <v>110</v>
      </c>
      <c r="B244" s="17">
        <v>45388</v>
      </c>
      <c r="C244" s="6" t="str">
        <f t="shared" si="10"/>
        <v>Sat</v>
      </c>
      <c r="D244" s="29">
        <f t="shared" si="11"/>
        <v>45382</v>
      </c>
      <c r="E244" s="4">
        <v>155</v>
      </c>
      <c r="F244" s="4">
        <v>1</v>
      </c>
      <c r="G244" s="5">
        <v>6.4516129032258064E-3</v>
      </c>
      <c r="H244" s="4">
        <v>27</v>
      </c>
      <c r="I244" s="4">
        <v>3</v>
      </c>
      <c r="J244" s="4">
        <v>14</v>
      </c>
      <c r="K244" s="6">
        <v>41.315430463576121</v>
      </c>
      <c r="L244" s="4">
        <v>145</v>
      </c>
      <c r="M244" s="6">
        <v>187</v>
      </c>
      <c r="N244" s="4">
        <v>9</v>
      </c>
      <c r="O244" s="4">
        <v>0</v>
      </c>
      <c r="P244" s="20">
        <f t="shared" si="12"/>
        <v>0</v>
      </c>
      <c r="Q244" s="19">
        <v>3</v>
      </c>
      <c r="R244" s="4">
        <v>16</v>
      </c>
      <c r="S244" s="4">
        <v>5</v>
      </c>
      <c r="T244" s="4">
        <v>0</v>
      </c>
      <c r="U244" s="4">
        <v>0</v>
      </c>
      <c r="V244" s="4">
        <v>0</v>
      </c>
      <c r="W244" s="4">
        <v>0</v>
      </c>
    </row>
    <row r="245" spans="1:23" x14ac:dyDescent="0.25">
      <c r="A245" s="3" t="s">
        <v>111</v>
      </c>
      <c r="B245" s="17">
        <v>45389</v>
      </c>
      <c r="C245" s="6" t="str">
        <f t="shared" si="10"/>
        <v>Sun</v>
      </c>
      <c r="D245" s="29">
        <f t="shared" si="11"/>
        <v>45389</v>
      </c>
      <c r="E245" s="4">
        <v>173</v>
      </c>
      <c r="F245" s="4">
        <v>8</v>
      </c>
      <c r="G245" s="5">
        <v>4.6242774566473986E-2</v>
      </c>
      <c r="H245" s="4">
        <v>34</v>
      </c>
      <c r="I245" s="4">
        <v>4</v>
      </c>
      <c r="J245" s="4">
        <v>12</v>
      </c>
      <c r="K245" s="6">
        <v>67.089693251533703</v>
      </c>
      <c r="L245" s="4">
        <v>253</v>
      </c>
      <c r="M245" s="6">
        <v>360</v>
      </c>
      <c r="N245" s="4">
        <v>15</v>
      </c>
      <c r="O245" s="4">
        <v>1</v>
      </c>
      <c r="P245" s="20">
        <f t="shared" si="12"/>
        <v>0</v>
      </c>
      <c r="Q245" s="19">
        <v>4</v>
      </c>
      <c r="R245" s="4">
        <v>10</v>
      </c>
      <c r="S245" s="4">
        <v>9</v>
      </c>
      <c r="T245" s="4">
        <v>1</v>
      </c>
      <c r="U245" s="4">
        <v>0</v>
      </c>
      <c r="V245" s="4">
        <v>0</v>
      </c>
      <c r="W245" s="4">
        <v>0</v>
      </c>
    </row>
    <row r="246" spans="1:23" x14ac:dyDescent="0.25">
      <c r="A246" s="3" t="s">
        <v>112</v>
      </c>
      <c r="B246" s="17">
        <v>45390</v>
      </c>
      <c r="C246" s="6" t="str">
        <f t="shared" si="10"/>
        <v>Mon</v>
      </c>
      <c r="D246" s="29">
        <f t="shared" si="11"/>
        <v>45389</v>
      </c>
      <c r="E246" s="4">
        <v>177</v>
      </c>
      <c r="F246" s="4">
        <v>6</v>
      </c>
      <c r="G246" s="5">
        <v>3.3898305084745763E-2</v>
      </c>
      <c r="H246" s="4">
        <v>49</v>
      </c>
      <c r="I246" s="4">
        <v>2</v>
      </c>
      <c r="J246" s="4">
        <v>10</v>
      </c>
      <c r="K246" s="6">
        <v>64.621939393939357</v>
      </c>
      <c r="L246" s="4">
        <v>327</v>
      </c>
      <c r="M246" s="6">
        <v>275</v>
      </c>
      <c r="N246" s="4">
        <v>18</v>
      </c>
      <c r="O246" s="4">
        <v>1</v>
      </c>
      <c r="P246" s="20">
        <f t="shared" si="12"/>
        <v>0</v>
      </c>
      <c r="Q246" s="19">
        <v>0</v>
      </c>
      <c r="R246" s="4">
        <v>15</v>
      </c>
      <c r="S246" s="4">
        <v>8</v>
      </c>
      <c r="T246" s="4">
        <v>1</v>
      </c>
      <c r="U246" s="4">
        <v>0</v>
      </c>
      <c r="V246" s="4">
        <v>0</v>
      </c>
      <c r="W246" s="4">
        <v>0</v>
      </c>
    </row>
    <row r="247" spans="1:23" x14ac:dyDescent="0.25">
      <c r="A247" s="3" t="s">
        <v>113</v>
      </c>
      <c r="B247" s="17">
        <v>45391</v>
      </c>
      <c r="C247" s="6" t="str">
        <f t="shared" si="10"/>
        <v>Tue</v>
      </c>
      <c r="D247" s="29">
        <f t="shared" si="11"/>
        <v>45389</v>
      </c>
      <c r="E247" s="4">
        <v>170</v>
      </c>
      <c r="F247" s="4">
        <v>8</v>
      </c>
      <c r="G247" s="5">
        <v>4.7058823529411764E-2</v>
      </c>
      <c r="H247" s="4">
        <v>35</v>
      </c>
      <c r="I247" s="4">
        <v>2</v>
      </c>
      <c r="J247" s="4">
        <v>6</v>
      </c>
      <c r="K247" s="6">
        <v>45.344683544303741</v>
      </c>
      <c r="L247" s="4">
        <v>252</v>
      </c>
      <c r="M247" s="6">
        <v>249</v>
      </c>
      <c r="N247" s="4">
        <v>27</v>
      </c>
      <c r="O247" s="4">
        <v>2</v>
      </c>
      <c r="P247" s="20">
        <f t="shared" si="12"/>
        <v>0</v>
      </c>
      <c r="Q247" s="19">
        <v>0</v>
      </c>
      <c r="R247" s="4">
        <v>16</v>
      </c>
      <c r="S247" s="4">
        <v>8</v>
      </c>
      <c r="T247" s="4">
        <v>0</v>
      </c>
      <c r="U247" s="4">
        <v>0</v>
      </c>
      <c r="V247" s="4">
        <v>0</v>
      </c>
      <c r="W247" s="4">
        <v>0</v>
      </c>
    </row>
    <row r="248" spans="1:23" x14ac:dyDescent="0.25">
      <c r="A248" s="3" t="s">
        <v>114</v>
      </c>
      <c r="B248" s="17">
        <v>45392</v>
      </c>
      <c r="C248" s="6" t="str">
        <f t="shared" si="10"/>
        <v>Wed</v>
      </c>
      <c r="D248" s="29">
        <f t="shared" si="11"/>
        <v>45389</v>
      </c>
      <c r="E248" s="4">
        <v>189</v>
      </c>
      <c r="F248" s="4">
        <v>8</v>
      </c>
      <c r="G248" s="5">
        <v>4.2328042328042326E-2</v>
      </c>
      <c r="H248" s="4">
        <v>30</v>
      </c>
      <c r="I248" s="4">
        <v>5</v>
      </c>
      <c r="J248" s="4">
        <v>12</v>
      </c>
      <c r="K248" s="6">
        <v>70.162176470588193</v>
      </c>
      <c r="L248" s="4">
        <v>390</v>
      </c>
      <c r="M248" s="6">
        <v>385</v>
      </c>
      <c r="N248" s="4">
        <v>25</v>
      </c>
      <c r="O248" s="4">
        <v>1</v>
      </c>
      <c r="P248" s="20">
        <f t="shared" si="12"/>
        <v>0</v>
      </c>
      <c r="Q248" s="19">
        <v>0</v>
      </c>
      <c r="R248" s="4">
        <v>13</v>
      </c>
      <c r="S248" s="4">
        <v>8</v>
      </c>
      <c r="T248" s="4">
        <v>3</v>
      </c>
      <c r="U248" s="4">
        <v>0</v>
      </c>
      <c r="V248" s="4">
        <v>0</v>
      </c>
      <c r="W248" s="4">
        <v>0</v>
      </c>
    </row>
    <row r="249" spans="1:23" x14ac:dyDescent="0.25">
      <c r="A249" s="3" t="s">
        <v>115</v>
      </c>
      <c r="B249" s="17">
        <v>45393</v>
      </c>
      <c r="C249" s="6" t="str">
        <f t="shared" si="10"/>
        <v>Thu</v>
      </c>
      <c r="D249" s="29">
        <f t="shared" si="11"/>
        <v>45389</v>
      </c>
      <c r="E249" s="4">
        <v>186</v>
      </c>
      <c r="F249" s="4">
        <v>15</v>
      </c>
      <c r="G249" s="5">
        <v>8.0645161290322578E-2</v>
      </c>
      <c r="H249" s="4">
        <v>28</v>
      </c>
      <c r="I249" s="4">
        <v>4</v>
      </c>
      <c r="J249" s="4">
        <v>16</v>
      </c>
      <c r="K249" s="6">
        <v>92.227575757575707</v>
      </c>
      <c r="L249" s="4">
        <v>538</v>
      </c>
      <c r="M249" s="6">
        <v>553</v>
      </c>
      <c r="N249" s="4">
        <v>25</v>
      </c>
      <c r="O249" s="4">
        <v>2</v>
      </c>
      <c r="P249" s="20">
        <f t="shared" si="12"/>
        <v>2</v>
      </c>
      <c r="Q249" s="19">
        <v>0</v>
      </c>
      <c r="R249" s="4">
        <v>14</v>
      </c>
      <c r="S249" s="4">
        <v>4</v>
      </c>
      <c r="T249" s="4">
        <v>4</v>
      </c>
      <c r="U249" s="4">
        <v>2</v>
      </c>
      <c r="V249" s="4">
        <v>0</v>
      </c>
      <c r="W249" s="4">
        <v>0</v>
      </c>
    </row>
    <row r="250" spans="1:23" x14ac:dyDescent="0.25">
      <c r="A250" s="3" t="s">
        <v>116</v>
      </c>
      <c r="B250" s="17">
        <v>45394</v>
      </c>
      <c r="C250" s="6" t="str">
        <f t="shared" si="10"/>
        <v>Fri</v>
      </c>
      <c r="D250" s="29">
        <f t="shared" si="11"/>
        <v>45389</v>
      </c>
      <c r="E250" s="4">
        <v>141</v>
      </c>
      <c r="F250" s="4">
        <v>4</v>
      </c>
      <c r="G250" s="5">
        <v>2.8368794326241134E-2</v>
      </c>
      <c r="H250" s="4">
        <v>26</v>
      </c>
      <c r="I250" s="4">
        <v>4</v>
      </c>
      <c r="J250" s="4">
        <v>10</v>
      </c>
      <c r="K250" s="6">
        <v>55.713149606299169</v>
      </c>
      <c r="L250" s="4">
        <v>432</v>
      </c>
      <c r="M250" s="6">
        <v>326</v>
      </c>
      <c r="N250" s="4">
        <v>17</v>
      </c>
      <c r="O250" s="4">
        <v>1</v>
      </c>
      <c r="P250" s="20">
        <f t="shared" si="12"/>
        <v>3</v>
      </c>
      <c r="Q250" s="19">
        <v>0</v>
      </c>
      <c r="R250" s="4">
        <v>15</v>
      </c>
      <c r="S250" s="4">
        <v>6</v>
      </c>
      <c r="T250" s="4">
        <v>2</v>
      </c>
      <c r="U250" s="4">
        <v>1</v>
      </c>
      <c r="V250" s="4">
        <v>0</v>
      </c>
      <c r="W250" s="4">
        <v>0</v>
      </c>
    </row>
    <row r="251" spans="1:23" x14ac:dyDescent="0.25">
      <c r="A251" s="3" t="s">
        <v>117</v>
      </c>
      <c r="B251" s="17">
        <v>45395</v>
      </c>
      <c r="C251" s="6" t="str">
        <f t="shared" si="10"/>
        <v>Sat</v>
      </c>
      <c r="D251" s="29">
        <f t="shared" si="11"/>
        <v>45389</v>
      </c>
      <c r="E251" s="4">
        <v>134</v>
      </c>
      <c r="F251" s="4">
        <v>0</v>
      </c>
      <c r="G251" s="5">
        <v>0</v>
      </c>
      <c r="H251" s="4">
        <v>25</v>
      </c>
      <c r="I251" s="4">
        <v>3</v>
      </c>
      <c r="J251" s="4">
        <v>13</v>
      </c>
      <c r="K251" s="6">
        <v>28.615343511450352</v>
      </c>
      <c r="L251" s="4">
        <v>127</v>
      </c>
      <c r="M251" s="6">
        <v>202</v>
      </c>
      <c r="N251" s="4">
        <v>6</v>
      </c>
      <c r="O251" s="4">
        <v>0</v>
      </c>
      <c r="P251" s="20">
        <f t="shared" si="12"/>
        <v>1</v>
      </c>
      <c r="Q251" s="19">
        <v>3</v>
      </c>
      <c r="R251" s="4">
        <v>21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</row>
    <row r="252" spans="1:23" x14ac:dyDescent="0.25">
      <c r="A252" s="3" t="s">
        <v>118</v>
      </c>
      <c r="B252" s="17">
        <v>45396</v>
      </c>
      <c r="C252" s="6" t="str">
        <f t="shared" si="10"/>
        <v>Sun</v>
      </c>
      <c r="D252" s="29">
        <f t="shared" si="11"/>
        <v>45396</v>
      </c>
      <c r="E252" s="4">
        <v>163</v>
      </c>
      <c r="F252" s="4">
        <v>3</v>
      </c>
      <c r="G252" s="5">
        <v>1.8404907975460124E-2</v>
      </c>
      <c r="H252" s="4">
        <v>36</v>
      </c>
      <c r="I252" s="4">
        <v>4</v>
      </c>
      <c r="J252" s="4">
        <v>19</v>
      </c>
      <c r="K252" s="6">
        <v>40.938441558441518</v>
      </c>
      <c r="L252" s="4">
        <v>168</v>
      </c>
      <c r="M252" s="6">
        <v>244</v>
      </c>
      <c r="N252" s="4">
        <v>13</v>
      </c>
      <c r="O252" s="4">
        <v>4</v>
      </c>
      <c r="P252" s="20">
        <f t="shared" si="12"/>
        <v>0</v>
      </c>
      <c r="Q252" s="19">
        <v>5</v>
      </c>
      <c r="R252" s="4">
        <v>16</v>
      </c>
      <c r="S252" s="4">
        <v>3</v>
      </c>
      <c r="T252" s="4">
        <v>0</v>
      </c>
      <c r="U252" s="4">
        <v>0</v>
      </c>
      <c r="V252" s="4">
        <v>0</v>
      </c>
      <c r="W252" s="4">
        <v>0</v>
      </c>
    </row>
    <row r="253" spans="1:23" x14ac:dyDescent="0.25">
      <c r="A253" s="3" t="s">
        <v>119</v>
      </c>
      <c r="B253" s="17">
        <v>45397</v>
      </c>
      <c r="C253" s="6" t="str">
        <f t="shared" si="10"/>
        <v>Mon</v>
      </c>
      <c r="D253" s="29">
        <f t="shared" si="11"/>
        <v>45396</v>
      </c>
      <c r="E253" s="4">
        <v>197</v>
      </c>
      <c r="F253" s="4">
        <v>7</v>
      </c>
      <c r="G253" s="5">
        <v>3.553299492385787E-2</v>
      </c>
      <c r="H253" s="4">
        <v>35</v>
      </c>
      <c r="I253" s="4">
        <v>3</v>
      </c>
      <c r="J253" s="4">
        <v>15</v>
      </c>
      <c r="K253" s="6">
        <v>44.729607843137217</v>
      </c>
      <c r="L253" s="4">
        <v>371</v>
      </c>
      <c r="M253" s="6">
        <v>367</v>
      </c>
      <c r="N253" s="4">
        <v>22</v>
      </c>
      <c r="O253" s="4">
        <v>0</v>
      </c>
      <c r="P253" s="20">
        <f t="shared" si="12"/>
        <v>4</v>
      </c>
      <c r="Q253" s="19">
        <v>1</v>
      </c>
      <c r="R253" s="4">
        <v>13</v>
      </c>
      <c r="S253" s="4">
        <v>3</v>
      </c>
      <c r="T253" s="4">
        <v>3</v>
      </c>
      <c r="U253" s="4">
        <v>4</v>
      </c>
      <c r="V253" s="4">
        <v>0</v>
      </c>
      <c r="W253" s="4">
        <v>0</v>
      </c>
    </row>
  </sheetData>
  <autoFilter ref="A1:W253" xr:uid="{DB0AD395-8E2A-463C-8247-9CCB28E7E3F8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F66B9-36E1-4F20-B62A-9859ECBFF23B}">
  <dimension ref="A1:S253"/>
  <sheetViews>
    <sheetView zoomScale="80" zoomScaleNormal="80" workbookViewId="0"/>
  </sheetViews>
  <sheetFormatPr defaultRowHeight="15" x14ac:dyDescent="0.25"/>
  <cols>
    <col min="1" max="1" width="10" style="38" bestFit="1" customWidth="1"/>
    <col min="3" max="3" width="10" style="38" bestFit="1" customWidth="1"/>
    <col min="6" max="6" width="8.85546875" style="39"/>
    <col min="10" max="10" width="8.85546875" style="40"/>
    <col min="16" max="16" width="8.85546875" style="39"/>
    <col min="19" max="19" width="8.85546875" style="39"/>
  </cols>
  <sheetData>
    <row r="1" spans="1:19" x14ac:dyDescent="0.25">
      <c r="A1" s="38" t="s">
        <v>417</v>
      </c>
      <c r="B1" t="s">
        <v>419</v>
      </c>
      <c r="C1" s="38" t="s">
        <v>420</v>
      </c>
      <c r="D1" t="s">
        <v>397</v>
      </c>
      <c r="E1" t="s">
        <v>399</v>
      </c>
      <c r="F1" s="39" t="s">
        <v>398</v>
      </c>
      <c r="G1" t="s">
        <v>407</v>
      </c>
      <c r="H1" t="s">
        <v>401</v>
      </c>
      <c r="I1" t="s">
        <v>402</v>
      </c>
      <c r="J1" s="40" t="s">
        <v>403</v>
      </c>
      <c r="K1" t="s">
        <v>404</v>
      </c>
      <c r="L1" t="s">
        <v>405</v>
      </c>
      <c r="M1" t="s">
        <v>400</v>
      </c>
      <c r="N1" t="s">
        <v>406</v>
      </c>
      <c r="O1" t="s">
        <v>397</v>
      </c>
      <c r="P1" s="39" t="s">
        <v>398</v>
      </c>
      <c r="Q1" t="s">
        <v>418</v>
      </c>
      <c r="R1" t="s">
        <v>399</v>
      </c>
      <c r="S1" s="39" t="s">
        <v>398</v>
      </c>
    </row>
    <row r="2" spans="1:19" x14ac:dyDescent="0.25">
      <c r="A2" s="38">
        <v>45146</v>
      </c>
      <c r="B2" t="s">
        <v>429</v>
      </c>
      <c r="C2" s="38">
        <v>45144</v>
      </c>
      <c r="D2">
        <v>139</v>
      </c>
      <c r="E2">
        <v>11</v>
      </c>
      <c r="F2" s="39">
        <v>7.9136690647482008E-2</v>
      </c>
      <c r="G2">
        <v>21</v>
      </c>
      <c r="H2">
        <v>7</v>
      </c>
      <c r="I2">
        <v>9</v>
      </c>
      <c r="J2" s="40">
        <v>57.274920634920605</v>
      </c>
      <c r="K2">
        <v>423</v>
      </c>
      <c r="L2">
        <v>391</v>
      </c>
      <c r="M2">
        <v>20</v>
      </c>
      <c r="N2">
        <v>4</v>
      </c>
      <c r="O2">
        <v>139</v>
      </c>
      <c r="P2" s="39">
        <v>7.9136690647482008E-2</v>
      </c>
      <c r="Q2">
        <v>0</v>
      </c>
      <c r="R2">
        <v>11</v>
      </c>
      <c r="S2" s="39">
        <v>7.9136690647482008E-2</v>
      </c>
    </row>
    <row r="3" spans="1:19" x14ac:dyDescent="0.25">
      <c r="A3" s="38">
        <v>45147</v>
      </c>
      <c r="B3" t="s">
        <v>430</v>
      </c>
      <c r="C3" s="38">
        <v>45144</v>
      </c>
      <c r="D3">
        <v>146</v>
      </c>
      <c r="E3">
        <v>10</v>
      </c>
      <c r="F3" s="39">
        <v>6.8493150684931503E-2</v>
      </c>
      <c r="G3">
        <v>0</v>
      </c>
      <c r="H3">
        <v>5</v>
      </c>
      <c r="I3">
        <v>10</v>
      </c>
      <c r="J3" s="40">
        <v>64.035267175572471</v>
      </c>
      <c r="K3">
        <v>281</v>
      </c>
      <c r="L3">
        <v>280</v>
      </c>
      <c r="M3">
        <v>21</v>
      </c>
      <c r="N3">
        <v>5</v>
      </c>
      <c r="O3">
        <v>146</v>
      </c>
      <c r="P3" s="39">
        <v>6.8493150684931503E-2</v>
      </c>
      <c r="Q3">
        <v>0</v>
      </c>
      <c r="R3">
        <v>10</v>
      </c>
      <c r="S3" s="39">
        <v>6.8493150684931503E-2</v>
      </c>
    </row>
    <row r="4" spans="1:19" x14ac:dyDescent="0.25">
      <c r="A4" s="38">
        <v>45148</v>
      </c>
      <c r="B4" t="s">
        <v>431</v>
      </c>
      <c r="C4" s="38">
        <v>45144</v>
      </c>
      <c r="D4">
        <v>145</v>
      </c>
      <c r="E4">
        <v>6</v>
      </c>
      <c r="F4" s="39">
        <v>4.1379310344827586E-2</v>
      </c>
      <c r="G4">
        <v>0</v>
      </c>
      <c r="H4">
        <v>8</v>
      </c>
      <c r="I4">
        <v>10</v>
      </c>
      <c r="J4" s="40">
        <v>68.865147058823482</v>
      </c>
      <c r="K4">
        <v>335</v>
      </c>
      <c r="L4">
        <v>306</v>
      </c>
      <c r="M4">
        <v>19</v>
      </c>
      <c r="N4">
        <v>5</v>
      </c>
      <c r="O4">
        <v>145</v>
      </c>
      <c r="P4" s="39">
        <v>4.1379310344827586E-2</v>
      </c>
      <c r="Q4">
        <v>0</v>
      </c>
      <c r="R4">
        <v>6</v>
      </c>
      <c r="S4" s="39">
        <v>4.1379310344827586E-2</v>
      </c>
    </row>
    <row r="5" spans="1:19" x14ac:dyDescent="0.25">
      <c r="A5" s="38">
        <v>45149</v>
      </c>
      <c r="B5" t="s">
        <v>432</v>
      </c>
      <c r="C5" s="38">
        <v>45144</v>
      </c>
      <c r="D5">
        <v>128</v>
      </c>
      <c r="E5">
        <v>4</v>
      </c>
      <c r="F5" s="39">
        <v>3.125E-2</v>
      </c>
      <c r="G5">
        <v>12</v>
      </c>
      <c r="H5">
        <v>2</v>
      </c>
      <c r="I5">
        <v>10</v>
      </c>
      <c r="J5" s="40">
        <v>48.204049586776833</v>
      </c>
      <c r="K5">
        <v>191</v>
      </c>
      <c r="L5">
        <v>190</v>
      </c>
      <c r="M5">
        <v>16</v>
      </c>
      <c r="N5">
        <v>2</v>
      </c>
      <c r="O5">
        <v>128</v>
      </c>
      <c r="P5" s="39">
        <v>3.125E-2</v>
      </c>
      <c r="Q5">
        <v>0</v>
      </c>
      <c r="R5">
        <v>4</v>
      </c>
      <c r="S5" s="39">
        <v>3.125E-2</v>
      </c>
    </row>
    <row r="6" spans="1:19" x14ac:dyDescent="0.25">
      <c r="A6" s="38">
        <v>45150</v>
      </c>
      <c r="B6" t="s">
        <v>433</v>
      </c>
      <c r="C6" s="38">
        <v>45144</v>
      </c>
      <c r="D6">
        <v>137</v>
      </c>
      <c r="E6">
        <v>7</v>
      </c>
      <c r="F6" s="39">
        <v>5.1094890510948905E-2</v>
      </c>
      <c r="G6">
        <v>0</v>
      </c>
      <c r="H6">
        <v>7</v>
      </c>
      <c r="I6">
        <v>14</v>
      </c>
      <c r="J6" s="40">
        <v>41.600661157024774</v>
      </c>
      <c r="K6">
        <v>226</v>
      </c>
      <c r="L6">
        <v>221</v>
      </c>
      <c r="M6">
        <v>11</v>
      </c>
      <c r="N6">
        <v>1</v>
      </c>
      <c r="O6">
        <v>137</v>
      </c>
      <c r="P6" s="39">
        <v>5.1094890510948905E-2</v>
      </c>
      <c r="Q6">
        <v>0</v>
      </c>
      <c r="R6">
        <v>7</v>
      </c>
      <c r="S6" s="39">
        <v>5.1094890510948905E-2</v>
      </c>
    </row>
    <row r="7" spans="1:19" x14ac:dyDescent="0.25">
      <c r="A7" s="38">
        <v>45151</v>
      </c>
      <c r="B7" t="s">
        <v>434</v>
      </c>
      <c r="C7" s="38">
        <v>45151</v>
      </c>
      <c r="D7">
        <v>138</v>
      </c>
      <c r="E7">
        <v>5</v>
      </c>
      <c r="F7" s="39">
        <v>3.6231884057971016E-2</v>
      </c>
      <c r="G7">
        <v>0</v>
      </c>
      <c r="H7">
        <v>4</v>
      </c>
      <c r="I7">
        <v>14</v>
      </c>
      <c r="J7" s="40">
        <v>37.617131782945684</v>
      </c>
      <c r="K7">
        <v>210</v>
      </c>
      <c r="L7">
        <v>200</v>
      </c>
      <c r="M7">
        <v>12</v>
      </c>
      <c r="N7">
        <v>1</v>
      </c>
      <c r="O7">
        <v>138</v>
      </c>
      <c r="P7" s="39">
        <v>3.6231884057971016E-2</v>
      </c>
      <c r="Q7">
        <v>0</v>
      </c>
      <c r="R7">
        <v>5</v>
      </c>
      <c r="S7" s="39">
        <v>3.6231884057971016E-2</v>
      </c>
    </row>
    <row r="8" spans="1:19" x14ac:dyDescent="0.25">
      <c r="A8" s="38">
        <v>45152</v>
      </c>
      <c r="B8" t="s">
        <v>435</v>
      </c>
      <c r="C8" s="38">
        <v>45151</v>
      </c>
      <c r="D8">
        <v>148</v>
      </c>
      <c r="E8">
        <v>6</v>
      </c>
      <c r="F8" s="39">
        <v>4.0540540540540543E-2</v>
      </c>
      <c r="G8">
        <v>0</v>
      </c>
      <c r="H8">
        <v>1</v>
      </c>
      <c r="I8">
        <v>8</v>
      </c>
      <c r="J8" s="40">
        <v>61.141510791366869</v>
      </c>
      <c r="K8">
        <v>302</v>
      </c>
      <c r="L8">
        <v>300</v>
      </c>
      <c r="M8">
        <v>23</v>
      </c>
      <c r="N8">
        <v>5</v>
      </c>
      <c r="O8">
        <v>148</v>
      </c>
      <c r="P8" s="39">
        <v>4.0540540540540543E-2</v>
      </c>
      <c r="Q8">
        <v>0</v>
      </c>
      <c r="R8">
        <v>6</v>
      </c>
      <c r="S8" s="39">
        <v>4.0540540540540543E-2</v>
      </c>
    </row>
    <row r="9" spans="1:19" x14ac:dyDescent="0.25">
      <c r="A9" s="38">
        <v>45153</v>
      </c>
      <c r="B9" t="s">
        <v>429</v>
      </c>
      <c r="C9" s="38">
        <v>45151</v>
      </c>
      <c r="D9">
        <v>142</v>
      </c>
      <c r="E9">
        <v>7</v>
      </c>
      <c r="F9" s="39">
        <v>4.9295774647887321E-2</v>
      </c>
      <c r="G9">
        <v>0</v>
      </c>
      <c r="H9">
        <v>7</v>
      </c>
      <c r="I9">
        <v>10</v>
      </c>
      <c r="J9" s="40">
        <v>70.189615384615337</v>
      </c>
      <c r="K9">
        <v>387</v>
      </c>
      <c r="L9">
        <v>288</v>
      </c>
      <c r="M9">
        <v>19</v>
      </c>
      <c r="N9">
        <v>6</v>
      </c>
      <c r="O9">
        <v>142</v>
      </c>
      <c r="P9" s="39">
        <v>4.9295774647887321E-2</v>
      </c>
      <c r="Q9">
        <v>0</v>
      </c>
      <c r="R9">
        <v>7</v>
      </c>
      <c r="S9" s="39">
        <v>4.9295774647887321E-2</v>
      </c>
    </row>
    <row r="10" spans="1:19" x14ac:dyDescent="0.25">
      <c r="A10" s="38">
        <v>45154</v>
      </c>
      <c r="B10" t="s">
        <v>430</v>
      </c>
      <c r="C10" s="38">
        <v>45151</v>
      </c>
      <c r="D10">
        <v>142</v>
      </c>
      <c r="E10">
        <v>16</v>
      </c>
      <c r="F10" s="39">
        <v>0.11267605633802817</v>
      </c>
      <c r="G10">
        <v>0</v>
      </c>
      <c r="H10">
        <v>6</v>
      </c>
      <c r="I10">
        <v>15</v>
      </c>
      <c r="J10" s="40">
        <v>85.485691056910539</v>
      </c>
      <c r="K10">
        <v>662</v>
      </c>
      <c r="L10">
        <v>630</v>
      </c>
      <c r="M10">
        <v>14</v>
      </c>
      <c r="N10">
        <v>3</v>
      </c>
      <c r="O10">
        <v>142</v>
      </c>
      <c r="P10" s="39">
        <v>0.11267605633802817</v>
      </c>
      <c r="Q10">
        <v>0</v>
      </c>
      <c r="R10">
        <v>16</v>
      </c>
      <c r="S10" s="39">
        <v>0.11267605633802817</v>
      </c>
    </row>
    <row r="11" spans="1:19" x14ac:dyDescent="0.25">
      <c r="A11" s="38">
        <v>45155</v>
      </c>
      <c r="B11" t="s">
        <v>431</v>
      </c>
      <c r="C11" s="38">
        <v>45151</v>
      </c>
      <c r="D11">
        <v>125</v>
      </c>
      <c r="E11">
        <v>4</v>
      </c>
      <c r="F11" s="39">
        <v>3.2000000000000001E-2</v>
      </c>
      <c r="G11">
        <v>5</v>
      </c>
      <c r="H11">
        <v>7</v>
      </c>
      <c r="I11">
        <v>6</v>
      </c>
      <c r="J11" s="40">
        <v>48.554999999999957</v>
      </c>
      <c r="K11">
        <v>251</v>
      </c>
      <c r="L11">
        <v>219</v>
      </c>
      <c r="M11">
        <v>11</v>
      </c>
      <c r="N11">
        <v>1</v>
      </c>
      <c r="O11">
        <v>125</v>
      </c>
      <c r="P11" s="39">
        <v>3.2000000000000001E-2</v>
      </c>
      <c r="Q11">
        <v>0</v>
      </c>
      <c r="R11">
        <v>4</v>
      </c>
      <c r="S11" s="39">
        <v>3.2000000000000001E-2</v>
      </c>
    </row>
    <row r="12" spans="1:19" x14ac:dyDescent="0.25">
      <c r="A12" s="38">
        <v>45156</v>
      </c>
      <c r="B12" t="s">
        <v>432</v>
      </c>
      <c r="C12" s="38">
        <v>45151</v>
      </c>
      <c r="D12">
        <v>139</v>
      </c>
      <c r="E12">
        <v>6</v>
      </c>
      <c r="F12" s="39">
        <v>4.3165467625899283E-2</v>
      </c>
      <c r="G12">
        <v>0</v>
      </c>
      <c r="H12">
        <v>10</v>
      </c>
      <c r="I12">
        <v>10</v>
      </c>
      <c r="J12" s="40">
        <v>61.681692307692266</v>
      </c>
      <c r="K12">
        <v>413</v>
      </c>
      <c r="L12">
        <v>387</v>
      </c>
      <c r="M12">
        <v>18</v>
      </c>
      <c r="N12">
        <v>1</v>
      </c>
      <c r="O12">
        <v>139</v>
      </c>
      <c r="P12" s="39">
        <v>4.3165467625899283E-2</v>
      </c>
      <c r="Q12">
        <v>0</v>
      </c>
      <c r="R12">
        <v>6</v>
      </c>
      <c r="S12" s="39">
        <v>4.3165467625899283E-2</v>
      </c>
    </row>
    <row r="13" spans="1:19" x14ac:dyDescent="0.25">
      <c r="A13" s="38">
        <v>45157</v>
      </c>
      <c r="B13" t="s">
        <v>433</v>
      </c>
      <c r="C13" s="38">
        <v>45151</v>
      </c>
      <c r="D13">
        <v>142</v>
      </c>
      <c r="E13">
        <v>10</v>
      </c>
      <c r="F13" s="39">
        <v>7.0422535211267609E-2</v>
      </c>
      <c r="G13">
        <v>0</v>
      </c>
      <c r="H13">
        <v>6</v>
      </c>
      <c r="I13">
        <v>6</v>
      </c>
      <c r="J13" s="40">
        <v>78.501603053435062</v>
      </c>
      <c r="K13">
        <v>573</v>
      </c>
      <c r="L13">
        <v>569</v>
      </c>
      <c r="M13">
        <v>20</v>
      </c>
      <c r="N13">
        <v>3</v>
      </c>
      <c r="O13">
        <v>142</v>
      </c>
      <c r="P13" s="39">
        <v>7.0422535211267609E-2</v>
      </c>
      <c r="Q13">
        <v>0</v>
      </c>
      <c r="R13">
        <v>10</v>
      </c>
      <c r="S13" s="39">
        <v>7.0422535211267609E-2</v>
      </c>
    </row>
    <row r="14" spans="1:19" x14ac:dyDescent="0.25">
      <c r="A14" s="38">
        <v>45158</v>
      </c>
      <c r="B14" t="s">
        <v>434</v>
      </c>
      <c r="C14" s="38">
        <v>45158</v>
      </c>
      <c r="D14">
        <v>134</v>
      </c>
      <c r="E14">
        <v>1</v>
      </c>
      <c r="F14" s="39">
        <v>7.462686567164179E-3</v>
      </c>
      <c r="G14">
        <v>9</v>
      </c>
      <c r="H14">
        <v>4</v>
      </c>
      <c r="I14">
        <v>14</v>
      </c>
      <c r="J14" s="40">
        <v>50.488846153846112</v>
      </c>
      <c r="K14">
        <v>265</v>
      </c>
      <c r="L14">
        <v>284</v>
      </c>
      <c r="M14">
        <v>15</v>
      </c>
      <c r="N14">
        <v>6</v>
      </c>
      <c r="O14">
        <v>134</v>
      </c>
      <c r="P14" s="39">
        <v>7.462686567164179E-3</v>
      </c>
      <c r="Q14">
        <v>0</v>
      </c>
      <c r="R14">
        <v>1</v>
      </c>
      <c r="S14" s="39">
        <v>7.462686567164179E-3</v>
      </c>
    </row>
    <row r="15" spans="1:19" x14ac:dyDescent="0.25">
      <c r="A15" s="38">
        <v>45159</v>
      </c>
      <c r="B15" t="s">
        <v>435</v>
      </c>
      <c r="C15" s="38">
        <v>45158</v>
      </c>
      <c r="D15">
        <v>170</v>
      </c>
      <c r="E15">
        <v>10</v>
      </c>
      <c r="F15" s="39">
        <v>5.8823529411764705E-2</v>
      </c>
      <c r="G15">
        <v>3</v>
      </c>
      <c r="H15">
        <v>4</v>
      </c>
      <c r="I15">
        <v>13</v>
      </c>
      <c r="J15" s="40">
        <v>73.218181818181776</v>
      </c>
      <c r="K15">
        <v>319</v>
      </c>
      <c r="L15">
        <v>294</v>
      </c>
      <c r="M15">
        <v>33</v>
      </c>
      <c r="N15">
        <v>6</v>
      </c>
      <c r="O15">
        <v>170</v>
      </c>
      <c r="P15" s="39">
        <v>5.8823529411764705E-2</v>
      </c>
      <c r="Q15">
        <v>0</v>
      </c>
      <c r="R15">
        <v>10</v>
      </c>
      <c r="S15" s="39">
        <v>5.8823529411764705E-2</v>
      </c>
    </row>
    <row r="16" spans="1:19" x14ac:dyDescent="0.25">
      <c r="A16" s="38">
        <v>45160</v>
      </c>
      <c r="B16" t="s">
        <v>429</v>
      </c>
      <c r="C16" s="38">
        <v>45158</v>
      </c>
      <c r="D16">
        <v>147</v>
      </c>
      <c r="E16">
        <v>7</v>
      </c>
      <c r="F16" s="39">
        <v>4.7619047619047616E-2</v>
      </c>
      <c r="G16">
        <v>16</v>
      </c>
      <c r="H16">
        <v>5</v>
      </c>
      <c r="I16">
        <v>9</v>
      </c>
      <c r="J16" s="40">
        <v>68.939855072463729</v>
      </c>
      <c r="K16">
        <v>307</v>
      </c>
      <c r="L16">
        <v>315</v>
      </c>
      <c r="M16">
        <v>19</v>
      </c>
      <c r="N16">
        <v>4</v>
      </c>
      <c r="O16">
        <v>147</v>
      </c>
      <c r="P16" s="39">
        <v>4.7619047619047616E-2</v>
      </c>
      <c r="Q16">
        <v>0</v>
      </c>
      <c r="R16">
        <v>7</v>
      </c>
      <c r="S16" s="39">
        <v>4.7619047619047616E-2</v>
      </c>
    </row>
    <row r="17" spans="1:19" x14ac:dyDescent="0.25">
      <c r="A17" s="38">
        <v>45161</v>
      </c>
      <c r="B17" t="s">
        <v>430</v>
      </c>
      <c r="C17" s="38">
        <v>45158</v>
      </c>
      <c r="D17">
        <v>148</v>
      </c>
      <c r="E17">
        <v>3</v>
      </c>
      <c r="F17" s="39">
        <v>2.0270270270270271E-2</v>
      </c>
      <c r="G17">
        <v>6</v>
      </c>
      <c r="H17">
        <v>6</v>
      </c>
      <c r="I17">
        <v>12</v>
      </c>
      <c r="J17" s="40">
        <v>54.989784172661828</v>
      </c>
      <c r="K17">
        <v>362</v>
      </c>
      <c r="L17">
        <v>423</v>
      </c>
      <c r="M17">
        <v>20</v>
      </c>
      <c r="N17">
        <v>2</v>
      </c>
      <c r="O17">
        <v>148</v>
      </c>
      <c r="P17" s="39">
        <v>2.0270270270270271E-2</v>
      </c>
      <c r="Q17">
        <v>0</v>
      </c>
      <c r="R17">
        <v>3</v>
      </c>
      <c r="S17" s="39">
        <v>2.0270270270270271E-2</v>
      </c>
    </row>
    <row r="18" spans="1:19" x14ac:dyDescent="0.25">
      <c r="A18" s="38">
        <v>45162</v>
      </c>
      <c r="B18" t="s">
        <v>431</v>
      </c>
      <c r="C18" s="38">
        <v>45158</v>
      </c>
      <c r="D18">
        <v>146</v>
      </c>
      <c r="E18">
        <v>12</v>
      </c>
      <c r="F18" s="39">
        <v>8.2191780821917804E-2</v>
      </c>
      <c r="G18">
        <v>0</v>
      </c>
      <c r="H18">
        <v>3</v>
      </c>
      <c r="I18">
        <v>10</v>
      </c>
      <c r="J18" s="40">
        <v>71.026742424242371</v>
      </c>
      <c r="K18">
        <v>297</v>
      </c>
      <c r="L18">
        <v>290</v>
      </c>
      <c r="M18">
        <v>16</v>
      </c>
      <c r="N18">
        <v>6</v>
      </c>
      <c r="O18">
        <v>146</v>
      </c>
      <c r="P18" s="39">
        <v>8.2191780821917804E-2</v>
      </c>
      <c r="Q18">
        <v>0</v>
      </c>
      <c r="R18">
        <v>12</v>
      </c>
      <c r="S18" s="39">
        <v>8.2191780821917804E-2</v>
      </c>
    </row>
    <row r="19" spans="1:19" x14ac:dyDescent="0.25">
      <c r="A19" s="38">
        <v>45163</v>
      </c>
      <c r="B19" t="s">
        <v>432</v>
      </c>
      <c r="C19" s="38">
        <v>45158</v>
      </c>
      <c r="D19">
        <v>136</v>
      </c>
      <c r="E19">
        <v>5</v>
      </c>
      <c r="F19" s="39">
        <v>3.6764705882352942E-2</v>
      </c>
      <c r="G19">
        <v>4</v>
      </c>
      <c r="H19">
        <v>6</v>
      </c>
      <c r="I19">
        <v>16</v>
      </c>
      <c r="J19" s="40">
        <v>42.88062015503872</v>
      </c>
      <c r="K19">
        <v>172</v>
      </c>
      <c r="L19">
        <v>185</v>
      </c>
      <c r="M19">
        <v>15</v>
      </c>
      <c r="N19">
        <v>2</v>
      </c>
      <c r="O19">
        <v>136</v>
      </c>
      <c r="P19" s="39">
        <v>3.6764705882352942E-2</v>
      </c>
      <c r="Q19">
        <v>0</v>
      </c>
      <c r="R19">
        <v>5</v>
      </c>
      <c r="S19" s="39">
        <v>3.6764705882352942E-2</v>
      </c>
    </row>
    <row r="20" spans="1:19" x14ac:dyDescent="0.25">
      <c r="A20" s="38">
        <v>45164</v>
      </c>
      <c r="B20" t="s">
        <v>433</v>
      </c>
      <c r="C20" s="38">
        <v>45158</v>
      </c>
      <c r="D20">
        <v>164</v>
      </c>
      <c r="E20">
        <v>8</v>
      </c>
      <c r="F20" s="39">
        <v>4.878048780487805E-2</v>
      </c>
      <c r="G20">
        <v>18</v>
      </c>
      <c r="H20">
        <v>5</v>
      </c>
      <c r="I20">
        <v>18</v>
      </c>
      <c r="J20" s="40">
        <v>79.487189542483605</v>
      </c>
      <c r="K20">
        <v>418</v>
      </c>
      <c r="L20">
        <v>300</v>
      </c>
      <c r="M20">
        <v>18</v>
      </c>
      <c r="N20">
        <v>3</v>
      </c>
      <c r="O20">
        <v>164</v>
      </c>
      <c r="P20" s="39">
        <v>4.878048780487805E-2</v>
      </c>
      <c r="Q20">
        <v>0</v>
      </c>
      <c r="R20">
        <v>8</v>
      </c>
      <c r="S20" s="39">
        <v>4.878048780487805E-2</v>
      </c>
    </row>
    <row r="21" spans="1:19" x14ac:dyDescent="0.25">
      <c r="A21" s="38">
        <v>45165</v>
      </c>
      <c r="B21" t="s">
        <v>434</v>
      </c>
      <c r="C21" s="38">
        <v>45165</v>
      </c>
      <c r="D21">
        <v>162</v>
      </c>
      <c r="E21">
        <v>14</v>
      </c>
      <c r="F21" s="39">
        <v>8.6419753086419748E-2</v>
      </c>
      <c r="G21">
        <v>2</v>
      </c>
      <c r="H21">
        <v>6</v>
      </c>
      <c r="I21">
        <v>16</v>
      </c>
      <c r="J21" s="40">
        <v>74.183310344827532</v>
      </c>
      <c r="K21">
        <v>417</v>
      </c>
      <c r="L21">
        <v>291</v>
      </c>
      <c r="M21">
        <v>16</v>
      </c>
      <c r="N21">
        <v>0</v>
      </c>
      <c r="O21">
        <v>162</v>
      </c>
      <c r="P21" s="39">
        <v>8.6419753086419748E-2</v>
      </c>
      <c r="Q21">
        <v>0</v>
      </c>
      <c r="R21">
        <v>14</v>
      </c>
      <c r="S21" s="39">
        <v>8.6419753086419748E-2</v>
      </c>
    </row>
    <row r="22" spans="1:19" x14ac:dyDescent="0.25">
      <c r="A22" s="38">
        <v>45166</v>
      </c>
      <c r="B22" t="s">
        <v>435</v>
      </c>
      <c r="C22" s="38">
        <v>45165</v>
      </c>
      <c r="D22">
        <v>201</v>
      </c>
      <c r="E22">
        <v>25</v>
      </c>
      <c r="F22" s="39">
        <v>0.12437810945273632</v>
      </c>
      <c r="G22">
        <v>13</v>
      </c>
      <c r="H22">
        <v>3</v>
      </c>
      <c r="I22">
        <v>20</v>
      </c>
      <c r="J22" s="40">
        <v>103.11383720930233</v>
      </c>
      <c r="K22">
        <v>529</v>
      </c>
      <c r="L22">
        <v>506</v>
      </c>
      <c r="M22">
        <v>27</v>
      </c>
      <c r="N22">
        <v>7</v>
      </c>
      <c r="O22">
        <v>201</v>
      </c>
      <c r="P22" s="39">
        <v>0.12437810945273632</v>
      </c>
      <c r="Q22">
        <v>5</v>
      </c>
      <c r="R22">
        <v>25</v>
      </c>
      <c r="S22" s="39">
        <v>0.12437810945273632</v>
      </c>
    </row>
    <row r="23" spans="1:19" x14ac:dyDescent="0.25">
      <c r="A23" s="38">
        <v>45167</v>
      </c>
      <c r="B23" t="s">
        <v>429</v>
      </c>
      <c r="C23" s="38">
        <v>45165</v>
      </c>
      <c r="D23">
        <v>186</v>
      </c>
      <c r="E23">
        <v>24</v>
      </c>
      <c r="F23" s="39">
        <v>0.12903225806451613</v>
      </c>
      <c r="G23">
        <v>11</v>
      </c>
      <c r="H23">
        <v>6</v>
      </c>
      <c r="I23">
        <v>13</v>
      </c>
      <c r="J23" s="40">
        <v>107.36232704402514</v>
      </c>
      <c r="K23">
        <v>548</v>
      </c>
      <c r="L23">
        <v>493</v>
      </c>
      <c r="M23">
        <v>15</v>
      </c>
      <c r="N23">
        <v>3</v>
      </c>
      <c r="O23">
        <v>186</v>
      </c>
      <c r="P23" s="39">
        <v>0.12903225806451613</v>
      </c>
      <c r="Q23">
        <v>8</v>
      </c>
      <c r="R23">
        <v>24</v>
      </c>
      <c r="S23" s="39">
        <v>0.12903225806451613</v>
      </c>
    </row>
    <row r="24" spans="1:19" x14ac:dyDescent="0.25">
      <c r="A24" s="38">
        <v>45168</v>
      </c>
      <c r="B24" t="s">
        <v>430</v>
      </c>
      <c r="C24" s="38">
        <v>45165</v>
      </c>
      <c r="D24">
        <v>171</v>
      </c>
      <c r="E24">
        <v>17</v>
      </c>
      <c r="F24" s="39">
        <v>9.9415204678362568E-2</v>
      </c>
      <c r="G24">
        <v>10</v>
      </c>
      <c r="H24">
        <v>5</v>
      </c>
      <c r="I24">
        <v>23</v>
      </c>
      <c r="J24" s="40">
        <v>95.978104575163343</v>
      </c>
      <c r="K24">
        <v>310</v>
      </c>
      <c r="L24">
        <v>246</v>
      </c>
      <c r="M24">
        <v>18</v>
      </c>
      <c r="N24">
        <v>2</v>
      </c>
      <c r="O24">
        <v>171</v>
      </c>
      <c r="P24" s="39">
        <v>9.9415204678362568E-2</v>
      </c>
      <c r="Q24">
        <v>3</v>
      </c>
      <c r="R24">
        <v>17</v>
      </c>
      <c r="S24" s="39">
        <v>9.9415204678362568E-2</v>
      </c>
    </row>
    <row r="25" spans="1:19" x14ac:dyDescent="0.25">
      <c r="A25" s="38">
        <v>45169</v>
      </c>
      <c r="B25" t="s">
        <v>431</v>
      </c>
      <c r="C25" s="38">
        <v>45165</v>
      </c>
      <c r="D25">
        <v>163</v>
      </c>
      <c r="E25">
        <v>7</v>
      </c>
      <c r="F25" s="39">
        <v>4.2944785276073622E-2</v>
      </c>
      <c r="G25">
        <v>0</v>
      </c>
      <c r="H25">
        <v>6</v>
      </c>
      <c r="I25">
        <v>12</v>
      </c>
      <c r="J25" s="40">
        <v>65.049934210526274</v>
      </c>
      <c r="K25">
        <v>408</v>
      </c>
      <c r="L25">
        <v>300</v>
      </c>
      <c r="M25">
        <v>19</v>
      </c>
      <c r="N25">
        <v>6</v>
      </c>
      <c r="O25">
        <v>163</v>
      </c>
      <c r="P25" s="39">
        <v>4.2944785276073622E-2</v>
      </c>
      <c r="Q25">
        <v>0</v>
      </c>
      <c r="R25">
        <v>7</v>
      </c>
      <c r="S25" s="39">
        <v>4.2944785276073622E-2</v>
      </c>
    </row>
    <row r="26" spans="1:19" x14ac:dyDescent="0.25">
      <c r="A26" s="38">
        <v>45170</v>
      </c>
      <c r="B26" t="s">
        <v>432</v>
      </c>
      <c r="C26" s="38">
        <v>45165</v>
      </c>
      <c r="D26">
        <v>167</v>
      </c>
      <c r="E26">
        <v>10</v>
      </c>
      <c r="F26" s="39">
        <v>5.9880239520958084E-2</v>
      </c>
      <c r="G26">
        <v>0</v>
      </c>
      <c r="H26">
        <v>2</v>
      </c>
      <c r="I26">
        <v>10</v>
      </c>
      <c r="J26" s="40">
        <v>68.282317880794665</v>
      </c>
      <c r="K26">
        <v>248</v>
      </c>
      <c r="L26">
        <v>274</v>
      </c>
      <c r="M26">
        <v>16</v>
      </c>
      <c r="N26">
        <v>3</v>
      </c>
      <c r="O26">
        <v>167</v>
      </c>
      <c r="P26" s="39">
        <v>5.9880239520958084E-2</v>
      </c>
      <c r="Q26">
        <v>0</v>
      </c>
      <c r="R26">
        <v>10</v>
      </c>
      <c r="S26" s="39">
        <v>5.9880239520958084E-2</v>
      </c>
    </row>
    <row r="27" spans="1:19" x14ac:dyDescent="0.25">
      <c r="A27" s="38">
        <v>45171</v>
      </c>
      <c r="B27" t="s">
        <v>433</v>
      </c>
      <c r="C27" s="38">
        <v>45165</v>
      </c>
      <c r="D27">
        <v>153</v>
      </c>
      <c r="E27">
        <v>5</v>
      </c>
      <c r="F27" s="39">
        <v>3.2679738562091505E-2</v>
      </c>
      <c r="G27">
        <v>0</v>
      </c>
      <c r="H27">
        <v>7</v>
      </c>
      <c r="I27">
        <v>13</v>
      </c>
      <c r="J27" s="40">
        <v>44.479999999999961</v>
      </c>
      <c r="K27">
        <v>222</v>
      </c>
      <c r="L27">
        <v>289</v>
      </c>
      <c r="M27">
        <v>18</v>
      </c>
      <c r="N27">
        <v>1</v>
      </c>
      <c r="O27">
        <v>153</v>
      </c>
      <c r="P27" s="39">
        <v>3.2679738562091505E-2</v>
      </c>
      <c r="Q27">
        <v>0</v>
      </c>
      <c r="R27">
        <v>5</v>
      </c>
      <c r="S27" s="39">
        <v>3.2679738562091505E-2</v>
      </c>
    </row>
    <row r="28" spans="1:19" x14ac:dyDescent="0.25">
      <c r="A28" s="38">
        <v>45172</v>
      </c>
      <c r="B28" t="s">
        <v>434</v>
      </c>
      <c r="C28" s="38">
        <v>45172</v>
      </c>
      <c r="D28">
        <v>163</v>
      </c>
      <c r="E28">
        <v>15</v>
      </c>
      <c r="F28" s="39">
        <v>9.202453987730061E-2</v>
      </c>
      <c r="G28">
        <v>8</v>
      </c>
      <c r="H28">
        <v>5</v>
      </c>
      <c r="I28">
        <v>22</v>
      </c>
      <c r="J28" s="40">
        <v>59.315379310344809</v>
      </c>
      <c r="K28">
        <v>300</v>
      </c>
      <c r="L28">
        <v>285</v>
      </c>
      <c r="M28">
        <v>9</v>
      </c>
      <c r="N28">
        <v>2</v>
      </c>
      <c r="O28">
        <v>163</v>
      </c>
      <c r="P28" s="39">
        <v>9.202453987730061E-2</v>
      </c>
      <c r="Q28">
        <v>0</v>
      </c>
      <c r="R28">
        <v>15</v>
      </c>
      <c r="S28" s="39">
        <v>9.202453987730061E-2</v>
      </c>
    </row>
    <row r="29" spans="1:19" x14ac:dyDescent="0.25">
      <c r="A29" s="38">
        <v>45173</v>
      </c>
      <c r="B29" t="s">
        <v>435</v>
      </c>
      <c r="C29" s="38">
        <v>45172</v>
      </c>
      <c r="D29">
        <v>162</v>
      </c>
      <c r="E29">
        <v>10</v>
      </c>
      <c r="F29" s="39">
        <v>6.1728395061728392E-2</v>
      </c>
      <c r="G29">
        <v>18</v>
      </c>
      <c r="H29">
        <v>3</v>
      </c>
      <c r="I29">
        <v>12</v>
      </c>
      <c r="J29" s="40">
        <v>77.976938775510163</v>
      </c>
      <c r="K29">
        <v>279</v>
      </c>
      <c r="L29">
        <v>334</v>
      </c>
      <c r="M29">
        <v>12</v>
      </c>
      <c r="N29">
        <v>3</v>
      </c>
      <c r="O29">
        <v>162</v>
      </c>
      <c r="P29" s="39">
        <v>6.1728395061728392E-2</v>
      </c>
      <c r="Q29">
        <v>0</v>
      </c>
      <c r="R29">
        <v>10</v>
      </c>
      <c r="S29" s="39">
        <v>6.1728395061728392E-2</v>
      </c>
    </row>
    <row r="30" spans="1:19" x14ac:dyDescent="0.25">
      <c r="A30" s="38">
        <v>45174</v>
      </c>
      <c r="B30" t="s">
        <v>429</v>
      </c>
      <c r="C30" s="38">
        <v>45172</v>
      </c>
      <c r="D30">
        <v>191</v>
      </c>
      <c r="E30">
        <v>13</v>
      </c>
      <c r="F30" s="39">
        <v>6.8062827225130892E-2</v>
      </c>
      <c r="G30">
        <v>32</v>
      </c>
      <c r="H30">
        <v>2</v>
      </c>
      <c r="I30">
        <v>15</v>
      </c>
      <c r="J30" s="40">
        <v>93.127457627118616</v>
      </c>
      <c r="K30">
        <v>466</v>
      </c>
      <c r="L30">
        <v>440</v>
      </c>
      <c r="M30">
        <v>25</v>
      </c>
      <c r="N30">
        <v>3</v>
      </c>
      <c r="O30">
        <v>191</v>
      </c>
      <c r="P30" s="39">
        <v>6.8062827225130892E-2</v>
      </c>
      <c r="Q30">
        <v>0</v>
      </c>
      <c r="R30">
        <v>13</v>
      </c>
      <c r="S30" s="39">
        <v>6.8062827225130892E-2</v>
      </c>
    </row>
    <row r="31" spans="1:19" x14ac:dyDescent="0.25">
      <c r="A31" s="38">
        <v>45175</v>
      </c>
      <c r="B31" t="s">
        <v>430</v>
      </c>
      <c r="C31" s="38">
        <v>45172</v>
      </c>
      <c r="D31">
        <v>179</v>
      </c>
      <c r="E31">
        <v>7</v>
      </c>
      <c r="F31" s="39">
        <v>3.9106145251396648E-2</v>
      </c>
      <c r="G31">
        <v>23</v>
      </c>
      <c r="H31">
        <v>7</v>
      </c>
      <c r="I31">
        <v>15</v>
      </c>
      <c r="J31" s="40">
        <v>89.792951807228874</v>
      </c>
      <c r="K31">
        <v>347</v>
      </c>
      <c r="L31">
        <v>284</v>
      </c>
      <c r="M31">
        <v>22</v>
      </c>
      <c r="N31">
        <v>5</v>
      </c>
      <c r="O31">
        <v>179</v>
      </c>
      <c r="P31" s="39">
        <v>3.9106145251396648E-2</v>
      </c>
      <c r="Q31">
        <v>0</v>
      </c>
      <c r="R31">
        <v>7</v>
      </c>
      <c r="S31" s="39">
        <v>3.9106145251396648E-2</v>
      </c>
    </row>
    <row r="32" spans="1:19" x14ac:dyDescent="0.25">
      <c r="A32" s="38">
        <v>45176</v>
      </c>
      <c r="B32" t="s">
        <v>431</v>
      </c>
      <c r="C32" s="38">
        <v>45172</v>
      </c>
      <c r="D32">
        <v>169</v>
      </c>
      <c r="E32">
        <v>18</v>
      </c>
      <c r="F32" s="39">
        <v>0.10650887573964497</v>
      </c>
      <c r="G32">
        <v>20</v>
      </c>
      <c r="H32">
        <v>4</v>
      </c>
      <c r="I32">
        <v>11</v>
      </c>
      <c r="J32" s="40">
        <v>112.19892617449663</v>
      </c>
      <c r="K32">
        <v>496</v>
      </c>
      <c r="L32">
        <v>486</v>
      </c>
      <c r="M32">
        <v>21</v>
      </c>
      <c r="N32">
        <v>2</v>
      </c>
      <c r="O32">
        <v>169</v>
      </c>
      <c r="P32" s="39">
        <v>0.10650887573964497</v>
      </c>
      <c r="Q32">
        <v>1</v>
      </c>
      <c r="R32">
        <v>18</v>
      </c>
      <c r="S32" s="39">
        <v>0.10650887573964497</v>
      </c>
    </row>
    <row r="33" spans="1:19" x14ac:dyDescent="0.25">
      <c r="A33" s="38">
        <v>45177</v>
      </c>
      <c r="B33" t="s">
        <v>432</v>
      </c>
      <c r="C33" s="38">
        <v>45172</v>
      </c>
      <c r="D33">
        <v>173</v>
      </c>
      <c r="E33">
        <v>11</v>
      </c>
      <c r="F33" s="39">
        <v>6.358381502890173E-2</v>
      </c>
      <c r="G33">
        <v>16</v>
      </c>
      <c r="H33">
        <v>4</v>
      </c>
      <c r="I33">
        <v>17</v>
      </c>
      <c r="J33" s="40">
        <v>84.437579617834359</v>
      </c>
      <c r="K33">
        <v>407</v>
      </c>
      <c r="L33">
        <v>418</v>
      </c>
      <c r="M33">
        <v>21</v>
      </c>
      <c r="N33">
        <v>5</v>
      </c>
      <c r="O33">
        <v>173</v>
      </c>
      <c r="P33" s="39">
        <v>6.358381502890173E-2</v>
      </c>
      <c r="Q33">
        <v>1</v>
      </c>
      <c r="R33">
        <v>11</v>
      </c>
      <c r="S33" s="39">
        <v>6.358381502890173E-2</v>
      </c>
    </row>
    <row r="34" spans="1:19" x14ac:dyDescent="0.25">
      <c r="A34" s="38">
        <v>45178</v>
      </c>
      <c r="B34" t="s">
        <v>433</v>
      </c>
      <c r="C34" s="38">
        <v>45172</v>
      </c>
      <c r="D34">
        <v>158</v>
      </c>
      <c r="E34">
        <v>17</v>
      </c>
      <c r="F34" s="39">
        <v>0.10759493670886076</v>
      </c>
      <c r="G34">
        <v>5</v>
      </c>
      <c r="H34">
        <v>6</v>
      </c>
      <c r="I34">
        <v>15</v>
      </c>
      <c r="J34" s="40">
        <v>69.881449275362286</v>
      </c>
      <c r="K34">
        <v>312</v>
      </c>
      <c r="L34">
        <v>303</v>
      </c>
      <c r="M34">
        <v>9</v>
      </c>
      <c r="N34">
        <v>1</v>
      </c>
      <c r="O34">
        <v>158</v>
      </c>
      <c r="P34" s="39">
        <v>0.10759493670886076</v>
      </c>
      <c r="Q34">
        <v>0</v>
      </c>
      <c r="R34">
        <v>17</v>
      </c>
      <c r="S34" s="39">
        <v>0.10759493670886076</v>
      </c>
    </row>
    <row r="35" spans="1:19" x14ac:dyDescent="0.25">
      <c r="A35" s="38">
        <v>45179</v>
      </c>
      <c r="B35" t="s">
        <v>434</v>
      </c>
      <c r="C35" s="38">
        <v>45179</v>
      </c>
      <c r="D35">
        <v>146</v>
      </c>
      <c r="E35">
        <v>7</v>
      </c>
      <c r="F35" s="39">
        <v>4.7945205479452052E-2</v>
      </c>
      <c r="G35">
        <v>0</v>
      </c>
      <c r="H35">
        <v>4</v>
      </c>
      <c r="I35">
        <v>16</v>
      </c>
      <c r="J35" s="40">
        <v>73.504558823529365</v>
      </c>
      <c r="K35">
        <v>287</v>
      </c>
      <c r="L35">
        <v>275</v>
      </c>
      <c r="M35">
        <v>15</v>
      </c>
      <c r="N35">
        <v>3</v>
      </c>
      <c r="O35">
        <v>146</v>
      </c>
      <c r="P35" s="39">
        <v>4.7945205479452052E-2</v>
      </c>
      <c r="Q35">
        <v>0</v>
      </c>
      <c r="R35">
        <v>7</v>
      </c>
      <c r="S35" s="39">
        <v>4.7945205479452052E-2</v>
      </c>
    </row>
    <row r="36" spans="1:19" x14ac:dyDescent="0.25">
      <c r="A36" s="38">
        <v>45180</v>
      </c>
      <c r="B36" t="s">
        <v>435</v>
      </c>
      <c r="C36" s="38">
        <v>45179</v>
      </c>
      <c r="D36">
        <v>205</v>
      </c>
      <c r="E36">
        <v>28</v>
      </c>
      <c r="F36" s="39">
        <v>0.13658536585365855</v>
      </c>
      <c r="G36">
        <v>33</v>
      </c>
      <c r="H36">
        <v>7</v>
      </c>
      <c r="I36">
        <v>15</v>
      </c>
      <c r="J36" s="40">
        <v>110.21809523809523</v>
      </c>
      <c r="K36">
        <v>555</v>
      </c>
      <c r="L36">
        <v>550</v>
      </c>
      <c r="M36">
        <v>24</v>
      </c>
      <c r="N36">
        <v>3</v>
      </c>
      <c r="O36">
        <v>205</v>
      </c>
      <c r="P36" s="39">
        <v>0.13658536585365855</v>
      </c>
      <c r="Q36">
        <v>7</v>
      </c>
      <c r="R36">
        <v>28</v>
      </c>
      <c r="S36" s="39">
        <v>0.13658536585365855</v>
      </c>
    </row>
    <row r="37" spans="1:19" x14ac:dyDescent="0.25">
      <c r="A37" s="38">
        <v>45181</v>
      </c>
      <c r="B37" t="s">
        <v>429</v>
      </c>
      <c r="C37" s="38">
        <v>45179</v>
      </c>
      <c r="D37">
        <v>196</v>
      </c>
      <c r="E37">
        <v>15</v>
      </c>
      <c r="F37" s="39">
        <v>7.6530612244897961E-2</v>
      </c>
      <c r="G37">
        <v>35</v>
      </c>
      <c r="H37">
        <v>1</v>
      </c>
      <c r="I37">
        <v>11</v>
      </c>
      <c r="J37" s="40">
        <v>101.50084745762709</v>
      </c>
      <c r="K37">
        <v>379</v>
      </c>
      <c r="L37">
        <v>366</v>
      </c>
      <c r="M37">
        <v>29</v>
      </c>
      <c r="N37">
        <v>5</v>
      </c>
      <c r="O37">
        <v>196</v>
      </c>
      <c r="P37" s="39">
        <v>7.6530612244897961E-2</v>
      </c>
      <c r="Q37">
        <v>7</v>
      </c>
      <c r="R37">
        <v>15</v>
      </c>
      <c r="S37" s="39">
        <v>7.6530612244897961E-2</v>
      </c>
    </row>
    <row r="38" spans="1:19" x14ac:dyDescent="0.25">
      <c r="A38" s="38">
        <v>45182</v>
      </c>
      <c r="B38" t="s">
        <v>430</v>
      </c>
      <c r="C38" s="38">
        <v>45179</v>
      </c>
      <c r="D38">
        <v>159</v>
      </c>
      <c r="E38">
        <v>8</v>
      </c>
      <c r="F38" s="39">
        <v>5.0314465408805034E-2</v>
      </c>
      <c r="G38">
        <v>3</v>
      </c>
      <c r="H38">
        <v>6</v>
      </c>
      <c r="I38">
        <v>9</v>
      </c>
      <c r="J38" s="40">
        <v>75.670544217687038</v>
      </c>
      <c r="K38">
        <v>292</v>
      </c>
      <c r="L38">
        <v>290</v>
      </c>
      <c r="M38">
        <v>27</v>
      </c>
      <c r="N38">
        <v>12</v>
      </c>
      <c r="O38">
        <v>159</v>
      </c>
      <c r="P38" s="39">
        <v>5.0314465408805034E-2</v>
      </c>
      <c r="Q38">
        <v>0</v>
      </c>
      <c r="R38">
        <v>8</v>
      </c>
      <c r="S38" s="39">
        <v>5.0314465408805034E-2</v>
      </c>
    </row>
    <row r="39" spans="1:19" x14ac:dyDescent="0.25">
      <c r="A39" s="38">
        <v>45183</v>
      </c>
      <c r="B39" t="s">
        <v>431</v>
      </c>
      <c r="C39" s="38">
        <v>45179</v>
      </c>
      <c r="D39">
        <v>190</v>
      </c>
      <c r="E39">
        <v>23</v>
      </c>
      <c r="F39" s="39">
        <v>0.12105263157894737</v>
      </c>
      <c r="G39">
        <v>34</v>
      </c>
      <c r="H39">
        <v>5</v>
      </c>
      <c r="I39">
        <v>12</v>
      </c>
      <c r="J39" s="40">
        <v>113.18048780487801</v>
      </c>
      <c r="K39">
        <v>503</v>
      </c>
      <c r="L39">
        <v>455</v>
      </c>
      <c r="M39">
        <v>22</v>
      </c>
      <c r="N39">
        <v>5</v>
      </c>
      <c r="O39">
        <v>190</v>
      </c>
      <c r="P39" s="39">
        <v>0.12105263157894737</v>
      </c>
      <c r="Q39">
        <v>4</v>
      </c>
      <c r="R39">
        <v>23</v>
      </c>
      <c r="S39" s="39">
        <v>0.12105263157894737</v>
      </c>
    </row>
    <row r="40" spans="1:19" x14ac:dyDescent="0.25">
      <c r="A40" s="38">
        <v>45184</v>
      </c>
      <c r="B40" t="s">
        <v>432</v>
      </c>
      <c r="C40" s="38">
        <v>45179</v>
      </c>
      <c r="D40">
        <v>157</v>
      </c>
      <c r="E40">
        <v>14</v>
      </c>
      <c r="F40" s="39">
        <v>8.9171974522292988E-2</v>
      </c>
      <c r="G40">
        <v>22</v>
      </c>
      <c r="H40">
        <v>6</v>
      </c>
      <c r="I40">
        <v>14</v>
      </c>
      <c r="J40" s="40">
        <v>112.95478571428568</v>
      </c>
      <c r="K40">
        <v>410</v>
      </c>
      <c r="L40">
        <v>468</v>
      </c>
      <c r="M40">
        <v>19</v>
      </c>
      <c r="N40">
        <v>6</v>
      </c>
      <c r="O40">
        <v>157</v>
      </c>
      <c r="P40" s="39">
        <v>8.9171974522292988E-2</v>
      </c>
      <c r="Q40">
        <v>4</v>
      </c>
      <c r="R40">
        <v>14</v>
      </c>
      <c r="S40" s="39">
        <v>8.9171974522292988E-2</v>
      </c>
    </row>
    <row r="41" spans="1:19" x14ac:dyDescent="0.25">
      <c r="A41" s="38">
        <v>45185</v>
      </c>
      <c r="B41" t="s">
        <v>433</v>
      </c>
      <c r="C41" s="38">
        <v>45179</v>
      </c>
      <c r="D41">
        <v>151</v>
      </c>
      <c r="E41">
        <v>13</v>
      </c>
      <c r="F41" s="39">
        <v>8.6092715231788075E-2</v>
      </c>
      <c r="G41">
        <v>11</v>
      </c>
      <c r="H41">
        <v>5</v>
      </c>
      <c r="I41">
        <v>14</v>
      </c>
      <c r="J41" s="40">
        <v>85.667058823529374</v>
      </c>
      <c r="K41">
        <v>308</v>
      </c>
      <c r="L41">
        <v>308</v>
      </c>
      <c r="M41">
        <v>18</v>
      </c>
      <c r="N41">
        <v>3</v>
      </c>
      <c r="O41">
        <v>151</v>
      </c>
      <c r="P41" s="39">
        <v>8.6092715231788075E-2</v>
      </c>
      <c r="Q41">
        <v>0</v>
      </c>
      <c r="R41">
        <v>13</v>
      </c>
      <c r="S41" s="39">
        <v>8.6092715231788075E-2</v>
      </c>
    </row>
    <row r="42" spans="1:19" x14ac:dyDescent="0.25">
      <c r="A42" s="38">
        <v>45186</v>
      </c>
      <c r="B42" t="s">
        <v>434</v>
      </c>
      <c r="C42" s="38">
        <v>45186</v>
      </c>
      <c r="D42">
        <v>161</v>
      </c>
      <c r="E42">
        <v>12</v>
      </c>
      <c r="F42" s="39">
        <v>7.4534161490683232E-2</v>
      </c>
      <c r="G42">
        <v>5</v>
      </c>
      <c r="H42">
        <v>3</v>
      </c>
      <c r="I42">
        <v>9</v>
      </c>
      <c r="J42" s="40">
        <v>92.413169014084474</v>
      </c>
      <c r="K42">
        <v>373</v>
      </c>
      <c r="L42">
        <v>372</v>
      </c>
      <c r="M42">
        <v>17</v>
      </c>
      <c r="N42">
        <v>0</v>
      </c>
      <c r="O42">
        <v>161</v>
      </c>
      <c r="P42" s="39">
        <v>7.4534161490683232E-2</v>
      </c>
      <c r="Q42">
        <v>1</v>
      </c>
      <c r="R42">
        <v>12</v>
      </c>
      <c r="S42" s="39">
        <v>7.4534161490683232E-2</v>
      </c>
    </row>
    <row r="43" spans="1:19" x14ac:dyDescent="0.25">
      <c r="A43" s="38">
        <v>45187</v>
      </c>
      <c r="B43" t="s">
        <v>435</v>
      </c>
      <c r="C43" s="38">
        <v>45186</v>
      </c>
      <c r="D43">
        <v>199</v>
      </c>
      <c r="E43">
        <v>39</v>
      </c>
      <c r="F43" s="39">
        <v>0.19597989949748743</v>
      </c>
      <c r="G43">
        <v>34</v>
      </c>
      <c r="H43">
        <v>4</v>
      </c>
      <c r="I43">
        <v>12</v>
      </c>
      <c r="J43" s="40">
        <v>125.92128205128206</v>
      </c>
      <c r="K43">
        <v>619</v>
      </c>
      <c r="L43">
        <v>581</v>
      </c>
      <c r="M43">
        <v>28</v>
      </c>
      <c r="N43">
        <v>10</v>
      </c>
      <c r="O43">
        <v>199</v>
      </c>
      <c r="P43" s="39">
        <v>0.19597989949748743</v>
      </c>
      <c r="Q43">
        <v>6</v>
      </c>
      <c r="R43">
        <v>39</v>
      </c>
      <c r="S43" s="39">
        <v>0.19597989949748743</v>
      </c>
    </row>
    <row r="44" spans="1:19" x14ac:dyDescent="0.25">
      <c r="A44" s="38">
        <v>45188</v>
      </c>
      <c r="B44" t="s">
        <v>429</v>
      </c>
      <c r="C44" s="38">
        <v>45186</v>
      </c>
      <c r="D44">
        <v>212</v>
      </c>
      <c r="E44">
        <v>18</v>
      </c>
      <c r="F44" s="39">
        <v>8.4905660377358486E-2</v>
      </c>
      <c r="G44">
        <v>40</v>
      </c>
      <c r="H44">
        <v>4</v>
      </c>
      <c r="I44">
        <v>15</v>
      </c>
      <c r="J44" s="40">
        <v>104.52322916666668</v>
      </c>
      <c r="K44">
        <v>551</v>
      </c>
      <c r="L44">
        <v>375</v>
      </c>
      <c r="M44">
        <v>36</v>
      </c>
      <c r="N44">
        <v>6</v>
      </c>
      <c r="O44">
        <v>212</v>
      </c>
      <c r="P44" s="39">
        <v>8.4905660377358486E-2</v>
      </c>
      <c r="Q44">
        <v>9</v>
      </c>
      <c r="R44">
        <v>18</v>
      </c>
      <c r="S44" s="39">
        <v>8.4905660377358486E-2</v>
      </c>
    </row>
    <row r="45" spans="1:19" x14ac:dyDescent="0.25">
      <c r="A45" s="38">
        <v>45189</v>
      </c>
      <c r="B45" t="s">
        <v>430</v>
      </c>
      <c r="C45" s="38">
        <v>45186</v>
      </c>
      <c r="D45">
        <v>170</v>
      </c>
      <c r="E45">
        <v>12</v>
      </c>
      <c r="F45" s="39">
        <v>7.0588235294117646E-2</v>
      </c>
      <c r="G45">
        <v>27</v>
      </c>
      <c r="H45">
        <v>4</v>
      </c>
      <c r="I45">
        <v>12</v>
      </c>
      <c r="J45" s="40">
        <v>95.842709677419307</v>
      </c>
      <c r="K45">
        <v>328</v>
      </c>
      <c r="L45">
        <v>315</v>
      </c>
      <c r="M45">
        <v>34</v>
      </c>
      <c r="N45">
        <v>5</v>
      </c>
      <c r="O45">
        <v>170</v>
      </c>
      <c r="P45" s="39">
        <v>7.0588235294117646E-2</v>
      </c>
      <c r="Q45">
        <v>6</v>
      </c>
      <c r="R45">
        <v>12</v>
      </c>
      <c r="S45" s="39">
        <v>7.0588235294117646E-2</v>
      </c>
    </row>
    <row r="46" spans="1:19" x14ac:dyDescent="0.25">
      <c r="A46" s="38">
        <v>45190</v>
      </c>
      <c r="B46" t="s">
        <v>431</v>
      </c>
      <c r="C46" s="38">
        <v>45186</v>
      </c>
      <c r="D46">
        <v>190</v>
      </c>
      <c r="E46">
        <v>13</v>
      </c>
      <c r="F46" s="39">
        <v>6.8421052631578952E-2</v>
      </c>
      <c r="G46">
        <v>32</v>
      </c>
      <c r="H46">
        <v>4</v>
      </c>
      <c r="I46">
        <v>13</v>
      </c>
      <c r="J46" s="40">
        <v>99.761264367816068</v>
      </c>
      <c r="K46">
        <v>353</v>
      </c>
      <c r="L46">
        <v>336</v>
      </c>
      <c r="M46">
        <v>31</v>
      </c>
      <c r="N46">
        <v>9</v>
      </c>
      <c r="O46">
        <v>190</v>
      </c>
      <c r="P46" s="39">
        <v>6.8421052631578952E-2</v>
      </c>
      <c r="Q46">
        <v>3</v>
      </c>
      <c r="R46">
        <v>13</v>
      </c>
      <c r="S46" s="39">
        <v>6.8421052631578952E-2</v>
      </c>
    </row>
    <row r="47" spans="1:19" x14ac:dyDescent="0.25">
      <c r="A47" s="38">
        <v>45191</v>
      </c>
      <c r="B47" t="s">
        <v>432</v>
      </c>
      <c r="C47" s="38">
        <v>45186</v>
      </c>
      <c r="D47">
        <v>179</v>
      </c>
      <c r="E47">
        <v>24</v>
      </c>
      <c r="F47" s="39">
        <v>0.13407821229050279</v>
      </c>
      <c r="G47">
        <v>21</v>
      </c>
      <c r="H47">
        <v>4</v>
      </c>
      <c r="I47">
        <v>13</v>
      </c>
      <c r="J47" s="40">
        <v>100.39907894736838</v>
      </c>
      <c r="K47">
        <v>496</v>
      </c>
      <c r="L47">
        <v>423</v>
      </c>
      <c r="M47">
        <v>16</v>
      </c>
      <c r="N47">
        <v>0</v>
      </c>
      <c r="O47">
        <v>179</v>
      </c>
      <c r="P47" s="39">
        <v>0.13407821229050279</v>
      </c>
      <c r="Q47">
        <v>2</v>
      </c>
      <c r="R47">
        <v>24</v>
      </c>
      <c r="S47" s="39">
        <v>0.13407821229050279</v>
      </c>
    </row>
    <row r="48" spans="1:19" x14ac:dyDescent="0.25">
      <c r="A48" s="38">
        <v>45192</v>
      </c>
      <c r="B48" t="s">
        <v>433</v>
      </c>
      <c r="C48" s="38">
        <v>45186</v>
      </c>
      <c r="D48">
        <v>168</v>
      </c>
      <c r="E48">
        <v>18</v>
      </c>
      <c r="F48" s="39">
        <v>0.10714285714285714</v>
      </c>
      <c r="G48">
        <v>24</v>
      </c>
      <c r="H48">
        <v>3</v>
      </c>
      <c r="I48">
        <v>18</v>
      </c>
      <c r="J48" s="40">
        <v>98.847891156462538</v>
      </c>
      <c r="K48">
        <v>498</v>
      </c>
      <c r="L48">
        <v>492</v>
      </c>
      <c r="M48">
        <v>16</v>
      </c>
      <c r="N48">
        <v>0</v>
      </c>
      <c r="O48">
        <v>168</v>
      </c>
      <c r="P48" s="39">
        <v>0.10714285714285714</v>
      </c>
      <c r="Q48">
        <v>1</v>
      </c>
      <c r="R48">
        <v>18</v>
      </c>
      <c r="S48" s="39">
        <v>0.10714285714285714</v>
      </c>
    </row>
    <row r="49" spans="1:19" x14ac:dyDescent="0.25">
      <c r="A49" s="38">
        <v>45193</v>
      </c>
      <c r="B49" t="s">
        <v>434</v>
      </c>
      <c r="C49" s="38">
        <v>45193</v>
      </c>
      <c r="D49">
        <v>156</v>
      </c>
      <c r="E49">
        <v>8</v>
      </c>
      <c r="F49" s="39">
        <v>5.128205128205128E-2</v>
      </c>
      <c r="G49">
        <v>28</v>
      </c>
      <c r="H49">
        <v>3</v>
      </c>
      <c r="I49">
        <v>16</v>
      </c>
      <c r="J49" s="40">
        <v>83.858461538461512</v>
      </c>
      <c r="K49">
        <v>294</v>
      </c>
      <c r="L49">
        <v>263</v>
      </c>
      <c r="M49">
        <v>13</v>
      </c>
      <c r="N49">
        <v>1</v>
      </c>
      <c r="O49">
        <v>156</v>
      </c>
      <c r="P49" s="39">
        <v>5.128205128205128E-2</v>
      </c>
      <c r="Q49">
        <v>0</v>
      </c>
      <c r="R49">
        <v>8</v>
      </c>
      <c r="S49" s="39">
        <v>5.128205128205128E-2</v>
      </c>
    </row>
    <row r="50" spans="1:19" x14ac:dyDescent="0.25">
      <c r="A50" s="38">
        <v>45194</v>
      </c>
      <c r="B50" t="s">
        <v>435</v>
      </c>
      <c r="C50" s="38">
        <v>45193</v>
      </c>
      <c r="D50">
        <v>198</v>
      </c>
      <c r="E50">
        <v>37</v>
      </c>
      <c r="F50" s="39">
        <v>0.18686868686868688</v>
      </c>
      <c r="G50">
        <v>29</v>
      </c>
      <c r="H50">
        <v>6</v>
      </c>
      <c r="I50">
        <v>9</v>
      </c>
      <c r="J50" s="40">
        <v>115.41383116883114</v>
      </c>
      <c r="K50">
        <v>613</v>
      </c>
      <c r="L50">
        <v>608</v>
      </c>
      <c r="M50">
        <v>36</v>
      </c>
      <c r="N50">
        <v>7</v>
      </c>
      <c r="O50">
        <v>198</v>
      </c>
      <c r="P50" s="39">
        <v>0.18686868686868688</v>
      </c>
      <c r="Q50">
        <v>7</v>
      </c>
      <c r="R50">
        <v>37</v>
      </c>
      <c r="S50" s="39">
        <v>0.18686868686868688</v>
      </c>
    </row>
    <row r="51" spans="1:19" x14ac:dyDescent="0.25">
      <c r="A51" s="38">
        <v>45195</v>
      </c>
      <c r="B51" t="s">
        <v>429</v>
      </c>
      <c r="C51" s="38">
        <v>45193</v>
      </c>
      <c r="D51">
        <v>198</v>
      </c>
      <c r="E51">
        <v>19</v>
      </c>
      <c r="F51" s="39">
        <v>9.5959595959595953E-2</v>
      </c>
      <c r="G51">
        <v>42</v>
      </c>
      <c r="H51">
        <v>3</v>
      </c>
      <c r="I51">
        <v>16</v>
      </c>
      <c r="J51" s="40">
        <v>84.171396648044663</v>
      </c>
      <c r="K51">
        <v>395</v>
      </c>
      <c r="L51">
        <v>473</v>
      </c>
      <c r="M51">
        <v>28</v>
      </c>
      <c r="N51">
        <v>1</v>
      </c>
      <c r="O51">
        <v>198</v>
      </c>
      <c r="P51" s="39">
        <v>9.5959595959595953E-2</v>
      </c>
      <c r="Q51">
        <v>11</v>
      </c>
      <c r="R51">
        <v>19</v>
      </c>
      <c r="S51" s="39">
        <v>9.5959595959595953E-2</v>
      </c>
    </row>
    <row r="52" spans="1:19" x14ac:dyDescent="0.25">
      <c r="A52" s="38">
        <v>45196</v>
      </c>
      <c r="B52" t="s">
        <v>430</v>
      </c>
      <c r="C52" s="38">
        <v>45193</v>
      </c>
      <c r="D52">
        <v>164</v>
      </c>
      <c r="E52">
        <v>8</v>
      </c>
      <c r="F52" s="39">
        <v>4.878048780487805E-2</v>
      </c>
      <c r="G52">
        <v>38</v>
      </c>
      <c r="H52">
        <v>1</v>
      </c>
      <c r="I52">
        <v>9</v>
      </c>
      <c r="J52" s="40">
        <v>77.549868421052579</v>
      </c>
      <c r="K52">
        <v>308</v>
      </c>
      <c r="L52">
        <v>310</v>
      </c>
      <c r="M52">
        <v>22</v>
      </c>
      <c r="N52">
        <v>4</v>
      </c>
      <c r="O52">
        <v>164</v>
      </c>
      <c r="P52" s="39">
        <v>4.878048780487805E-2</v>
      </c>
      <c r="Q52">
        <v>5</v>
      </c>
      <c r="R52">
        <v>8</v>
      </c>
      <c r="S52" s="39">
        <v>4.878048780487805E-2</v>
      </c>
    </row>
    <row r="53" spans="1:19" x14ac:dyDescent="0.25">
      <c r="A53" s="38">
        <v>45197</v>
      </c>
      <c r="B53" t="s">
        <v>431</v>
      </c>
      <c r="C53" s="38">
        <v>45193</v>
      </c>
      <c r="D53">
        <v>157</v>
      </c>
      <c r="E53">
        <v>8</v>
      </c>
      <c r="F53" s="39">
        <v>5.0955414012738856E-2</v>
      </c>
      <c r="G53">
        <v>26</v>
      </c>
      <c r="H53">
        <v>5</v>
      </c>
      <c r="I53">
        <v>10</v>
      </c>
      <c r="J53" s="40">
        <v>71.632068965517192</v>
      </c>
      <c r="K53">
        <v>439</v>
      </c>
      <c r="L53">
        <v>431</v>
      </c>
      <c r="M53">
        <v>18</v>
      </c>
      <c r="N53">
        <v>3</v>
      </c>
      <c r="O53">
        <v>157</v>
      </c>
      <c r="P53" s="39">
        <v>5.0955414012738856E-2</v>
      </c>
      <c r="Q53">
        <v>1</v>
      </c>
      <c r="R53">
        <v>8</v>
      </c>
      <c r="S53" s="39">
        <v>5.0955414012738856E-2</v>
      </c>
    </row>
    <row r="54" spans="1:19" x14ac:dyDescent="0.25">
      <c r="A54" s="38">
        <v>45198</v>
      </c>
      <c r="B54" t="s">
        <v>432</v>
      </c>
      <c r="C54" s="38">
        <v>45193</v>
      </c>
      <c r="D54">
        <v>163</v>
      </c>
      <c r="E54">
        <v>19</v>
      </c>
      <c r="F54" s="39">
        <v>0.1165644171779141</v>
      </c>
      <c r="G54">
        <v>25</v>
      </c>
      <c r="H54">
        <v>4</v>
      </c>
      <c r="I54">
        <v>12</v>
      </c>
      <c r="J54" s="40">
        <v>85.776357142857094</v>
      </c>
      <c r="K54">
        <v>391</v>
      </c>
      <c r="L54">
        <v>370</v>
      </c>
      <c r="M54">
        <v>31</v>
      </c>
      <c r="N54">
        <v>1</v>
      </c>
      <c r="O54">
        <v>163</v>
      </c>
      <c r="P54" s="39">
        <v>0.1165644171779141</v>
      </c>
      <c r="Q54">
        <v>0</v>
      </c>
      <c r="R54">
        <v>19</v>
      </c>
      <c r="S54" s="39">
        <v>0.1165644171779141</v>
      </c>
    </row>
    <row r="55" spans="1:19" x14ac:dyDescent="0.25">
      <c r="A55" s="38">
        <v>45199</v>
      </c>
      <c r="B55" t="s">
        <v>433</v>
      </c>
      <c r="C55" s="38">
        <v>45193</v>
      </c>
      <c r="D55">
        <v>143</v>
      </c>
      <c r="E55">
        <v>11</v>
      </c>
      <c r="F55" s="39">
        <v>7.6923076923076927E-2</v>
      </c>
      <c r="G55">
        <v>23</v>
      </c>
      <c r="H55">
        <v>6</v>
      </c>
      <c r="I55">
        <v>13</v>
      </c>
      <c r="J55" s="40">
        <v>79.395859374999958</v>
      </c>
      <c r="K55">
        <v>415</v>
      </c>
      <c r="L55">
        <v>404</v>
      </c>
      <c r="M55">
        <v>15</v>
      </c>
      <c r="N55">
        <v>2</v>
      </c>
      <c r="O55">
        <v>143</v>
      </c>
      <c r="P55" s="39">
        <v>7.6923076923076927E-2</v>
      </c>
      <c r="Q55">
        <v>0</v>
      </c>
      <c r="R55">
        <v>11</v>
      </c>
      <c r="S55" s="39">
        <v>7.6923076923076927E-2</v>
      </c>
    </row>
    <row r="56" spans="1:19" x14ac:dyDescent="0.25">
      <c r="A56" s="38">
        <v>45200</v>
      </c>
      <c r="B56" t="s">
        <v>434</v>
      </c>
      <c r="C56" s="38">
        <v>45200</v>
      </c>
      <c r="D56">
        <v>173</v>
      </c>
      <c r="E56">
        <v>17</v>
      </c>
      <c r="F56" s="39">
        <v>9.8265895953757232E-2</v>
      </c>
      <c r="G56">
        <v>34</v>
      </c>
      <c r="H56">
        <v>4</v>
      </c>
      <c r="I56">
        <v>12</v>
      </c>
      <c r="J56" s="40">
        <v>90.757399999999961</v>
      </c>
      <c r="K56">
        <v>363</v>
      </c>
      <c r="L56">
        <v>350</v>
      </c>
      <c r="M56">
        <v>22</v>
      </c>
      <c r="N56">
        <v>2</v>
      </c>
      <c r="O56">
        <v>173</v>
      </c>
      <c r="P56" s="39">
        <v>9.8265895953757232E-2</v>
      </c>
      <c r="Q56">
        <v>0</v>
      </c>
      <c r="R56">
        <v>17</v>
      </c>
      <c r="S56" s="39">
        <v>9.8265895953757232E-2</v>
      </c>
    </row>
    <row r="57" spans="1:19" x14ac:dyDescent="0.25">
      <c r="A57" s="38">
        <v>45201</v>
      </c>
      <c r="B57" t="s">
        <v>435</v>
      </c>
      <c r="C57" s="38">
        <v>45200</v>
      </c>
      <c r="D57">
        <v>183</v>
      </c>
      <c r="E57">
        <v>16</v>
      </c>
      <c r="F57" s="39">
        <v>8.7431693989071038E-2</v>
      </c>
      <c r="G57">
        <v>45</v>
      </c>
      <c r="H57">
        <v>2</v>
      </c>
      <c r="I57">
        <v>8</v>
      </c>
      <c r="J57" s="40">
        <v>81.446586826347257</v>
      </c>
      <c r="K57">
        <v>452</v>
      </c>
      <c r="L57">
        <v>448</v>
      </c>
      <c r="M57">
        <v>24</v>
      </c>
      <c r="N57">
        <v>3</v>
      </c>
      <c r="O57">
        <v>183</v>
      </c>
      <c r="P57" s="39">
        <v>8.7431693989071038E-2</v>
      </c>
      <c r="Q57">
        <v>4</v>
      </c>
      <c r="R57">
        <v>16</v>
      </c>
      <c r="S57" s="39">
        <v>8.7431693989071038E-2</v>
      </c>
    </row>
    <row r="58" spans="1:19" x14ac:dyDescent="0.25">
      <c r="A58" s="38">
        <v>45202</v>
      </c>
      <c r="B58" t="s">
        <v>429</v>
      </c>
      <c r="C58" s="38">
        <v>45200</v>
      </c>
      <c r="D58">
        <v>183</v>
      </c>
      <c r="E58">
        <v>9</v>
      </c>
      <c r="F58" s="39">
        <v>4.9180327868852458E-2</v>
      </c>
      <c r="G58">
        <v>36</v>
      </c>
      <c r="H58">
        <v>6</v>
      </c>
      <c r="I58">
        <v>11</v>
      </c>
      <c r="J58" s="40">
        <v>70.82393063583811</v>
      </c>
      <c r="K58">
        <v>297</v>
      </c>
      <c r="L58">
        <v>272</v>
      </c>
      <c r="M58">
        <v>32</v>
      </c>
      <c r="N58">
        <v>6</v>
      </c>
      <c r="O58">
        <v>183</v>
      </c>
      <c r="P58" s="39">
        <v>4.9180327868852458E-2</v>
      </c>
      <c r="Q58">
        <v>4</v>
      </c>
      <c r="R58">
        <v>9</v>
      </c>
      <c r="S58" s="39">
        <v>4.9180327868852458E-2</v>
      </c>
    </row>
    <row r="59" spans="1:19" x14ac:dyDescent="0.25">
      <c r="A59" s="38">
        <v>45203</v>
      </c>
      <c r="B59" t="s">
        <v>430</v>
      </c>
      <c r="C59" s="38">
        <v>45200</v>
      </c>
      <c r="D59">
        <v>199</v>
      </c>
      <c r="E59">
        <v>33</v>
      </c>
      <c r="F59" s="39">
        <v>0.16582914572864321</v>
      </c>
      <c r="G59">
        <v>28</v>
      </c>
      <c r="H59">
        <v>7</v>
      </c>
      <c r="I59">
        <v>8</v>
      </c>
      <c r="J59" s="40">
        <v>136.65042682926838</v>
      </c>
      <c r="K59">
        <v>584</v>
      </c>
      <c r="L59">
        <v>469</v>
      </c>
      <c r="M59">
        <v>24</v>
      </c>
      <c r="N59">
        <v>5</v>
      </c>
      <c r="O59">
        <v>199</v>
      </c>
      <c r="P59" s="39">
        <v>0.16582914572864321</v>
      </c>
      <c r="Q59">
        <v>6</v>
      </c>
      <c r="R59">
        <v>33</v>
      </c>
      <c r="S59" s="39">
        <v>0.16582914572864321</v>
      </c>
    </row>
    <row r="60" spans="1:19" x14ac:dyDescent="0.25">
      <c r="A60" s="38">
        <v>45204</v>
      </c>
      <c r="B60" t="s">
        <v>431</v>
      </c>
      <c r="C60" s="38">
        <v>45200</v>
      </c>
      <c r="D60">
        <v>150</v>
      </c>
      <c r="E60">
        <v>6</v>
      </c>
      <c r="F60" s="39">
        <v>0.04</v>
      </c>
      <c r="G60">
        <v>24</v>
      </c>
      <c r="H60">
        <v>7</v>
      </c>
      <c r="I60">
        <v>8</v>
      </c>
      <c r="J60" s="40">
        <v>75.738391608391552</v>
      </c>
      <c r="K60">
        <v>299</v>
      </c>
      <c r="L60">
        <v>285</v>
      </c>
      <c r="M60">
        <v>28</v>
      </c>
      <c r="N60">
        <v>4</v>
      </c>
      <c r="O60">
        <v>150</v>
      </c>
      <c r="P60" s="39">
        <v>0.04</v>
      </c>
      <c r="Q60">
        <v>6</v>
      </c>
      <c r="R60">
        <v>6</v>
      </c>
      <c r="S60" s="39">
        <v>0.04</v>
      </c>
    </row>
    <row r="61" spans="1:19" x14ac:dyDescent="0.25">
      <c r="A61" s="38">
        <v>45205</v>
      </c>
      <c r="B61" t="s">
        <v>432</v>
      </c>
      <c r="C61" s="38">
        <v>45200</v>
      </c>
      <c r="D61">
        <v>148</v>
      </c>
      <c r="E61">
        <v>7</v>
      </c>
      <c r="F61" s="39">
        <v>4.72972972972973E-2</v>
      </c>
      <c r="G61">
        <v>28</v>
      </c>
      <c r="H61">
        <v>2</v>
      </c>
      <c r="I61">
        <v>14</v>
      </c>
      <c r="J61" s="40">
        <v>57.205323741007142</v>
      </c>
      <c r="K61">
        <v>236</v>
      </c>
      <c r="L61">
        <v>232</v>
      </c>
      <c r="M61">
        <v>20</v>
      </c>
      <c r="N61">
        <v>7</v>
      </c>
      <c r="O61">
        <v>148</v>
      </c>
      <c r="P61" s="39">
        <v>4.72972972972973E-2</v>
      </c>
      <c r="Q61">
        <v>0</v>
      </c>
      <c r="R61">
        <v>7</v>
      </c>
      <c r="S61" s="39">
        <v>4.72972972972973E-2</v>
      </c>
    </row>
    <row r="62" spans="1:19" x14ac:dyDescent="0.25">
      <c r="A62" s="38">
        <v>45206</v>
      </c>
      <c r="B62" t="s">
        <v>433</v>
      </c>
      <c r="C62" s="38">
        <v>45200</v>
      </c>
      <c r="D62">
        <v>126</v>
      </c>
      <c r="E62">
        <v>5</v>
      </c>
      <c r="F62" s="39">
        <v>3.968253968253968E-2</v>
      </c>
      <c r="G62">
        <v>16</v>
      </c>
      <c r="H62">
        <v>7</v>
      </c>
      <c r="I62">
        <v>13</v>
      </c>
      <c r="J62" s="40">
        <v>59.255499999999969</v>
      </c>
      <c r="K62">
        <v>448</v>
      </c>
      <c r="L62">
        <v>447</v>
      </c>
      <c r="M62">
        <v>7</v>
      </c>
      <c r="N62">
        <v>0</v>
      </c>
      <c r="O62">
        <v>126</v>
      </c>
      <c r="P62" s="39">
        <v>3.968253968253968E-2</v>
      </c>
      <c r="Q62">
        <v>0</v>
      </c>
      <c r="R62">
        <v>5</v>
      </c>
      <c r="S62" s="39">
        <v>3.968253968253968E-2</v>
      </c>
    </row>
    <row r="63" spans="1:19" x14ac:dyDescent="0.25">
      <c r="A63" s="38">
        <v>45207</v>
      </c>
      <c r="B63" t="s">
        <v>434</v>
      </c>
      <c r="C63" s="38">
        <v>45207</v>
      </c>
      <c r="D63">
        <v>140</v>
      </c>
      <c r="E63">
        <v>8</v>
      </c>
      <c r="F63" s="39">
        <v>5.7142857142857141E-2</v>
      </c>
      <c r="G63">
        <v>24</v>
      </c>
      <c r="H63">
        <v>4</v>
      </c>
      <c r="I63">
        <v>3</v>
      </c>
      <c r="J63" s="40">
        <v>58.350692307692256</v>
      </c>
      <c r="K63">
        <v>308</v>
      </c>
      <c r="L63">
        <v>252</v>
      </c>
      <c r="M63">
        <v>11</v>
      </c>
      <c r="N63">
        <v>2</v>
      </c>
      <c r="O63">
        <v>140</v>
      </c>
      <c r="P63" s="39">
        <v>5.7142857142857141E-2</v>
      </c>
      <c r="Q63">
        <v>0</v>
      </c>
      <c r="R63">
        <v>8</v>
      </c>
      <c r="S63" s="39">
        <v>5.7142857142857141E-2</v>
      </c>
    </row>
    <row r="64" spans="1:19" x14ac:dyDescent="0.25">
      <c r="A64" s="38">
        <v>45208</v>
      </c>
      <c r="B64" t="s">
        <v>435</v>
      </c>
      <c r="C64" s="38">
        <v>45207</v>
      </c>
      <c r="D64">
        <v>188</v>
      </c>
      <c r="E64">
        <v>24</v>
      </c>
      <c r="F64" s="39">
        <v>0.1276595744680851</v>
      </c>
      <c r="G64">
        <v>41</v>
      </c>
      <c r="H64">
        <v>5</v>
      </c>
      <c r="I64">
        <v>14</v>
      </c>
      <c r="J64" s="40">
        <v>94.098238993710652</v>
      </c>
      <c r="K64">
        <v>487</v>
      </c>
      <c r="L64">
        <v>591</v>
      </c>
      <c r="M64">
        <v>20</v>
      </c>
      <c r="N64">
        <v>4</v>
      </c>
      <c r="O64">
        <v>188</v>
      </c>
      <c r="P64" s="39">
        <v>0.1276595744680851</v>
      </c>
      <c r="Q64">
        <v>3</v>
      </c>
      <c r="R64">
        <v>24</v>
      </c>
      <c r="S64" s="39">
        <v>0.1276595744680851</v>
      </c>
    </row>
    <row r="65" spans="1:19" x14ac:dyDescent="0.25">
      <c r="A65" s="38">
        <v>45209</v>
      </c>
      <c r="B65" t="s">
        <v>429</v>
      </c>
      <c r="C65" s="38">
        <v>45207</v>
      </c>
      <c r="D65">
        <v>193</v>
      </c>
      <c r="E65">
        <v>19</v>
      </c>
      <c r="F65" s="39">
        <v>9.8445595854922283E-2</v>
      </c>
      <c r="G65">
        <v>42</v>
      </c>
      <c r="H65">
        <v>1</v>
      </c>
      <c r="I65">
        <v>10</v>
      </c>
      <c r="J65" s="40">
        <v>106.36217647058824</v>
      </c>
      <c r="K65">
        <v>430</v>
      </c>
      <c r="L65">
        <v>425</v>
      </c>
      <c r="M65">
        <v>39</v>
      </c>
      <c r="N65">
        <v>7</v>
      </c>
      <c r="O65">
        <v>193</v>
      </c>
      <c r="P65" s="39">
        <v>9.8445595854922283E-2</v>
      </c>
      <c r="Q65">
        <v>8</v>
      </c>
      <c r="R65">
        <v>19</v>
      </c>
      <c r="S65" s="39">
        <v>9.8445595854922283E-2</v>
      </c>
    </row>
    <row r="66" spans="1:19" x14ac:dyDescent="0.25">
      <c r="A66" s="38">
        <v>45210</v>
      </c>
      <c r="B66" t="s">
        <v>430</v>
      </c>
      <c r="C66" s="38">
        <v>45207</v>
      </c>
      <c r="D66">
        <v>183</v>
      </c>
      <c r="E66">
        <v>36</v>
      </c>
      <c r="F66" s="39">
        <v>0.19672131147540983</v>
      </c>
      <c r="G66">
        <v>28</v>
      </c>
      <c r="H66">
        <v>7</v>
      </c>
      <c r="I66">
        <v>21</v>
      </c>
      <c r="J66" s="40">
        <v>91.548689655172353</v>
      </c>
      <c r="K66">
        <v>432</v>
      </c>
      <c r="L66">
        <v>430</v>
      </c>
      <c r="M66">
        <v>20</v>
      </c>
      <c r="N66">
        <v>3</v>
      </c>
      <c r="O66">
        <v>183</v>
      </c>
      <c r="P66" s="39">
        <v>0.19672131147540983</v>
      </c>
      <c r="Q66">
        <v>9</v>
      </c>
      <c r="R66">
        <v>36</v>
      </c>
      <c r="S66" s="39">
        <v>0.19672131147540983</v>
      </c>
    </row>
    <row r="67" spans="1:19" x14ac:dyDescent="0.25">
      <c r="A67" s="38">
        <v>45211</v>
      </c>
      <c r="B67" t="s">
        <v>431</v>
      </c>
      <c r="C67" s="38">
        <v>45207</v>
      </c>
      <c r="D67">
        <v>168</v>
      </c>
      <c r="E67">
        <v>18</v>
      </c>
      <c r="F67" s="39">
        <v>0.10714285714285714</v>
      </c>
      <c r="G67">
        <v>20</v>
      </c>
      <c r="H67">
        <v>4</v>
      </c>
      <c r="I67">
        <v>13</v>
      </c>
      <c r="J67" s="40">
        <v>99.421249999999958</v>
      </c>
      <c r="K67">
        <v>567</v>
      </c>
      <c r="L67">
        <v>563</v>
      </c>
      <c r="M67">
        <v>22</v>
      </c>
      <c r="N67">
        <v>4</v>
      </c>
      <c r="O67">
        <v>168</v>
      </c>
      <c r="P67" s="39">
        <v>0.10714285714285714</v>
      </c>
      <c r="Q67">
        <v>6</v>
      </c>
      <c r="R67">
        <v>18</v>
      </c>
      <c r="S67" s="39">
        <v>0.10714285714285714</v>
      </c>
    </row>
    <row r="68" spans="1:19" x14ac:dyDescent="0.25">
      <c r="A68" s="38">
        <v>45212</v>
      </c>
      <c r="B68" t="s">
        <v>432</v>
      </c>
      <c r="C68" s="38">
        <v>45207</v>
      </c>
      <c r="D68">
        <v>160</v>
      </c>
      <c r="E68">
        <v>19</v>
      </c>
      <c r="F68" s="39">
        <v>0.11874999999999999</v>
      </c>
      <c r="G68">
        <v>22</v>
      </c>
      <c r="H68">
        <v>4</v>
      </c>
      <c r="I68">
        <v>9</v>
      </c>
      <c r="J68" s="40">
        <v>75.145481481481426</v>
      </c>
      <c r="K68">
        <v>429</v>
      </c>
      <c r="L68">
        <v>429</v>
      </c>
      <c r="M68">
        <v>13</v>
      </c>
      <c r="N68">
        <v>2</v>
      </c>
      <c r="O68">
        <v>160</v>
      </c>
      <c r="P68" s="39">
        <v>0.11874999999999999</v>
      </c>
      <c r="Q68">
        <v>2</v>
      </c>
      <c r="R68">
        <v>19</v>
      </c>
      <c r="S68" s="39">
        <v>0.11874999999999999</v>
      </c>
    </row>
    <row r="69" spans="1:19" x14ac:dyDescent="0.25">
      <c r="A69" s="38">
        <v>45213</v>
      </c>
      <c r="B69" t="s">
        <v>433</v>
      </c>
      <c r="C69" s="38">
        <v>45207</v>
      </c>
      <c r="D69">
        <v>124</v>
      </c>
      <c r="E69">
        <v>3</v>
      </c>
      <c r="F69" s="39">
        <v>2.4193548387096774E-2</v>
      </c>
      <c r="G69">
        <v>0</v>
      </c>
      <c r="H69">
        <v>0</v>
      </c>
      <c r="I69">
        <v>12</v>
      </c>
      <c r="J69" s="40">
        <v>47.00638655462182</v>
      </c>
      <c r="K69">
        <v>224</v>
      </c>
      <c r="L69">
        <v>220</v>
      </c>
      <c r="M69">
        <v>10</v>
      </c>
      <c r="N69">
        <v>1</v>
      </c>
      <c r="O69">
        <v>124</v>
      </c>
      <c r="P69" s="39">
        <v>2.4193548387096774E-2</v>
      </c>
      <c r="Q69">
        <v>0</v>
      </c>
      <c r="R69">
        <v>3</v>
      </c>
      <c r="S69" s="39">
        <v>2.4193548387096774E-2</v>
      </c>
    </row>
    <row r="70" spans="1:19" x14ac:dyDescent="0.25">
      <c r="A70" s="38">
        <v>45214</v>
      </c>
      <c r="B70" t="s">
        <v>434</v>
      </c>
      <c r="C70" s="38">
        <v>45214</v>
      </c>
      <c r="D70">
        <v>125</v>
      </c>
      <c r="E70">
        <v>4</v>
      </c>
      <c r="F70" s="39">
        <v>3.2000000000000001E-2</v>
      </c>
      <c r="G70">
        <v>10</v>
      </c>
      <c r="H70">
        <v>3</v>
      </c>
      <c r="I70">
        <v>16</v>
      </c>
      <c r="J70" s="40">
        <v>45.86446280991732</v>
      </c>
      <c r="K70">
        <v>220</v>
      </c>
      <c r="L70">
        <v>237</v>
      </c>
      <c r="M70">
        <v>12</v>
      </c>
      <c r="N70">
        <v>0</v>
      </c>
      <c r="O70">
        <v>125</v>
      </c>
      <c r="P70" s="39">
        <v>3.2000000000000001E-2</v>
      </c>
      <c r="Q70">
        <v>0</v>
      </c>
      <c r="R70">
        <v>4</v>
      </c>
      <c r="S70" s="39">
        <v>3.2000000000000001E-2</v>
      </c>
    </row>
    <row r="71" spans="1:19" x14ac:dyDescent="0.25">
      <c r="A71" s="38">
        <v>45215</v>
      </c>
      <c r="B71" t="s">
        <v>435</v>
      </c>
      <c r="C71" s="38">
        <v>45214</v>
      </c>
      <c r="D71">
        <v>157</v>
      </c>
      <c r="E71">
        <v>1</v>
      </c>
      <c r="F71" s="39">
        <v>6.369426751592357E-3</v>
      </c>
      <c r="G71">
        <v>19</v>
      </c>
      <c r="H71">
        <v>3</v>
      </c>
      <c r="I71">
        <v>8</v>
      </c>
      <c r="J71" s="40">
        <v>49.878486842105218</v>
      </c>
      <c r="K71">
        <v>189</v>
      </c>
      <c r="L71">
        <v>270</v>
      </c>
      <c r="M71">
        <v>36</v>
      </c>
      <c r="N71">
        <v>9</v>
      </c>
      <c r="O71">
        <v>157</v>
      </c>
      <c r="P71" s="39">
        <v>6.369426751592357E-3</v>
      </c>
      <c r="Q71">
        <v>0</v>
      </c>
      <c r="R71">
        <v>1</v>
      </c>
      <c r="S71" s="39">
        <v>6.369426751592357E-3</v>
      </c>
    </row>
    <row r="72" spans="1:19" x14ac:dyDescent="0.25">
      <c r="A72" s="38">
        <v>45216</v>
      </c>
      <c r="B72" t="s">
        <v>429</v>
      </c>
      <c r="C72" s="38">
        <v>45214</v>
      </c>
      <c r="D72">
        <v>193</v>
      </c>
      <c r="E72">
        <v>14</v>
      </c>
      <c r="F72" s="39">
        <v>7.2538860103626937E-2</v>
      </c>
      <c r="G72">
        <v>33</v>
      </c>
      <c r="H72">
        <v>2</v>
      </c>
      <c r="I72">
        <v>10</v>
      </c>
      <c r="J72" s="40">
        <v>80.522598870056441</v>
      </c>
      <c r="K72">
        <v>389</v>
      </c>
      <c r="L72">
        <v>389</v>
      </c>
      <c r="M72">
        <v>33</v>
      </c>
      <c r="N72">
        <v>11</v>
      </c>
      <c r="O72">
        <v>193</v>
      </c>
      <c r="P72" s="39">
        <v>7.2538860103626937E-2</v>
      </c>
      <c r="Q72">
        <v>3</v>
      </c>
      <c r="R72">
        <v>14</v>
      </c>
      <c r="S72" s="39">
        <v>7.2538860103626937E-2</v>
      </c>
    </row>
    <row r="73" spans="1:19" x14ac:dyDescent="0.25">
      <c r="A73" s="38">
        <v>45217</v>
      </c>
      <c r="B73" t="s">
        <v>430</v>
      </c>
      <c r="C73" s="38">
        <v>45214</v>
      </c>
      <c r="D73">
        <v>181</v>
      </c>
      <c r="E73">
        <v>6</v>
      </c>
      <c r="F73" s="39">
        <v>3.3149171270718231E-2</v>
      </c>
      <c r="G73">
        <v>31</v>
      </c>
      <c r="H73">
        <v>4</v>
      </c>
      <c r="I73">
        <v>10</v>
      </c>
      <c r="J73" s="40">
        <v>64.979418604651102</v>
      </c>
      <c r="K73">
        <v>276</v>
      </c>
      <c r="L73">
        <v>231</v>
      </c>
      <c r="M73">
        <v>32</v>
      </c>
      <c r="N73">
        <v>10</v>
      </c>
      <c r="O73">
        <v>181</v>
      </c>
      <c r="P73" s="39">
        <v>3.3149171270718231E-2</v>
      </c>
      <c r="Q73">
        <v>3</v>
      </c>
      <c r="R73">
        <v>6</v>
      </c>
      <c r="S73" s="39">
        <v>3.3149171270718231E-2</v>
      </c>
    </row>
    <row r="74" spans="1:19" x14ac:dyDescent="0.25">
      <c r="A74" s="38">
        <v>45218</v>
      </c>
      <c r="B74" t="s">
        <v>431</v>
      </c>
      <c r="C74" s="38">
        <v>45214</v>
      </c>
      <c r="D74">
        <v>187</v>
      </c>
      <c r="E74">
        <v>20</v>
      </c>
      <c r="F74" s="39">
        <v>0.10695187165775401</v>
      </c>
      <c r="G74">
        <v>30</v>
      </c>
      <c r="H74">
        <v>5</v>
      </c>
      <c r="I74">
        <v>11</v>
      </c>
      <c r="J74" s="40">
        <v>106.92345679012345</v>
      </c>
      <c r="K74">
        <v>456</v>
      </c>
      <c r="L74">
        <v>413</v>
      </c>
      <c r="M74">
        <v>28</v>
      </c>
      <c r="N74">
        <v>7</v>
      </c>
      <c r="O74">
        <v>187</v>
      </c>
      <c r="P74" s="39">
        <v>0.10695187165775401</v>
      </c>
      <c r="Q74">
        <v>0</v>
      </c>
      <c r="R74">
        <v>20</v>
      </c>
      <c r="S74" s="39">
        <v>0.10695187165775401</v>
      </c>
    </row>
    <row r="75" spans="1:19" x14ac:dyDescent="0.25">
      <c r="A75" s="38">
        <v>45219</v>
      </c>
      <c r="B75" t="s">
        <v>432</v>
      </c>
      <c r="C75" s="38">
        <v>45214</v>
      </c>
      <c r="D75">
        <v>163</v>
      </c>
      <c r="E75">
        <v>5</v>
      </c>
      <c r="F75" s="39">
        <v>3.0674846625766871E-2</v>
      </c>
      <c r="G75">
        <v>20</v>
      </c>
      <c r="H75">
        <v>2</v>
      </c>
      <c r="I75">
        <v>8</v>
      </c>
      <c r="J75" s="40">
        <v>63.582565789473641</v>
      </c>
      <c r="K75">
        <v>383</v>
      </c>
      <c r="L75">
        <v>371</v>
      </c>
      <c r="M75">
        <v>20</v>
      </c>
      <c r="N75">
        <v>1</v>
      </c>
      <c r="O75">
        <v>163</v>
      </c>
      <c r="P75" s="39">
        <v>3.0674846625766871E-2</v>
      </c>
      <c r="Q75">
        <v>0</v>
      </c>
      <c r="R75">
        <v>5</v>
      </c>
      <c r="S75" s="39">
        <v>3.0674846625766871E-2</v>
      </c>
    </row>
    <row r="76" spans="1:19" x14ac:dyDescent="0.25">
      <c r="A76" s="38">
        <v>45220</v>
      </c>
      <c r="B76" t="s">
        <v>433</v>
      </c>
      <c r="C76" s="38">
        <v>45214</v>
      </c>
      <c r="D76">
        <v>144</v>
      </c>
      <c r="E76">
        <v>9</v>
      </c>
      <c r="F76" s="39">
        <v>6.25E-2</v>
      </c>
      <c r="G76">
        <v>19</v>
      </c>
      <c r="H76">
        <v>4</v>
      </c>
      <c r="I76">
        <v>16</v>
      </c>
      <c r="J76" s="40">
        <v>75.490076923076884</v>
      </c>
      <c r="K76">
        <v>441</v>
      </c>
      <c r="L76">
        <v>424</v>
      </c>
      <c r="M76">
        <v>14</v>
      </c>
      <c r="N76">
        <v>1</v>
      </c>
      <c r="O76">
        <v>144</v>
      </c>
      <c r="P76" s="39">
        <v>6.25E-2</v>
      </c>
      <c r="Q76">
        <v>0</v>
      </c>
      <c r="R76">
        <v>9</v>
      </c>
      <c r="S76" s="39">
        <v>6.25E-2</v>
      </c>
    </row>
    <row r="77" spans="1:19" x14ac:dyDescent="0.25">
      <c r="A77" s="38">
        <v>45221</v>
      </c>
      <c r="B77" t="s">
        <v>434</v>
      </c>
      <c r="C77" s="38">
        <v>45221</v>
      </c>
      <c r="D77">
        <v>152</v>
      </c>
      <c r="E77">
        <v>5</v>
      </c>
      <c r="F77" s="39">
        <v>3.2894736842105261E-2</v>
      </c>
      <c r="G77">
        <v>35</v>
      </c>
      <c r="H77">
        <v>5</v>
      </c>
      <c r="I77">
        <v>14</v>
      </c>
      <c r="J77" s="40">
        <v>61.504652777777743</v>
      </c>
      <c r="K77">
        <v>240</v>
      </c>
      <c r="L77">
        <v>412</v>
      </c>
      <c r="M77">
        <v>16</v>
      </c>
      <c r="N77">
        <v>3</v>
      </c>
      <c r="O77">
        <v>152</v>
      </c>
      <c r="P77" s="39">
        <v>3.2894736842105261E-2</v>
      </c>
      <c r="Q77">
        <v>0</v>
      </c>
      <c r="R77">
        <v>5</v>
      </c>
      <c r="S77" s="39">
        <v>3.2894736842105261E-2</v>
      </c>
    </row>
    <row r="78" spans="1:19" x14ac:dyDescent="0.25">
      <c r="A78" s="38">
        <v>45222</v>
      </c>
      <c r="B78" t="s">
        <v>435</v>
      </c>
      <c r="C78" s="38">
        <v>45221</v>
      </c>
      <c r="D78">
        <v>206</v>
      </c>
      <c r="E78">
        <v>22</v>
      </c>
      <c r="F78" s="39">
        <v>0.10679611650485436</v>
      </c>
      <c r="G78">
        <v>37</v>
      </c>
      <c r="H78">
        <v>0</v>
      </c>
      <c r="I78">
        <v>9</v>
      </c>
      <c r="J78" s="40">
        <v>101.32364640883979</v>
      </c>
      <c r="K78">
        <v>460</v>
      </c>
      <c r="L78">
        <v>454</v>
      </c>
      <c r="M78">
        <v>18</v>
      </c>
      <c r="N78">
        <v>4</v>
      </c>
      <c r="O78">
        <v>206</v>
      </c>
      <c r="P78" s="39">
        <v>0.10679611650485436</v>
      </c>
      <c r="Q78">
        <v>4</v>
      </c>
      <c r="R78">
        <v>22</v>
      </c>
      <c r="S78" s="39">
        <v>0.10679611650485436</v>
      </c>
    </row>
    <row r="79" spans="1:19" x14ac:dyDescent="0.25">
      <c r="A79" s="38">
        <v>45223</v>
      </c>
      <c r="B79" t="s">
        <v>429</v>
      </c>
      <c r="C79" s="38">
        <v>45221</v>
      </c>
      <c r="D79">
        <v>191</v>
      </c>
      <c r="E79">
        <v>18</v>
      </c>
      <c r="F79" s="39">
        <v>9.4240837696335081E-2</v>
      </c>
      <c r="G79">
        <v>38</v>
      </c>
      <c r="H79">
        <v>0</v>
      </c>
      <c r="I79">
        <v>20</v>
      </c>
      <c r="J79" s="40">
        <v>122.22380952380952</v>
      </c>
      <c r="K79">
        <v>543</v>
      </c>
      <c r="L79">
        <v>592</v>
      </c>
      <c r="M79">
        <v>34</v>
      </c>
      <c r="N79">
        <v>10</v>
      </c>
      <c r="O79">
        <v>191</v>
      </c>
      <c r="P79" s="39">
        <v>9.4240837696335081E-2</v>
      </c>
      <c r="Q79">
        <v>9</v>
      </c>
      <c r="R79">
        <v>18</v>
      </c>
      <c r="S79" s="39">
        <v>9.4240837696335081E-2</v>
      </c>
    </row>
    <row r="80" spans="1:19" x14ac:dyDescent="0.25">
      <c r="A80" s="38">
        <v>45224</v>
      </c>
      <c r="B80" t="s">
        <v>430</v>
      </c>
      <c r="C80" s="38">
        <v>45221</v>
      </c>
      <c r="D80">
        <v>185</v>
      </c>
      <c r="E80">
        <v>20</v>
      </c>
      <c r="F80" s="39">
        <v>0.10810810810810811</v>
      </c>
      <c r="G80">
        <v>26</v>
      </c>
      <c r="H80">
        <v>4</v>
      </c>
      <c r="I80">
        <v>9</v>
      </c>
      <c r="J80" s="40">
        <v>113.71186335403725</v>
      </c>
      <c r="K80">
        <v>390</v>
      </c>
      <c r="L80">
        <v>327</v>
      </c>
      <c r="M80">
        <v>27</v>
      </c>
      <c r="N80">
        <v>2</v>
      </c>
      <c r="O80">
        <v>185</v>
      </c>
      <c r="P80" s="39">
        <v>0.10810810810810811</v>
      </c>
      <c r="Q80">
        <v>5</v>
      </c>
      <c r="R80">
        <v>20</v>
      </c>
      <c r="S80" s="39">
        <v>0.10810810810810811</v>
      </c>
    </row>
    <row r="81" spans="1:19" x14ac:dyDescent="0.25">
      <c r="A81" s="38">
        <v>45225</v>
      </c>
      <c r="B81" t="s">
        <v>431</v>
      </c>
      <c r="C81" s="38">
        <v>45221</v>
      </c>
      <c r="D81">
        <v>189</v>
      </c>
      <c r="E81">
        <v>23</v>
      </c>
      <c r="F81" s="39">
        <v>0.12169312169312169</v>
      </c>
      <c r="G81">
        <v>28</v>
      </c>
      <c r="H81">
        <v>6</v>
      </c>
      <c r="I81">
        <v>10</v>
      </c>
      <c r="J81" s="40">
        <v>95.084347826086912</v>
      </c>
      <c r="K81">
        <v>488</v>
      </c>
      <c r="L81">
        <v>486</v>
      </c>
      <c r="M81">
        <v>26</v>
      </c>
      <c r="N81">
        <v>11</v>
      </c>
      <c r="O81">
        <v>189</v>
      </c>
      <c r="P81" s="39">
        <v>0.12169312169312169</v>
      </c>
      <c r="Q81">
        <v>3</v>
      </c>
      <c r="R81">
        <v>23</v>
      </c>
      <c r="S81" s="39">
        <v>0.12169312169312169</v>
      </c>
    </row>
    <row r="82" spans="1:19" x14ac:dyDescent="0.25">
      <c r="A82" s="38">
        <v>45226</v>
      </c>
      <c r="B82" t="s">
        <v>432</v>
      </c>
      <c r="C82" s="38">
        <v>45221</v>
      </c>
      <c r="D82">
        <v>153</v>
      </c>
      <c r="E82">
        <v>5</v>
      </c>
      <c r="F82" s="39">
        <v>3.2679738562091505E-2</v>
      </c>
      <c r="G82">
        <v>19</v>
      </c>
      <c r="H82">
        <v>3</v>
      </c>
      <c r="I82">
        <v>13</v>
      </c>
      <c r="J82" s="40">
        <v>44.00986111111105</v>
      </c>
      <c r="K82">
        <v>263</v>
      </c>
      <c r="L82">
        <v>247</v>
      </c>
      <c r="M82">
        <v>26</v>
      </c>
      <c r="N82">
        <v>6</v>
      </c>
      <c r="O82">
        <v>153</v>
      </c>
      <c r="P82" s="39">
        <v>3.2679738562091505E-2</v>
      </c>
      <c r="Q82">
        <v>3</v>
      </c>
      <c r="R82">
        <v>5</v>
      </c>
      <c r="S82" s="39">
        <v>3.2679738562091505E-2</v>
      </c>
    </row>
    <row r="83" spans="1:19" x14ac:dyDescent="0.25">
      <c r="A83" s="38">
        <v>45227</v>
      </c>
      <c r="B83" t="s">
        <v>433</v>
      </c>
      <c r="C83" s="38">
        <v>45221</v>
      </c>
      <c r="D83">
        <v>142</v>
      </c>
      <c r="E83">
        <v>2</v>
      </c>
      <c r="F83" s="39">
        <v>1.4084507042253521E-2</v>
      </c>
      <c r="G83">
        <v>23</v>
      </c>
      <c r="H83">
        <v>4</v>
      </c>
      <c r="I83">
        <v>8</v>
      </c>
      <c r="J83" s="40">
        <v>44.261323529411719</v>
      </c>
      <c r="K83">
        <v>244</v>
      </c>
      <c r="L83">
        <v>243</v>
      </c>
      <c r="M83">
        <v>12</v>
      </c>
      <c r="N83">
        <v>2</v>
      </c>
      <c r="O83">
        <v>142</v>
      </c>
      <c r="P83" s="39">
        <v>1.4084507042253521E-2</v>
      </c>
      <c r="Q83">
        <v>0</v>
      </c>
      <c r="R83">
        <v>2</v>
      </c>
      <c r="S83" s="39">
        <v>1.4084507042253521E-2</v>
      </c>
    </row>
    <row r="84" spans="1:19" x14ac:dyDescent="0.25">
      <c r="A84" s="38">
        <v>45228</v>
      </c>
      <c r="B84" t="s">
        <v>434</v>
      </c>
      <c r="C84" s="38">
        <v>45228</v>
      </c>
      <c r="D84">
        <v>139</v>
      </c>
      <c r="E84">
        <v>2</v>
      </c>
      <c r="F84" s="39">
        <v>1.4388489208633094E-2</v>
      </c>
      <c r="G84">
        <v>29</v>
      </c>
      <c r="H84">
        <v>4</v>
      </c>
      <c r="I84">
        <v>6</v>
      </c>
      <c r="J84" s="40">
        <v>29.746818181818149</v>
      </c>
      <c r="K84">
        <v>193</v>
      </c>
      <c r="L84">
        <v>226</v>
      </c>
      <c r="M84">
        <v>17</v>
      </c>
      <c r="N84">
        <v>2</v>
      </c>
      <c r="O84">
        <v>139</v>
      </c>
      <c r="P84" s="39">
        <v>1.4388489208633094E-2</v>
      </c>
      <c r="Q84">
        <v>0</v>
      </c>
      <c r="R84">
        <v>2</v>
      </c>
      <c r="S84" s="39">
        <v>1.4388489208633094E-2</v>
      </c>
    </row>
    <row r="85" spans="1:19" x14ac:dyDescent="0.25">
      <c r="A85" s="38">
        <v>45229</v>
      </c>
      <c r="B85" t="s">
        <v>435</v>
      </c>
      <c r="C85" s="38">
        <v>45228</v>
      </c>
      <c r="D85">
        <v>177</v>
      </c>
      <c r="E85">
        <v>7</v>
      </c>
      <c r="F85" s="39">
        <v>3.954802259887006E-2</v>
      </c>
      <c r="G85">
        <v>32</v>
      </c>
      <c r="H85">
        <v>2</v>
      </c>
      <c r="I85">
        <v>12</v>
      </c>
      <c r="J85" s="40">
        <v>58.715276073619599</v>
      </c>
      <c r="K85">
        <v>422</v>
      </c>
      <c r="L85">
        <v>449</v>
      </c>
      <c r="M85">
        <v>29</v>
      </c>
      <c r="N85">
        <v>7</v>
      </c>
      <c r="O85">
        <v>177</v>
      </c>
      <c r="P85" s="39">
        <v>3.954802259887006E-2</v>
      </c>
      <c r="Q85">
        <v>0</v>
      </c>
      <c r="R85">
        <v>7</v>
      </c>
      <c r="S85" s="39">
        <v>3.954802259887006E-2</v>
      </c>
    </row>
    <row r="86" spans="1:19" x14ac:dyDescent="0.25">
      <c r="A86" s="38">
        <v>45230</v>
      </c>
      <c r="B86" t="s">
        <v>429</v>
      </c>
      <c r="C86" s="38">
        <v>45228</v>
      </c>
      <c r="D86">
        <v>164</v>
      </c>
      <c r="E86">
        <v>4</v>
      </c>
      <c r="F86" s="39">
        <v>2.4390243902439025E-2</v>
      </c>
      <c r="G86">
        <v>35</v>
      </c>
      <c r="H86">
        <v>6</v>
      </c>
      <c r="I86">
        <v>7</v>
      </c>
      <c r="J86" s="40">
        <v>33.914331210191044</v>
      </c>
      <c r="K86">
        <v>194</v>
      </c>
      <c r="L86">
        <v>211</v>
      </c>
      <c r="M86">
        <v>19</v>
      </c>
      <c r="N86">
        <v>4</v>
      </c>
      <c r="O86">
        <v>164</v>
      </c>
      <c r="P86" s="39">
        <v>2.4390243902439025E-2</v>
      </c>
      <c r="Q86">
        <v>0</v>
      </c>
      <c r="R86">
        <v>4</v>
      </c>
      <c r="S86" s="39">
        <v>2.4390243902439025E-2</v>
      </c>
    </row>
    <row r="87" spans="1:19" x14ac:dyDescent="0.25">
      <c r="A87" s="38">
        <v>45231</v>
      </c>
      <c r="B87" t="s">
        <v>430</v>
      </c>
      <c r="C87" s="38">
        <v>45228</v>
      </c>
      <c r="D87">
        <v>197</v>
      </c>
      <c r="E87">
        <v>18</v>
      </c>
      <c r="F87" s="39">
        <v>9.1370558375634514E-2</v>
      </c>
      <c r="G87">
        <v>35</v>
      </c>
      <c r="H87">
        <v>0</v>
      </c>
      <c r="I87">
        <v>4</v>
      </c>
      <c r="J87" s="40">
        <v>87.516871508379836</v>
      </c>
      <c r="K87">
        <v>367</v>
      </c>
      <c r="L87">
        <v>365</v>
      </c>
      <c r="M87">
        <v>45</v>
      </c>
      <c r="N87">
        <v>5</v>
      </c>
      <c r="O87">
        <v>197</v>
      </c>
      <c r="P87" s="39">
        <v>9.1370558375634514E-2</v>
      </c>
      <c r="Q87">
        <v>1</v>
      </c>
      <c r="R87">
        <v>18</v>
      </c>
      <c r="S87" s="39">
        <v>9.1370558375634514E-2</v>
      </c>
    </row>
    <row r="88" spans="1:19" x14ac:dyDescent="0.25">
      <c r="A88" s="38">
        <v>45232</v>
      </c>
      <c r="B88" t="s">
        <v>431</v>
      </c>
      <c r="C88" s="38">
        <v>45228</v>
      </c>
      <c r="D88">
        <v>213</v>
      </c>
      <c r="E88">
        <v>31</v>
      </c>
      <c r="F88" s="39">
        <v>0.14553990610328638</v>
      </c>
      <c r="G88">
        <v>26</v>
      </c>
      <c r="H88">
        <v>5</v>
      </c>
      <c r="I88">
        <v>10</v>
      </c>
      <c r="J88" s="40">
        <v>98.634469273743022</v>
      </c>
      <c r="K88">
        <v>425</v>
      </c>
      <c r="L88">
        <v>383</v>
      </c>
      <c r="M88">
        <v>32</v>
      </c>
      <c r="N88">
        <v>2</v>
      </c>
      <c r="O88">
        <v>213</v>
      </c>
      <c r="P88" s="39">
        <v>0.14553990610328638</v>
      </c>
      <c r="Q88">
        <v>7</v>
      </c>
      <c r="R88">
        <v>31</v>
      </c>
      <c r="S88" s="39">
        <v>0.14553990610328638</v>
      </c>
    </row>
    <row r="89" spans="1:19" x14ac:dyDescent="0.25">
      <c r="A89" s="38">
        <v>45233</v>
      </c>
      <c r="B89" t="s">
        <v>432</v>
      </c>
      <c r="C89" s="38">
        <v>45228</v>
      </c>
      <c r="D89">
        <v>178</v>
      </c>
      <c r="E89">
        <v>21</v>
      </c>
      <c r="F89" s="39">
        <v>0.11797752808988764</v>
      </c>
      <c r="G89">
        <v>31</v>
      </c>
      <c r="H89">
        <v>1</v>
      </c>
      <c r="I89">
        <v>10</v>
      </c>
      <c r="J89" s="40">
        <v>72.392039473684164</v>
      </c>
      <c r="K89">
        <v>392</v>
      </c>
      <c r="L89">
        <v>444</v>
      </c>
      <c r="M89">
        <v>24</v>
      </c>
      <c r="N89">
        <v>4</v>
      </c>
      <c r="O89">
        <v>178</v>
      </c>
      <c r="P89" s="39">
        <v>0.11797752808988764</v>
      </c>
      <c r="Q89">
        <v>7</v>
      </c>
      <c r="R89">
        <v>21</v>
      </c>
      <c r="S89" s="39">
        <v>0.11797752808988764</v>
      </c>
    </row>
    <row r="90" spans="1:19" x14ac:dyDescent="0.25">
      <c r="A90" s="38">
        <v>45234</v>
      </c>
      <c r="B90" t="s">
        <v>433</v>
      </c>
      <c r="C90" s="38">
        <v>45228</v>
      </c>
      <c r="D90">
        <v>153</v>
      </c>
      <c r="E90">
        <v>4</v>
      </c>
      <c r="F90" s="39">
        <v>2.6143790849673203E-2</v>
      </c>
      <c r="G90">
        <v>35</v>
      </c>
      <c r="H90">
        <v>5</v>
      </c>
      <c r="I90">
        <v>17</v>
      </c>
      <c r="J90" s="40">
        <v>62.04721428571424</v>
      </c>
      <c r="K90">
        <v>321</v>
      </c>
      <c r="L90">
        <v>433</v>
      </c>
      <c r="M90">
        <v>17</v>
      </c>
      <c r="N90">
        <v>2</v>
      </c>
      <c r="O90">
        <v>153</v>
      </c>
      <c r="P90" s="39">
        <v>2.6143790849673203E-2</v>
      </c>
      <c r="Q90">
        <v>1</v>
      </c>
      <c r="R90">
        <v>4</v>
      </c>
      <c r="S90" s="39">
        <v>2.6143790849673203E-2</v>
      </c>
    </row>
    <row r="91" spans="1:19" x14ac:dyDescent="0.25">
      <c r="A91" s="38">
        <v>45235</v>
      </c>
      <c r="B91" t="s">
        <v>434</v>
      </c>
      <c r="C91" s="38">
        <v>45235</v>
      </c>
      <c r="D91">
        <v>176</v>
      </c>
      <c r="E91">
        <v>14</v>
      </c>
      <c r="F91" s="39">
        <v>7.9545454545454544E-2</v>
      </c>
      <c r="G91">
        <v>26</v>
      </c>
      <c r="H91">
        <v>6</v>
      </c>
      <c r="I91">
        <v>6</v>
      </c>
      <c r="J91" s="40">
        <v>78.349245283018817</v>
      </c>
      <c r="K91">
        <v>340</v>
      </c>
      <c r="L91">
        <v>327</v>
      </c>
      <c r="M91">
        <v>13</v>
      </c>
      <c r="N91">
        <v>2</v>
      </c>
      <c r="O91">
        <v>176</v>
      </c>
      <c r="P91" s="39">
        <v>7.9545454545454544E-2</v>
      </c>
      <c r="Q91">
        <v>0</v>
      </c>
      <c r="R91">
        <v>14</v>
      </c>
      <c r="S91" s="39">
        <v>7.9545454545454544E-2</v>
      </c>
    </row>
    <row r="92" spans="1:19" x14ac:dyDescent="0.25">
      <c r="A92" s="38">
        <v>45236</v>
      </c>
      <c r="B92" t="s">
        <v>435</v>
      </c>
      <c r="C92" s="38">
        <v>45235</v>
      </c>
      <c r="D92">
        <v>210</v>
      </c>
      <c r="E92">
        <v>24</v>
      </c>
      <c r="F92" s="39">
        <v>0.11428571428571428</v>
      </c>
      <c r="G92">
        <v>40</v>
      </c>
      <c r="H92">
        <v>5</v>
      </c>
      <c r="I92">
        <v>18</v>
      </c>
      <c r="J92" s="40">
        <v>112.97027472527472</v>
      </c>
      <c r="K92">
        <v>455</v>
      </c>
      <c r="L92">
        <v>454</v>
      </c>
      <c r="M92">
        <v>28</v>
      </c>
      <c r="N92">
        <v>5</v>
      </c>
      <c r="O92">
        <v>210</v>
      </c>
      <c r="P92" s="39">
        <v>0.11428571428571428</v>
      </c>
      <c r="Q92">
        <v>7</v>
      </c>
      <c r="R92">
        <v>24</v>
      </c>
      <c r="S92" s="39">
        <v>0.11428571428571428</v>
      </c>
    </row>
    <row r="93" spans="1:19" x14ac:dyDescent="0.25">
      <c r="A93" s="38">
        <v>45237</v>
      </c>
      <c r="B93" t="s">
        <v>429</v>
      </c>
      <c r="C93" s="38">
        <v>45235</v>
      </c>
      <c r="D93">
        <v>208</v>
      </c>
      <c r="E93">
        <v>29</v>
      </c>
      <c r="F93" s="39">
        <v>0.13942307692307693</v>
      </c>
      <c r="G93">
        <v>49</v>
      </c>
      <c r="H93">
        <v>1</v>
      </c>
      <c r="I93">
        <v>13</v>
      </c>
      <c r="J93" s="40">
        <v>103.28843023255813</v>
      </c>
      <c r="K93">
        <v>442</v>
      </c>
      <c r="L93">
        <v>440</v>
      </c>
      <c r="M93">
        <v>16</v>
      </c>
      <c r="N93">
        <v>5</v>
      </c>
      <c r="O93">
        <v>208</v>
      </c>
      <c r="P93" s="39">
        <v>0.13942307692307693</v>
      </c>
      <c r="Q93">
        <v>9</v>
      </c>
      <c r="R93">
        <v>29</v>
      </c>
      <c r="S93" s="39">
        <v>0.13942307692307693</v>
      </c>
    </row>
    <row r="94" spans="1:19" x14ac:dyDescent="0.25">
      <c r="A94" s="38">
        <v>45238</v>
      </c>
      <c r="B94" t="s">
        <v>430</v>
      </c>
      <c r="C94" s="38">
        <v>45235</v>
      </c>
      <c r="D94">
        <v>203</v>
      </c>
      <c r="E94">
        <v>34</v>
      </c>
      <c r="F94" s="39">
        <v>0.16748768472906403</v>
      </c>
      <c r="G94">
        <v>47</v>
      </c>
      <c r="H94">
        <v>5</v>
      </c>
      <c r="I94">
        <v>15</v>
      </c>
      <c r="J94" s="40">
        <v>120.07636363636365</v>
      </c>
      <c r="K94">
        <v>847</v>
      </c>
      <c r="L94">
        <v>699</v>
      </c>
      <c r="M94">
        <v>29</v>
      </c>
      <c r="N94">
        <v>7</v>
      </c>
      <c r="O94">
        <v>203</v>
      </c>
      <c r="P94" s="39">
        <v>0.16748768472906403</v>
      </c>
      <c r="Q94">
        <v>9</v>
      </c>
      <c r="R94">
        <v>34</v>
      </c>
      <c r="S94" s="39">
        <v>0.16748768472906403</v>
      </c>
    </row>
    <row r="95" spans="1:19" x14ac:dyDescent="0.25">
      <c r="A95" s="38">
        <v>45239</v>
      </c>
      <c r="B95" t="s">
        <v>431</v>
      </c>
      <c r="C95" s="38">
        <v>45235</v>
      </c>
      <c r="D95">
        <v>181</v>
      </c>
      <c r="E95">
        <v>28</v>
      </c>
      <c r="F95" s="39">
        <v>0.15469613259668508</v>
      </c>
      <c r="G95">
        <v>36</v>
      </c>
      <c r="H95">
        <v>5</v>
      </c>
      <c r="I95">
        <v>15</v>
      </c>
      <c r="J95" s="40">
        <v>104.40264900662248</v>
      </c>
      <c r="K95">
        <v>464</v>
      </c>
      <c r="L95">
        <v>471</v>
      </c>
      <c r="M95">
        <v>26</v>
      </c>
      <c r="N95">
        <v>7</v>
      </c>
      <c r="O95">
        <v>181</v>
      </c>
      <c r="P95" s="39">
        <v>0.15469613259668508</v>
      </c>
      <c r="Q95">
        <v>11</v>
      </c>
      <c r="R95">
        <v>28</v>
      </c>
      <c r="S95" s="39">
        <v>0.15469613259668508</v>
      </c>
    </row>
    <row r="96" spans="1:19" x14ac:dyDescent="0.25">
      <c r="A96" s="38">
        <v>45240</v>
      </c>
      <c r="B96" t="s">
        <v>432</v>
      </c>
      <c r="C96" s="38">
        <v>45235</v>
      </c>
      <c r="D96">
        <v>182</v>
      </c>
      <c r="E96">
        <v>13</v>
      </c>
      <c r="F96" s="39">
        <v>7.1428571428571425E-2</v>
      </c>
      <c r="G96">
        <v>41</v>
      </c>
      <c r="H96">
        <v>4</v>
      </c>
      <c r="I96">
        <v>14</v>
      </c>
      <c r="J96" s="40">
        <v>77.862743902438964</v>
      </c>
      <c r="K96">
        <v>321</v>
      </c>
      <c r="L96">
        <v>316</v>
      </c>
      <c r="M96">
        <v>16</v>
      </c>
      <c r="N96">
        <v>2</v>
      </c>
      <c r="O96">
        <v>182</v>
      </c>
      <c r="P96" s="39">
        <v>7.1428571428571425E-2</v>
      </c>
      <c r="Q96">
        <v>4</v>
      </c>
      <c r="R96">
        <v>13</v>
      </c>
      <c r="S96" s="39">
        <v>7.1428571428571425E-2</v>
      </c>
    </row>
    <row r="97" spans="1:19" x14ac:dyDescent="0.25">
      <c r="A97" s="38">
        <v>45241</v>
      </c>
      <c r="B97" t="s">
        <v>433</v>
      </c>
      <c r="C97" s="38">
        <v>45235</v>
      </c>
      <c r="D97">
        <v>180</v>
      </c>
      <c r="E97">
        <v>22</v>
      </c>
      <c r="F97" s="39">
        <v>0.12222222222222222</v>
      </c>
      <c r="G97">
        <v>31</v>
      </c>
      <c r="H97">
        <v>2</v>
      </c>
      <c r="I97">
        <v>11</v>
      </c>
      <c r="J97" s="40">
        <v>123.40539473684214</v>
      </c>
      <c r="K97">
        <v>741</v>
      </c>
      <c r="L97">
        <v>582</v>
      </c>
      <c r="M97">
        <v>17</v>
      </c>
      <c r="N97">
        <v>1</v>
      </c>
      <c r="O97">
        <v>180</v>
      </c>
      <c r="P97" s="39">
        <v>0.12222222222222222</v>
      </c>
      <c r="Q97">
        <v>2</v>
      </c>
      <c r="R97">
        <v>22</v>
      </c>
      <c r="S97" s="39">
        <v>0.12222222222222222</v>
      </c>
    </row>
    <row r="98" spans="1:19" x14ac:dyDescent="0.25">
      <c r="A98" s="38">
        <v>45242</v>
      </c>
      <c r="B98" t="s">
        <v>434</v>
      </c>
      <c r="C98" s="38">
        <v>45242</v>
      </c>
      <c r="D98">
        <v>175</v>
      </c>
      <c r="E98">
        <v>27</v>
      </c>
      <c r="F98" s="39">
        <v>0.15428571428571428</v>
      </c>
      <c r="G98">
        <v>34</v>
      </c>
      <c r="H98">
        <v>2</v>
      </c>
      <c r="I98">
        <v>16</v>
      </c>
      <c r="J98" s="40">
        <v>142.35163265306133</v>
      </c>
      <c r="K98">
        <v>531</v>
      </c>
      <c r="L98">
        <v>505</v>
      </c>
      <c r="M98">
        <v>13</v>
      </c>
      <c r="N98">
        <v>4</v>
      </c>
      <c r="O98">
        <v>175</v>
      </c>
      <c r="P98" s="39">
        <v>0.15428571428571428</v>
      </c>
      <c r="Q98">
        <v>3</v>
      </c>
      <c r="R98">
        <v>27</v>
      </c>
      <c r="S98" s="39">
        <v>0.15428571428571428</v>
      </c>
    </row>
    <row r="99" spans="1:19" x14ac:dyDescent="0.25">
      <c r="A99" s="38">
        <v>45243</v>
      </c>
      <c r="B99" t="s">
        <v>435</v>
      </c>
      <c r="C99" s="38">
        <v>45242</v>
      </c>
      <c r="D99">
        <v>207</v>
      </c>
      <c r="E99">
        <v>20</v>
      </c>
      <c r="F99" s="39">
        <v>9.6618357487922704E-2</v>
      </c>
      <c r="G99">
        <v>46</v>
      </c>
      <c r="H99">
        <v>2</v>
      </c>
      <c r="I99">
        <v>14</v>
      </c>
      <c r="J99" s="40">
        <v>103.70037837837836</v>
      </c>
      <c r="K99">
        <v>550</v>
      </c>
      <c r="L99">
        <v>454</v>
      </c>
      <c r="M99">
        <v>36</v>
      </c>
      <c r="N99">
        <v>13</v>
      </c>
      <c r="O99">
        <v>207</v>
      </c>
      <c r="P99" s="39">
        <v>9.6618357487922704E-2</v>
      </c>
      <c r="Q99">
        <v>1</v>
      </c>
      <c r="R99">
        <v>20</v>
      </c>
      <c r="S99" s="39">
        <v>9.6618357487922704E-2</v>
      </c>
    </row>
    <row r="100" spans="1:19" x14ac:dyDescent="0.25">
      <c r="A100" s="38">
        <v>45244</v>
      </c>
      <c r="B100" t="s">
        <v>429</v>
      </c>
      <c r="C100" s="38">
        <v>45242</v>
      </c>
      <c r="D100">
        <v>181</v>
      </c>
      <c r="E100">
        <v>17</v>
      </c>
      <c r="F100" s="39">
        <v>9.3922651933701654E-2</v>
      </c>
      <c r="G100">
        <v>33</v>
      </c>
      <c r="H100">
        <v>5</v>
      </c>
      <c r="I100">
        <v>13</v>
      </c>
      <c r="J100" s="40">
        <v>100.18797546012266</v>
      </c>
      <c r="K100">
        <v>428</v>
      </c>
      <c r="L100">
        <v>467</v>
      </c>
      <c r="M100">
        <v>23</v>
      </c>
      <c r="N100">
        <v>8</v>
      </c>
      <c r="O100">
        <v>181</v>
      </c>
      <c r="P100" s="39">
        <v>9.3922651933701654E-2</v>
      </c>
      <c r="Q100">
        <v>0</v>
      </c>
      <c r="R100">
        <v>17</v>
      </c>
      <c r="S100" s="39">
        <v>9.3922651933701654E-2</v>
      </c>
    </row>
    <row r="101" spans="1:19" x14ac:dyDescent="0.25">
      <c r="A101" s="38">
        <v>45245</v>
      </c>
      <c r="B101" t="s">
        <v>430</v>
      </c>
      <c r="C101" s="38">
        <v>45242</v>
      </c>
      <c r="D101">
        <v>183</v>
      </c>
      <c r="E101">
        <v>11</v>
      </c>
      <c r="F101" s="39">
        <v>6.0109289617486336E-2</v>
      </c>
      <c r="G101">
        <v>42</v>
      </c>
      <c r="H101">
        <v>6</v>
      </c>
      <c r="I101">
        <v>16</v>
      </c>
      <c r="J101" s="40">
        <v>81.65594117647052</v>
      </c>
      <c r="K101">
        <v>384</v>
      </c>
      <c r="L101">
        <v>366</v>
      </c>
      <c r="M101">
        <v>23</v>
      </c>
      <c r="N101">
        <v>6</v>
      </c>
      <c r="O101">
        <v>183</v>
      </c>
      <c r="P101" s="39">
        <v>6.0109289617486336E-2</v>
      </c>
      <c r="Q101">
        <v>0</v>
      </c>
      <c r="R101">
        <v>11</v>
      </c>
      <c r="S101" s="39">
        <v>6.0109289617486336E-2</v>
      </c>
    </row>
    <row r="102" spans="1:19" x14ac:dyDescent="0.25">
      <c r="A102" s="38">
        <v>45246</v>
      </c>
      <c r="B102" t="s">
        <v>431</v>
      </c>
      <c r="C102" s="38">
        <v>45242</v>
      </c>
      <c r="D102">
        <v>194</v>
      </c>
      <c r="E102">
        <v>16</v>
      </c>
      <c r="F102" s="39">
        <v>8.247422680412371E-2</v>
      </c>
      <c r="G102">
        <v>38</v>
      </c>
      <c r="H102">
        <v>1</v>
      </c>
      <c r="I102">
        <v>13</v>
      </c>
      <c r="J102" s="40">
        <v>80.465260115606881</v>
      </c>
      <c r="K102">
        <v>417</v>
      </c>
      <c r="L102">
        <v>414</v>
      </c>
      <c r="M102">
        <v>29</v>
      </c>
      <c r="N102">
        <v>7</v>
      </c>
      <c r="O102">
        <v>194</v>
      </c>
      <c r="P102" s="39">
        <v>8.247422680412371E-2</v>
      </c>
      <c r="Q102">
        <v>1</v>
      </c>
      <c r="R102">
        <v>16</v>
      </c>
      <c r="S102" s="39">
        <v>8.247422680412371E-2</v>
      </c>
    </row>
    <row r="103" spans="1:19" x14ac:dyDescent="0.25">
      <c r="A103" s="38">
        <v>45247</v>
      </c>
      <c r="B103" t="s">
        <v>432</v>
      </c>
      <c r="C103" s="38">
        <v>45242</v>
      </c>
      <c r="D103">
        <v>182</v>
      </c>
      <c r="E103">
        <v>25</v>
      </c>
      <c r="F103" s="39">
        <v>0.13736263736263737</v>
      </c>
      <c r="G103">
        <v>23</v>
      </c>
      <c r="H103">
        <v>4</v>
      </c>
      <c r="I103">
        <v>15</v>
      </c>
      <c r="J103" s="40">
        <v>108.6778846153846</v>
      </c>
      <c r="K103">
        <v>376</v>
      </c>
      <c r="L103">
        <v>386</v>
      </c>
      <c r="M103">
        <v>22</v>
      </c>
      <c r="N103">
        <v>5</v>
      </c>
      <c r="O103">
        <v>182</v>
      </c>
      <c r="P103" s="39">
        <v>0.13736263736263737</v>
      </c>
      <c r="Q103">
        <v>1</v>
      </c>
      <c r="R103">
        <v>25</v>
      </c>
      <c r="S103" s="39">
        <v>0.13736263736263737</v>
      </c>
    </row>
    <row r="104" spans="1:19" x14ac:dyDescent="0.25">
      <c r="A104" s="38">
        <v>45248</v>
      </c>
      <c r="B104" t="s">
        <v>433</v>
      </c>
      <c r="C104" s="38">
        <v>45242</v>
      </c>
      <c r="D104">
        <v>169</v>
      </c>
      <c r="E104">
        <v>9</v>
      </c>
      <c r="F104" s="39">
        <v>5.3254437869822487E-2</v>
      </c>
      <c r="G104">
        <v>22</v>
      </c>
      <c r="H104">
        <v>3</v>
      </c>
      <c r="I104">
        <v>15</v>
      </c>
      <c r="J104" s="40">
        <v>74.869615384615344</v>
      </c>
      <c r="K104">
        <v>365</v>
      </c>
      <c r="L104">
        <v>364</v>
      </c>
      <c r="M104">
        <v>19</v>
      </c>
      <c r="N104">
        <v>5</v>
      </c>
      <c r="O104">
        <v>169</v>
      </c>
      <c r="P104" s="39">
        <v>5.3254437869822487E-2</v>
      </c>
      <c r="Q104">
        <v>0</v>
      </c>
      <c r="R104">
        <v>9</v>
      </c>
      <c r="S104" s="39">
        <v>5.3254437869822487E-2</v>
      </c>
    </row>
    <row r="105" spans="1:19" x14ac:dyDescent="0.25">
      <c r="A105" s="38">
        <v>45249</v>
      </c>
      <c r="B105" t="s">
        <v>434</v>
      </c>
      <c r="C105" s="38">
        <v>45249</v>
      </c>
      <c r="D105">
        <v>160</v>
      </c>
      <c r="E105">
        <v>3</v>
      </c>
      <c r="F105" s="39">
        <v>1.8749999999999999E-2</v>
      </c>
      <c r="G105">
        <v>32</v>
      </c>
      <c r="H105">
        <v>3</v>
      </c>
      <c r="I105">
        <v>9</v>
      </c>
      <c r="J105" s="40">
        <v>58.612756410256367</v>
      </c>
      <c r="K105">
        <v>273</v>
      </c>
      <c r="L105">
        <v>238</v>
      </c>
      <c r="M105">
        <v>16</v>
      </c>
      <c r="N105">
        <v>3</v>
      </c>
      <c r="O105">
        <v>160</v>
      </c>
      <c r="P105" s="39">
        <v>1.8749999999999999E-2</v>
      </c>
      <c r="Q105">
        <v>0</v>
      </c>
      <c r="R105">
        <v>3</v>
      </c>
      <c r="S105" s="39">
        <v>1.8749999999999999E-2</v>
      </c>
    </row>
    <row r="106" spans="1:19" x14ac:dyDescent="0.25">
      <c r="A106" s="38">
        <v>45250</v>
      </c>
      <c r="B106" t="s">
        <v>435</v>
      </c>
      <c r="C106" s="38">
        <v>45249</v>
      </c>
      <c r="D106">
        <v>198</v>
      </c>
      <c r="E106">
        <v>5</v>
      </c>
      <c r="F106" s="39">
        <v>2.5252525252525252E-2</v>
      </c>
      <c r="G106">
        <v>47</v>
      </c>
      <c r="H106">
        <v>3</v>
      </c>
      <c r="I106">
        <v>7</v>
      </c>
      <c r="J106" s="40">
        <v>87.949787234042503</v>
      </c>
      <c r="K106">
        <v>386</v>
      </c>
      <c r="L106">
        <v>385</v>
      </c>
      <c r="M106">
        <v>23</v>
      </c>
      <c r="N106">
        <v>3</v>
      </c>
      <c r="O106">
        <v>198</v>
      </c>
      <c r="P106" s="39">
        <v>2.5252525252525252E-2</v>
      </c>
      <c r="Q106">
        <v>0</v>
      </c>
      <c r="R106">
        <v>5</v>
      </c>
      <c r="S106" s="39">
        <v>2.5252525252525252E-2</v>
      </c>
    </row>
    <row r="107" spans="1:19" x14ac:dyDescent="0.25">
      <c r="A107" s="38">
        <v>45251</v>
      </c>
      <c r="B107" t="s">
        <v>429</v>
      </c>
      <c r="C107" s="38">
        <v>45249</v>
      </c>
      <c r="D107">
        <v>178</v>
      </c>
      <c r="E107">
        <v>5</v>
      </c>
      <c r="F107" s="39">
        <v>2.8089887640449437E-2</v>
      </c>
      <c r="G107">
        <v>50</v>
      </c>
      <c r="H107">
        <v>5</v>
      </c>
      <c r="I107">
        <v>11</v>
      </c>
      <c r="J107" s="40">
        <v>51.87399999999996</v>
      </c>
      <c r="K107">
        <v>276</v>
      </c>
      <c r="L107">
        <v>351</v>
      </c>
      <c r="M107">
        <v>18</v>
      </c>
      <c r="N107">
        <v>1</v>
      </c>
      <c r="O107">
        <v>178</v>
      </c>
      <c r="P107" s="39">
        <v>2.8089887640449437E-2</v>
      </c>
      <c r="Q107">
        <v>0</v>
      </c>
      <c r="R107">
        <v>5</v>
      </c>
      <c r="S107" s="39">
        <v>2.8089887640449437E-2</v>
      </c>
    </row>
    <row r="108" spans="1:19" x14ac:dyDescent="0.25">
      <c r="A108" s="38">
        <v>45252</v>
      </c>
      <c r="B108" t="s">
        <v>430</v>
      </c>
      <c r="C108" s="38">
        <v>45249</v>
      </c>
      <c r="D108">
        <v>137</v>
      </c>
      <c r="E108">
        <v>1</v>
      </c>
      <c r="F108" s="39">
        <v>7.2992700729927005E-3</v>
      </c>
      <c r="G108">
        <v>21</v>
      </c>
      <c r="H108">
        <v>1</v>
      </c>
      <c r="I108">
        <v>9</v>
      </c>
      <c r="J108" s="40">
        <v>27.614191176470552</v>
      </c>
      <c r="K108">
        <v>97</v>
      </c>
      <c r="L108">
        <v>263</v>
      </c>
      <c r="M108">
        <v>14</v>
      </c>
      <c r="N108">
        <v>1</v>
      </c>
      <c r="O108">
        <v>137</v>
      </c>
      <c r="P108" s="39">
        <v>7.2992700729927005E-3</v>
      </c>
      <c r="Q108">
        <v>0</v>
      </c>
      <c r="R108">
        <v>1</v>
      </c>
      <c r="S108" s="39">
        <v>7.2992700729927005E-3</v>
      </c>
    </row>
    <row r="109" spans="1:19" x14ac:dyDescent="0.25">
      <c r="A109" s="38">
        <v>45253</v>
      </c>
      <c r="B109" t="s">
        <v>431</v>
      </c>
      <c r="C109" s="38">
        <v>45249</v>
      </c>
      <c r="D109">
        <v>145</v>
      </c>
      <c r="E109">
        <v>2</v>
      </c>
      <c r="F109" s="39">
        <v>1.3793103448275862E-2</v>
      </c>
      <c r="G109">
        <v>10</v>
      </c>
      <c r="H109">
        <v>1</v>
      </c>
      <c r="I109">
        <v>13</v>
      </c>
      <c r="J109" s="40">
        <v>43.42447552447549</v>
      </c>
      <c r="K109">
        <v>203</v>
      </c>
      <c r="L109">
        <v>115</v>
      </c>
      <c r="M109">
        <v>7</v>
      </c>
      <c r="N109">
        <v>2</v>
      </c>
      <c r="O109">
        <v>145</v>
      </c>
      <c r="P109" s="39">
        <v>1.3793103448275862E-2</v>
      </c>
      <c r="Q109">
        <v>0</v>
      </c>
      <c r="R109">
        <v>2</v>
      </c>
      <c r="S109" s="39">
        <v>1.3793103448275862E-2</v>
      </c>
    </row>
    <row r="110" spans="1:19" x14ac:dyDescent="0.25">
      <c r="A110" s="38">
        <v>45254</v>
      </c>
      <c r="B110" t="s">
        <v>432</v>
      </c>
      <c r="C110" s="38">
        <v>45249</v>
      </c>
      <c r="D110">
        <v>191</v>
      </c>
      <c r="E110">
        <v>11</v>
      </c>
      <c r="F110" s="39">
        <v>5.7591623036649213E-2</v>
      </c>
      <c r="G110">
        <v>19</v>
      </c>
      <c r="H110">
        <v>6</v>
      </c>
      <c r="I110">
        <v>10</v>
      </c>
      <c r="J110" s="40">
        <v>101.80982954545452</v>
      </c>
      <c r="K110">
        <v>470</v>
      </c>
      <c r="L110">
        <v>495</v>
      </c>
      <c r="M110">
        <v>18</v>
      </c>
      <c r="N110">
        <v>2</v>
      </c>
      <c r="O110">
        <v>191</v>
      </c>
      <c r="P110" s="39">
        <v>5.7591623036649213E-2</v>
      </c>
      <c r="Q110">
        <v>0</v>
      </c>
      <c r="R110">
        <v>11</v>
      </c>
      <c r="S110" s="39">
        <v>5.7591623036649213E-2</v>
      </c>
    </row>
    <row r="111" spans="1:19" x14ac:dyDescent="0.25">
      <c r="A111" s="38">
        <v>45255</v>
      </c>
      <c r="B111" t="s">
        <v>433</v>
      </c>
      <c r="C111" s="38">
        <v>45249</v>
      </c>
      <c r="D111">
        <v>177</v>
      </c>
      <c r="E111">
        <v>13</v>
      </c>
      <c r="F111" s="39">
        <v>7.3446327683615822E-2</v>
      </c>
      <c r="G111">
        <v>38</v>
      </c>
      <c r="H111">
        <v>4</v>
      </c>
      <c r="I111">
        <v>4</v>
      </c>
      <c r="J111" s="40">
        <v>76.170559006211136</v>
      </c>
      <c r="K111">
        <v>350</v>
      </c>
      <c r="L111">
        <v>308</v>
      </c>
      <c r="M111">
        <v>20</v>
      </c>
      <c r="N111">
        <v>7</v>
      </c>
      <c r="O111">
        <v>177</v>
      </c>
      <c r="P111" s="39">
        <v>7.3446327683615822E-2</v>
      </c>
      <c r="Q111">
        <v>0</v>
      </c>
      <c r="R111">
        <v>13</v>
      </c>
      <c r="S111" s="39">
        <v>7.3446327683615822E-2</v>
      </c>
    </row>
    <row r="112" spans="1:19" x14ac:dyDescent="0.25">
      <c r="A112" s="38">
        <v>45256</v>
      </c>
      <c r="B112" t="s">
        <v>434</v>
      </c>
      <c r="C112" s="38">
        <v>45256</v>
      </c>
      <c r="D112">
        <v>165</v>
      </c>
      <c r="E112">
        <v>13</v>
      </c>
      <c r="F112" s="39">
        <v>7.8787878787878782E-2</v>
      </c>
      <c r="G112">
        <v>31</v>
      </c>
      <c r="H112">
        <v>5</v>
      </c>
      <c r="I112">
        <v>14</v>
      </c>
      <c r="J112" s="40">
        <v>84.431513157894685</v>
      </c>
      <c r="K112">
        <v>446</v>
      </c>
      <c r="L112">
        <v>396</v>
      </c>
      <c r="M112">
        <v>16</v>
      </c>
      <c r="N112">
        <v>2</v>
      </c>
      <c r="O112">
        <v>165</v>
      </c>
      <c r="P112" s="39">
        <v>7.8787878787878782E-2</v>
      </c>
      <c r="Q112">
        <v>0</v>
      </c>
      <c r="R112">
        <v>13</v>
      </c>
      <c r="S112" s="39">
        <v>7.8787878787878782E-2</v>
      </c>
    </row>
    <row r="113" spans="1:19" x14ac:dyDescent="0.25">
      <c r="A113" s="38">
        <v>45257</v>
      </c>
      <c r="B113" t="s">
        <v>435</v>
      </c>
      <c r="C113" s="38">
        <v>45256</v>
      </c>
      <c r="D113">
        <v>214</v>
      </c>
      <c r="E113">
        <v>23</v>
      </c>
      <c r="F113" s="39">
        <v>0.10747663551401869</v>
      </c>
      <c r="G113">
        <v>40</v>
      </c>
      <c r="H113">
        <v>4</v>
      </c>
      <c r="I113">
        <v>12</v>
      </c>
      <c r="J113" s="40">
        <v>100.95005263157894</v>
      </c>
      <c r="K113">
        <v>344</v>
      </c>
      <c r="L113">
        <v>343</v>
      </c>
      <c r="M113">
        <v>21</v>
      </c>
      <c r="N113">
        <v>4</v>
      </c>
      <c r="O113">
        <v>214</v>
      </c>
      <c r="P113" s="39">
        <v>0.10747663551401869</v>
      </c>
      <c r="Q113">
        <v>2</v>
      </c>
      <c r="R113">
        <v>23</v>
      </c>
      <c r="S113" s="39">
        <v>0.10747663551401869</v>
      </c>
    </row>
    <row r="114" spans="1:19" x14ac:dyDescent="0.25">
      <c r="A114" s="38">
        <v>45258</v>
      </c>
      <c r="B114" t="s">
        <v>429</v>
      </c>
      <c r="C114" s="38">
        <v>45256</v>
      </c>
      <c r="D114">
        <v>204</v>
      </c>
      <c r="E114">
        <v>27</v>
      </c>
      <c r="F114" s="39">
        <v>0.13235294117647059</v>
      </c>
      <c r="G114">
        <v>46</v>
      </c>
      <c r="H114">
        <v>3</v>
      </c>
      <c r="I114">
        <v>11</v>
      </c>
      <c r="J114" s="40">
        <v>115.38982456140349</v>
      </c>
      <c r="K114">
        <v>608</v>
      </c>
      <c r="L114">
        <v>573</v>
      </c>
      <c r="M114">
        <v>25</v>
      </c>
      <c r="N114">
        <v>0</v>
      </c>
      <c r="O114">
        <v>204</v>
      </c>
      <c r="P114" s="39">
        <v>0.13235294117647059</v>
      </c>
      <c r="Q114">
        <v>5</v>
      </c>
      <c r="R114">
        <v>27</v>
      </c>
      <c r="S114" s="39">
        <v>0.13235294117647059</v>
      </c>
    </row>
    <row r="115" spans="1:19" x14ac:dyDescent="0.25">
      <c r="A115" s="38">
        <v>45259</v>
      </c>
      <c r="B115" t="s">
        <v>430</v>
      </c>
      <c r="C115" s="38">
        <v>45256</v>
      </c>
      <c r="D115">
        <v>187</v>
      </c>
      <c r="E115">
        <v>21</v>
      </c>
      <c r="F115" s="39">
        <v>0.11229946524064172</v>
      </c>
      <c r="G115">
        <v>35</v>
      </c>
      <c r="H115">
        <v>4</v>
      </c>
      <c r="I115">
        <v>15</v>
      </c>
      <c r="J115" s="40">
        <v>107.05484276729555</v>
      </c>
      <c r="K115">
        <v>512</v>
      </c>
      <c r="L115">
        <v>485</v>
      </c>
      <c r="M115">
        <v>30</v>
      </c>
      <c r="N115">
        <v>7</v>
      </c>
      <c r="O115">
        <v>187</v>
      </c>
      <c r="P115" s="39">
        <v>0.11229946524064172</v>
      </c>
      <c r="Q115">
        <v>4</v>
      </c>
      <c r="R115">
        <v>21</v>
      </c>
      <c r="S115" s="39">
        <v>0.11229946524064172</v>
      </c>
    </row>
    <row r="116" spans="1:19" x14ac:dyDescent="0.25">
      <c r="A116" s="38">
        <v>45260</v>
      </c>
      <c r="B116" t="s">
        <v>431</v>
      </c>
      <c r="C116" s="38">
        <v>45256</v>
      </c>
      <c r="D116">
        <v>224</v>
      </c>
      <c r="E116">
        <v>54</v>
      </c>
      <c r="F116" s="39">
        <v>0.24107142857142858</v>
      </c>
      <c r="G116">
        <v>37</v>
      </c>
      <c r="H116">
        <v>3</v>
      </c>
      <c r="I116">
        <v>11</v>
      </c>
      <c r="J116" s="40">
        <v>169.82741176470597</v>
      </c>
      <c r="K116">
        <v>625</v>
      </c>
      <c r="L116">
        <v>613</v>
      </c>
      <c r="M116">
        <v>22</v>
      </c>
      <c r="N116">
        <v>7</v>
      </c>
      <c r="O116">
        <v>224</v>
      </c>
      <c r="P116" s="39">
        <v>0.24107142857142858</v>
      </c>
      <c r="Q116">
        <v>12</v>
      </c>
      <c r="R116">
        <v>54</v>
      </c>
      <c r="S116" s="39">
        <v>0.24107142857142858</v>
      </c>
    </row>
    <row r="117" spans="1:19" x14ac:dyDescent="0.25">
      <c r="A117" s="38">
        <v>45261</v>
      </c>
      <c r="B117" t="s">
        <v>432</v>
      </c>
      <c r="C117" s="38">
        <v>45256</v>
      </c>
      <c r="D117">
        <v>211</v>
      </c>
      <c r="E117">
        <v>34</v>
      </c>
      <c r="F117" s="39">
        <v>0.16113744075829384</v>
      </c>
      <c r="G117">
        <v>35</v>
      </c>
      <c r="H117">
        <v>1</v>
      </c>
      <c r="I117">
        <v>18</v>
      </c>
      <c r="J117" s="40">
        <v>136.25126436781611</v>
      </c>
      <c r="K117">
        <v>515</v>
      </c>
      <c r="L117">
        <v>509</v>
      </c>
      <c r="M117">
        <v>22</v>
      </c>
      <c r="N117">
        <v>4</v>
      </c>
      <c r="O117">
        <v>211</v>
      </c>
      <c r="P117" s="39">
        <v>0.16113744075829384</v>
      </c>
      <c r="Q117">
        <v>19</v>
      </c>
      <c r="R117">
        <v>34</v>
      </c>
      <c r="S117" s="39">
        <v>0.16113744075829384</v>
      </c>
    </row>
    <row r="118" spans="1:19" x14ac:dyDescent="0.25">
      <c r="A118" s="38">
        <v>45262</v>
      </c>
      <c r="B118" t="s">
        <v>433</v>
      </c>
      <c r="C118" s="38">
        <v>45256</v>
      </c>
      <c r="D118">
        <v>183</v>
      </c>
      <c r="E118">
        <v>23</v>
      </c>
      <c r="F118" s="39">
        <v>0.12568306010928962</v>
      </c>
      <c r="G118">
        <v>37</v>
      </c>
      <c r="H118">
        <v>3</v>
      </c>
      <c r="I118">
        <v>9</v>
      </c>
      <c r="J118" s="40">
        <v>88.403419354838647</v>
      </c>
      <c r="K118">
        <v>362</v>
      </c>
      <c r="L118">
        <v>360</v>
      </c>
      <c r="M118">
        <v>13</v>
      </c>
      <c r="N118">
        <v>2</v>
      </c>
      <c r="O118">
        <v>183</v>
      </c>
      <c r="P118" s="39">
        <v>0.12568306010928962</v>
      </c>
      <c r="Q118">
        <v>9</v>
      </c>
      <c r="R118">
        <v>23</v>
      </c>
      <c r="S118" s="39">
        <v>0.12568306010928962</v>
      </c>
    </row>
    <row r="119" spans="1:19" x14ac:dyDescent="0.25">
      <c r="A119" s="38">
        <v>45263</v>
      </c>
      <c r="B119" t="s">
        <v>434</v>
      </c>
      <c r="C119" s="38">
        <v>45263</v>
      </c>
      <c r="D119">
        <v>184</v>
      </c>
      <c r="E119">
        <v>29</v>
      </c>
      <c r="F119" s="39">
        <v>0.15760869565217392</v>
      </c>
      <c r="G119">
        <v>29</v>
      </c>
      <c r="H119">
        <v>3</v>
      </c>
      <c r="I119">
        <v>11</v>
      </c>
      <c r="J119" s="40">
        <v>124.76756578947369</v>
      </c>
      <c r="K119">
        <v>492</v>
      </c>
      <c r="L119">
        <v>491</v>
      </c>
      <c r="M119">
        <v>12</v>
      </c>
      <c r="N119">
        <v>3</v>
      </c>
      <c r="O119">
        <v>184</v>
      </c>
      <c r="P119" s="39">
        <v>0.15760869565217392</v>
      </c>
      <c r="Q119">
        <v>2</v>
      </c>
      <c r="R119">
        <v>29</v>
      </c>
      <c r="S119" s="39">
        <v>0.15760869565217392</v>
      </c>
    </row>
    <row r="120" spans="1:19" x14ac:dyDescent="0.25">
      <c r="A120" s="38">
        <v>45264</v>
      </c>
      <c r="B120" t="s">
        <v>435</v>
      </c>
      <c r="C120" s="38">
        <v>45263</v>
      </c>
      <c r="D120">
        <v>207</v>
      </c>
      <c r="E120">
        <v>23</v>
      </c>
      <c r="F120" s="39">
        <v>0.1111111111111111</v>
      </c>
      <c r="G120">
        <v>37</v>
      </c>
      <c r="H120">
        <v>1</v>
      </c>
      <c r="I120">
        <v>10</v>
      </c>
      <c r="J120" s="40">
        <v>96.192793296089334</v>
      </c>
      <c r="K120">
        <v>512</v>
      </c>
      <c r="L120">
        <v>505</v>
      </c>
      <c r="M120">
        <v>26</v>
      </c>
      <c r="N120">
        <v>5</v>
      </c>
      <c r="O120">
        <v>207</v>
      </c>
      <c r="P120" s="39">
        <v>0.1111111111111111</v>
      </c>
      <c r="Q120">
        <v>7</v>
      </c>
      <c r="R120">
        <v>23</v>
      </c>
      <c r="S120" s="39">
        <v>0.1111111111111111</v>
      </c>
    </row>
    <row r="121" spans="1:19" x14ac:dyDescent="0.25">
      <c r="A121" s="38">
        <v>45265</v>
      </c>
      <c r="B121" t="s">
        <v>429</v>
      </c>
      <c r="C121" s="38">
        <v>45263</v>
      </c>
      <c r="D121">
        <v>194</v>
      </c>
      <c r="E121">
        <v>13</v>
      </c>
      <c r="F121" s="39">
        <v>6.7010309278350513E-2</v>
      </c>
      <c r="G121">
        <v>39</v>
      </c>
      <c r="H121">
        <v>4</v>
      </c>
      <c r="I121">
        <v>6</v>
      </c>
      <c r="J121" s="40">
        <v>106.28920000000005</v>
      </c>
      <c r="K121">
        <v>372</v>
      </c>
      <c r="L121">
        <v>369</v>
      </c>
      <c r="M121">
        <v>35</v>
      </c>
      <c r="N121">
        <v>6</v>
      </c>
      <c r="O121">
        <v>194</v>
      </c>
      <c r="P121" s="39">
        <v>6.7010309278350513E-2</v>
      </c>
      <c r="Q121">
        <v>7</v>
      </c>
      <c r="R121">
        <v>13</v>
      </c>
      <c r="S121" s="39">
        <v>6.7010309278350513E-2</v>
      </c>
    </row>
    <row r="122" spans="1:19" x14ac:dyDescent="0.25">
      <c r="A122" s="38">
        <v>45266</v>
      </c>
      <c r="B122" t="s">
        <v>430</v>
      </c>
      <c r="C122" s="38">
        <v>45263</v>
      </c>
      <c r="D122">
        <v>203</v>
      </c>
      <c r="E122">
        <v>12</v>
      </c>
      <c r="F122" s="39">
        <v>5.9113300492610835E-2</v>
      </c>
      <c r="G122">
        <v>43</v>
      </c>
      <c r="H122">
        <v>2</v>
      </c>
      <c r="I122">
        <v>7</v>
      </c>
      <c r="J122" s="40">
        <v>91.418210526315761</v>
      </c>
      <c r="K122">
        <v>409</v>
      </c>
      <c r="L122">
        <v>475</v>
      </c>
      <c r="M122">
        <v>28</v>
      </c>
      <c r="N122">
        <v>4</v>
      </c>
      <c r="O122">
        <v>203</v>
      </c>
      <c r="P122" s="39">
        <v>5.9113300492610835E-2</v>
      </c>
      <c r="Q122">
        <v>3</v>
      </c>
      <c r="R122">
        <v>12</v>
      </c>
      <c r="S122" s="39">
        <v>5.9113300492610835E-2</v>
      </c>
    </row>
    <row r="123" spans="1:19" x14ac:dyDescent="0.25">
      <c r="A123" s="38">
        <v>45267</v>
      </c>
      <c r="B123" t="s">
        <v>431</v>
      </c>
      <c r="C123" s="38">
        <v>45263</v>
      </c>
      <c r="D123">
        <v>194</v>
      </c>
      <c r="E123">
        <v>30</v>
      </c>
      <c r="F123" s="39">
        <v>0.15463917525773196</v>
      </c>
      <c r="G123">
        <v>26</v>
      </c>
      <c r="H123">
        <v>2</v>
      </c>
      <c r="I123">
        <v>19</v>
      </c>
      <c r="J123" s="40">
        <v>111.36403726708075</v>
      </c>
      <c r="K123">
        <v>596</v>
      </c>
      <c r="L123">
        <v>579</v>
      </c>
      <c r="M123">
        <v>22</v>
      </c>
      <c r="N123">
        <v>5</v>
      </c>
      <c r="O123">
        <v>194</v>
      </c>
      <c r="P123" s="39">
        <v>0.15463917525773196</v>
      </c>
      <c r="Q123">
        <v>7</v>
      </c>
      <c r="R123">
        <v>30</v>
      </c>
      <c r="S123" s="39">
        <v>0.15463917525773196</v>
      </c>
    </row>
    <row r="124" spans="1:19" x14ac:dyDescent="0.25">
      <c r="A124" s="38">
        <v>45268</v>
      </c>
      <c r="B124" t="s">
        <v>432</v>
      </c>
      <c r="C124" s="38">
        <v>45263</v>
      </c>
      <c r="D124">
        <v>191</v>
      </c>
      <c r="E124">
        <v>17</v>
      </c>
      <c r="F124" s="39">
        <v>8.9005235602094238E-2</v>
      </c>
      <c r="G124">
        <v>39</v>
      </c>
      <c r="H124">
        <v>6</v>
      </c>
      <c r="I124">
        <v>11</v>
      </c>
      <c r="J124" s="40">
        <v>72.804941860465064</v>
      </c>
      <c r="K124">
        <v>389</v>
      </c>
      <c r="L124">
        <v>372</v>
      </c>
      <c r="M124">
        <v>18</v>
      </c>
      <c r="N124">
        <v>1</v>
      </c>
      <c r="O124">
        <v>191</v>
      </c>
      <c r="P124" s="39">
        <v>8.9005235602094238E-2</v>
      </c>
      <c r="Q124">
        <v>7</v>
      </c>
      <c r="R124">
        <v>17</v>
      </c>
      <c r="S124" s="39">
        <v>8.9005235602094238E-2</v>
      </c>
    </row>
    <row r="125" spans="1:19" x14ac:dyDescent="0.25">
      <c r="A125" s="38">
        <v>45269</v>
      </c>
      <c r="B125" t="s">
        <v>433</v>
      </c>
      <c r="C125" s="38">
        <v>45263</v>
      </c>
      <c r="D125">
        <v>148</v>
      </c>
      <c r="E125">
        <v>11</v>
      </c>
      <c r="F125" s="39">
        <v>7.4324324324324328E-2</v>
      </c>
      <c r="G125">
        <v>23</v>
      </c>
      <c r="H125">
        <v>2</v>
      </c>
      <c r="I125">
        <v>12</v>
      </c>
      <c r="J125" s="40">
        <v>97.946176470588199</v>
      </c>
      <c r="K125">
        <v>408</v>
      </c>
      <c r="L125">
        <v>403</v>
      </c>
      <c r="M125">
        <v>12</v>
      </c>
      <c r="N125">
        <v>3</v>
      </c>
      <c r="O125">
        <v>148</v>
      </c>
      <c r="P125" s="39">
        <v>7.4324324324324328E-2</v>
      </c>
      <c r="Q125">
        <v>2</v>
      </c>
      <c r="R125">
        <v>11</v>
      </c>
      <c r="S125" s="39">
        <v>7.4324324324324328E-2</v>
      </c>
    </row>
    <row r="126" spans="1:19" x14ac:dyDescent="0.25">
      <c r="A126" s="38">
        <v>45270</v>
      </c>
      <c r="B126" t="s">
        <v>434</v>
      </c>
      <c r="C126" s="38">
        <v>45270</v>
      </c>
      <c r="D126">
        <v>176</v>
      </c>
      <c r="E126">
        <v>10</v>
      </c>
      <c r="F126" s="39">
        <v>5.6818181818181816E-2</v>
      </c>
      <c r="G126">
        <v>27</v>
      </c>
      <c r="H126">
        <v>1</v>
      </c>
      <c r="I126">
        <v>10</v>
      </c>
      <c r="J126" s="40">
        <v>78.75037037037032</v>
      </c>
      <c r="K126">
        <v>274</v>
      </c>
      <c r="L126">
        <v>361</v>
      </c>
      <c r="M126">
        <v>17</v>
      </c>
      <c r="N126">
        <v>1</v>
      </c>
      <c r="O126">
        <v>176</v>
      </c>
      <c r="P126" s="39">
        <v>5.6818181818181816E-2</v>
      </c>
      <c r="Q126">
        <v>0</v>
      </c>
      <c r="R126">
        <v>10</v>
      </c>
      <c r="S126" s="39">
        <v>5.6818181818181816E-2</v>
      </c>
    </row>
    <row r="127" spans="1:19" x14ac:dyDescent="0.25">
      <c r="A127" s="38">
        <v>45271</v>
      </c>
      <c r="B127" t="s">
        <v>435</v>
      </c>
      <c r="C127" s="38">
        <v>45270</v>
      </c>
      <c r="D127">
        <v>225</v>
      </c>
      <c r="E127">
        <v>33</v>
      </c>
      <c r="F127" s="39">
        <v>0.14666666666666667</v>
      </c>
      <c r="G127">
        <v>37</v>
      </c>
      <c r="H127">
        <v>3</v>
      </c>
      <c r="I127">
        <v>12</v>
      </c>
      <c r="J127" s="40">
        <v>112.14505263157898</v>
      </c>
      <c r="K127">
        <v>463</v>
      </c>
      <c r="L127">
        <v>421</v>
      </c>
      <c r="M127">
        <v>22</v>
      </c>
      <c r="N127">
        <v>6</v>
      </c>
      <c r="O127">
        <v>225</v>
      </c>
      <c r="P127" s="39">
        <v>0.14666666666666667</v>
      </c>
      <c r="Q127">
        <v>8</v>
      </c>
      <c r="R127">
        <v>33</v>
      </c>
      <c r="S127" s="39">
        <v>0.14666666666666667</v>
      </c>
    </row>
    <row r="128" spans="1:19" x14ac:dyDescent="0.25">
      <c r="A128" s="38">
        <v>45272</v>
      </c>
      <c r="B128" t="s">
        <v>429</v>
      </c>
      <c r="C128" s="38">
        <v>45270</v>
      </c>
      <c r="D128">
        <v>166</v>
      </c>
      <c r="E128">
        <v>6</v>
      </c>
      <c r="F128" s="39">
        <v>3.614457831325301E-2</v>
      </c>
      <c r="G128">
        <v>43</v>
      </c>
      <c r="H128">
        <v>3</v>
      </c>
      <c r="I128">
        <v>6</v>
      </c>
      <c r="J128" s="40">
        <v>77.39544303797463</v>
      </c>
      <c r="K128">
        <v>267</v>
      </c>
      <c r="L128">
        <v>302</v>
      </c>
      <c r="M128">
        <v>17</v>
      </c>
      <c r="N128">
        <v>5</v>
      </c>
      <c r="O128">
        <v>166</v>
      </c>
      <c r="P128" s="39">
        <v>3.614457831325301E-2</v>
      </c>
      <c r="Q128">
        <v>9</v>
      </c>
      <c r="R128">
        <v>6</v>
      </c>
      <c r="S128" s="39">
        <v>3.614457831325301E-2</v>
      </c>
    </row>
    <row r="129" spans="1:19" x14ac:dyDescent="0.25">
      <c r="A129" s="38">
        <v>45273</v>
      </c>
      <c r="B129" t="s">
        <v>430</v>
      </c>
      <c r="C129" s="38">
        <v>45270</v>
      </c>
      <c r="D129">
        <v>203</v>
      </c>
      <c r="E129">
        <v>24</v>
      </c>
      <c r="F129" s="39">
        <v>0.11822660098522167</v>
      </c>
      <c r="G129">
        <v>34</v>
      </c>
      <c r="H129">
        <v>5</v>
      </c>
      <c r="I129">
        <v>13</v>
      </c>
      <c r="J129" s="40">
        <v>116.00874999999998</v>
      </c>
      <c r="K129">
        <v>484</v>
      </c>
      <c r="L129">
        <v>448</v>
      </c>
      <c r="M129">
        <v>28</v>
      </c>
      <c r="N129">
        <v>4</v>
      </c>
      <c r="O129">
        <v>203</v>
      </c>
      <c r="P129" s="39">
        <v>0.11822660098522167</v>
      </c>
      <c r="Q129">
        <v>8</v>
      </c>
      <c r="R129">
        <v>24</v>
      </c>
      <c r="S129" s="39">
        <v>0.11822660098522167</v>
      </c>
    </row>
    <row r="130" spans="1:19" x14ac:dyDescent="0.25">
      <c r="A130" s="38">
        <v>45274</v>
      </c>
      <c r="B130" t="s">
        <v>431</v>
      </c>
      <c r="C130" s="38">
        <v>45270</v>
      </c>
      <c r="D130">
        <v>189</v>
      </c>
      <c r="E130">
        <v>16</v>
      </c>
      <c r="F130" s="39">
        <v>8.4656084656084651E-2</v>
      </c>
      <c r="G130">
        <v>31</v>
      </c>
      <c r="H130">
        <v>4</v>
      </c>
      <c r="I130">
        <v>18</v>
      </c>
      <c r="J130" s="40">
        <v>108.28084337349397</v>
      </c>
      <c r="K130">
        <v>419</v>
      </c>
      <c r="L130">
        <v>417</v>
      </c>
      <c r="M130">
        <v>19</v>
      </c>
      <c r="N130">
        <v>2</v>
      </c>
      <c r="O130">
        <v>189</v>
      </c>
      <c r="P130" s="39">
        <v>8.4656084656084651E-2</v>
      </c>
      <c r="Q130">
        <v>8</v>
      </c>
      <c r="R130">
        <v>16</v>
      </c>
      <c r="S130" s="39">
        <v>8.4656084656084651E-2</v>
      </c>
    </row>
    <row r="131" spans="1:19" x14ac:dyDescent="0.25">
      <c r="A131" s="38">
        <v>45275</v>
      </c>
      <c r="B131" t="s">
        <v>432</v>
      </c>
      <c r="C131" s="38">
        <v>45270</v>
      </c>
      <c r="D131">
        <v>205</v>
      </c>
      <c r="E131">
        <v>46</v>
      </c>
      <c r="F131" s="39">
        <v>0.22439024390243903</v>
      </c>
      <c r="G131">
        <v>21</v>
      </c>
      <c r="H131">
        <v>5</v>
      </c>
      <c r="I131">
        <v>18</v>
      </c>
      <c r="J131" s="40">
        <v>143.30993506493513</v>
      </c>
      <c r="K131">
        <v>588</v>
      </c>
      <c r="L131">
        <v>587</v>
      </c>
      <c r="M131">
        <v>25</v>
      </c>
      <c r="N131">
        <v>3</v>
      </c>
      <c r="O131">
        <v>205</v>
      </c>
      <c r="P131" s="39">
        <v>0.22439024390243903</v>
      </c>
      <c r="Q131">
        <v>5</v>
      </c>
      <c r="R131">
        <v>46</v>
      </c>
      <c r="S131" s="39">
        <v>0.22439024390243903</v>
      </c>
    </row>
    <row r="132" spans="1:19" x14ac:dyDescent="0.25">
      <c r="A132" s="38">
        <v>45276</v>
      </c>
      <c r="B132" t="s">
        <v>433</v>
      </c>
      <c r="C132" s="38">
        <v>45270</v>
      </c>
      <c r="D132">
        <v>175</v>
      </c>
      <c r="E132">
        <v>28</v>
      </c>
      <c r="F132" s="39">
        <v>0.16</v>
      </c>
      <c r="G132">
        <v>29</v>
      </c>
      <c r="H132">
        <v>5</v>
      </c>
      <c r="I132">
        <v>18</v>
      </c>
      <c r="J132" s="40">
        <v>94.059724137930999</v>
      </c>
      <c r="K132">
        <v>529</v>
      </c>
      <c r="L132">
        <v>522</v>
      </c>
      <c r="M132">
        <v>14</v>
      </c>
      <c r="N132">
        <v>3</v>
      </c>
      <c r="O132">
        <v>175</v>
      </c>
      <c r="P132" s="39">
        <v>0.16</v>
      </c>
      <c r="Q132">
        <v>5</v>
      </c>
      <c r="R132">
        <v>28</v>
      </c>
      <c r="S132" s="39">
        <v>0.16</v>
      </c>
    </row>
    <row r="133" spans="1:19" x14ac:dyDescent="0.25">
      <c r="A133" s="38">
        <v>45277</v>
      </c>
      <c r="B133" t="s">
        <v>434</v>
      </c>
      <c r="C133" s="38">
        <v>45277</v>
      </c>
      <c r="D133">
        <v>171</v>
      </c>
      <c r="E133">
        <v>14</v>
      </c>
      <c r="F133" s="39">
        <v>8.1871345029239762E-2</v>
      </c>
      <c r="G133">
        <v>25</v>
      </c>
      <c r="H133">
        <v>1</v>
      </c>
      <c r="I133">
        <v>20</v>
      </c>
      <c r="J133" s="40">
        <v>95.042229299363001</v>
      </c>
      <c r="K133">
        <v>323</v>
      </c>
      <c r="L133">
        <v>314</v>
      </c>
      <c r="M133">
        <v>8</v>
      </c>
      <c r="N133">
        <v>3</v>
      </c>
      <c r="O133">
        <v>171</v>
      </c>
      <c r="P133" s="39">
        <v>8.1871345029239762E-2</v>
      </c>
      <c r="Q133">
        <v>1</v>
      </c>
      <c r="R133">
        <v>14</v>
      </c>
      <c r="S133" s="39">
        <v>8.1871345029239762E-2</v>
      </c>
    </row>
    <row r="134" spans="1:19" x14ac:dyDescent="0.25">
      <c r="A134" s="38">
        <v>45278</v>
      </c>
      <c r="B134" t="s">
        <v>435</v>
      </c>
      <c r="C134" s="38">
        <v>45277</v>
      </c>
      <c r="D134">
        <v>181</v>
      </c>
      <c r="E134">
        <v>13</v>
      </c>
      <c r="F134" s="39">
        <v>7.18232044198895E-2</v>
      </c>
      <c r="G134">
        <v>37</v>
      </c>
      <c r="H134">
        <v>2</v>
      </c>
      <c r="I134">
        <v>11</v>
      </c>
      <c r="J134" s="40">
        <v>84.979329268292645</v>
      </c>
      <c r="K134">
        <v>384</v>
      </c>
      <c r="L134">
        <v>408</v>
      </c>
      <c r="M134">
        <v>11</v>
      </c>
      <c r="N134">
        <v>0</v>
      </c>
      <c r="O134">
        <v>181</v>
      </c>
      <c r="P134" s="39">
        <v>7.18232044198895E-2</v>
      </c>
      <c r="Q134">
        <v>0</v>
      </c>
      <c r="R134">
        <v>13</v>
      </c>
      <c r="S134" s="39">
        <v>7.18232044198895E-2</v>
      </c>
    </row>
    <row r="135" spans="1:19" x14ac:dyDescent="0.25">
      <c r="A135" s="38">
        <v>45279</v>
      </c>
      <c r="B135" t="s">
        <v>429</v>
      </c>
      <c r="C135" s="38">
        <v>45277</v>
      </c>
      <c r="D135">
        <v>172</v>
      </c>
      <c r="E135">
        <v>2</v>
      </c>
      <c r="F135" s="39">
        <v>1.1627906976744186E-2</v>
      </c>
      <c r="G135">
        <v>35</v>
      </c>
      <c r="H135">
        <v>5</v>
      </c>
      <c r="I135">
        <v>18</v>
      </c>
      <c r="J135" s="40">
        <v>81.902380952380923</v>
      </c>
      <c r="K135">
        <v>390</v>
      </c>
      <c r="L135">
        <v>380</v>
      </c>
      <c r="M135">
        <v>21</v>
      </c>
      <c r="N135">
        <v>1</v>
      </c>
      <c r="O135">
        <v>172</v>
      </c>
      <c r="P135" s="39">
        <v>1.1627906976744186E-2</v>
      </c>
      <c r="Q135">
        <v>0</v>
      </c>
      <c r="R135">
        <v>2</v>
      </c>
      <c r="S135" s="39">
        <v>1.1627906976744186E-2</v>
      </c>
    </row>
    <row r="136" spans="1:19" x14ac:dyDescent="0.25">
      <c r="A136" s="38">
        <v>45280</v>
      </c>
      <c r="B136" t="s">
        <v>430</v>
      </c>
      <c r="C136" s="38">
        <v>45277</v>
      </c>
      <c r="D136">
        <v>164</v>
      </c>
      <c r="E136">
        <v>7</v>
      </c>
      <c r="F136" s="39">
        <v>4.2682926829268296E-2</v>
      </c>
      <c r="G136">
        <v>35</v>
      </c>
      <c r="H136">
        <v>0</v>
      </c>
      <c r="I136">
        <v>7</v>
      </c>
      <c r="J136" s="40">
        <v>70.062064516128999</v>
      </c>
      <c r="K136">
        <v>283</v>
      </c>
      <c r="L136">
        <v>324</v>
      </c>
      <c r="M136">
        <v>16</v>
      </c>
      <c r="N136">
        <v>3</v>
      </c>
      <c r="O136">
        <v>164</v>
      </c>
      <c r="P136" s="39">
        <v>4.2682926829268296E-2</v>
      </c>
      <c r="Q136">
        <v>0</v>
      </c>
      <c r="R136">
        <v>7</v>
      </c>
      <c r="S136" s="39">
        <v>4.2682926829268296E-2</v>
      </c>
    </row>
    <row r="137" spans="1:19" x14ac:dyDescent="0.25">
      <c r="A137" s="38">
        <v>45281</v>
      </c>
      <c r="B137" t="s">
        <v>431</v>
      </c>
      <c r="C137" s="38">
        <v>45277</v>
      </c>
      <c r="D137">
        <v>142</v>
      </c>
      <c r="E137">
        <v>4</v>
      </c>
      <c r="F137" s="39">
        <v>2.8169014084507043E-2</v>
      </c>
      <c r="G137">
        <v>26</v>
      </c>
      <c r="H137">
        <v>0</v>
      </c>
      <c r="I137">
        <v>7</v>
      </c>
      <c r="J137" s="40">
        <v>43.826444444444405</v>
      </c>
      <c r="K137">
        <v>239</v>
      </c>
      <c r="L137">
        <v>309</v>
      </c>
      <c r="M137">
        <v>13</v>
      </c>
      <c r="N137">
        <v>0</v>
      </c>
      <c r="O137">
        <v>142</v>
      </c>
      <c r="P137" s="39">
        <v>2.8169014084507043E-2</v>
      </c>
      <c r="Q137">
        <v>0</v>
      </c>
      <c r="R137">
        <v>4</v>
      </c>
      <c r="S137" s="39">
        <v>2.8169014084507043E-2</v>
      </c>
    </row>
    <row r="138" spans="1:19" x14ac:dyDescent="0.25">
      <c r="A138" s="38">
        <v>45282</v>
      </c>
      <c r="B138" t="s">
        <v>432</v>
      </c>
      <c r="C138" s="38">
        <v>45277</v>
      </c>
      <c r="D138">
        <v>168</v>
      </c>
      <c r="E138">
        <v>8</v>
      </c>
      <c r="F138" s="39">
        <v>4.7619047619047616E-2</v>
      </c>
      <c r="G138">
        <v>31</v>
      </c>
      <c r="H138">
        <v>5</v>
      </c>
      <c r="I138">
        <v>12</v>
      </c>
      <c r="J138" s="40">
        <v>62.393522012578572</v>
      </c>
      <c r="K138">
        <v>410</v>
      </c>
      <c r="L138">
        <v>407</v>
      </c>
      <c r="M138">
        <v>11</v>
      </c>
      <c r="N138">
        <v>1</v>
      </c>
      <c r="O138">
        <v>168</v>
      </c>
      <c r="P138" s="39">
        <v>4.7619047619047616E-2</v>
      </c>
      <c r="Q138">
        <v>0</v>
      </c>
      <c r="R138">
        <v>8</v>
      </c>
      <c r="S138" s="39">
        <v>4.7619047619047616E-2</v>
      </c>
    </row>
    <row r="139" spans="1:19" x14ac:dyDescent="0.25">
      <c r="A139" s="38">
        <v>45283</v>
      </c>
      <c r="B139" t="s">
        <v>433</v>
      </c>
      <c r="C139" s="38">
        <v>45277</v>
      </c>
      <c r="D139">
        <v>159</v>
      </c>
      <c r="E139">
        <v>11</v>
      </c>
      <c r="F139" s="39">
        <v>6.9182389937106917E-2</v>
      </c>
      <c r="G139">
        <v>18</v>
      </c>
      <c r="H139">
        <v>2</v>
      </c>
      <c r="I139">
        <v>10</v>
      </c>
      <c r="J139" s="40">
        <v>63.507517241379276</v>
      </c>
      <c r="K139">
        <v>374</v>
      </c>
      <c r="L139">
        <v>324</v>
      </c>
      <c r="M139">
        <v>13</v>
      </c>
      <c r="N139">
        <v>3</v>
      </c>
      <c r="O139">
        <v>159</v>
      </c>
      <c r="P139" s="39">
        <v>6.9182389937106917E-2</v>
      </c>
      <c r="Q139">
        <v>0</v>
      </c>
      <c r="R139">
        <v>11</v>
      </c>
      <c r="S139" s="39">
        <v>6.9182389937106917E-2</v>
      </c>
    </row>
    <row r="140" spans="1:19" x14ac:dyDescent="0.25">
      <c r="A140" s="38">
        <v>45284</v>
      </c>
      <c r="B140" t="s">
        <v>434</v>
      </c>
      <c r="C140" s="38">
        <v>45284</v>
      </c>
      <c r="D140">
        <v>145</v>
      </c>
      <c r="E140">
        <v>9</v>
      </c>
      <c r="F140" s="39">
        <v>6.2068965517241378E-2</v>
      </c>
      <c r="G140">
        <v>21</v>
      </c>
      <c r="H140">
        <v>3</v>
      </c>
      <c r="I140">
        <v>14</v>
      </c>
      <c r="J140" s="40">
        <v>57.05953846153843</v>
      </c>
      <c r="K140">
        <v>295</v>
      </c>
      <c r="L140">
        <v>294</v>
      </c>
      <c r="M140">
        <v>4</v>
      </c>
      <c r="N140">
        <v>1</v>
      </c>
      <c r="O140">
        <v>145</v>
      </c>
      <c r="P140" s="39">
        <v>6.2068965517241378E-2</v>
      </c>
      <c r="Q140">
        <v>0</v>
      </c>
      <c r="R140">
        <v>9</v>
      </c>
      <c r="S140" s="39">
        <v>6.2068965517241378E-2</v>
      </c>
    </row>
    <row r="141" spans="1:19" x14ac:dyDescent="0.25">
      <c r="A141" s="38">
        <v>45285</v>
      </c>
      <c r="B141" t="s">
        <v>435</v>
      </c>
      <c r="C141" s="38">
        <v>45284</v>
      </c>
      <c r="D141">
        <v>153</v>
      </c>
      <c r="E141">
        <v>6</v>
      </c>
      <c r="F141" s="39">
        <v>3.9215686274509803E-2</v>
      </c>
      <c r="G141">
        <v>17</v>
      </c>
      <c r="H141">
        <v>0</v>
      </c>
      <c r="I141">
        <v>15</v>
      </c>
      <c r="J141" s="40">
        <v>49.398028169014033</v>
      </c>
      <c r="K141">
        <v>223</v>
      </c>
      <c r="L141">
        <v>223</v>
      </c>
      <c r="M141">
        <v>8</v>
      </c>
      <c r="N141">
        <v>1</v>
      </c>
      <c r="O141">
        <v>153</v>
      </c>
      <c r="P141" s="39">
        <v>3.9215686274509803E-2</v>
      </c>
      <c r="Q141">
        <v>0</v>
      </c>
      <c r="R141">
        <v>6</v>
      </c>
      <c r="S141" s="39">
        <v>3.9215686274509803E-2</v>
      </c>
    </row>
    <row r="142" spans="1:19" x14ac:dyDescent="0.25">
      <c r="A142" s="38">
        <v>45286</v>
      </c>
      <c r="B142" t="s">
        <v>429</v>
      </c>
      <c r="C142" s="38">
        <v>45284</v>
      </c>
      <c r="D142">
        <v>172</v>
      </c>
      <c r="E142">
        <v>3</v>
      </c>
      <c r="F142" s="39">
        <v>1.7441860465116279E-2</v>
      </c>
      <c r="G142">
        <v>35</v>
      </c>
      <c r="H142">
        <v>2</v>
      </c>
      <c r="I142">
        <v>13</v>
      </c>
      <c r="J142" s="40">
        <v>67.355030303030276</v>
      </c>
      <c r="K142">
        <v>354</v>
      </c>
      <c r="L142">
        <v>328</v>
      </c>
      <c r="M142">
        <v>9</v>
      </c>
      <c r="N142">
        <v>1</v>
      </c>
      <c r="O142">
        <v>172</v>
      </c>
      <c r="P142" s="39">
        <v>1.7441860465116279E-2</v>
      </c>
      <c r="Q142">
        <v>0</v>
      </c>
      <c r="R142">
        <v>3</v>
      </c>
      <c r="S142" s="39">
        <v>1.7441860465116279E-2</v>
      </c>
    </row>
    <row r="143" spans="1:19" x14ac:dyDescent="0.25">
      <c r="A143" s="38">
        <v>45287</v>
      </c>
      <c r="B143" t="s">
        <v>430</v>
      </c>
      <c r="C143" s="38">
        <v>45284</v>
      </c>
      <c r="D143">
        <v>181</v>
      </c>
      <c r="E143">
        <v>11</v>
      </c>
      <c r="F143" s="39">
        <v>6.0773480662983423E-2</v>
      </c>
      <c r="G143">
        <v>32</v>
      </c>
      <c r="H143">
        <v>1</v>
      </c>
      <c r="I143">
        <v>16</v>
      </c>
      <c r="J143" s="40">
        <v>93.689999999999955</v>
      </c>
      <c r="K143">
        <v>475</v>
      </c>
      <c r="L143">
        <v>468</v>
      </c>
      <c r="M143">
        <v>11</v>
      </c>
      <c r="N143">
        <v>0</v>
      </c>
      <c r="O143">
        <v>181</v>
      </c>
      <c r="P143" s="39">
        <v>6.0773480662983423E-2</v>
      </c>
      <c r="Q143">
        <v>0</v>
      </c>
      <c r="R143">
        <v>11</v>
      </c>
      <c r="S143" s="39">
        <v>6.0773480662983423E-2</v>
      </c>
    </row>
    <row r="144" spans="1:19" x14ac:dyDescent="0.25">
      <c r="A144" s="38">
        <v>45288</v>
      </c>
      <c r="B144" t="s">
        <v>431</v>
      </c>
      <c r="C144" s="38">
        <v>45284</v>
      </c>
      <c r="D144">
        <v>175</v>
      </c>
      <c r="E144">
        <v>8</v>
      </c>
      <c r="F144" s="39">
        <v>4.5714285714285714E-2</v>
      </c>
      <c r="G144">
        <v>45</v>
      </c>
      <c r="H144">
        <v>4</v>
      </c>
      <c r="I144">
        <v>12</v>
      </c>
      <c r="J144" s="40">
        <v>63.641062499999961</v>
      </c>
      <c r="K144">
        <v>300</v>
      </c>
      <c r="L144">
        <v>307</v>
      </c>
      <c r="M144">
        <v>12</v>
      </c>
      <c r="N144">
        <v>0</v>
      </c>
      <c r="O144">
        <v>175</v>
      </c>
      <c r="P144" s="39">
        <v>4.5714285714285714E-2</v>
      </c>
      <c r="Q144">
        <v>0</v>
      </c>
      <c r="R144">
        <v>8</v>
      </c>
      <c r="S144" s="39">
        <v>4.5714285714285714E-2</v>
      </c>
    </row>
    <row r="145" spans="1:19" x14ac:dyDescent="0.25">
      <c r="A145" s="38">
        <v>45289</v>
      </c>
      <c r="B145" t="s">
        <v>432</v>
      </c>
      <c r="C145" s="38">
        <v>45284</v>
      </c>
      <c r="D145">
        <v>186</v>
      </c>
      <c r="E145">
        <v>13</v>
      </c>
      <c r="F145" s="39">
        <v>6.9892473118279563E-2</v>
      </c>
      <c r="G145">
        <v>35</v>
      </c>
      <c r="H145">
        <v>1</v>
      </c>
      <c r="I145">
        <v>11</v>
      </c>
      <c r="J145" s="40">
        <v>60.199285714285658</v>
      </c>
      <c r="K145">
        <v>348</v>
      </c>
      <c r="L145">
        <v>213</v>
      </c>
      <c r="M145">
        <v>18</v>
      </c>
      <c r="N145">
        <v>1</v>
      </c>
      <c r="O145">
        <v>186</v>
      </c>
      <c r="P145" s="39">
        <v>6.9892473118279563E-2</v>
      </c>
      <c r="Q145">
        <v>0</v>
      </c>
      <c r="R145">
        <v>13</v>
      </c>
      <c r="S145" s="39">
        <v>6.9892473118279563E-2</v>
      </c>
    </row>
    <row r="146" spans="1:19" x14ac:dyDescent="0.25">
      <c r="A146" s="38">
        <v>45290</v>
      </c>
      <c r="B146" t="s">
        <v>433</v>
      </c>
      <c r="C146" s="38">
        <v>45284</v>
      </c>
      <c r="D146">
        <v>171</v>
      </c>
      <c r="E146">
        <v>8</v>
      </c>
      <c r="F146" s="39">
        <v>4.6783625730994149E-2</v>
      </c>
      <c r="G146">
        <v>40</v>
      </c>
      <c r="H146">
        <v>6</v>
      </c>
      <c r="I146">
        <v>9</v>
      </c>
      <c r="J146" s="40">
        <v>59.990759493670843</v>
      </c>
      <c r="K146">
        <v>256</v>
      </c>
      <c r="L146">
        <v>375</v>
      </c>
      <c r="M146">
        <v>12</v>
      </c>
      <c r="N146">
        <v>3</v>
      </c>
      <c r="O146">
        <v>171</v>
      </c>
      <c r="P146" s="39">
        <v>4.6783625730994149E-2</v>
      </c>
      <c r="Q146">
        <v>0</v>
      </c>
      <c r="R146">
        <v>8</v>
      </c>
      <c r="S146" s="39">
        <v>4.6783625730994149E-2</v>
      </c>
    </row>
    <row r="147" spans="1:19" x14ac:dyDescent="0.25">
      <c r="A147" s="38">
        <v>45291</v>
      </c>
      <c r="B147" t="s">
        <v>434</v>
      </c>
      <c r="C147" s="38">
        <v>45291</v>
      </c>
      <c r="D147">
        <v>153</v>
      </c>
      <c r="E147">
        <v>0</v>
      </c>
      <c r="F147" s="39">
        <v>0</v>
      </c>
      <c r="G147">
        <v>25</v>
      </c>
      <c r="H147">
        <v>0</v>
      </c>
      <c r="I147">
        <v>6</v>
      </c>
      <c r="J147" s="40">
        <v>35.827346938775477</v>
      </c>
      <c r="K147">
        <v>163</v>
      </c>
      <c r="L147">
        <v>244</v>
      </c>
      <c r="M147">
        <v>11</v>
      </c>
      <c r="N147">
        <v>4</v>
      </c>
      <c r="O147">
        <v>153</v>
      </c>
      <c r="P147" s="39">
        <v>0</v>
      </c>
      <c r="Q147">
        <v>0</v>
      </c>
      <c r="R147">
        <v>0</v>
      </c>
      <c r="S147" s="39">
        <v>0</v>
      </c>
    </row>
    <row r="148" spans="1:19" x14ac:dyDescent="0.25">
      <c r="A148" s="38">
        <v>45292</v>
      </c>
      <c r="B148" t="s">
        <v>435</v>
      </c>
      <c r="C148" s="38">
        <v>45291</v>
      </c>
      <c r="D148">
        <v>203</v>
      </c>
      <c r="E148">
        <v>10</v>
      </c>
      <c r="F148" s="39">
        <v>4.9261083743842367E-2</v>
      </c>
      <c r="G148">
        <v>55</v>
      </c>
      <c r="H148">
        <v>2</v>
      </c>
      <c r="I148">
        <v>15</v>
      </c>
      <c r="J148" s="40">
        <v>58.896349206349157</v>
      </c>
      <c r="K148">
        <v>248</v>
      </c>
      <c r="L148">
        <v>227</v>
      </c>
      <c r="M148">
        <v>18</v>
      </c>
      <c r="N148">
        <v>2</v>
      </c>
      <c r="O148">
        <v>203</v>
      </c>
      <c r="P148" s="39">
        <v>4.9261083743842367E-2</v>
      </c>
      <c r="Q148">
        <v>0</v>
      </c>
      <c r="R148">
        <v>10</v>
      </c>
      <c r="S148" s="39">
        <v>4.9261083743842367E-2</v>
      </c>
    </row>
    <row r="149" spans="1:19" x14ac:dyDescent="0.25">
      <c r="A149" s="38">
        <v>45293</v>
      </c>
      <c r="B149" t="s">
        <v>429</v>
      </c>
      <c r="C149" s="38">
        <v>45291</v>
      </c>
      <c r="D149">
        <v>174</v>
      </c>
      <c r="E149">
        <v>6</v>
      </c>
      <c r="F149" s="39">
        <v>3.4482758620689655E-2</v>
      </c>
      <c r="G149">
        <v>27</v>
      </c>
      <c r="H149">
        <v>5</v>
      </c>
      <c r="I149">
        <v>12</v>
      </c>
      <c r="J149" s="40">
        <v>72.907108433734891</v>
      </c>
      <c r="K149">
        <v>369</v>
      </c>
      <c r="L149">
        <v>366</v>
      </c>
      <c r="M149">
        <v>20</v>
      </c>
      <c r="N149">
        <v>0</v>
      </c>
      <c r="O149">
        <v>174</v>
      </c>
      <c r="P149" s="39">
        <v>3.4482758620689655E-2</v>
      </c>
      <c r="Q149">
        <v>0</v>
      </c>
      <c r="R149">
        <v>6</v>
      </c>
      <c r="S149" s="39">
        <v>3.4482758620689655E-2</v>
      </c>
    </row>
    <row r="150" spans="1:19" x14ac:dyDescent="0.25">
      <c r="A150" s="38">
        <v>45294</v>
      </c>
      <c r="B150" t="s">
        <v>430</v>
      </c>
      <c r="C150" s="38">
        <v>45291</v>
      </c>
      <c r="D150">
        <v>183</v>
      </c>
      <c r="E150">
        <v>13</v>
      </c>
      <c r="F150" s="39">
        <v>7.1038251366120214E-2</v>
      </c>
      <c r="G150">
        <v>41</v>
      </c>
      <c r="H150">
        <v>7</v>
      </c>
      <c r="I150">
        <v>10</v>
      </c>
      <c r="J150" s="40">
        <v>78.22386904761899</v>
      </c>
      <c r="K150">
        <v>412</v>
      </c>
      <c r="L150">
        <v>411</v>
      </c>
      <c r="M150">
        <v>16</v>
      </c>
      <c r="N150">
        <v>4</v>
      </c>
      <c r="O150">
        <v>183</v>
      </c>
      <c r="P150" s="39">
        <v>7.1038251366120214E-2</v>
      </c>
      <c r="Q150">
        <v>0</v>
      </c>
      <c r="R150">
        <v>13</v>
      </c>
      <c r="S150" s="39">
        <v>7.1038251366120214E-2</v>
      </c>
    </row>
    <row r="151" spans="1:19" x14ac:dyDescent="0.25">
      <c r="A151" s="38">
        <v>45295</v>
      </c>
      <c r="B151" t="s">
        <v>431</v>
      </c>
      <c r="C151" s="38">
        <v>45291</v>
      </c>
      <c r="D151">
        <v>183</v>
      </c>
      <c r="E151">
        <v>14</v>
      </c>
      <c r="F151" s="39">
        <v>7.650273224043716E-2</v>
      </c>
      <c r="G151">
        <v>28</v>
      </c>
      <c r="H151">
        <v>2</v>
      </c>
      <c r="I151">
        <v>15</v>
      </c>
      <c r="J151" s="40">
        <v>97.559444444444409</v>
      </c>
      <c r="K151">
        <v>620</v>
      </c>
      <c r="L151">
        <v>615</v>
      </c>
      <c r="M151">
        <v>26</v>
      </c>
      <c r="N151">
        <v>3</v>
      </c>
      <c r="O151">
        <v>183</v>
      </c>
      <c r="P151" s="39">
        <v>7.650273224043716E-2</v>
      </c>
      <c r="Q151">
        <v>2</v>
      </c>
      <c r="R151">
        <v>14</v>
      </c>
      <c r="S151" s="39">
        <v>7.650273224043716E-2</v>
      </c>
    </row>
    <row r="152" spans="1:19" x14ac:dyDescent="0.25">
      <c r="A152" s="38">
        <v>45296</v>
      </c>
      <c r="B152" t="s">
        <v>432</v>
      </c>
      <c r="C152" s="38">
        <v>45291</v>
      </c>
      <c r="D152">
        <v>162</v>
      </c>
      <c r="E152">
        <v>6</v>
      </c>
      <c r="F152" s="39">
        <v>3.7037037037037035E-2</v>
      </c>
      <c r="G152">
        <v>28</v>
      </c>
      <c r="H152">
        <v>4</v>
      </c>
      <c r="I152">
        <v>9</v>
      </c>
      <c r="J152" s="40">
        <v>70.826928104575103</v>
      </c>
      <c r="K152">
        <v>358</v>
      </c>
      <c r="L152">
        <v>396</v>
      </c>
      <c r="M152">
        <v>16</v>
      </c>
      <c r="N152">
        <v>0</v>
      </c>
      <c r="O152">
        <v>162</v>
      </c>
      <c r="P152" s="39">
        <v>3.7037037037037035E-2</v>
      </c>
      <c r="Q152">
        <v>2</v>
      </c>
      <c r="R152">
        <v>6</v>
      </c>
      <c r="S152" s="39">
        <v>3.7037037037037035E-2</v>
      </c>
    </row>
    <row r="153" spans="1:19" x14ac:dyDescent="0.25">
      <c r="A153" s="38">
        <v>45297</v>
      </c>
      <c r="B153" t="s">
        <v>433</v>
      </c>
      <c r="C153" s="38">
        <v>45291</v>
      </c>
      <c r="D153">
        <v>137</v>
      </c>
      <c r="E153">
        <v>0</v>
      </c>
      <c r="F153" s="39">
        <v>0</v>
      </c>
      <c r="G153">
        <v>27</v>
      </c>
      <c r="H153">
        <v>3</v>
      </c>
      <c r="I153">
        <v>9</v>
      </c>
      <c r="J153" s="40">
        <v>25.343014705882329</v>
      </c>
      <c r="K153">
        <v>110</v>
      </c>
      <c r="L153">
        <v>227</v>
      </c>
      <c r="M153">
        <v>8</v>
      </c>
      <c r="N153">
        <v>2</v>
      </c>
      <c r="O153">
        <v>137</v>
      </c>
      <c r="P153" s="39">
        <v>0</v>
      </c>
      <c r="Q153">
        <v>0</v>
      </c>
      <c r="R153">
        <v>0</v>
      </c>
      <c r="S153" s="39">
        <v>0</v>
      </c>
    </row>
    <row r="154" spans="1:19" x14ac:dyDescent="0.25">
      <c r="A154" s="38">
        <v>45298</v>
      </c>
      <c r="B154" t="s">
        <v>434</v>
      </c>
      <c r="C154" s="38">
        <v>45298</v>
      </c>
      <c r="D154">
        <v>154</v>
      </c>
      <c r="E154">
        <v>2</v>
      </c>
      <c r="F154" s="39">
        <v>1.2987012987012988E-2</v>
      </c>
      <c r="G154">
        <v>33</v>
      </c>
      <c r="H154">
        <v>2</v>
      </c>
      <c r="I154">
        <v>8</v>
      </c>
      <c r="J154" s="40">
        <v>29.955684931506806</v>
      </c>
      <c r="K154">
        <v>118</v>
      </c>
      <c r="L154">
        <v>192</v>
      </c>
      <c r="M154">
        <v>11</v>
      </c>
      <c r="N154">
        <v>1</v>
      </c>
      <c r="O154">
        <v>154</v>
      </c>
      <c r="P154" s="39">
        <v>1.2987012987012988E-2</v>
      </c>
      <c r="Q154">
        <v>0</v>
      </c>
      <c r="R154">
        <v>2</v>
      </c>
      <c r="S154" s="39">
        <v>1.2987012987012988E-2</v>
      </c>
    </row>
    <row r="155" spans="1:19" x14ac:dyDescent="0.25">
      <c r="A155" s="38">
        <v>45299</v>
      </c>
      <c r="B155" t="s">
        <v>435</v>
      </c>
      <c r="C155" s="38">
        <v>45298</v>
      </c>
      <c r="D155">
        <v>221</v>
      </c>
      <c r="E155">
        <v>19</v>
      </c>
      <c r="F155" s="39">
        <v>8.5972850678733032E-2</v>
      </c>
      <c r="G155">
        <v>46</v>
      </c>
      <c r="H155">
        <v>4</v>
      </c>
      <c r="I155">
        <v>10</v>
      </c>
      <c r="J155" s="40">
        <v>78.033041237113352</v>
      </c>
      <c r="K155">
        <v>447</v>
      </c>
      <c r="L155">
        <v>437</v>
      </c>
      <c r="M155">
        <v>31</v>
      </c>
      <c r="N155">
        <v>3</v>
      </c>
      <c r="O155">
        <v>221</v>
      </c>
      <c r="P155" s="39">
        <v>8.5972850678733032E-2</v>
      </c>
      <c r="Q155">
        <v>2</v>
      </c>
      <c r="R155">
        <v>19</v>
      </c>
      <c r="S155" s="39">
        <v>8.5972850678733032E-2</v>
      </c>
    </row>
    <row r="156" spans="1:19" x14ac:dyDescent="0.25">
      <c r="A156" s="38">
        <v>45300</v>
      </c>
      <c r="B156" t="s">
        <v>429</v>
      </c>
      <c r="C156" s="38">
        <v>45298</v>
      </c>
      <c r="D156">
        <v>195</v>
      </c>
      <c r="E156">
        <v>20</v>
      </c>
      <c r="F156" s="39">
        <v>0.10256410256410256</v>
      </c>
      <c r="G156">
        <v>40</v>
      </c>
      <c r="H156">
        <v>6</v>
      </c>
      <c r="I156">
        <v>12</v>
      </c>
      <c r="J156" s="40">
        <v>94.578430232558091</v>
      </c>
      <c r="K156">
        <v>420</v>
      </c>
      <c r="L156">
        <v>459</v>
      </c>
      <c r="M156">
        <v>21</v>
      </c>
      <c r="N156">
        <v>1</v>
      </c>
      <c r="O156">
        <v>195</v>
      </c>
      <c r="P156" s="39">
        <v>0.10256410256410256</v>
      </c>
      <c r="Q156">
        <v>6</v>
      </c>
      <c r="R156">
        <v>20</v>
      </c>
      <c r="S156" s="39">
        <v>0.10256410256410256</v>
      </c>
    </row>
    <row r="157" spans="1:19" x14ac:dyDescent="0.25">
      <c r="A157" s="38">
        <v>45301</v>
      </c>
      <c r="B157" t="s">
        <v>430</v>
      </c>
      <c r="C157" s="38">
        <v>45298</v>
      </c>
      <c r="D157">
        <v>162</v>
      </c>
      <c r="E157">
        <v>2</v>
      </c>
      <c r="F157" s="39">
        <v>1.2345679012345678E-2</v>
      </c>
      <c r="G157">
        <v>41</v>
      </c>
      <c r="H157">
        <v>1</v>
      </c>
      <c r="I157">
        <v>10</v>
      </c>
      <c r="J157" s="40">
        <v>53.856153846153795</v>
      </c>
      <c r="K157">
        <v>397</v>
      </c>
      <c r="L157">
        <v>386</v>
      </c>
      <c r="M157">
        <v>19</v>
      </c>
      <c r="N157">
        <v>3</v>
      </c>
      <c r="O157">
        <v>162</v>
      </c>
      <c r="P157" s="39">
        <v>1.2345679012345678E-2</v>
      </c>
      <c r="Q157">
        <v>4</v>
      </c>
      <c r="R157">
        <v>2</v>
      </c>
      <c r="S157" s="39">
        <v>1.2345679012345678E-2</v>
      </c>
    </row>
    <row r="158" spans="1:19" x14ac:dyDescent="0.25">
      <c r="A158" s="38">
        <v>45302</v>
      </c>
      <c r="B158" t="s">
        <v>431</v>
      </c>
      <c r="C158" s="38">
        <v>45298</v>
      </c>
      <c r="D158">
        <v>181</v>
      </c>
      <c r="E158">
        <v>11</v>
      </c>
      <c r="F158" s="39">
        <v>6.0773480662983423E-2</v>
      </c>
      <c r="G158">
        <v>28</v>
      </c>
      <c r="H158">
        <v>0</v>
      </c>
      <c r="I158">
        <v>19</v>
      </c>
      <c r="J158" s="40">
        <v>74.658060606060559</v>
      </c>
      <c r="K158">
        <v>387</v>
      </c>
      <c r="L158">
        <v>359</v>
      </c>
      <c r="M158">
        <v>26</v>
      </c>
      <c r="N158">
        <v>1</v>
      </c>
      <c r="O158">
        <v>181</v>
      </c>
      <c r="P158" s="39">
        <v>6.0773480662983423E-2</v>
      </c>
      <c r="Q158">
        <v>0</v>
      </c>
      <c r="R158">
        <v>11</v>
      </c>
      <c r="S158" s="39">
        <v>6.0773480662983423E-2</v>
      </c>
    </row>
    <row r="159" spans="1:19" x14ac:dyDescent="0.25">
      <c r="A159" s="38">
        <v>45303</v>
      </c>
      <c r="B159" t="s">
        <v>432</v>
      </c>
      <c r="C159" s="38">
        <v>45298</v>
      </c>
      <c r="D159">
        <v>154</v>
      </c>
      <c r="E159">
        <v>6</v>
      </c>
      <c r="F159" s="39">
        <v>3.896103896103896E-2</v>
      </c>
      <c r="G159">
        <v>32</v>
      </c>
      <c r="H159">
        <v>3</v>
      </c>
      <c r="I159">
        <v>10</v>
      </c>
      <c r="J159" s="40">
        <v>60.273404255319093</v>
      </c>
      <c r="K159">
        <v>276</v>
      </c>
      <c r="L159">
        <v>271</v>
      </c>
      <c r="M159">
        <v>18</v>
      </c>
      <c r="N159">
        <v>2</v>
      </c>
      <c r="O159">
        <v>154</v>
      </c>
      <c r="P159" s="39">
        <v>3.896103896103896E-2</v>
      </c>
      <c r="Q159">
        <v>0</v>
      </c>
      <c r="R159">
        <v>6</v>
      </c>
      <c r="S159" s="39">
        <v>3.896103896103896E-2</v>
      </c>
    </row>
    <row r="160" spans="1:19" x14ac:dyDescent="0.25">
      <c r="A160" s="38">
        <v>45304</v>
      </c>
      <c r="B160" t="s">
        <v>433</v>
      </c>
      <c r="C160" s="38">
        <v>45298</v>
      </c>
      <c r="D160">
        <v>142</v>
      </c>
      <c r="E160">
        <v>0</v>
      </c>
      <c r="F160" s="39">
        <v>0</v>
      </c>
      <c r="G160">
        <v>31</v>
      </c>
      <c r="H160">
        <v>5</v>
      </c>
      <c r="I160">
        <v>10</v>
      </c>
      <c r="J160" s="40">
        <v>27.189407407407373</v>
      </c>
      <c r="K160">
        <v>164</v>
      </c>
      <c r="L160">
        <v>243</v>
      </c>
      <c r="M160">
        <v>16</v>
      </c>
      <c r="N160">
        <v>2</v>
      </c>
      <c r="O160">
        <v>142</v>
      </c>
      <c r="P160" s="39">
        <v>0</v>
      </c>
      <c r="Q160">
        <v>0</v>
      </c>
      <c r="R160">
        <v>0</v>
      </c>
      <c r="S160" s="39">
        <v>0</v>
      </c>
    </row>
    <row r="161" spans="1:19" x14ac:dyDescent="0.25">
      <c r="A161" s="38">
        <v>45305</v>
      </c>
      <c r="B161" t="s">
        <v>434</v>
      </c>
      <c r="C161" s="38">
        <v>45305</v>
      </c>
      <c r="D161">
        <v>149</v>
      </c>
      <c r="E161">
        <v>0</v>
      </c>
      <c r="F161" s="39">
        <v>0</v>
      </c>
      <c r="G161">
        <v>29</v>
      </c>
      <c r="H161">
        <v>5</v>
      </c>
      <c r="I161">
        <v>13</v>
      </c>
      <c r="J161" s="40">
        <v>31.767777777777749</v>
      </c>
      <c r="K161">
        <v>156</v>
      </c>
      <c r="L161">
        <v>182</v>
      </c>
      <c r="M161">
        <v>19</v>
      </c>
      <c r="N161">
        <v>0</v>
      </c>
      <c r="O161">
        <v>149</v>
      </c>
      <c r="P161" s="39">
        <v>0</v>
      </c>
      <c r="Q161">
        <v>0</v>
      </c>
      <c r="R161">
        <v>0</v>
      </c>
      <c r="S161" s="39">
        <v>0</v>
      </c>
    </row>
    <row r="162" spans="1:19" x14ac:dyDescent="0.25">
      <c r="A162" s="38">
        <v>45306</v>
      </c>
      <c r="B162" t="s">
        <v>435</v>
      </c>
      <c r="C162" s="38">
        <v>45305</v>
      </c>
      <c r="D162">
        <v>155</v>
      </c>
      <c r="E162">
        <v>1</v>
      </c>
      <c r="F162" s="39">
        <v>6.4516129032258064E-3</v>
      </c>
      <c r="G162">
        <v>26</v>
      </c>
      <c r="H162">
        <v>2</v>
      </c>
      <c r="I162">
        <v>9</v>
      </c>
      <c r="J162" s="40">
        <v>28.894383561643803</v>
      </c>
      <c r="K162">
        <v>116</v>
      </c>
      <c r="L162">
        <v>161</v>
      </c>
      <c r="M162">
        <v>11</v>
      </c>
      <c r="N162">
        <v>0</v>
      </c>
      <c r="O162">
        <v>155</v>
      </c>
      <c r="P162" s="39">
        <v>6.4516129032258064E-3</v>
      </c>
      <c r="Q162">
        <v>0</v>
      </c>
      <c r="R162">
        <v>1</v>
      </c>
      <c r="S162" s="39">
        <v>6.4516129032258064E-3</v>
      </c>
    </row>
    <row r="163" spans="1:19" x14ac:dyDescent="0.25">
      <c r="A163" s="38">
        <v>45307</v>
      </c>
      <c r="B163" t="s">
        <v>429</v>
      </c>
      <c r="C163" s="38">
        <v>45305</v>
      </c>
      <c r="D163">
        <v>182</v>
      </c>
      <c r="E163">
        <v>1</v>
      </c>
      <c r="F163" s="39">
        <v>5.4945054945054949E-3</v>
      </c>
      <c r="G163">
        <v>47</v>
      </c>
      <c r="H163">
        <v>3</v>
      </c>
      <c r="I163">
        <v>5</v>
      </c>
      <c r="J163" s="40">
        <v>48.030284090909028</v>
      </c>
      <c r="K163">
        <v>156</v>
      </c>
      <c r="L163">
        <v>385</v>
      </c>
      <c r="M163">
        <v>28</v>
      </c>
      <c r="N163">
        <v>2</v>
      </c>
      <c r="O163">
        <v>182</v>
      </c>
      <c r="P163" s="39">
        <v>5.4945054945054949E-3</v>
      </c>
      <c r="Q163">
        <v>0</v>
      </c>
      <c r="R163">
        <v>1</v>
      </c>
      <c r="S163" s="39">
        <v>5.4945054945054949E-3</v>
      </c>
    </row>
    <row r="164" spans="1:19" x14ac:dyDescent="0.25">
      <c r="A164" s="38">
        <v>45308</v>
      </c>
      <c r="B164" t="s">
        <v>430</v>
      </c>
      <c r="C164" s="38">
        <v>45305</v>
      </c>
      <c r="D164">
        <v>152</v>
      </c>
      <c r="E164">
        <v>7</v>
      </c>
      <c r="F164" s="39">
        <v>4.6052631578947366E-2</v>
      </c>
      <c r="G164">
        <v>29</v>
      </c>
      <c r="H164">
        <v>1</v>
      </c>
      <c r="I164">
        <v>6</v>
      </c>
      <c r="J164" s="40">
        <v>66.229788732394326</v>
      </c>
      <c r="K164">
        <v>315</v>
      </c>
      <c r="L164">
        <v>314</v>
      </c>
      <c r="M164">
        <v>17</v>
      </c>
      <c r="N164">
        <v>0</v>
      </c>
      <c r="O164">
        <v>152</v>
      </c>
      <c r="P164" s="39">
        <v>4.6052631578947366E-2</v>
      </c>
      <c r="Q164">
        <v>0</v>
      </c>
      <c r="R164">
        <v>7</v>
      </c>
      <c r="S164" s="39">
        <v>4.6052631578947366E-2</v>
      </c>
    </row>
    <row r="165" spans="1:19" x14ac:dyDescent="0.25">
      <c r="A165" s="38">
        <v>45309</v>
      </c>
      <c r="B165" t="s">
        <v>431</v>
      </c>
      <c r="C165" s="38">
        <v>45305</v>
      </c>
      <c r="D165">
        <v>179</v>
      </c>
      <c r="E165">
        <v>10</v>
      </c>
      <c r="F165" s="39">
        <v>5.5865921787709494E-2</v>
      </c>
      <c r="G165">
        <v>27</v>
      </c>
      <c r="H165">
        <v>2</v>
      </c>
      <c r="I165">
        <v>15</v>
      </c>
      <c r="J165" s="40">
        <v>84.040363636363608</v>
      </c>
      <c r="K165">
        <v>452</v>
      </c>
      <c r="L165">
        <v>441</v>
      </c>
      <c r="M165">
        <v>23</v>
      </c>
      <c r="N165">
        <v>2</v>
      </c>
      <c r="O165">
        <v>179</v>
      </c>
      <c r="P165" s="39">
        <v>5.5865921787709494E-2</v>
      </c>
      <c r="Q165">
        <v>0</v>
      </c>
      <c r="R165">
        <v>10</v>
      </c>
      <c r="S165" s="39">
        <v>5.5865921787709494E-2</v>
      </c>
    </row>
    <row r="166" spans="1:19" x14ac:dyDescent="0.25">
      <c r="A166" s="38">
        <v>45310</v>
      </c>
      <c r="B166" t="s">
        <v>432</v>
      </c>
      <c r="C166" s="38">
        <v>45305</v>
      </c>
      <c r="D166">
        <v>147</v>
      </c>
      <c r="E166">
        <v>4</v>
      </c>
      <c r="F166" s="39">
        <v>2.7210884353741496E-2</v>
      </c>
      <c r="G166">
        <v>20</v>
      </c>
      <c r="H166">
        <v>1</v>
      </c>
      <c r="I166">
        <v>14</v>
      </c>
      <c r="J166" s="40">
        <v>59.607446808510595</v>
      </c>
      <c r="K166">
        <v>361</v>
      </c>
      <c r="L166">
        <v>273</v>
      </c>
      <c r="M166">
        <v>21</v>
      </c>
      <c r="N166">
        <v>3</v>
      </c>
      <c r="O166">
        <v>147</v>
      </c>
      <c r="P166" s="39">
        <v>2.7210884353741496E-2</v>
      </c>
      <c r="Q166">
        <v>0</v>
      </c>
      <c r="R166">
        <v>4</v>
      </c>
      <c r="S166" s="39">
        <v>2.7210884353741496E-2</v>
      </c>
    </row>
    <row r="167" spans="1:19" x14ac:dyDescent="0.25">
      <c r="A167" s="38">
        <v>45311</v>
      </c>
      <c r="B167" t="s">
        <v>433</v>
      </c>
      <c r="C167" s="38">
        <v>45305</v>
      </c>
      <c r="D167">
        <v>179</v>
      </c>
      <c r="E167">
        <v>12</v>
      </c>
      <c r="F167" s="39">
        <v>6.7039106145251395E-2</v>
      </c>
      <c r="G167">
        <v>35</v>
      </c>
      <c r="H167">
        <v>4</v>
      </c>
      <c r="I167">
        <v>13</v>
      </c>
      <c r="J167" s="40">
        <v>93.744879518072253</v>
      </c>
      <c r="K167">
        <v>373</v>
      </c>
      <c r="L167">
        <v>353</v>
      </c>
      <c r="M167">
        <v>14</v>
      </c>
      <c r="N167">
        <v>3</v>
      </c>
      <c r="O167">
        <v>179</v>
      </c>
      <c r="P167" s="39">
        <v>6.7039106145251395E-2</v>
      </c>
      <c r="Q167">
        <v>0</v>
      </c>
      <c r="R167">
        <v>12</v>
      </c>
      <c r="S167" s="39">
        <v>6.7039106145251395E-2</v>
      </c>
    </row>
    <row r="168" spans="1:19" x14ac:dyDescent="0.25">
      <c r="A168" s="38">
        <v>45312</v>
      </c>
      <c r="B168" t="s">
        <v>434</v>
      </c>
      <c r="C168" s="38">
        <v>45312</v>
      </c>
      <c r="D168">
        <v>155</v>
      </c>
      <c r="E168">
        <v>4</v>
      </c>
      <c r="F168" s="39">
        <v>2.5806451612903226E-2</v>
      </c>
      <c r="G168">
        <v>24</v>
      </c>
      <c r="H168">
        <v>3</v>
      </c>
      <c r="I168">
        <v>9</v>
      </c>
      <c r="J168" s="40">
        <v>71.887808219178027</v>
      </c>
      <c r="K168">
        <v>296</v>
      </c>
      <c r="L168">
        <v>277</v>
      </c>
      <c r="M168">
        <v>13</v>
      </c>
      <c r="N168">
        <v>0</v>
      </c>
      <c r="O168">
        <v>155</v>
      </c>
      <c r="P168" s="39">
        <v>2.5806451612903226E-2</v>
      </c>
      <c r="Q168">
        <v>0</v>
      </c>
      <c r="R168">
        <v>4</v>
      </c>
      <c r="S168" s="39">
        <v>2.5806451612903226E-2</v>
      </c>
    </row>
    <row r="169" spans="1:19" x14ac:dyDescent="0.25">
      <c r="A169" s="38">
        <v>45313</v>
      </c>
      <c r="B169" t="s">
        <v>435</v>
      </c>
      <c r="C169" s="38">
        <v>45312</v>
      </c>
      <c r="D169">
        <v>189</v>
      </c>
      <c r="E169">
        <v>11</v>
      </c>
      <c r="F169" s="39">
        <v>5.8201058201058198E-2</v>
      </c>
      <c r="G169">
        <v>34</v>
      </c>
      <c r="H169">
        <v>4</v>
      </c>
      <c r="I169">
        <v>15</v>
      </c>
      <c r="J169" s="40">
        <v>106.31022727272726</v>
      </c>
      <c r="K169">
        <v>497</v>
      </c>
      <c r="L169">
        <v>445</v>
      </c>
      <c r="M169">
        <v>19</v>
      </c>
      <c r="N169">
        <v>2</v>
      </c>
      <c r="O169">
        <v>189</v>
      </c>
      <c r="P169" s="39">
        <v>5.8201058201058198E-2</v>
      </c>
      <c r="Q169">
        <v>0</v>
      </c>
      <c r="R169">
        <v>11</v>
      </c>
      <c r="S169" s="39">
        <v>5.8201058201058198E-2</v>
      </c>
    </row>
    <row r="170" spans="1:19" x14ac:dyDescent="0.25">
      <c r="A170" s="38">
        <v>45314</v>
      </c>
      <c r="B170" t="s">
        <v>429</v>
      </c>
      <c r="C170" s="38">
        <v>45312</v>
      </c>
      <c r="D170">
        <v>192</v>
      </c>
      <c r="E170">
        <v>27</v>
      </c>
      <c r="F170" s="39">
        <v>0.140625</v>
      </c>
      <c r="G170">
        <v>29</v>
      </c>
      <c r="H170">
        <v>6</v>
      </c>
      <c r="I170">
        <v>11</v>
      </c>
      <c r="J170" s="40">
        <v>102.29968553459116</v>
      </c>
      <c r="K170">
        <v>508</v>
      </c>
      <c r="L170">
        <v>485</v>
      </c>
      <c r="M170">
        <v>20</v>
      </c>
      <c r="N170">
        <v>4</v>
      </c>
      <c r="O170">
        <v>192</v>
      </c>
      <c r="P170" s="39">
        <v>0.140625</v>
      </c>
      <c r="Q170">
        <v>4</v>
      </c>
      <c r="R170">
        <v>27</v>
      </c>
      <c r="S170" s="39">
        <v>0.140625</v>
      </c>
    </row>
    <row r="171" spans="1:19" x14ac:dyDescent="0.25">
      <c r="A171" s="38">
        <v>45315</v>
      </c>
      <c r="B171" t="s">
        <v>430</v>
      </c>
      <c r="C171" s="38">
        <v>45312</v>
      </c>
      <c r="D171">
        <v>186</v>
      </c>
      <c r="E171">
        <v>17</v>
      </c>
      <c r="F171" s="39">
        <v>9.1397849462365593E-2</v>
      </c>
      <c r="G171">
        <v>35</v>
      </c>
      <c r="H171">
        <v>4</v>
      </c>
      <c r="I171">
        <v>8</v>
      </c>
      <c r="J171" s="40">
        <v>104.00383233532929</v>
      </c>
      <c r="K171">
        <v>356</v>
      </c>
      <c r="L171">
        <v>346</v>
      </c>
      <c r="M171">
        <v>29</v>
      </c>
      <c r="N171">
        <v>9</v>
      </c>
      <c r="O171">
        <v>186</v>
      </c>
      <c r="P171" s="39">
        <v>9.1397849462365593E-2</v>
      </c>
      <c r="Q171">
        <v>5</v>
      </c>
      <c r="R171">
        <v>17</v>
      </c>
      <c r="S171" s="39">
        <v>9.1397849462365593E-2</v>
      </c>
    </row>
    <row r="172" spans="1:19" x14ac:dyDescent="0.25">
      <c r="A172" s="38">
        <v>45316</v>
      </c>
      <c r="B172" t="s">
        <v>431</v>
      </c>
      <c r="C172" s="38">
        <v>45312</v>
      </c>
      <c r="D172">
        <v>187</v>
      </c>
      <c r="E172">
        <v>9</v>
      </c>
      <c r="F172" s="39">
        <v>4.8128342245989303E-2</v>
      </c>
      <c r="G172">
        <v>38</v>
      </c>
      <c r="H172">
        <v>3</v>
      </c>
      <c r="I172">
        <v>8</v>
      </c>
      <c r="J172" s="40">
        <v>94.147803468208053</v>
      </c>
      <c r="K172">
        <v>367</v>
      </c>
      <c r="L172">
        <v>358</v>
      </c>
      <c r="M172">
        <v>25</v>
      </c>
      <c r="N172">
        <v>6</v>
      </c>
      <c r="O172">
        <v>187</v>
      </c>
      <c r="P172" s="39">
        <v>4.8128342245989303E-2</v>
      </c>
      <c r="Q172">
        <v>1</v>
      </c>
      <c r="R172">
        <v>9</v>
      </c>
      <c r="S172" s="39">
        <v>4.8128342245989303E-2</v>
      </c>
    </row>
    <row r="173" spans="1:19" x14ac:dyDescent="0.25">
      <c r="A173" s="38">
        <v>45317</v>
      </c>
      <c r="B173" t="s">
        <v>432</v>
      </c>
      <c r="C173" s="38">
        <v>45312</v>
      </c>
      <c r="D173">
        <v>166</v>
      </c>
      <c r="E173">
        <v>11</v>
      </c>
      <c r="F173" s="39">
        <v>6.6265060240963861E-2</v>
      </c>
      <c r="G173">
        <v>37</v>
      </c>
      <c r="H173">
        <v>4</v>
      </c>
      <c r="I173">
        <v>10</v>
      </c>
      <c r="J173" s="40">
        <v>92.018266666666634</v>
      </c>
      <c r="K173">
        <v>385</v>
      </c>
      <c r="L173">
        <v>313</v>
      </c>
      <c r="M173">
        <v>17</v>
      </c>
      <c r="N173">
        <v>4</v>
      </c>
      <c r="O173">
        <v>166</v>
      </c>
      <c r="P173" s="39">
        <v>6.6265060240963861E-2</v>
      </c>
      <c r="Q173">
        <v>0</v>
      </c>
      <c r="R173">
        <v>11</v>
      </c>
      <c r="S173" s="39">
        <v>6.6265060240963861E-2</v>
      </c>
    </row>
    <row r="174" spans="1:19" x14ac:dyDescent="0.25">
      <c r="A174" s="38">
        <v>45318</v>
      </c>
      <c r="B174" t="s">
        <v>433</v>
      </c>
      <c r="C174" s="38">
        <v>45312</v>
      </c>
      <c r="D174">
        <v>172</v>
      </c>
      <c r="E174">
        <v>12</v>
      </c>
      <c r="F174" s="39">
        <v>6.9767441860465115E-2</v>
      </c>
      <c r="G174">
        <v>42</v>
      </c>
      <c r="H174">
        <v>0</v>
      </c>
      <c r="I174">
        <v>10</v>
      </c>
      <c r="J174" s="40">
        <v>75.344999999999942</v>
      </c>
      <c r="K174">
        <v>401</v>
      </c>
      <c r="L174">
        <v>307</v>
      </c>
      <c r="M174">
        <v>14</v>
      </c>
      <c r="N174">
        <v>2</v>
      </c>
      <c r="O174">
        <v>172</v>
      </c>
      <c r="P174" s="39">
        <v>6.9767441860465115E-2</v>
      </c>
      <c r="Q174">
        <v>0</v>
      </c>
      <c r="R174">
        <v>12</v>
      </c>
      <c r="S174" s="39">
        <v>6.9767441860465115E-2</v>
      </c>
    </row>
    <row r="175" spans="1:19" x14ac:dyDescent="0.25">
      <c r="A175" s="38">
        <v>45319</v>
      </c>
      <c r="B175" t="s">
        <v>434</v>
      </c>
      <c r="C175" s="38">
        <v>45319</v>
      </c>
      <c r="D175">
        <v>182</v>
      </c>
      <c r="E175">
        <v>12</v>
      </c>
      <c r="F175" s="39">
        <v>6.5934065934065936E-2</v>
      </c>
      <c r="G175">
        <v>32</v>
      </c>
      <c r="H175">
        <v>6</v>
      </c>
      <c r="I175">
        <v>15</v>
      </c>
      <c r="J175" s="40">
        <v>88.298975903614419</v>
      </c>
      <c r="K175">
        <v>320</v>
      </c>
      <c r="L175">
        <v>257</v>
      </c>
      <c r="M175">
        <v>14</v>
      </c>
      <c r="N175">
        <v>3</v>
      </c>
      <c r="O175">
        <v>182</v>
      </c>
      <c r="P175" s="39">
        <v>6.5934065934065936E-2</v>
      </c>
      <c r="Q175">
        <v>1</v>
      </c>
      <c r="R175">
        <v>12</v>
      </c>
      <c r="S175" s="39">
        <v>6.5934065934065936E-2</v>
      </c>
    </row>
    <row r="176" spans="1:19" x14ac:dyDescent="0.25">
      <c r="A176" s="38">
        <v>45320</v>
      </c>
      <c r="B176" t="s">
        <v>435</v>
      </c>
      <c r="C176" s="38">
        <v>45319</v>
      </c>
      <c r="D176">
        <v>200</v>
      </c>
      <c r="E176">
        <v>8</v>
      </c>
      <c r="F176" s="39">
        <v>0.04</v>
      </c>
      <c r="G176">
        <v>51</v>
      </c>
      <c r="H176">
        <v>6</v>
      </c>
      <c r="I176">
        <v>14</v>
      </c>
      <c r="J176" s="40">
        <v>88.727248677248639</v>
      </c>
      <c r="K176">
        <v>385</v>
      </c>
      <c r="L176">
        <v>356</v>
      </c>
      <c r="M176">
        <v>32</v>
      </c>
      <c r="N176">
        <v>5</v>
      </c>
      <c r="O176">
        <v>200</v>
      </c>
      <c r="P176" s="39">
        <v>0.04</v>
      </c>
      <c r="Q176">
        <v>2</v>
      </c>
      <c r="R176">
        <v>8</v>
      </c>
      <c r="S176" s="39">
        <v>0.04</v>
      </c>
    </row>
    <row r="177" spans="1:19" x14ac:dyDescent="0.25">
      <c r="A177" s="38">
        <v>45321</v>
      </c>
      <c r="B177" t="s">
        <v>429</v>
      </c>
      <c r="C177" s="38">
        <v>45319</v>
      </c>
      <c r="D177">
        <v>197</v>
      </c>
      <c r="E177">
        <v>13</v>
      </c>
      <c r="F177" s="39">
        <v>6.5989847715736044E-2</v>
      </c>
      <c r="G177">
        <v>40</v>
      </c>
      <c r="H177">
        <v>5</v>
      </c>
      <c r="I177">
        <v>8</v>
      </c>
      <c r="J177" s="40">
        <v>90.130988372092972</v>
      </c>
      <c r="K177">
        <v>424</v>
      </c>
      <c r="L177">
        <v>388</v>
      </c>
      <c r="M177">
        <v>27</v>
      </c>
      <c r="N177">
        <v>2</v>
      </c>
      <c r="O177">
        <v>197</v>
      </c>
      <c r="P177" s="39">
        <v>6.5989847715736044E-2</v>
      </c>
      <c r="Q177">
        <v>1</v>
      </c>
      <c r="R177">
        <v>13</v>
      </c>
      <c r="S177" s="39">
        <v>6.5989847715736044E-2</v>
      </c>
    </row>
    <row r="178" spans="1:19" x14ac:dyDescent="0.25">
      <c r="A178" s="38">
        <v>45322</v>
      </c>
      <c r="B178" t="s">
        <v>430</v>
      </c>
      <c r="C178" s="38">
        <v>45319</v>
      </c>
      <c r="D178">
        <v>189</v>
      </c>
      <c r="E178">
        <v>13</v>
      </c>
      <c r="F178" s="39">
        <v>6.8783068783068779E-2</v>
      </c>
      <c r="G178">
        <v>46</v>
      </c>
      <c r="H178">
        <v>2</v>
      </c>
      <c r="I178">
        <v>23</v>
      </c>
      <c r="J178" s="40">
        <v>105.44937142857144</v>
      </c>
      <c r="K178">
        <v>447</v>
      </c>
      <c r="L178">
        <v>435</v>
      </c>
      <c r="M178">
        <v>29</v>
      </c>
      <c r="N178">
        <v>6</v>
      </c>
      <c r="O178">
        <v>189</v>
      </c>
      <c r="P178" s="39">
        <v>6.8783068783068779E-2</v>
      </c>
      <c r="Q178">
        <v>0</v>
      </c>
      <c r="R178">
        <v>13</v>
      </c>
      <c r="S178" s="39">
        <v>6.8783068783068779E-2</v>
      </c>
    </row>
    <row r="179" spans="1:19" x14ac:dyDescent="0.25">
      <c r="A179" s="38">
        <v>45323</v>
      </c>
      <c r="B179" t="s">
        <v>431</v>
      </c>
      <c r="C179" s="38">
        <v>45319</v>
      </c>
      <c r="D179">
        <v>196</v>
      </c>
      <c r="E179">
        <v>20</v>
      </c>
      <c r="F179" s="39">
        <v>0.10204081632653061</v>
      </c>
      <c r="G179">
        <v>36</v>
      </c>
      <c r="H179">
        <v>1</v>
      </c>
      <c r="I179">
        <v>13</v>
      </c>
      <c r="J179" s="40">
        <v>101.82105882352943</v>
      </c>
      <c r="K179">
        <v>443</v>
      </c>
      <c r="L179">
        <v>437</v>
      </c>
      <c r="M179">
        <v>27</v>
      </c>
      <c r="N179">
        <v>5</v>
      </c>
      <c r="O179">
        <v>196</v>
      </c>
      <c r="P179" s="39">
        <v>0.10204081632653061</v>
      </c>
      <c r="Q179">
        <v>4</v>
      </c>
      <c r="R179">
        <v>20</v>
      </c>
      <c r="S179" s="39">
        <v>0.10204081632653061</v>
      </c>
    </row>
    <row r="180" spans="1:19" x14ac:dyDescent="0.25">
      <c r="A180" s="38">
        <v>45324</v>
      </c>
      <c r="B180" t="s">
        <v>432</v>
      </c>
      <c r="C180" s="38">
        <v>45319</v>
      </c>
      <c r="D180">
        <v>171</v>
      </c>
      <c r="E180">
        <v>7</v>
      </c>
      <c r="F180" s="39">
        <v>4.0935672514619881E-2</v>
      </c>
      <c r="G180">
        <v>31</v>
      </c>
      <c r="H180">
        <v>4</v>
      </c>
      <c r="I180">
        <v>16</v>
      </c>
      <c r="J180" s="40">
        <v>75.497592592592554</v>
      </c>
      <c r="K180">
        <v>354</v>
      </c>
      <c r="L180">
        <v>309</v>
      </c>
      <c r="M180">
        <v>17</v>
      </c>
      <c r="N180">
        <v>1</v>
      </c>
      <c r="O180">
        <v>171</v>
      </c>
      <c r="P180" s="39">
        <v>4.0935672514619881E-2</v>
      </c>
      <c r="Q180">
        <v>4</v>
      </c>
      <c r="R180">
        <v>7</v>
      </c>
      <c r="S180" s="39">
        <v>4.0935672514619881E-2</v>
      </c>
    </row>
    <row r="181" spans="1:19" x14ac:dyDescent="0.25">
      <c r="A181" s="38">
        <v>45325</v>
      </c>
      <c r="B181" t="s">
        <v>433</v>
      </c>
      <c r="C181" s="38">
        <v>45319</v>
      </c>
      <c r="D181">
        <v>170</v>
      </c>
      <c r="E181">
        <v>11</v>
      </c>
      <c r="F181" s="39">
        <v>6.4705882352941183E-2</v>
      </c>
      <c r="G181">
        <v>20</v>
      </c>
      <c r="H181">
        <v>1</v>
      </c>
      <c r="I181">
        <v>14</v>
      </c>
      <c r="J181" s="40">
        <v>86.226405228758125</v>
      </c>
      <c r="K181">
        <v>475</v>
      </c>
      <c r="L181">
        <v>460</v>
      </c>
      <c r="M181">
        <v>17</v>
      </c>
      <c r="N181">
        <v>2</v>
      </c>
      <c r="O181">
        <v>170</v>
      </c>
      <c r="P181" s="39">
        <v>6.4705882352941183E-2</v>
      </c>
      <c r="Q181">
        <v>0</v>
      </c>
      <c r="R181">
        <v>11</v>
      </c>
      <c r="S181" s="39">
        <v>6.4705882352941183E-2</v>
      </c>
    </row>
    <row r="182" spans="1:19" x14ac:dyDescent="0.25">
      <c r="A182" s="38">
        <v>45326</v>
      </c>
      <c r="B182" t="s">
        <v>434</v>
      </c>
      <c r="C182" s="38">
        <v>45326</v>
      </c>
      <c r="D182">
        <v>194</v>
      </c>
      <c r="E182">
        <v>23</v>
      </c>
      <c r="F182" s="39">
        <v>0.11855670103092783</v>
      </c>
      <c r="G182">
        <v>40</v>
      </c>
      <c r="H182">
        <v>5</v>
      </c>
      <c r="I182">
        <v>12</v>
      </c>
      <c r="J182" s="40">
        <v>132.02218181818182</v>
      </c>
      <c r="K182">
        <v>441</v>
      </c>
      <c r="L182">
        <v>436</v>
      </c>
      <c r="M182">
        <v>12</v>
      </c>
      <c r="N182">
        <v>0</v>
      </c>
      <c r="O182">
        <v>194</v>
      </c>
      <c r="P182" s="39">
        <v>0.11855670103092783</v>
      </c>
      <c r="Q182">
        <v>3</v>
      </c>
      <c r="R182">
        <v>23</v>
      </c>
      <c r="S182" s="39">
        <v>0.11855670103092783</v>
      </c>
    </row>
    <row r="183" spans="1:19" x14ac:dyDescent="0.25">
      <c r="A183" s="38">
        <v>45327</v>
      </c>
      <c r="B183" t="s">
        <v>435</v>
      </c>
      <c r="C183" s="38">
        <v>45326</v>
      </c>
      <c r="D183">
        <v>248</v>
      </c>
      <c r="E183">
        <v>51</v>
      </c>
      <c r="F183" s="39">
        <v>0.20564516129032259</v>
      </c>
      <c r="G183">
        <v>42</v>
      </c>
      <c r="H183">
        <v>5</v>
      </c>
      <c r="I183">
        <v>10</v>
      </c>
      <c r="J183" s="40">
        <v>134.91497409326436</v>
      </c>
      <c r="K183">
        <v>511</v>
      </c>
      <c r="L183">
        <v>509</v>
      </c>
      <c r="M183">
        <v>33</v>
      </c>
      <c r="N183">
        <v>5</v>
      </c>
      <c r="O183">
        <v>248</v>
      </c>
      <c r="P183" s="39">
        <v>0.20564516129032259</v>
      </c>
      <c r="Q183">
        <v>13</v>
      </c>
      <c r="R183">
        <v>51</v>
      </c>
      <c r="S183" s="39">
        <v>0.20564516129032259</v>
      </c>
    </row>
    <row r="184" spans="1:19" x14ac:dyDescent="0.25">
      <c r="A184" s="38">
        <v>45328</v>
      </c>
      <c r="B184" t="s">
        <v>429</v>
      </c>
      <c r="C184" s="38">
        <v>45326</v>
      </c>
      <c r="D184">
        <v>205</v>
      </c>
      <c r="E184">
        <v>20</v>
      </c>
      <c r="F184" s="39">
        <v>9.7560975609756101E-2</v>
      </c>
      <c r="G184">
        <v>44</v>
      </c>
      <c r="H184">
        <v>3</v>
      </c>
      <c r="I184">
        <v>2</v>
      </c>
      <c r="J184" s="40">
        <v>97.986393442622941</v>
      </c>
      <c r="K184">
        <v>379</v>
      </c>
      <c r="L184">
        <v>316</v>
      </c>
      <c r="M184">
        <v>32</v>
      </c>
      <c r="N184">
        <v>1</v>
      </c>
      <c r="O184">
        <v>205</v>
      </c>
      <c r="P184" s="39">
        <v>9.7560975609756101E-2</v>
      </c>
      <c r="Q184">
        <v>13</v>
      </c>
      <c r="R184">
        <v>20</v>
      </c>
      <c r="S184" s="39">
        <v>9.7560975609756101E-2</v>
      </c>
    </row>
    <row r="185" spans="1:19" x14ac:dyDescent="0.25">
      <c r="A185" s="38">
        <v>45329</v>
      </c>
      <c r="B185" t="s">
        <v>430</v>
      </c>
      <c r="C185" s="38">
        <v>45326</v>
      </c>
      <c r="D185">
        <v>177</v>
      </c>
      <c r="E185">
        <v>4</v>
      </c>
      <c r="F185" s="39">
        <v>2.2598870056497175E-2</v>
      </c>
      <c r="G185">
        <v>36</v>
      </c>
      <c r="H185">
        <v>0</v>
      </c>
      <c r="I185">
        <v>16</v>
      </c>
      <c r="J185" s="40">
        <v>58.374352941176433</v>
      </c>
      <c r="K185">
        <v>200</v>
      </c>
      <c r="L185">
        <v>240</v>
      </c>
      <c r="M185">
        <v>30</v>
      </c>
      <c r="N185">
        <v>5</v>
      </c>
      <c r="O185">
        <v>177</v>
      </c>
      <c r="P185" s="39">
        <v>2.2598870056497175E-2</v>
      </c>
      <c r="Q185">
        <v>3</v>
      </c>
      <c r="R185">
        <v>4</v>
      </c>
      <c r="S185" s="39">
        <v>2.2598870056497175E-2</v>
      </c>
    </row>
    <row r="186" spans="1:19" x14ac:dyDescent="0.25">
      <c r="A186" s="38">
        <v>45330</v>
      </c>
      <c r="B186" t="s">
        <v>431</v>
      </c>
      <c r="C186" s="38">
        <v>45326</v>
      </c>
      <c r="D186">
        <v>195</v>
      </c>
      <c r="E186">
        <v>26</v>
      </c>
      <c r="F186" s="39">
        <v>0.13333333333333333</v>
      </c>
      <c r="G186">
        <v>38</v>
      </c>
      <c r="H186">
        <v>0</v>
      </c>
      <c r="I186">
        <v>7</v>
      </c>
      <c r="J186" s="40">
        <v>93.596467065868211</v>
      </c>
      <c r="K186">
        <v>513</v>
      </c>
      <c r="L186">
        <v>530</v>
      </c>
      <c r="M186">
        <v>25</v>
      </c>
      <c r="N186">
        <v>2</v>
      </c>
      <c r="O186">
        <v>195</v>
      </c>
      <c r="P186" s="39">
        <v>0.13333333333333333</v>
      </c>
      <c r="Q186">
        <v>6</v>
      </c>
      <c r="R186">
        <v>26</v>
      </c>
      <c r="S186" s="39">
        <v>0.13333333333333333</v>
      </c>
    </row>
    <row r="187" spans="1:19" x14ac:dyDescent="0.25">
      <c r="A187" s="38">
        <v>45331</v>
      </c>
      <c r="B187" t="s">
        <v>432</v>
      </c>
      <c r="C187" s="38">
        <v>45326</v>
      </c>
      <c r="D187">
        <v>198</v>
      </c>
      <c r="E187">
        <v>30</v>
      </c>
      <c r="F187" s="39">
        <v>0.15151515151515152</v>
      </c>
      <c r="G187">
        <v>32</v>
      </c>
      <c r="H187">
        <v>5</v>
      </c>
      <c r="I187">
        <v>12</v>
      </c>
      <c r="J187" s="40">
        <v>93.439079754601181</v>
      </c>
      <c r="K187">
        <v>607</v>
      </c>
      <c r="L187">
        <v>606</v>
      </c>
      <c r="M187">
        <v>30</v>
      </c>
      <c r="N187">
        <v>5</v>
      </c>
      <c r="O187">
        <v>198</v>
      </c>
      <c r="P187" s="39">
        <v>0.15151515151515152</v>
      </c>
      <c r="Q187">
        <v>10</v>
      </c>
      <c r="R187">
        <v>30</v>
      </c>
      <c r="S187" s="39">
        <v>0.15151515151515152</v>
      </c>
    </row>
    <row r="188" spans="1:19" x14ac:dyDescent="0.25">
      <c r="A188" s="38">
        <v>45332</v>
      </c>
      <c r="B188" t="s">
        <v>433</v>
      </c>
      <c r="C188" s="38">
        <v>45326</v>
      </c>
      <c r="D188">
        <v>180</v>
      </c>
      <c r="E188">
        <v>28</v>
      </c>
      <c r="F188" s="39">
        <v>0.15555555555555556</v>
      </c>
      <c r="G188">
        <v>19</v>
      </c>
      <c r="H188">
        <v>4</v>
      </c>
      <c r="I188">
        <v>12</v>
      </c>
      <c r="J188" s="40">
        <v>96.802818791946279</v>
      </c>
      <c r="K188">
        <v>443</v>
      </c>
      <c r="L188">
        <v>397</v>
      </c>
      <c r="M188">
        <v>13</v>
      </c>
      <c r="N188">
        <v>1</v>
      </c>
      <c r="O188">
        <v>180</v>
      </c>
      <c r="P188" s="39">
        <v>0.15555555555555556</v>
      </c>
      <c r="Q188">
        <v>4</v>
      </c>
      <c r="R188">
        <v>28</v>
      </c>
      <c r="S188" s="39">
        <v>0.15555555555555556</v>
      </c>
    </row>
    <row r="189" spans="1:19" x14ac:dyDescent="0.25">
      <c r="A189" s="38">
        <v>45333</v>
      </c>
      <c r="B189" t="s">
        <v>434</v>
      </c>
      <c r="C189" s="38">
        <v>45333</v>
      </c>
      <c r="D189">
        <v>160</v>
      </c>
      <c r="E189">
        <v>12</v>
      </c>
      <c r="F189" s="39">
        <v>7.4999999999999997E-2</v>
      </c>
      <c r="G189">
        <v>30</v>
      </c>
      <c r="H189">
        <v>4</v>
      </c>
      <c r="I189">
        <v>5</v>
      </c>
      <c r="J189" s="40">
        <v>106.71993055555552</v>
      </c>
      <c r="K189">
        <v>286</v>
      </c>
      <c r="L189">
        <v>275</v>
      </c>
      <c r="M189">
        <v>12</v>
      </c>
      <c r="N189">
        <v>4</v>
      </c>
      <c r="O189">
        <v>160</v>
      </c>
      <c r="P189" s="39">
        <v>7.4999999999999997E-2</v>
      </c>
      <c r="Q189">
        <v>0</v>
      </c>
      <c r="R189">
        <v>12</v>
      </c>
      <c r="S189" s="39">
        <v>7.4999999999999997E-2</v>
      </c>
    </row>
    <row r="190" spans="1:19" x14ac:dyDescent="0.25">
      <c r="A190" s="38">
        <v>45334</v>
      </c>
      <c r="B190" t="s">
        <v>435</v>
      </c>
      <c r="C190" s="38">
        <v>45333</v>
      </c>
      <c r="D190">
        <v>211</v>
      </c>
      <c r="E190">
        <v>13</v>
      </c>
      <c r="F190" s="39">
        <v>6.1611374407582936E-2</v>
      </c>
      <c r="G190">
        <v>47</v>
      </c>
      <c r="H190">
        <v>3</v>
      </c>
      <c r="I190">
        <v>9</v>
      </c>
      <c r="J190" s="40">
        <v>74.113787878787832</v>
      </c>
      <c r="K190">
        <v>291</v>
      </c>
      <c r="L190">
        <v>275</v>
      </c>
      <c r="M190">
        <v>27</v>
      </c>
      <c r="N190">
        <v>4</v>
      </c>
      <c r="O190">
        <v>211</v>
      </c>
      <c r="P190" s="39">
        <v>6.1611374407582936E-2</v>
      </c>
      <c r="Q190">
        <v>1</v>
      </c>
      <c r="R190">
        <v>13</v>
      </c>
      <c r="S190" s="39">
        <v>6.1611374407582936E-2</v>
      </c>
    </row>
    <row r="191" spans="1:19" x14ac:dyDescent="0.25">
      <c r="A191" s="38">
        <v>45335</v>
      </c>
      <c r="B191" t="s">
        <v>429</v>
      </c>
      <c r="C191" s="38">
        <v>45333</v>
      </c>
      <c r="D191">
        <v>200</v>
      </c>
      <c r="E191">
        <v>14</v>
      </c>
      <c r="F191" s="39">
        <v>7.0000000000000007E-2</v>
      </c>
      <c r="G191">
        <v>37</v>
      </c>
      <c r="H191">
        <v>2</v>
      </c>
      <c r="I191">
        <v>7</v>
      </c>
      <c r="J191" s="40">
        <v>91.07956284153002</v>
      </c>
      <c r="K191">
        <v>324</v>
      </c>
      <c r="L191">
        <v>314</v>
      </c>
      <c r="M191">
        <v>23</v>
      </c>
      <c r="N191">
        <v>5</v>
      </c>
      <c r="O191">
        <v>200</v>
      </c>
      <c r="P191" s="39">
        <v>7.0000000000000007E-2</v>
      </c>
      <c r="Q191">
        <v>1</v>
      </c>
      <c r="R191">
        <v>14</v>
      </c>
      <c r="S191" s="39">
        <v>7.0000000000000007E-2</v>
      </c>
    </row>
    <row r="192" spans="1:19" x14ac:dyDescent="0.25">
      <c r="A192" s="38">
        <v>45336</v>
      </c>
      <c r="B192" t="s">
        <v>430</v>
      </c>
      <c r="C192" s="38">
        <v>45333</v>
      </c>
      <c r="D192">
        <v>180</v>
      </c>
      <c r="E192">
        <v>6</v>
      </c>
      <c r="F192" s="39">
        <v>3.3333333333333333E-2</v>
      </c>
      <c r="G192">
        <v>40</v>
      </c>
      <c r="H192">
        <v>2</v>
      </c>
      <c r="I192">
        <v>10</v>
      </c>
      <c r="J192" s="40">
        <v>72.511893491124212</v>
      </c>
      <c r="K192">
        <v>238</v>
      </c>
      <c r="L192">
        <v>232</v>
      </c>
      <c r="M192">
        <v>27</v>
      </c>
      <c r="N192">
        <v>6</v>
      </c>
      <c r="O192">
        <v>180</v>
      </c>
      <c r="P192" s="39">
        <v>3.3333333333333333E-2</v>
      </c>
      <c r="Q192">
        <v>0</v>
      </c>
      <c r="R192">
        <v>6</v>
      </c>
      <c r="S192" s="39">
        <v>3.3333333333333333E-2</v>
      </c>
    </row>
    <row r="193" spans="1:19" x14ac:dyDescent="0.25">
      <c r="A193" s="38">
        <v>45337</v>
      </c>
      <c r="B193" t="s">
        <v>431</v>
      </c>
      <c r="C193" s="38">
        <v>45333</v>
      </c>
      <c r="D193">
        <v>216</v>
      </c>
      <c r="E193">
        <v>23</v>
      </c>
      <c r="F193" s="39">
        <v>0.10648148148148148</v>
      </c>
      <c r="G193">
        <v>36</v>
      </c>
      <c r="H193">
        <v>2</v>
      </c>
      <c r="I193">
        <v>9</v>
      </c>
      <c r="J193" s="40">
        <v>97.177765957446766</v>
      </c>
      <c r="K193">
        <v>439</v>
      </c>
      <c r="L193">
        <v>434</v>
      </c>
      <c r="M193">
        <v>30</v>
      </c>
      <c r="N193">
        <v>7</v>
      </c>
      <c r="O193">
        <v>216</v>
      </c>
      <c r="P193" s="39">
        <v>0.10648148148148148</v>
      </c>
      <c r="Q193">
        <v>4</v>
      </c>
      <c r="R193">
        <v>23</v>
      </c>
      <c r="S193" s="39">
        <v>0.10648148148148148</v>
      </c>
    </row>
    <row r="194" spans="1:19" x14ac:dyDescent="0.25">
      <c r="A194" s="38">
        <v>45338</v>
      </c>
      <c r="B194" t="s">
        <v>432</v>
      </c>
      <c r="C194" s="38">
        <v>45333</v>
      </c>
      <c r="D194">
        <v>152</v>
      </c>
      <c r="E194">
        <v>3</v>
      </c>
      <c r="F194" s="39">
        <v>1.9736842105263157E-2</v>
      </c>
      <c r="G194">
        <v>25</v>
      </c>
      <c r="H194">
        <v>1</v>
      </c>
      <c r="I194">
        <v>8</v>
      </c>
      <c r="J194" s="40">
        <v>65.233402777777727</v>
      </c>
      <c r="K194">
        <v>253</v>
      </c>
      <c r="L194">
        <v>237</v>
      </c>
      <c r="M194">
        <v>25</v>
      </c>
      <c r="N194">
        <v>3</v>
      </c>
      <c r="O194">
        <v>152</v>
      </c>
      <c r="P194" s="39">
        <v>1.9736842105263157E-2</v>
      </c>
      <c r="Q194">
        <v>4</v>
      </c>
      <c r="R194">
        <v>3</v>
      </c>
      <c r="S194" s="39">
        <v>1.9736842105263157E-2</v>
      </c>
    </row>
    <row r="195" spans="1:19" x14ac:dyDescent="0.25">
      <c r="A195" s="38">
        <v>45339</v>
      </c>
      <c r="B195" t="s">
        <v>433</v>
      </c>
      <c r="C195" s="38">
        <v>45333</v>
      </c>
      <c r="D195">
        <v>153</v>
      </c>
      <c r="E195">
        <v>3</v>
      </c>
      <c r="F195" s="39">
        <v>1.9607843137254902E-2</v>
      </c>
      <c r="G195">
        <v>27</v>
      </c>
      <c r="H195">
        <v>0</v>
      </c>
      <c r="I195">
        <v>9</v>
      </c>
      <c r="J195" s="40">
        <v>31.975594405594361</v>
      </c>
      <c r="K195">
        <v>134</v>
      </c>
      <c r="L195">
        <v>204</v>
      </c>
      <c r="M195">
        <v>11</v>
      </c>
      <c r="N195">
        <v>1</v>
      </c>
      <c r="O195">
        <v>153</v>
      </c>
      <c r="P195" s="39">
        <v>1.9607843137254902E-2</v>
      </c>
      <c r="Q195">
        <v>0</v>
      </c>
      <c r="R195">
        <v>3</v>
      </c>
      <c r="S195" s="39">
        <v>1.9607843137254902E-2</v>
      </c>
    </row>
    <row r="196" spans="1:19" x14ac:dyDescent="0.25">
      <c r="A196" s="38">
        <v>45340</v>
      </c>
      <c r="B196" t="s">
        <v>434</v>
      </c>
      <c r="C196" s="38">
        <v>45340</v>
      </c>
      <c r="D196">
        <v>174</v>
      </c>
      <c r="E196">
        <v>5</v>
      </c>
      <c r="F196" s="39">
        <v>2.8735632183908046E-2</v>
      </c>
      <c r="G196">
        <v>34</v>
      </c>
      <c r="H196">
        <v>4</v>
      </c>
      <c r="I196">
        <v>3</v>
      </c>
      <c r="J196" s="40">
        <v>58.152994011976013</v>
      </c>
      <c r="K196">
        <v>273</v>
      </c>
      <c r="L196">
        <v>390</v>
      </c>
      <c r="M196">
        <v>23</v>
      </c>
      <c r="N196">
        <v>3</v>
      </c>
      <c r="O196">
        <v>174</v>
      </c>
      <c r="P196" s="39">
        <v>2.8735632183908046E-2</v>
      </c>
      <c r="Q196">
        <v>0</v>
      </c>
      <c r="R196">
        <v>5</v>
      </c>
      <c r="S196" s="39">
        <v>2.8735632183908046E-2</v>
      </c>
    </row>
    <row r="197" spans="1:19" x14ac:dyDescent="0.25">
      <c r="A197" s="38">
        <v>45341</v>
      </c>
      <c r="B197" t="s">
        <v>435</v>
      </c>
      <c r="C197" s="38">
        <v>45340</v>
      </c>
      <c r="D197">
        <v>216</v>
      </c>
      <c r="E197">
        <v>35</v>
      </c>
      <c r="F197" s="39">
        <v>0.16203703703703703</v>
      </c>
      <c r="G197">
        <v>42</v>
      </c>
      <c r="H197">
        <v>0</v>
      </c>
      <c r="I197">
        <v>20</v>
      </c>
      <c r="J197" s="40">
        <v>98.310614525139655</v>
      </c>
      <c r="K197">
        <v>478</v>
      </c>
      <c r="L197">
        <v>459</v>
      </c>
      <c r="M197">
        <v>24</v>
      </c>
      <c r="N197">
        <v>6</v>
      </c>
      <c r="O197">
        <v>216</v>
      </c>
      <c r="P197" s="39">
        <v>0.16203703703703703</v>
      </c>
      <c r="Q197">
        <v>7</v>
      </c>
      <c r="R197">
        <v>35</v>
      </c>
      <c r="S197" s="39">
        <v>0.16203703703703703</v>
      </c>
    </row>
    <row r="198" spans="1:19" x14ac:dyDescent="0.25">
      <c r="A198" s="38">
        <v>45342</v>
      </c>
      <c r="B198" t="s">
        <v>429</v>
      </c>
      <c r="C198" s="38">
        <v>45340</v>
      </c>
      <c r="D198">
        <v>225</v>
      </c>
      <c r="E198">
        <v>38</v>
      </c>
      <c r="F198" s="39">
        <v>0.16888888888888889</v>
      </c>
      <c r="G198">
        <v>42</v>
      </c>
      <c r="H198">
        <v>1</v>
      </c>
      <c r="I198">
        <v>14</v>
      </c>
      <c r="J198" s="40">
        <v>108.81058823529416</v>
      </c>
      <c r="K198">
        <v>522</v>
      </c>
      <c r="L198">
        <v>504</v>
      </c>
      <c r="M198">
        <v>26</v>
      </c>
      <c r="N198">
        <v>5</v>
      </c>
      <c r="O198">
        <v>225</v>
      </c>
      <c r="P198" s="39">
        <v>0.16888888888888889</v>
      </c>
      <c r="Q198">
        <v>13</v>
      </c>
      <c r="R198">
        <v>38</v>
      </c>
      <c r="S198" s="39">
        <v>0.16888888888888889</v>
      </c>
    </row>
    <row r="199" spans="1:19" x14ac:dyDescent="0.25">
      <c r="A199" s="38">
        <v>45343</v>
      </c>
      <c r="B199" t="s">
        <v>430</v>
      </c>
      <c r="C199" s="38">
        <v>45340</v>
      </c>
      <c r="D199">
        <v>199</v>
      </c>
      <c r="E199">
        <v>11</v>
      </c>
      <c r="F199" s="39">
        <v>5.5276381909547742E-2</v>
      </c>
      <c r="G199">
        <v>53</v>
      </c>
      <c r="H199">
        <v>1</v>
      </c>
      <c r="I199">
        <v>13</v>
      </c>
      <c r="J199" s="40">
        <v>84.686555555555515</v>
      </c>
      <c r="K199">
        <v>276</v>
      </c>
      <c r="L199">
        <v>268</v>
      </c>
      <c r="M199">
        <v>28</v>
      </c>
      <c r="N199">
        <v>4</v>
      </c>
      <c r="O199">
        <v>199</v>
      </c>
      <c r="P199" s="39">
        <v>5.5276381909547742E-2</v>
      </c>
      <c r="Q199">
        <v>7</v>
      </c>
      <c r="R199">
        <v>11</v>
      </c>
      <c r="S199" s="39">
        <v>5.5276381909547742E-2</v>
      </c>
    </row>
    <row r="200" spans="1:19" x14ac:dyDescent="0.25">
      <c r="A200" s="38">
        <v>45344</v>
      </c>
      <c r="B200" t="s">
        <v>431</v>
      </c>
      <c r="C200" s="38">
        <v>45340</v>
      </c>
      <c r="D200">
        <v>179</v>
      </c>
      <c r="E200">
        <v>8</v>
      </c>
      <c r="F200" s="39">
        <v>4.4692737430167599E-2</v>
      </c>
      <c r="G200">
        <v>26</v>
      </c>
      <c r="H200">
        <v>2</v>
      </c>
      <c r="I200">
        <v>15</v>
      </c>
      <c r="J200" s="40">
        <v>71.265357142857098</v>
      </c>
      <c r="K200">
        <v>295</v>
      </c>
      <c r="L200">
        <v>294</v>
      </c>
      <c r="M200">
        <v>18</v>
      </c>
      <c r="N200">
        <v>3</v>
      </c>
      <c r="O200">
        <v>179</v>
      </c>
      <c r="P200" s="39">
        <v>4.4692737430167599E-2</v>
      </c>
      <c r="Q200">
        <v>1</v>
      </c>
      <c r="R200">
        <v>8</v>
      </c>
      <c r="S200" s="39">
        <v>4.4692737430167599E-2</v>
      </c>
    </row>
    <row r="201" spans="1:19" x14ac:dyDescent="0.25">
      <c r="A201" s="38">
        <v>45345</v>
      </c>
      <c r="B201" t="s">
        <v>432</v>
      </c>
      <c r="C201" s="38">
        <v>45340</v>
      </c>
      <c r="D201">
        <v>199</v>
      </c>
      <c r="E201">
        <v>14</v>
      </c>
      <c r="F201" s="39">
        <v>7.0351758793969849E-2</v>
      </c>
      <c r="G201">
        <v>41</v>
      </c>
      <c r="H201">
        <v>4</v>
      </c>
      <c r="I201">
        <v>12</v>
      </c>
      <c r="J201" s="40">
        <v>73.885944444444391</v>
      </c>
      <c r="K201">
        <v>258</v>
      </c>
      <c r="L201">
        <v>330</v>
      </c>
      <c r="M201">
        <v>21</v>
      </c>
      <c r="N201">
        <v>1</v>
      </c>
      <c r="O201">
        <v>199</v>
      </c>
      <c r="P201" s="39">
        <v>7.0351758793969849E-2</v>
      </c>
      <c r="Q201">
        <v>0</v>
      </c>
      <c r="R201">
        <v>14</v>
      </c>
      <c r="S201" s="39">
        <v>7.0351758793969849E-2</v>
      </c>
    </row>
    <row r="202" spans="1:19" x14ac:dyDescent="0.25">
      <c r="A202" s="38">
        <v>45346</v>
      </c>
      <c r="B202" t="s">
        <v>433</v>
      </c>
      <c r="C202" s="38">
        <v>45340</v>
      </c>
      <c r="D202">
        <v>144</v>
      </c>
      <c r="E202">
        <v>2</v>
      </c>
      <c r="F202" s="39">
        <v>1.3888888888888888E-2</v>
      </c>
      <c r="G202">
        <v>28</v>
      </c>
      <c r="H202">
        <v>4</v>
      </c>
      <c r="I202">
        <v>11</v>
      </c>
      <c r="J202" s="40">
        <v>53.51899999999997</v>
      </c>
      <c r="K202">
        <v>251</v>
      </c>
      <c r="L202">
        <v>255</v>
      </c>
      <c r="M202">
        <v>11</v>
      </c>
      <c r="N202">
        <v>1</v>
      </c>
      <c r="O202">
        <v>144</v>
      </c>
      <c r="P202" s="39">
        <v>1.3888888888888888E-2</v>
      </c>
      <c r="Q202">
        <v>0</v>
      </c>
      <c r="R202">
        <v>2</v>
      </c>
      <c r="S202" s="39">
        <v>1.3888888888888888E-2</v>
      </c>
    </row>
    <row r="203" spans="1:19" x14ac:dyDescent="0.25">
      <c r="A203" s="38">
        <v>45347</v>
      </c>
      <c r="B203" t="s">
        <v>434</v>
      </c>
      <c r="C203" s="38">
        <v>45347</v>
      </c>
      <c r="D203">
        <v>148</v>
      </c>
      <c r="E203">
        <v>1</v>
      </c>
      <c r="F203" s="39">
        <v>6.7567567567567571E-3</v>
      </c>
      <c r="G203">
        <v>24</v>
      </c>
      <c r="H203">
        <v>6</v>
      </c>
      <c r="I203">
        <v>8</v>
      </c>
      <c r="J203" s="40">
        <v>32.574859154929548</v>
      </c>
      <c r="K203">
        <v>243</v>
      </c>
      <c r="L203">
        <v>238</v>
      </c>
      <c r="M203">
        <v>12</v>
      </c>
      <c r="N203">
        <v>1</v>
      </c>
      <c r="O203">
        <v>148</v>
      </c>
      <c r="P203" s="39">
        <v>6.7567567567567571E-3</v>
      </c>
      <c r="Q203">
        <v>0</v>
      </c>
      <c r="R203">
        <v>1</v>
      </c>
      <c r="S203" s="39">
        <v>6.7567567567567571E-3</v>
      </c>
    </row>
    <row r="204" spans="1:19" x14ac:dyDescent="0.25">
      <c r="A204" s="38">
        <v>45348</v>
      </c>
      <c r="B204" t="s">
        <v>435</v>
      </c>
      <c r="C204" s="38">
        <v>45347</v>
      </c>
      <c r="D204">
        <v>226</v>
      </c>
      <c r="E204">
        <v>36</v>
      </c>
      <c r="F204" s="39">
        <v>9.3333333333333338E-2</v>
      </c>
      <c r="G204">
        <v>45</v>
      </c>
      <c r="H204">
        <v>7</v>
      </c>
      <c r="I204">
        <v>19</v>
      </c>
      <c r="J204" s="40">
        <v>94.002673796791399</v>
      </c>
      <c r="K204">
        <v>672</v>
      </c>
      <c r="L204">
        <v>665</v>
      </c>
      <c r="M204">
        <v>34</v>
      </c>
      <c r="N204">
        <v>1</v>
      </c>
      <c r="O204">
        <v>226</v>
      </c>
      <c r="P204" s="39">
        <v>9.3333333333333338E-2</v>
      </c>
      <c r="Q204">
        <v>8</v>
      </c>
      <c r="R204">
        <v>36</v>
      </c>
      <c r="S204" s="39">
        <v>9.3333333333333338E-2</v>
      </c>
    </row>
    <row r="205" spans="1:19" x14ac:dyDescent="0.25">
      <c r="A205" s="38">
        <v>45349</v>
      </c>
      <c r="B205" t="s">
        <v>429</v>
      </c>
      <c r="C205" s="38">
        <v>45347</v>
      </c>
      <c r="D205">
        <v>213</v>
      </c>
      <c r="E205">
        <v>25</v>
      </c>
      <c r="F205" s="39">
        <v>8.7283825025432346E-2</v>
      </c>
      <c r="G205">
        <v>39</v>
      </c>
      <c r="H205">
        <v>2</v>
      </c>
      <c r="I205">
        <v>10</v>
      </c>
      <c r="J205" s="40">
        <v>99.665978260869537</v>
      </c>
      <c r="K205">
        <v>573</v>
      </c>
      <c r="L205">
        <v>572</v>
      </c>
      <c r="M205">
        <v>25</v>
      </c>
      <c r="N205">
        <v>1</v>
      </c>
      <c r="O205">
        <v>213</v>
      </c>
      <c r="P205" s="39">
        <v>8.7283825025432346E-2</v>
      </c>
      <c r="Q205">
        <v>13</v>
      </c>
      <c r="R205">
        <v>25</v>
      </c>
      <c r="S205" s="39">
        <v>8.7283825025432346E-2</v>
      </c>
    </row>
    <row r="206" spans="1:19" x14ac:dyDescent="0.25">
      <c r="A206" s="38">
        <v>45350</v>
      </c>
      <c r="B206" t="s">
        <v>430</v>
      </c>
      <c r="C206" s="38">
        <v>45347</v>
      </c>
      <c r="D206">
        <v>168</v>
      </c>
      <c r="E206">
        <v>6</v>
      </c>
      <c r="F206" s="39">
        <v>6.877179387834173E-2</v>
      </c>
      <c r="G206">
        <v>26</v>
      </c>
      <c r="H206">
        <v>2</v>
      </c>
      <c r="I206">
        <v>10</v>
      </c>
      <c r="J206" s="40">
        <v>48.43761006289305</v>
      </c>
      <c r="K206">
        <v>200</v>
      </c>
      <c r="L206">
        <v>195</v>
      </c>
      <c r="M206">
        <v>31</v>
      </c>
      <c r="N206">
        <v>1</v>
      </c>
      <c r="O206">
        <v>168</v>
      </c>
      <c r="P206" s="39">
        <v>6.877179387834173E-2</v>
      </c>
      <c r="Q206">
        <v>6</v>
      </c>
      <c r="R206">
        <v>6</v>
      </c>
      <c r="S206" s="39">
        <v>6.877179387834173E-2</v>
      </c>
    </row>
    <row r="207" spans="1:19" x14ac:dyDescent="0.25">
      <c r="A207" s="38">
        <v>45351</v>
      </c>
      <c r="B207" t="s">
        <v>431</v>
      </c>
      <c r="C207" s="38">
        <v>45347</v>
      </c>
      <c r="D207">
        <v>172</v>
      </c>
      <c r="E207">
        <v>3</v>
      </c>
      <c r="F207" s="39">
        <v>5.9993592917261265E-2</v>
      </c>
      <c r="G207">
        <v>32</v>
      </c>
      <c r="H207">
        <v>2</v>
      </c>
      <c r="I207">
        <v>6</v>
      </c>
      <c r="J207" s="40">
        <v>51.101779141104252</v>
      </c>
      <c r="K207">
        <v>225</v>
      </c>
      <c r="L207">
        <v>241</v>
      </c>
      <c r="M207">
        <v>23</v>
      </c>
      <c r="N207">
        <v>0</v>
      </c>
      <c r="O207">
        <v>172</v>
      </c>
      <c r="P207" s="39">
        <v>5.9993592917261265E-2</v>
      </c>
      <c r="Q207">
        <v>1</v>
      </c>
      <c r="R207">
        <v>3</v>
      </c>
      <c r="S207" s="39">
        <v>5.9993592917261265E-2</v>
      </c>
    </row>
    <row r="208" spans="1:19" x14ac:dyDescent="0.25">
      <c r="A208" s="38">
        <v>45352</v>
      </c>
      <c r="B208" t="s">
        <v>432</v>
      </c>
      <c r="C208" s="38">
        <v>45347</v>
      </c>
      <c r="D208">
        <v>155</v>
      </c>
      <c r="E208">
        <v>3</v>
      </c>
      <c r="F208" s="39">
        <v>1.935483870967742E-2</v>
      </c>
      <c r="G208">
        <v>28</v>
      </c>
      <c r="H208">
        <v>1</v>
      </c>
      <c r="I208">
        <v>12</v>
      </c>
      <c r="J208" s="40">
        <v>53.976486486486429</v>
      </c>
      <c r="K208">
        <v>246</v>
      </c>
      <c r="L208">
        <v>201</v>
      </c>
      <c r="M208">
        <v>22</v>
      </c>
      <c r="N208">
        <v>1</v>
      </c>
      <c r="O208">
        <v>155</v>
      </c>
      <c r="P208" s="39">
        <v>1.935483870967742E-2</v>
      </c>
      <c r="Q208">
        <v>0</v>
      </c>
      <c r="R208">
        <v>3</v>
      </c>
      <c r="S208" s="39">
        <v>1.935483870967742E-2</v>
      </c>
    </row>
    <row r="209" spans="1:19" x14ac:dyDescent="0.25">
      <c r="A209" s="38">
        <v>45353</v>
      </c>
      <c r="B209" t="s">
        <v>433</v>
      </c>
      <c r="C209" s="38">
        <v>45347</v>
      </c>
      <c r="D209">
        <v>159</v>
      </c>
      <c r="E209">
        <v>6</v>
      </c>
      <c r="F209" s="39">
        <v>3.7735849056603772E-2</v>
      </c>
      <c r="G209">
        <v>19</v>
      </c>
      <c r="H209">
        <v>4</v>
      </c>
      <c r="I209">
        <v>9</v>
      </c>
      <c r="J209" s="40">
        <v>51.969589041095858</v>
      </c>
      <c r="K209">
        <v>306</v>
      </c>
      <c r="L209">
        <v>261</v>
      </c>
      <c r="M209">
        <v>21</v>
      </c>
      <c r="N209">
        <v>1</v>
      </c>
      <c r="O209">
        <v>159</v>
      </c>
      <c r="P209" s="39">
        <v>3.7735849056603772E-2</v>
      </c>
      <c r="Q209">
        <v>0</v>
      </c>
      <c r="R209">
        <v>6</v>
      </c>
      <c r="S209" s="39">
        <v>3.7735849056603772E-2</v>
      </c>
    </row>
    <row r="210" spans="1:19" x14ac:dyDescent="0.25">
      <c r="A210" s="38">
        <v>45354</v>
      </c>
      <c r="B210" t="s">
        <v>434</v>
      </c>
      <c r="C210" s="38">
        <v>45354</v>
      </c>
      <c r="D210">
        <v>190</v>
      </c>
      <c r="E210">
        <v>9</v>
      </c>
      <c r="F210" s="39">
        <v>4.736842105263158E-2</v>
      </c>
      <c r="G210">
        <v>46</v>
      </c>
      <c r="H210">
        <v>4</v>
      </c>
      <c r="I210">
        <v>12</v>
      </c>
      <c r="J210" s="40">
        <v>69.671395348837152</v>
      </c>
      <c r="K210">
        <v>333</v>
      </c>
      <c r="L210">
        <v>318</v>
      </c>
      <c r="M210">
        <v>18</v>
      </c>
      <c r="N210">
        <v>2</v>
      </c>
      <c r="O210">
        <v>190</v>
      </c>
      <c r="P210" s="39">
        <v>4.736842105263158E-2</v>
      </c>
      <c r="Q210">
        <v>0</v>
      </c>
      <c r="R210">
        <v>9</v>
      </c>
      <c r="S210" s="39">
        <v>4.736842105263158E-2</v>
      </c>
    </row>
    <row r="211" spans="1:19" x14ac:dyDescent="0.25">
      <c r="A211" s="38">
        <v>45355</v>
      </c>
      <c r="B211" t="s">
        <v>435</v>
      </c>
      <c r="C211" s="38">
        <v>45354</v>
      </c>
      <c r="D211">
        <v>190</v>
      </c>
      <c r="E211">
        <v>14</v>
      </c>
      <c r="F211" s="39">
        <v>7.3684210526315783E-2</v>
      </c>
      <c r="G211">
        <v>35</v>
      </c>
      <c r="H211">
        <v>8</v>
      </c>
      <c r="I211">
        <v>7</v>
      </c>
      <c r="J211" s="40">
        <v>82.603257142857103</v>
      </c>
      <c r="K211">
        <v>344</v>
      </c>
      <c r="L211">
        <v>350</v>
      </c>
      <c r="M211">
        <v>30</v>
      </c>
      <c r="N211">
        <v>5</v>
      </c>
      <c r="O211">
        <v>190</v>
      </c>
      <c r="P211" s="39">
        <v>7.3684210526315783E-2</v>
      </c>
      <c r="Q211">
        <v>2</v>
      </c>
      <c r="R211">
        <v>14</v>
      </c>
      <c r="S211" s="39">
        <v>7.3684210526315783E-2</v>
      </c>
    </row>
    <row r="212" spans="1:19" x14ac:dyDescent="0.25">
      <c r="A212" s="38">
        <v>45356</v>
      </c>
      <c r="B212" t="s">
        <v>429</v>
      </c>
      <c r="C212" s="38">
        <v>45354</v>
      </c>
      <c r="D212">
        <v>205</v>
      </c>
      <c r="E212">
        <v>21</v>
      </c>
      <c r="F212" s="39">
        <v>0.1024390243902439</v>
      </c>
      <c r="G212">
        <v>33</v>
      </c>
      <c r="H212">
        <v>3</v>
      </c>
      <c r="I212">
        <v>14</v>
      </c>
      <c r="J212" s="40">
        <v>114.07500000000006</v>
      </c>
      <c r="K212">
        <v>735</v>
      </c>
      <c r="L212">
        <v>724</v>
      </c>
      <c r="M212">
        <v>32</v>
      </c>
      <c r="N212">
        <v>0</v>
      </c>
      <c r="O212">
        <v>205</v>
      </c>
      <c r="P212" s="39">
        <v>0.1024390243902439</v>
      </c>
      <c r="Q212">
        <v>4</v>
      </c>
      <c r="R212">
        <v>21</v>
      </c>
      <c r="S212" s="39">
        <v>0.1024390243902439</v>
      </c>
    </row>
    <row r="213" spans="1:19" x14ac:dyDescent="0.25">
      <c r="A213" s="38">
        <v>45357</v>
      </c>
      <c r="B213" t="s">
        <v>430</v>
      </c>
      <c r="C213" s="38">
        <v>45354</v>
      </c>
      <c r="D213">
        <v>193</v>
      </c>
      <c r="E213">
        <v>27</v>
      </c>
      <c r="F213" s="39">
        <v>0.13989637305699482</v>
      </c>
      <c r="G213">
        <v>29</v>
      </c>
      <c r="H213">
        <v>2</v>
      </c>
      <c r="I213">
        <v>12</v>
      </c>
      <c r="J213" s="40">
        <v>111.60375000000002</v>
      </c>
      <c r="K213">
        <v>522</v>
      </c>
      <c r="L213">
        <v>521</v>
      </c>
      <c r="M213">
        <v>29</v>
      </c>
      <c r="N213">
        <v>2</v>
      </c>
      <c r="O213">
        <v>193</v>
      </c>
      <c r="P213" s="39">
        <v>0.13989637305699482</v>
      </c>
      <c r="Q213">
        <v>8</v>
      </c>
      <c r="R213">
        <v>27</v>
      </c>
      <c r="S213" s="39">
        <v>0.13989637305699482</v>
      </c>
    </row>
    <row r="214" spans="1:19" x14ac:dyDescent="0.25">
      <c r="A214" s="38">
        <v>45358</v>
      </c>
      <c r="B214" t="s">
        <v>431</v>
      </c>
      <c r="C214" s="38">
        <v>45354</v>
      </c>
      <c r="D214">
        <v>184</v>
      </c>
      <c r="E214">
        <v>5</v>
      </c>
      <c r="F214" s="39">
        <v>2.717391304347826E-2</v>
      </c>
      <c r="G214">
        <v>36</v>
      </c>
      <c r="H214">
        <v>1</v>
      </c>
      <c r="I214">
        <v>12</v>
      </c>
      <c r="J214" s="40">
        <v>61.241477272727231</v>
      </c>
      <c r="K214">
        <v>252</v>
      </c>
      <c r="L214">
        <v>482</v>
      </c>
      <c r="M214">
        <v>33</v>
      </c>
      <c r="N214">
        <v>2</v>
      </c>
      <c r="O214">
        <v>184</v>
      </c>
      <c r="P214" s="39">
        <v>2.717391304347826E-2</v>
      </c>
      <c r="Q214">
        <v>6</v>
      </c>
      <c r="R214">
        <v>5</v>
      </c>
      <c r="S214" s="39">
        <v>2.717391304347826E-2</v>
      </c>
    </row>
    <row r="215" spans="1:19" x14ac:dyDescent="0.25">
      <c r="A215" s="38">
        <v>45359</v>
      </c>
      <c r="B215" t="s">
        <v>432</v>
      </c>
      <c r="C215" s="38">
        <v>45354</v>
      </c>
      <c r="D215">
        <v>164</v>
      </c>
      <c r="E215">
        <v>3</v>
      </c>
      <c r="F215" s="39">
        <v>1.8292682926829267E-2</v>
      </c>
      <c r="G215">
        <v>29</v>
      </c>
      <c r="H215">
        <v>2</v>
      </c>
      <c r="I215">
        <v>11</v>
      </c>
      <c r="J215" s="40">
        <v>52.95905063291135</v>
      </c>
      <c r="K215">
        <v>330</v>
      </c>
      <c r="L215">
        <v>385</v>
      </c>
      <c r="M215">
        <v>21</v>
      </c>
      <c r="N215">
        <v>0</v>
      </c>
      <c r="O215">
        <v>164</v>
      </c>
      <c r="P215" s="39">
        <v>1.8292682926829267E-2</v>
      </c>
      <c r="Q215">
        <v>0</v>
      </c>
      <c r="R215">
        <v>3</v>
      </c>
      <c r="S215" s="39">
        <v>1.8292682926829267E-2</v>
      </c>
    </row>
    <row r="216" spans="1:19" x14ac:dyDescent="0.25">
      <c r="A216" s="38">
        <v>45360</v>
      </c>
      <c r="B216" t="s">
        <v>433</v>
      </c>
      <c r="C216" s="38">
        <v>45354</v>
      </c>
      <c r="D216">
        <v>182</v>
      </c>
      <c r="E216">
        <v>15</v>
      </c>
      <c r="F216" s="39">
        <v>8.2417582417582416E-2</v>
      </c>
      <c r="G216">
        <v>28</v>
      </c>
      <c r="H216">
        <v>6</v>
      </c>
      <c r="I216">
        <v>13</v>
      </c>
      <c r="J216" s="40">
        <v>87.960304878048717</v>
      </c>
      <c r="K216">
        <v>587</v>
      </c>
      <c r="L216">
        <v>578</v>
      </c>
      <c r="M216">
        <v>18</v>
      </c>
      <c r="N216">
        <v>2</v>
      </c>
      <c r="O216">
        <v>182</v>
      </c>
      <c r="P216" s="39">
        <v>8.2417582417582416E-2</v>
      </c>
      <c r="Q216">
        <v>0</v>
      </c>
      <c r="R216">
        <v>15</v>
      </c>
      <c r="S216" s="39">
        <v>8.2417582417582416E-2</v>
      </c>
    </row>
    <row r="217" spans="1:19" x14ac:dyDescent="0.25">
      <c r="A217" s="38">
        <v>45361</v>
      </c>
      <c r="B217" t="s">
        <v>434</v>
      </c>
      <c r="C217" s="38">
        <v>45361</v>
      </c>
      <c r="D217">
        <v>157</v>
      </c>
      <c r="E217">
        <v>8</v>
      </c>
      <c r="F217" s="39">
        <v>5.0955414012738856E-2</v>
      </c>
      <c r="G217">
        <v>37</v>
      </c>
      <c r="H217">
        <v>7</v>
      </c>
      <c r="I217">
        <v>8</v>
      </c>
      <c r="J217" s="40">
        <v>68.147074829931924</v>
      </c>
      <c r="K217">
        <v>430</v>
      </c>
      <c r="L217">
        <v>308</v>
      </c>
      <c r="M217">
        <v>21</v>
      </c>
      <c r="N217">
        <v>5</v>
      </c>
      <c r="O217">
        <v>157</v>
      </c>
      <c r="P217" s="39">
        <v>5.0955414012738856E-2</v>
      </c>
      <c r="Q217">
        <v>0</v>
      </c>
      <c r="R217">
        <v>8</v>
      </c>
      <c r="S217" s="39">
        <v>5.0955414012738856E-2</v>
      </c>
    </row>
    <row r="218" spans="1:19" x14ac:dyDescent="0.25">
      <c r="A218" s="38">
        <v>45362</v>
      </c>
      <c r="B218" t="s">
        <v>435</v>
      </c>
      <c r="C218" s="38">
        <v>45361</v>
      </c>
      <c r="D218">
        <v>188</v>
      </c>
      <c r="E218">
        <v>9</v>
      </c>
      <c r="F218" s="39">
        <v>4.7872340425531915E-2</v>
      </c>
      <c r="G218">
        <v>41</v>
      </c>
      <c r="H218">
        <v>0</v>
      </c>
      <c r="I218">
        <v>15</v>
      </c>
      <c r="J218" s="40">
        <v>80.259090909090872</v>
      </c>
      <c r="K218">
        <v>398</v>
      </c>
      <c r="L218">
        <v>263</v>
      </c>
      <c r="M218">
        <v>25</v>
      </c>
      <c r="N218">
        <v>0</v>
      </c>
      <c r="O218">
        <v>188</v>
      </c>
      <c r="P218" s="39">
        <v>4.7872340425531915E-2</v>
      </c>
      <c r="Q218">
        <v>0</v>
      </c>
      <c r="R218">
        <v>9</v>
      </c>
      <c r="S218" s="39">
        <v>4.7872340425531915E-2</v>
      </c>
    </row>
    <row r="219" spans="1:19" x14ac:dyDescent="0.25">
      <c r="A219" s="38">
        <v>45363</v>
      </c>
      <c r="B219" t="s">
        <v>429</v>
      </c>
      <c r="C219" s="38">
        <v>45361</v>
      </c>
      <c r="D219">
        <v>180</v>
      </c>
      <c r="E219">
        <v>9</v>
      </c>
      <c r="F219" s="39">
        <v>0.05</v>
      </c>
      <c r="G219">
        <v>38</v>
      </c>
      <c r="H219">
        <v>5</v>
      </c>
      <c r="I219">
        <v>16</v>
      </c>
      <c r="J219" s="40">
        <v>74.44423529411759</v>
      </c>
      <c r="K219">
        <v>343</v>
      </c>
      <c r="L219">
        <v>398</v>
      </c>
      <c r="M219">
        <v>25</v>
      </c>
      <c r="N219">
        <v>3</v>
      </c>
      <c r="O219">
        <v>180</v>
      </c>
      <c r="P219" s="39">
        <v>0.05</v>
      </c>
      <c r="Q219">
        <v>0</v>
      </c>
      <c r="R219">
        <v>9</v>
      </c>
      <c r="S219" s="39">
        <v>0.05</v>
      </c>
    </row>
    <row r="220" spans="1:19" x14ac:dyDescent="0.25">
      <c r="A220" s="38">
        <v>45364</v>
      </c>
      <c r="B220" t="s">
        <v>430</v>
      </c>
      <c r="C220" s="38">
        <v>45361</v>
      </c>
      <c r="D220">
        <v>181</v>
      </c>
      <c r="E220">
        <v>6</v>
      </c>
      <c r="F220" s="39">
        <v>3.3149171270718231E-2</v>
      </c>
      <c r="G220">
        <v>40</v>
      </c>
      <c r="H220">
        <v>4</v>
      </c>
      <c r="I220">
        <v>6</v>
      </c>
      <c r="J220" s="40">
        <v>69.241046511627843</v>
      </c>
      <c r="K220">
        <v>308</v>
      </c>
      <c r="L220">
        <v>306</v>
      </c>
      <c r="M220">
        <v>28</v>
      </c>
      <c r="N220">
        <v>1</v>
      </c>
      <c r="O220">
        <v>181</v>
      </c>
      <c r="P220" s="39">
        <v>3.3149171270718231E-2</v>
      </c>
      <c r="Q220">
        <v>0</v>
      </c>
      <c r="R220">
        <v>6</v>
      </c>
      <c r="S220" s="39">
        <v>3.3149171270718231E-2</v>
      </c>
    </row>
    <row r="221" spans="1:19" x14ac:dyDescent="0.25">
      <c r="A221" s="38">
        <v>45365</v>
      </c>
      <c r="B221" t="s">
        <v>431</v>
      </c>
      <c r="C221" s="38">
        <v>45361</v>
      </c>
      <c r="D221">
        <v>188</v>
      </c>
      <c r="E221">
        <v>9</v>
      </c>
      <c r="F221" s="39">
        <v>4.7872340425531915E-2</v>
      </c>
      <c r="G221">
        <v>41</v>
      </c>
      <c r="H221">
        <v>4</v>
      </c>
      <c r="I221">
        <v>12</v>
      </c>
      <c r="J221" s="40">
        <v>64.690568181818136</v>
      </c>
      <c r="K221">
        <v>348</v>
      </c>
      <c r="L221">
        <v>345</v>
      </c>
      <c r="M221">
        <v>19</v>
      </c>
      <c r="N221">
        <v>2</v>
      </c>
      <c r="O221">
        <v>188</v>
      </c>
      <c r="P221" s="39">
        <v>4.7872340425531915E-2</v>
      </c>
      <c r="Q221">
        <v>0</v>
      </c>
      <c r="R221">
        <v>9</v>
      </c>
      <c r="S221" s="39">
        <v>4.7872340425531915E-2</v>
      </c>
    </row>
    <row r="222" spans="1:19" x14ac:dyDescent="0.25">
      <c r="A222" s="38">
        <v>45366</v>
      </c>
      <c r="B222" t="s">
        <v>432</v>
      </c>
      <c r="C222" s="38">
        <v>45361</v>
      </c>
      <c r="D222">
        <v>163</v>
      </c>
      <c r="E222">
        <v>4</v>
      </c>
      <c r="F222" s="39">
        <v>2.4539877300613498E-2</v>
      </c>
      <c r="G222">
        <v>28</v>
      </c>
      <c r="H222">
        <v>2</v>
      </c>
      <c r="I222">
        <v>11</v>
      </c>
      <c r="J222" s="40">
        <v>50.034394904458544</v>
      </c>
      <c r="K222">
        <v>296</v>
      </c>
      <c r="L222">
        <v>295</v>
      </c>
      <c r="M222">
        <v>22</v>
      </c>
      <c r="N222">
        <v>1</v>
      </c>
      <c r="O222">
        <v>163</v>
      </c>
      <c r="P222" s="39">
        <v>2.4539877300613498E-2</v>
      </c>
      <c r="Q222">
        <v>0</v>
      </c>
      <c r="R222">
        <v>4</v>
      </c>
      <c r="S222" s="39">
        <v>2.4539877300613498E-2</v>
      </c>
    </row>
    <row r="223" spans="1:19" x14ac:dyDescent="0.25">
      <c r="A223" s="38">
        <v>45367</v>
      </c>
      <c r="B223" t="s">
        <v>433</v>
      </c>
      <c r="C223" s="38">
        <v>45361</v>
      </c>
      <c r="D223">
        <v>163</v>
      </c>
      <c r="E223">
        <v>19</v>
      </c>
      <c r="F223" s="39">
        <v>0.1165644171779141</v>
      </c>
      <c r="G223">
        <v>21</v>
      </c>
      <c r="H223">
        <v>4</v>
      </c>
      <c r="I223">
        <v>16</v>
      </c>
      <c r="J223" s="40">
        <v>51.136923076923026</v>
      </c>
      <c r="K223">
        <v>335</v>
      </c>
      <c r="L223">
        <v>336</v>
      </c>
      <c r="M223">
        <v>16</v>
      </c>
      <c r="N223">
        <v>4</v>
      </c>
      <c r="O223">
        <v>163</v>
      </c>
      <c r="P223" s="39">
        <v>0.1165644171779141</v>
      </c>
      <c r="Q223">
        <v>0</v>
      </c>
      <c r="R223">
        <v>19</v>
      </c>
      <c r="S223" s="39">
        <v>0.1165644171779141</v>
      </c>
    </row>
    <row r="224" spans="1:19" x14ac:dyDescent="0.25">
      <c r="A224" s="38">
        <v>45368</v>
      </c>
      <c r="B224" t="s">
        <v>434</v>
      </c>
      <c r="C224" s="38">
        <v>45368</v>
      </c>
      <c r="D224">
        <v>141</v>
      </c>
      <c r="E224">
        <v>4</v>
      </c>
      <c r="F224" s="39">
        <v>2.8368794326241134E-2</v>
      </c>
      <c r="G224">
        <v>23</v>
      </c>
      <c r="H224">
        <v>3</v>
      </c>
      <c r="I224">
        <v>11</v>
      </c>
      <c r="J224" s="40">
        <v>43.676417910447725</v>
      </c>
      <c r="K224">
        <v>254</v>
      </c>
      <c r="L224">
        <v>234</v>
      </c>
      <c r="M224">
        <v>20</v>
      </c>
      <c r="N224">
        <v>3</v>
      </c>
      <c r="O224">
        <v>141</v>
      </c>
      <c r="P224" s="39">
        <v>2.8368794326241134E-2</v>
      </c>
      <c r="Q224">
        <v>0</v>
      </c>
      <c r="R224">
        <v>4</v>
      </c>
      <c r="S224" s="39">
        <v>2.8368794326241134E-2</v>
      </c>
    </row>
    <row r="225" spans="1:19" x14ac:dyDescent="0.25">
      <c r="A225" s="38">
        <v>45369</v>
      </c>
      <c r="B225" t="s">
        <v>435</v>
      </c>
      <c r="C225" s="38">
        <v>45368</v>
      </c>
      <c r="D225">
        <v>182</v>
      </c>
      <c r="E225">
        <v>1</v>
      </c>
      <c r="F225" s="39">
        <v>5.4945054945054949E-3</v>
      </c>
      <c r="G225">
        <v>43</v>
      </c>
      <c r="H225">
        <v>2</v>
      </c>
      <c r="I225">
        <v>8</v>
      </c>
      <c r="J225" s="40">
        <v>45.183389830508432</v>
      </c>
      <c r="K225">
        <v>166</v>
      </c>
      <c r="L225">
        <v>242</v>
      </c>
      <c r="M225">
        <v>27</v>
      </c>
      <c r="N225">
        <v>1</v>
      </c>
      <c r="O225">
        <v>182</v>
      </c>
      <c r="P225" s="39">
        <v>5.4945054945054949E-3</v>
      </c>
      <c r="Q225">
        <v>0</v>
      </c>
      <c r="R225">
        <v>1</v>
      </c>
      <c r="S225" s="39">
        <v>5.4945054945054949E-3</v>
      </c>
    </row>
    <row r="226" spans="1:19" x14ac:dyDescent="0.25">
      <c r="A226" s="38">
        <v>45370</v>
      </c>
      <c r="B226" t="s">
        <v>429</v>
      </c>
      <c r="C226" s="38">
        <v>45368</v>
      </c>
      <c r="D226">
        <v>170</v>
      </c>
      <c r="E226">
        <v>5</v>
      </c>
      <c r="F226" s="39">
        <v>2.9411764705882353E-2</v>
      </c>
      <c r="G226">
        <v>41</v>
      </c>
      <c r="H226">
        <v>4</v>
      </c>
      <c r="I226">
        <v>13</v>
      </c>
      <c r="J226" s="40">
        <v>46.536625766871119</v>
      </c>
      <c r="K226">
        <v>208</v>
      </c>
      <c r="L226">
        <v>203</v>
      </c>
      <c r="M226">
        <v>31</v>
      </c>
      <c r="N226">
        <v>2</v>
      </c>
      <c r="O226">
        <v>170</v>
      </c>
      <c r="P226" s="39">
        <v>2.9411764705882353E-2</v>
      </c>
      <c r="Q226">
        <v>0</v>
      </c>
      <c r="R226">
        <v>5</v>
      </c>
      <c r="S226" s="39">
        <v>2.9411764705882353E-2</v>
      </c>
    </row>
    <row r="227" spans="1:19" x14ac:dyDescent="0.25">
      <c r="A227" s="38">
        <v>45371</v>
      </c>
      <c r="B227" t="s">
        <v>430</v>
      </c>
      <c r="C227" s="38">
        <v>45368</v>
      </c>
      <c r="D227">
        <v>160</v>
      </c>
      <c r="E227">
        <v>6</v>
      </c>
      <c r="F227" s="39">
        <v>3.7499999999999999E-2</v>
      </c>
      <c r="G227">
        <v>24</v>
      </c>
      <c r="H227">
        <v>4</v>
      </c>
      <c r="I227">
        <v>8</v>
      </c>
      <c r="J227" s="40">
        <v>52.996413793103386</v>
      </c>
      <c r="K227">
        <v>217</v>
      </c>
      <c r="L227">
        <v>207</v>
      </c>
      <c r="M227">
        <v>22</v>
      </c>
      <c r="N227">
        <v>0</v>
      </c>
      <c r="O227">
        <v>160</v>
      </c>
      <c r="P227" s="39">
        <v>3.7499999999999999E-2</v>
      </c>
      <c r="Q227">
        <v>0</v>
      </c>
      <c r="R227">
        <v>6</v>
      </c>
      <c r="S227" s="39">
        <v>3.7499999999999999E-2</v>
      </c>
    </row>
    <row r="228" spans="1:19" x14ac:dyDescent="0.25">
      <c r="A228" s="38">
        <v>45372</v>
      </c>
      <c r="B228" t="s">
        <v>431</v>
      </c>
      <c r="C228" s="38">
        <v>45368</v>
      </c>
      <c r="D228">
        <v>166</v>
      </c>
      <c r="E228">
        <v>18</v>
      </c>
      <c r="F228" s="39">
        <v>0.10843373493975904</v>
      </c>
      <c r="G228">
        <v>22</v>
      </c>
      <c r="H228">
        <v>4</v>
      </c>
      <c r="I228">
        <v>12</v>
      </c>
      <c r="J228" s="40">
        <v>76.790137931034437</v>
      </c>
      <c r="K228">
        <v>360</v>
      </c>
      <c r="L228">
        <v>356</v>
      </c>
      <c r="M228">
        <v>20</v>
      </c>
      <c r="N228">
        <v>0</v>
      </c>
      <c r="O228">
        <v>166</v>
      </c>
      <c r="P228" s="39">
        <v>0.10843373493975904</v>
      </c>
      <c r="Q228">
        <v>0</v>
      </c>
      <c r="R228">
        <v>18</v>
      </c>
      <c r="S228" s="39">
        <v>0.10843373493975904</v>
      </c>
    </row>
    <row r="229" spans="1:19" x14ac:dyDescent="0.25">
      <c r="A229" s="38">
        <v>45373</v>
      </c>
      <c r="B229" t="s">
        <v>432</v>
      </c>
      <c r="C229" s="38">
        <v>45368</v>
      </c>
      <c r="D229">
        <v>174</v>
      </c>
      <c r="E229">
        <v>1</v>
      </c>
      <c r="F229" s="39">
        <v>5.7471264367816091E-3</v>
      </c>
      <c r="G229">
        <v>33</v>
      </c>
      <c r="H229">
        <v>1</v>
      </c>
      <c r="I229">
        <v>10</v>
      </c>
      <c r="J229" s="40">
        <v>39.653195266272135</v>
      </c>
      <c r="K229">
        <v>157</v>
      </c>
      <c r="L229">
        <v>123</v>
      </c>
      <c r="M229">
        <v>22</v>
      </c>
      <c r="N229">
        <v>0</v>
      </c>
      <c r="O229">
        <v>174</v>
      </c>
      <c r="P229" s="39">
        <v>5.7471264367816091E-3</v>
      </c>
      <c r="Q229">
        <v>0</v>
      </c>
      <c r="R229">
        <v>1</v>
      </c>
      <c r="S229" s="39">
        <v>5.7471264367816091E-3</v>
      </c>
    </row>
    <row r="230" spans="1:19" x14ac:dyDescent="0.25">
      <c r="A230" s="38">
        <v>45374</v>
      </c>
      <c r="B230" t="s">
        <v>433</v>
      </c>
      <c r="C230" s="38">
        <v>45368</v>
      </c>
      <c r="D230">
        <v>138</v>
      </c>
      <c r="E230">
        <v>0</v>
      </c>
      <c r="F230" s="39">
        <v>0</v>
      </c>
      <c r="G230">
        <v>18</v>
      </c>
      <c r="H230">
        <v>5</v>
      </c>
      <c r="I230">
        <v>11</v>
      </c>
      <c r="J230" s="40">
        <v>30.866870229007596</v>
      </c>
      <c r="K230">
        <v>222</v>
      </c>
      <c r="L230">
        <v>162</v>
      </c>
      <c r="M230">
        <v>16</v>
      </c>
      <c r="N230">
        <v>2</v>
      </c>
      <c r="O230">
        <v>138</v>
      </c>
      <c r="P230" s="39">
        <v>0</v>
      </c>
      <c r="Q230">
        <v>0</v>
      </c>
      <c r="R230">
        <v>0</v>
      </c>
      <c r="S230" s="39">
        <v>0</v>
      </c>
    </row>
    <row r="231" spans="1:19" x14ac:dyDescent="0.25">
      <c r="A231" s="38">
        <v>45375</v>
      </c>
      <c r="B231" t="s">
        <v>434</v>
      </c>
      <c r="C231" s="38">
        <v>45375</v>
      </c>
      <c r="D231">
        <v>153</v>
      </c>
      <c r="E231">
        <v>0</v>
      </c>
      <c r="F231" s="39">
        <v>0</v>
      </c>
      <c r="G231">
        <v>25</v>
      </c>
      <c r="H231">
        <v>8</v>
      </c>
      <c r="I231">
        <v>8</v>
      </c>
      <c r="J231" s="40">
        <v>31.476621621621586</v>
      </c>
      <c r="K231">
        <v>239</v>
      </c>
      <c r="L231">
        <v>267</v>
      </c>
      <c r="M231">
        <v>14</v>
      </c>
      <c r="N231">
        <v>2</v>
      </c>
      <c r="O231">
        <v>153</v>
      </c>
      <c r="P231" s="39">
        <v>0</v>
      </c>
      <c r="Q231">
        <v>0</v>
      </c>
      <c r="R231">
        <v>0</v>
      </c>
      <c r="S231" s="39">
        <v>0</v>
      </c>
    </row>
    <row r="232" spans="1:19" x14ac:dyDescent="0.25">
      <c r="A232" s="38">
        <v>45376</v>
      </c>
      <c r="B232" t="s">
        <v>435</v>
      </c>
      <c r="C232" s="38">
        <v>45375</v>
      </c>
      <c r="D232">
        <v>188</v>
      </c>
      <c r="E232">
        <v>3</v>
      </c>
      <c r="F232" s="39">
        <v>1.5957446808510637E-2</v>
      </c>
      <c r="G232">
        <v>36</v>
      </c>
      <c r="H232">
        <v>2</v>
      </c>
      <c r="I232">
        <v>10</v>
      </c>
      <c r="J232" s="40">
        <v>56.384364640883938</v>
      </c>
      <c r="K232">
        <v>320</v>
      </c>
      <c r="L232">
        <v>315</v>
      </c>
      <c r="M232">
        <v>24</v>
      </c>
      <c r="N232">
        <v>2</v>
      </c>
      <c r="O232">
        <v>188</v>
      </c>
      <c r="P232" s="39">
        <v>1.5957446808510637E-2</v>
      </c>
      <c r="Q232">
        <v>0</v>
      </c>
      <c r="R232">
        <v>3</v>
      </c>
      <c r="S232" s="39">
        <v>1.5957446808510637E-2</v>
      </c>
    </row>
    <row r="233" spans="1:19" x14ac:dyDescent="0.25">
      <c r="A233" s="38">
        <v>45377</v>
      </c>
      <c r="B233" t="s">
        <v>429</v>
      </c>
      <c r="C233" s="38">
        <v>45375</v>
      </c>
      <c r="D233">
        <v>156</v>
      </c>
      <c r="E233">
        <v>1</v>
      </c>
      <c r="F233" s="39">
        <v>6.41025641025641E-3</v>
      </c>
      <c r="G233">
        <v>29</v>
      </c>
      <c r="H233">
        <v>4</v>
      </c>
      <c r="I233">
        <v>11</v>
      </c>
      <c r="J233" s="40">
        <v>51.071199999999969</v>
      </c>
      <c r="K233">
        <v>283</v>
      </c>
      <c r="L233">
        <v>266</v>
      </c>
      <c r="M233">
        <v>24</v>
      </c>
      <c r="N233">
        <v>2</v>
      </c>
      <c r="O233">
        <v>156</v>
      </c>
      <c r="P233" s="39">
        <v>6.41025641025641E-3</v>
      </c>
      <c r="Q233">
        <v>0</v>
      </c>
      <c r="R233">
        <v>1</v>
      </c>
      <c r="S233" s="39">
        <v>6.41025641025641E-3</v>
      </c>
    </row>
    <row r="234" spans="1:19" x14ac:dyDescent="0.25">
      <c r="A234" s="38">
        <v>45378</v>
      </c>
      <c r="B234" t="s">
        <v>430</v>
      </c>
      <c r="C234" s="38">
        <v>45375</v>
      </c>
      <c r="D234">
        <v>167</v>
      </c>
      <c r="E234">
        <v>2</v>
      </c>
      <c r="F234" s="39">
        <v>1.1976047904191617E-2</v>
      </c>
      <c r="G234">
        <v>27</v>
      </c>
      <c r="H234">
        <v>3</v>
      </c>
      <c r="I234">
        <v>8</v>
      </c>
      <c r="J234" s="40">
        <v>39.791410256410217</v>
      </c>
      <c r="K234">
        <v>222</v>
      </c>
      <c r="L234">
        <v>219</v>
      </c>
      <c r="M234">
        <v>24</v>
      </c>
      <c r="N234">
        <v>1</v>
      </c>
      <c r="O234">
        <v>167</v>
      </c>
      <c r="P234" s="39">
        <v>1.1976047904191617E-2</v>
      </c>
      <c r="Q234">
        <v>0</v>
      </c>
      <c r="R234">
        <v>2</v>
      </c>
      <c r="S234" s="39">
        <v>1.1976047904191617E-2</v>
      </c>
    </row>
    <row r="235" spans="1:19" x14ac:dyDescent="0.25">
      <c r="A235" s="38">
        <v>45379</v>
      </c>
      <c r="B235" t="s">
        <v>431</v>
      </c>
      <c r="C235" s="38">
        <v>45375</v>
      </c>
      <c r="D235">
        <v>131</v>
      </c>
      <c r="E235">
        <v>1</v>
      </c>
      <c r="F235" s="39">
        <v>7.6335877862595417E-3</v>
      </c>
      <c r="G235">
        <v>20</v>
      </c>
      <c r="H235">
        <v>4</v>
      </c>
      <c r="I235">
        <v>7</v>
      </c>
      <c r="J235" s="40">
        <v>26.059606299212568</v>
      </c>
      <c r="K235">
        <v>107</v>
      </c>
      <c r="L235">
        <v>121</v>
      </c>
      <c r="M235">
        <v>13</v>
      </c>
      <c r="N235">
        <v>0</v>
      </c>
      <c r="O235">
        <v>131</v>
      </c>
      <c r="P235" s="39">
        <v>7.6335877862595417E-3</v>
      </c>
      <c r="Q235">
        <v>0</v>
      </c>
      <c r="R235">
        <v>1</v>
      </c>
      <c r="S235" s="39">
        <v>7.6335877862595417E-3</v>
      </c>
    </row>
    <row r="236" spans="1:19" x14ac:dyDescent="0.25">
      <c r="A236" s="38">
        <v>45380</v>
      </c>
      <c r="B236" t="s">
        <v>432</v>
      </c>
      <c r="C236" s="38">
        <v>45375</v>
      </c>
      <c r="D236">
        <v>169</v>
      </c>
      <c r="E236">
        <v>1</v>
      </c>
      <c r="F236" s="39">
        <v>5.9171597633136093E-3</v>
      </c>
      <c r="G236">
        <v>24</v>
      </c>
      <c r="H236">
        <v>5</v>
      </c>
      <c r="I236">
        <v>12</v>
      </c>
      <c r="J236" s="40">
        <v>44.196727272727223</v>
      </c>
      <c r="K236">
        <v>226</v>
      </c>
      <c r="L236">
        <v>243</v>
      </c>
      <c r="M236">
        <v>24</v>
      </c>
      <c r="N236">
        <v>2</v>
      </c>
      <c r="O236">
        <v>169</v>
      </c>
      <c r="P236" s="39">
        <v>5.9171597633136093E-3</v>
      </c>
      <c r="Q236">
        <v>0</v>
      </c>
      <c r="R236">
        <v>1</v>
      </c>
      <c r="S236" s="39">
        <v>5.9171597633136093E-3</v>
      </c>
    </row>
    <row r="237" spans="1:19" x14ac:dyDescent="0.25">
      <c r="A237" s="38">
        <v>45381</v>
      </c>
      <c r="B237" t="s">
        <v>433</v>
      </c>
      <c r="C237" s="38">
        <v>45375</v>
      </c>
      <c r="D237">
        <v>140</v>
      </c>
      <c r="E237">
        <v>2</v>
      </c>
      <c r="F237" s="39">
        <v>1.4285714285714285E-2</v>
      </c>
      <c r="G237">
        <v>28</v>
      </c>
      <c r="H237">
        <v>3</v>
      </c>
      <c r="I237">
        <v>7</v>
      </c>
      <c r="J237" s="40">
        <v>25.080381679389276</v>
      </c>
      <c r="K237">
        <v>131</v>
      </c>
      <c r="L237">
        <v>155</v>
      </c>
      <c r="M237">
        <v>11</v>
      </c>
      <c r="N237">
        <v>1</v>
      </c>
      <c r="O237">
        <v>140</v>
      </c>
      <c r="P237" s="39">
        <v>1.4285714285714285E-2</v>
      </c>
      <c r="Q237">
        <v>0</v>
      </c>
      <c r="R237">
        <v>2</v>
      </c>
      <c r="S237" s="39">
        <v>1.4285714285714285E-2</v>
      </c>
    </row>
    <row r="238" spans="1:19" x14ac:dyDescent="0.25">
      <c r="A238" s="38">
        <v>45382</v>
      </c>
      <c r="B238" t="s">
        <v>434</v>
      </c>
      <c r="C238" s="38">
        <v>45382</v>
      </c>
      <c r="D238">
        <v>145</v>
      </c>
      <c r="E238">
        <v>1</v>
      </c>
      <c r="F238" s="39">
        <v>6.8965517241379309E-3</v>
      </c>
      <c r="G238">
        <v>30</v>
      </c>
      <c r="H238">
        <v>0</v>
      </c>
      <c r="I238">
        <v>8</v>
      </c>
      <c r="J238" s="40">
        <v>30.609366197183064</v>
      </c>
      <c r="K238">
        <v>130</v>
      </c>
      <c r="L238">
        <v>152</v>
      </c>
      <c r="M238">
        <v>18</v>
      </c>
      <c r="N238">
        <v>3</v>
      </c>
      <c r="O238">
        <v>145</v>
      </c>
      <c r="P238" s="39">
        <v>6.8965517241379309E-3</v>
      </c>
      <c r="Q238">
        <v>0</v>
      </c>
      <c r="R238">
        <v>1</v>
      </c>
      <c r="S238" s="39">
        <v>6.8965517241379309E-3</v>
      </c>
    </row>
    <row r="239" spans="1:19" x14ac:dyDescent="0.25">
      <c r="A239" s="38">
        <v>45383</v>
      </c>
      <c r="B239" t="s">
        <v>435</v>
      </c>
      <c r="C239" s="38">
        <v>45382</v>
      </c>
      <c r="D239">
        <v>150</v>
      </c>
      <c r="E239">
        <v>1</v>
      </c>
      <c r="F239" s="39">
        <v>6.6666666666666671E-3</v>
      </c>
      <c r="G239">
        <v>29</v>
      </c>
      <c r="H239">
        <v>2</v>
      </c>
      <c r="I239">
        <v>12</v>
      </c>
      <c r="J239" s="40">
        <v>39.741448275862034</v>
      </c>
      <c r="K239">
        <v>220</v>
      </c>
      <c r="L239">
        <v>161</v>
      </c>
      <c r="M239">
        <v>19</v>
      </c>
      <c r="N239">
        <v>5</v>
      </c>
      <c r="O239">
        <v>150</v>
      </c>
      <c r="P239" s="39">
        <v>6.6666666666666671E-3</v>
      </c>
      <c r="Q239">
        <v>0</v>
      </c>
      <c r="R239">
        <v>1</v>
      </c>
      <c r="S239" s="39">
        <v>6.6666666666666671E-3</v>
      </c>
    </row>
    <row r="240" spans="1:19" x14ac:dyDescent="0.25">
      <c r="A240" s="38">
        <v>45384</v>
      </c>
      <c r="B240" t="s">
        <v>429</v>
      </c>
      <c r="C240" s="38">
        <v>45382</v>
      </c>
      <c r="D240">
        <v>176</v>
      </c>
      <c r="E240">
        <v>1</v>
      </c>
      <c r="F240" s="39">
        <v>5.681818181818182E-3</v>
      </c>
      <c r="G240">
        <v>36</v>
      </c>
      <c r="H240">
        <v>4</v>
      </c>
      <c r="I240">
        <v>12</v>
      </c>
      <c r="J240" s="40">
        <v>43.857212121212065</v>
      </c>
      <c r="K240">
        <v>175</v>
      </c>
      <c r="L240">
        <v>148</v>
      </c>
      <c r="M240">
        <v>25</v>
      </c>
      <c r="N240">
        <v>2</v>
      </c>
      <c r="O240">
        <v>176</v>
      </c>
      <c r="P240" s="39">
        <v>5.681818181818182E-3</v>
      </c>
      <c r="Q240">
        <v>0</v>
      </c>
      <c r="R240">
        <v>1</v>
      </c>
      <c r="S240" s="39">
        <v>5.681818181818182E-3</v>
      </c>
    </row>
    <row r="241" spans="1:19" x14ac:dyDescent="0.25">
      <c r="A241" s="38">
        <v>45385</v>
      </c>
      <c r="B241" t="s">
        <v>430</v>
      </c>
      <c r="C241" s="38">
        <v>45382</v>
      </c>
      <c r="D241">
        <v>176</v>
      </c>
      <c r="E241">
        <v>10</v>
      </c>
      <c r="F241" s="39">
        <v>5.6818181818181816E-2</v>
      </c>
      <c r="G241">
        <v>22</v>
      </c>
      <c r="H241">
        <v>1</v>
      </c>
      <c r="I241">
        <v>7</v>
      </c>
      <c r="J241" s="40">
        <v>57.865345911949639</v>
      </c>
      <c r="K241">
        <v>271</v>
      </c>
      <c r="L241">
        <v>312</v>
      </c>
      <c r="M241">
        <v>20</v>
      </c>
      <c r="N241">
        <v>2</v>
      </c>
      <c r="O241">
        <v>176</v>
      </c>
      <c r="P241" s="39">
        <v>5.6818181818181816E-2</v>
      </c>
      <c r="Q241">
        <v>0</v>
      </c>
      <c r="R241">
        <v>10</v>
      </c>
      <c r="S241" s="39">
        <v>5.6818181818181816E-2</v>
      </c>
    </row>
    <row r="242" spans="1:19" x14ac:dyDescent="0.25">
      <c r="A242" s="38">
        <v>45386</v>
      </c>
      <c r="B242" t="s">
        <v>431</v>
      </c>
      <c r="C242" s="38">
        <v>45382</v>
      </c>
      <c r="D242">
        <v>158</v>
      </c>
      <c r="E242">
        <v>12</v>
      </c>
      <c r="F242" s="39">
        <v>7.5949367088607597E-2</v>
      </c>
      <c r="G242">
        <v>18</v>
      </c>
      <c r="H242">
        <v>2</v>
      </c>
      <c r="I242">
        <v>8</v>
      </c>
      <c r="J242" s="40">
        <v>70.305244755244715</v>
      </c>
      <c r="K242">
        <v>316</v>
      </c>
      <c r="L242">
        <v>304</v>
      </c>
      <c r="M242">
        <v>26</v>
      </c>
      <c r="N242">
        <v>4</v>
      </c>
      <c r="O242">
        <v>158</v>
      </c>
      <c r="P242" s="39">
        <v>7.5949367088607597E-2</v>
      </c>
      <c r="Q242">
        <v>0</v>
      </c>
      <c r="R242">
        <v>12</v>
      </c>
      <c r="S242" s="39">
        <v>7.5949367088607597E-2</v>
      </c>
    </row>
    <row r="243" spans="1:19" x14ac:dyDescent="0.25">
      <c r="A243" s="38">
        <v>45387</v>
      </c>
      <c r="B243" t="s">
        <v>432</v>
      </c>
      <c r="C243" s="38">
        <v>45382</v>
      </c>
      <c r="D243">
        <v>128</v>
      </c>
      <c r="E243">
        <v>4</v>
      </c>
      <c r="F243" s="39">
        <v>3.125E-2</v>
      </c>
      <c r="G243">
        <v>16</v>
      </c>
      <c r="H243">
        <v>0</v>
      </c>
      <c r="I243">
        <v>7</v>
      </c>
      <c r="J243" s="40">
        <v>30.072605042016775</v>
      </c>
      <c r="K243">
        <v>131</v>
      </c>
      <c r="L243">
        <v>125</v>
      </c>
      <c r="M243">
        <v>14</v>
      </c>
      <c r="N243">
        <v>0</v>
      </c>
      <c r="O243">
        <v>128</v>
      </c>
      <c r="P243" s="39">
        <v>3.125E-2</v>
      </c>
      <c r="Q243">
        <v>0</v>
      </c>
      <c r="R243">
        <v>4</v>
      </c>
      <c r="S243" s="39">
        <v>3.125E-2</v>
      </c>
    </row>
    <row r="244" spans="1:19" x14ac:dyDescent="0.25">
      <c r="A244" s="38">
        <v>45388</v>
      </c>
      <c r="B244" t="s">
        <v>433</v>
      </c>
      <c r="C244" s="38">
        <v>45382</v>
      </c>
      <c r="D244">
        <v>155</v>
      </c>
      <c r="E244">
        <v>1</v>
      </c>
      <c r="F244" s="39">
        <v>6.4516129032258064E-3</v>
      </c>
      <c r="G244">
        <v>27</v>
      </c>
      <c r="H244">
        <v>3</v>
      </c>
      <c r="I244">
        <v>14</v>
      </c>
      <c r="J244" s="40">
        <v>41.315430463576121</v>
      </c>
      <c r="K244">
        <v>145</v>
      </c>
      <c r="L244">
        <v>187</v>
      </c>
      <c r="M244">
        <v>9</v>
      </c>
      <c r="N244">
        <v>0</v>
      </c>
      <c r="O244">
        <v>155</v>
      </c>
      <c r="P244" s="39">
        <v>6.4516129032258064E-3</v>
      </c>
      <c r="Q244">
        <v>0</v>
      </c>
      <c r="R244">
        <v>1</v>
      </c>
      <c r="S244" s="39">
        <v>6.4516129032258064E-3</v>
      </c>
    </row>
    <row r="245" spans="1:19" x14ac:dyDescent="0.25">
      <c r="A245" s="38">
        <v>45389</v>
      </c>
      <c r="B245" t="s">
        <v>434</v>
      </c>
      <c r="C245" s="38">
        <v>45389</v>
      </c>
      <c r="D245">
        <v>173</v>
      </c>
      <c r="E245">
        <v>8</v>
      </c>
      <c r="F245" s="39">
        <v>4.6242774566473986E-2</v>
      </c>
      <c r="G245">
        <v>34</v>
      </c>
      <c r="H245">
        <v>4</v>
      </c>
      <c r="I245">
        <v>12</v>
      </c>
      <c r="J245" s="40">
        <v>67.089693251533703</v>
      </c>
      <c r="K245">
        <v>253</v>
      </c>
      <c r="L245">
        <v>360</v>
      </c>
      <c r="M245">
        <v>15</v>
      </c>
      <c r="N245">
        <v>1</v>
      </c>
      <c r="O245">
        <v>173</v>
      </c>
      <c r="P245" s="39">
        <v>4.6242774566473986E-2</v>
      </c>
      <c r="Q245">
        <v>0</v>
      </c>
      <c r="R245">
        <v>8</v>
      </c>
      <c r="S245" s="39">
        <v>4.6242774566473986E-2</v>
      </c>
    </row>
    <row r="246" spans="1:19" x14ac:dyDescent="0.25">
      <c r="A246" s="38">
        <v>45390</v>
      </c>
      <c r="B246" t="s">
        <v>435</v>
      </c>
      <c r="C246" s="38">
        <v>45389</v>
      </c>
      <c r="D246">
        <v>177</v>
      </c>
      <c r="E246">
        <v>6</v>
      </c>
      <c r="F246" s="39">
        <v>3.3898305084745763E-2</v>
      </c>
      <c r="G246">
        <v>49</v>
      </c>
      <c r="H246">
        <v>2</v>
      </c>
      <c r="I246">
        <v>10</v>
      </c>
      <c r="J246" s="40">
        <v>64.621939393939357</v>
      </c>
      <c r="K246">
        <v>327</v>
      </c>
      <c r="L246">
        <v>275</v>
      </c>
      <c r="M246">
        <v>18</v>
      </c>
      <c r="N246">
        <v>1</v>
      </c>
      <c r="O246">
        <v>177</v>
      </c>
      <c r="P246" s="39">
        <v>3.3898305084745763E-2</v>
      </c>
      <c r="Q246">
        <v>0</v>
      </c>
      <c r="R246">
        <v>6</v>
      </c>
      <c r="S246" s="39">
        <v>3.3898305084745763E-2</v>
      </c>
    </row>
    <row r="247" spans="1:19" x14ac:dyDescent="0.25">
      <c r="A247" s="38">
        <v>45391</v>
      </c>
      <c r="B247" t="s">
        <v>429</v>
      </c>
      <c r="C247" s="38">
        <v>45389</v>
      </c>
      <c r="D247">
        <v>170</v>
      </c>
      <c r="E247">
        <v>8</v>
      </c>
      <c r="F247" s="39">
        <v>4.7058823529411764E-2</v>
      </c>
      <c r="G247">
        <v>35</v>
      </c>
      <c r="H247">
        <v>2</v>
      </c>
      <c r="I247">
        <v>6</v>
      </c>
      <c r="J247" s="40">
        <v>45.344683544303741</v>
      </c>
      <c r="K247">
        <v>252</v>
      </c>
      <c r="L247">
        <v>249</v>
      </c>
      <c r="M247">
        <v>27</v>
      </c>
      <c r="N247">
        <v>2</v>
      </c>
      <c r="O247">
        <v>170</v>
      </c>
      <c r="P247" s="39">
        <v>4.7058823529411764E-2</v>
      </c>
      <c r="Q247">
        <v>0</v>
      </c>
      <c r="R247">
        <v>8</v>
      </c>
      <c r="S247" s="39">
        <v>4.7058823529411764E-2</v>
      </c>
    </row>
    <row r="248" spans="1:19" x14ac:dyDescent="0.25">
      <c r="A248" s="38">
        <v>45392</v>
      </c>
      <c r="B248" t="s">
        <v>430</v>
      </c>
      <c r="C248" s="38">
        <v>45389</v>
      </c>
      <c r="D248">
        <v>189</v>
      </c>
      <c r="E248">
        <v>8</v>
      </c>
      <c r="F248" s="39">
        <v>4.2328042328042326E-2</v>
      </c>
      <c r="G248">
        <v>30</v>
      </c>
      <c r="H248">
        <v>5</v>
      </c>
      <c r="I248">
        <v>12</v>
      </c>
      <c r="J248" s="40">
        <v>70.162176470588193</v>
      </c>
      <c r="K248">
        <v>390</v>
      </c>
      <c r="L248">
        <v>385</v>
      </c>
      <c r="M248">
        <v>25</v>
      </c>
      <c r="N248">
        <v>1</v>
      </c>
      <c r="O248">
        <v>189</v>
      </c>
      <c r="P248" s="39">
        <v>4.2328042328042326E-2</v>
      </c>
      <c r="Q248">
        <v>0</v>
      </c>
      <c r="R248">
        <v>8</v>
      </c>
      <c r="S248" s="39">
        <v>4.2328042328042326E-2</v>
      </c>
    </row>
    <row r="249" spans="1:19" x14ac:dyDescent="0.25">
      <c r="A249" s="38">
        <v>45393</v>
      </c>
      <c r="B249" t="s">
        <v>431</v>
      </c>
      <c r="C249" s="38">
        <v>45389</v>
      </c>
      <c r="D249">
        <v>186</v>
      </c>
      <c r="E249">
        <v>15</v>
      </c>
      <c r="F249" s="39">
        <v>8.0645161290322578E-2</v>
      </c>
      <c r="G249">
        <v>28</v>
      </c>
      <c r="H249">
        <v>4</v>
      </c>
      <c r="I249">
        <v>16</v>
      </c>
      <c r="J249" s="40">
        <v>92.227575757575707</v>
      </c>
      <c r="K249">
        <v>538</v>
      </c>
      <c r="L249">
        <v>553</v>
      </c>
      <c r="M249">
        <v>25</v>
      </c>
      <c r="N249">
        <v>2</v>
      </c>
      <c r="O249">
        <v>186</v>
      </c>
      <c r="P249" s="39">
        <v>8.0645161290322578E-2</v>
      </c>
      <c r="Q249">
        <v>2</v>
      </c>
      <c r="R249">
        <v>15</v>
      </c>
      <c r="S249" s="39">
        <v>8.0645161290322578E-2</v>
      </c>
    </row>
    <row r="250" spans="1:19" x14ac:dyDescent="0.25">
      <c r="A250" s="38">
        <v>45394</v>
      </c>
      <c r="B250" t="s">
        <v>432</v>
      </c>
      <c r="C250" s="38">
        <v>45389</v>
      </c>
      <c r="D250">
        <v>141</v>
      </c>
      <c r="E250">
        <v>4</v>
      </c>
      <c r="F250" s="39">
        <v>2.8368794326241134E-2</v>
      </c>
      <c r="G250">
        <v>26</v>
      </c>
      <c r="H250">
        <v>4</v>
      </c>
      <c r="I250">
        <v>10</v>
      </c>
      <c r="J250" s="40">
        <v>55.713149606299169</v>
      </c>
      <c r="K250">
        <v>432</v>
      </c>
      <c r="L250">
        <v>326</v>
      </c>
      <c r="M250">
        <v>17</v>
      </c>
      <c r="N250">
        <v>1</v>
      </c>
      <c r="O250">
        <v>141</v>
      </c>
      <c r="P250" s="39">
        <v>2.8368794326241134E-2</v>
      </c>
      <c r="Q250">
        <v>3</v>
      </c>
      <c r="R250">
        <v>4</v>
      </c>
      <c r="S250" s="39">
        <v>2.8368794326241134E-2</v>
      </c>
    </row>
    <row r="251" spans="1:19" x14ac:dyDescent="0.25">
      <c r="A251" s="38">
        <v>45395</v>
      </c>
      <c r="B251" t="s">
        <v>433</v>
      </c>
      <c r="C251" s="38">
        <v>45389</v>
      </c>
      <c r="D251">
        <v>134</v>
      </c>
      <c r="E251">
        <v>0</v>
      </c>
      <c r="F251" s="39">
        <v>0</v>
      </c>
      <c r="G251">
        <v>25</v>
      </c>
      <c r="H251">
        <v>3</v>
      </c>
      <c r="I251">
        <v>13</v>
      </c>
      <c r="J251" s="40">
        <v>28.615343511450352</v>
      </c>
      <c r="K251">
        <v>127</v>
      </c>
      <c r="L251">
        <v>202</v>
      </c>
      <c r="M251">
        <v>6</v>
      </c>
      <c r="N251">
        <v>0</v>
      </c>
      <c r="O251">
        <v>134</v>
      </c>
      <c r="P251" s="39">
        <v>0</v>
      </c>
      <c r="Q251">
        <v>1</v>
      </c>
      <c r="R251">
        <v>0</v>
      </c>
      <c r="S251" s="39">
        <v>0</v>
      </c>
    </row>
    <row r="252" spans="1:19" x14ac:dyDescent="0.25">
      <c r="A252" s="38">
        <v>45396</v>
      </c>
      <c r="B252" t="s">
        <v>434</v>
      </c>
      <c r="C252" s="38">
        <v>45396</v>
      </c>
      <c r="D252">
        <v>163</v>
      </c>
      <c r="E252">
        <v>3</v>
      </c>
      <c r="F252" s="39">
        <v>1.8404907975460124E-2</v>
      </c>
      <c r="G252">
        <v>36</v>
      </c>
      <c r="H252">
        <v>4</v>
      </c>
      <c r="I252">
        <v>19</v>
      </c>
      <c r="J252" s="40">
        <v>40.938441558441518</v>
      </c>
      <c r="K252">
        <v>168</v>
      </c>
      <c r="L252">
        <v>244</v>
      </c>
      <c r="M252">
        <v>13</v>
      </c>
      <c r="N252">
        <v>4</v>
      </c>
      <c r="O252">
        <v>163</v>
      </c>
      <c r="P252" s="39">
        <v>1.8404907975460124E-2</v>
      </c>
      <c r="Q252">
        <v>0</v>
      </c>
      <c r="R252">
        <v>3</v>
      </c>
      <c r="S252" s="39">
        <v>1.8404907975460124E-2</v>
      </c>
    </row>
    <row r="253" spans="1:19" x14ac:dyDescent="0.25">
      <c r="A253" s="38">
        <v>45397</v>
      </c>
      <c r="B253" t="s">
        <v>435</v>
      </c>
      <c r="C253" s="38">
        <v>45396</v>
      </c>
      <c r="D253">
        <v>197</v>
      </c>
      <c r="E253">
        <v>7</v>
      </c>
      <c r="F253" s="39">
        <v>3.553299492385787E-2</v>
      </c>
      <c r="G253">
        <v>35</v>
      </c>
      <c r="H253">
        <v>3</v>
      </c>
      <c r="I253">
        <v>15</v>
      </c>
      <c r="J253" s="40">
        <v>44.729607843137217</v>
      </c>
      <c r="K253">
        <v>371</v>
      </c>
      <c r="L253">
        <v>367</v>
      </c>
      <c r="M253">
        <v>22</v>
      </c>
      <c r="N253">
        <v>0</v>
      </c>
      <c r="O253">
        <v>197</v>
      </c>
      <c r="P253" s="39">
        <v>3.553299492385787E-2</v>
      </c>
      <c r="Q253">
        <v>4</v>
      </c>
      <c r="R253">
        <v>7</v>
      </c>
      <c r="S253" s="39">
        <v>3.553299492385787E-2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9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3" width="7.28515625" bestFit="1" customWidth="1"/>
    <col min="4" max="4" width="7.7109375" style="1" bestFit="1" customWidth="1"/>
    <col min="5" max="5" width="9.5703125" style="1" bestFit="1" customWidth="1"/>
    <col min="6" max="6" width="7.5703125" style="1" bestFit="1" customWidth="1"/>
    <col min="7" max="7" width="14.42578125" style="1" bestFit="1" customWidth="1"/>
    <col min="8" max="8" width="12.42578125" style="1" bestFit="1" customWidth="1"/>
    <col min="9" max="9" width="19.5703125" style="1" bestFit="1" customWidth="1"/>
    <col min="10" max="10" width="13.42578125" style="2" bestFit="1" customWidth="1"/>
    <col min="11" max="11" width="14" style="1" bestFit="1" customWidth="1"/>
    <col min="12" max="12" width="30.42578125" style="2" bestFit="1" customWidth="1"/>
    <col min="13" max="13" width="12" style="1" bestFit="1" customWidth="1"/>
    <col min="14" max="14" width="25.140625" style="1" bestFit="1" customWidth="1"/>
    <col min="15" max="15" width="25.140625" style="1" customWidth="1"/>
    <col min="16" max="16" width="15.5703125" customWidth="1"/>
    <col min="17" max="17" width="15.42578125" customWidth="1"/>
    <col min="18" max="18" width="20.140625" customWidth="1"/>
    <col min="19" max="19" width="18.5703125" customWidth="1"/>
    <col min="20" max="20" width="15" customWidth="1"/>
    <col min="21" max="21" width="18" customWidth="1"/>
    <col min="22" max="22" width="13.140625" customWidth="1"/>
  </cols>
  <sheetData>
    <row r="1" spans="1:22" x14ac:dyDescent="0.25">
      <c r="A1" s="12" t="s">
        <v>394</v>
      </c>
      <c r="B1" s="12" t="s">
        <v>395</v>
      </c>
      <c r="C1" s="12" t="s">
        <v>396</v>
      </c>
      <c r="D1" s="13" t="s">
        <v>397</v>
      </c>
      <c r="E1" s="13" t="s">
        <v>399</v>
      </c>
      <c r="F1" s="13" t="s">
        <v>398</v>
      </c>
      <c r="G1" s="13" t="s">
        <v>407</v>
      </c>
      <c r="H1" s="13" t="s">
        <v>401</v>
      </c>
      <c r="I1" s="13" t="s">
        <v>402</v>
      </c>
      <c r="J1" s="14" t="s">
        <v>403</v>
      </c>
      <c r="K1" s="13" t="s">
        <v>404</v>
      </c>
      <c r="L1" s="14" t="s">
        <v>405</v>
      </c>
      <c r="M1" s="13" t="s">
        <v>400</v>
      </c>
      <c r="N1" s="13" t="s">
        <v>406</v>
      </c>
      <c r="O1" s="15" t="s">
        <v>416</v>
      </c>
      <c r="P1" s="15" t="s">
        <v>415</v>
      </c>
      <c r="Q1" s="15" t="s">
        <v>409</v>
      </c>
      <c r="R1" s="15" t="s">
        <v>410</v>
      </c>
      <c r="S1" s="15" t="s">
        <v>411</v>
      </c>
      <c r="T1" s="15" t="s">
        <v>412</v>
      </c>
      <c r="U1" s="15" t="s">
        <v>413</v>
      </c>
      <c r="V1" s="15" t="s">
        <v>414</v>
      </c>
    </row>
    <row r="2" spans="1:22" x14ac:dyDescent="0.25">
      <c r="A2" s="3" t="s">
        <v>1</v>
      </c>
      <c r="B2" s="3" t="s">
        <v>2</v>
      </c>
      <c r="C2" s="3" t="s">
        <v>15</v>
      </c>
      <c r="D2" s="4">
        <v>128</v>
      </c>
      <c r="E2" s="4">
        <v>0</v>
      </c>
      <c r="F2" s="5">
        <v>0</v>
      </c>
      <c r="G2" s="4">
        <v>1</v>
      </c>
      <c r="H2" s="4">
        <v>3</v>
      </c>
      <c r="I2" s="4">
        <v>6</v>
      </c>
      <c r="J2" s="6">
        <v>30.558906249999971</v>
      </c>
      <c r="K2" s="4">
        <v>132</v>
      </c>
      <c r="L2" s="6">
        <v>158</v>
      </c>
      <c r="M2" s="4">
        <v>15</v>
      </c>
      <c r="N2" s="4">
        <v>4</v>
      </c>
    </row>
    <row r="3" spans="1:22" x14ac:dyDescent="0.25">
      <c r="A3" s="3"/>
      <c r="B3" s="3"/>
      <c r="C3" s="3" t="s">
        <v>16</v>
      </c>
      <c r="D3" s="4">
        <v>161</v>
      </c>
      <c r="E3" s="4">
        <v>7</v>
      </c>
      <c r="F3" s="5">
        <v>4.3478260869565216E-2</v>
      </c>
      <c r="G3" s="4">
        <v>18</v>
      </c>
      <c r="H3" s="4">
        <v>4</v>
      </c>
      <c r="I3" s="4">
        <v>13</v>
      </c>
      <c r="J3" s="6">
        <v>58.378749999999947</v>
      </c>
      <c r="K3" s="4">
        <v>390</v>
      </c>
      <c r="L3" s="6">
        <v>399</v>
      </c>
      <c r="M3" s="4">
        <v>14</v>
      </c>
      <c r="N3" s="4">
        <v>3</v>
      </c>
    </row>
    <row r="4" spans="1:22" x14ac:dyDescent="0.25">
      <c r="A4" s="3"/>
      <c r="B4" s="3"/>
      <c r="C4" s="3" t="s">
        <v>17</v>
      </c>
      <c r="D4" s="4">
        <v>133</v>
      </c>
      <c r="E4" s="4">
        <v>2</v>
      </c>
      <c r="F4" s="5">
        <v>1.5037593984962405E-2</v>
      </c>
      <c r="G4" s="4">
        <v>7</v>
      </c>
      <c r="H4" s="4">
        <v>5</v>
      </c>
      <c r="I4" s="4">
        <v>7</v>
      </c>
      <c r="J4" s="6">
        <v>44.879921874999951</v>
      </c>
      <c r="K4" s="4">
        <v>271</v>
      </c>
      <c r="L4" s="6">
        <v>246</v>
      </c>
      <c r="M4" s="4">
        <v>22</v>
      </c>
      <c r="N4" s="4">
        <v>6</v>
      </c>
    </row>
    <row r="5" spans="1:22" x14ac:dyDescent="0.25">
      <c r="A5" s="3"/>
      <c r="B5" s="3"/>
      <c r="C5" s="3" t="s">
        <v>18</v>
      </c>
      <c r="D5" s="4">
        <v>167</v>
      </c>
      <c r="E5" s="4">
        <v>3</v>
      </c>
      <c r="F5" s="5">
        <v>1.7964071856287425E-2</v>
      </c>
      <c r="G5" s="4">
        <v>19</v>
      </c>
      <c r="H5" s="4">
        <v>6</v>
      </c>
      <c r="I5" s="4">
        <v>5</v>
      </c>
      <c r="J5" s="6">
        <v>54.904223602484429</v>
      </c>
      <c r="K5" s="4">
        <v>243</v>
      </c>
      <c r="L5" s="6">
        <v>239</v>
      </c>
      <c r="M5" s="4">
        <v>26</v>
      </c>
      <c r="N5" s="4">
        <v>8</v>
      </c>
    </row>
    <row r="6" spans="1:22" x14ac:dyDescent="0.25">
      <c r="A6" s="3"/>
      <c r="B6" s="3"/>
      <c r="C6" s="3" t="s">
        <v>19</v>
      </c>
      <c r="D6" s="4">
        <v>171</v>
      </c>
      <c r="E6" s="4">
        <v>7</v>
      </c>
      <c r="F6" s="5">
        <v>4.0935672514619881E-2</v>
      </c>
      <c r="G6" s="4">
        <v>25</v>
      </c>
      <c r="H6" s="4">
        <v>2</v>
      </c>
      <c r="I6" s="4">
        <v>12</v>
      </c>
      <c r="J6" s="6">
        <v>68.225379746835415</v>
      </c>
      <c r="K6" s="4">
        <v>364</v>
      </c>
      <c r="L6" s="6">
        <v>357</v>
      </c>
      <c r="M6" s="4">
        <v>32</v>
      </c>
      <c r="N6" s="4">
        <v>6</v>
      </c>
    </row>
    <row r="7" spans="1:22" x14ac:dyDescent="0.25">
      <c r="A7" s="3"/>
      <c r="B7" s="3"/>
      <c r="C7" s="3" t="s">
        <v>20</v>
      </c>
      <c r="D7" s="4">
        <v>160</v>
      </c>
      <c r="E7" s="4">
        <v>6</v>
      </c>
      <c r="F7" s="5">
        <v>3.7499999999999999E-2</v>
      </c>
      <c r="G7" s="4">
        <v>19</v>
      </c>
      <c r="H7" s="4">
        <v>2</v>
      </c>
      <c r="I7" s="4">
        <v>10</v>
      </c>
      <c r="J7" s="6">
        <v>78.787039473684175</v>
      </c>
      <c r="K7" s="4">
        <v>328</v>
      </c>
      <c r="L7" s="6">
        <v>325</v>
      </c>
      <c r="M7" s="4">
        <v>19</v>
      </c>
      <c r="N7" s="4">
        <v>5</v>
      </c>
    </row>
    <row r="8" spans="1:22" x14ac:dyDescent="0.25">
      <c r="A8" s="3"/>
      <c r="B8" s="3"/>
      <c r="C8" s="3" t="s">
        <v>21</v>
      </c>
      <c r="D8" s="4">
        <v>122</v>
      </c>
      <c r="E8" s="4">
        <v>1</v>
      </c>
      <c r="F8" s="5">
        <v>8.1967213114754103E-3</v>
      </c>
      <c r="G8" s="4">
        <v>11</v>
      </c>
      <c r="H8" s="4">
        <v>6</v>
      </c>
      <c r="I8" s="4">
        <v>11</v>
      </c>
      <c r="J8" s="6">
        <v>34.759406779660985</v>
      </c>
      <c r="K8" s="4">
        <v>180</v>
      </c>
      <c r="L8" s="6">
        <v>193</v>
      </c>
      <c r="M8" s="4">
        <v>8</v>
      </c>
      <c r="N8" s="4">
        <v>0</v>
      </c>
    </row>
    <row r="9" spans="1:22" x14ac:dyDescent="0.25">
      <c r="A9" s="3"/>
      <c r="B9" s="3"/>
      <c r="C9" s="3" t="s">
        <v>22</v>
      </c>
      <c r="D9" s="4">
        <v>125</v>
      </c>
      <c r="E9" s="4">
        <v>1</v>
      </c>
      <c r="F9" s="5">
        <v>8.0000000000000002E-3</v>
      </c>
      <c r="G9" s="4">
        <v>0</v>
      </c>
      <c r="H9" s="4">
        <v>1</v>
      </c>
      <c r="I9" s="4">
        <v>4</v>
      </c>
      <c r="J9" s="6">
        <v>24.204297520661147</v>
      </c>
      <c r="K9" s="4">
        <v>79</v>
      </c>
      <c r="L9" s="6">
        <v>85.99</v>
      </c>
      <c r="M9" s="4">
        <v>10</v>
      </c>
      <c r="N9" s="4">
        <v>3</v>
      </c>
    </row>
    <row r="10" spans="1:22" x14ac:dyDescent="0.25">
      <c r="A10" s="3"/>
      <c r="B10" s="3"/>
      <c r="C10" s="3" t="s">
        <v>23</v>
      </c>
      <c r="D10" s="4">
        <v>154</v>
      </c>
      <c r="E10" s="4">
        <v>3</v>
      </c>
      <c r="F10" s="5">
        <v>1.948051948051948E-2</v>
      </c>
      <c r="G10" s="4">
        <v>21</v>
      </c>
      <c r="H10" s="4">
        <v>1</v>
      </c>
      <c r="I10" s="4">
        <v>8</v>
      </c>
      <c r="J10" s="6">
        <v>48.063266666666635</v>
      </c>
      <c r="K10" s="4">
        <v>226</v>
      </c>
      <c r="L10" s="6">
        <v>388</v>
      </c>
      <c r="M10" s="4">
        <v>24</v>
      </c>
      <c r="N10" s="4">
        <v>6</v>
      </c>
    </row>
    <row r="11" spans="1:22" x14ac:dyDescent="0.25">
      <c r="A11" s="3"/>
      <c r="B11" s="3"/>
      <c r="C11" s="3" t="s">
        <v>24</v>
      </c>
      <c r="D11" s="4">
        <v>152</v>
      </c>
      <c r="E11" s="4">
        <v>0</v>
      </c>
      <c r="F11" s="5">
        <v>0</v>
      </c>
      <c r="G11" s="4">
        <v>19</v>
      </c>
      <c r="H11" s="4">
        <v>5</v>
      </c>
      <c r="I11" s="4">
        <v>6</v>
      </c>
      <c r="J11" s="6">
        <v>32.443199999999962</v>
      </c>
      <c r="K11" s="4">
        <v>109</v>
      </c>
      <c r="L11" s="6">
        <v>110</v>
      </c>
      <c r="M11" s="4">
        <v>22</v>
      </c>
      <c r="N11" s="4">
        <v>3</v>
      </c>
    </row>
    <row r="12" spans="1:22" x14ac:dyDescent="0.25">
      <c r="A12" s="3"/>
      <c r="B12" s="3"/>
      <c r="C12" s="3" t="s">
        <v>25</v>
      </c>
      <c r="D12" s="4">
        <v>163</v>
      </c>
      <c r="E12" s="4">
        <v>2</v>
      </c>
      <c r="F12" s="5">
        <v>1.2269938650306749E-2</v>
      </c>
      <c r="G12" s="4">
        <v>19</v>
      </c>
      <c r="H12" s="4">
        <v>0</v>
      </c>
      <c r="I12" s="4">
        <v>10</v>
      </c>
      <c r="J12" s="6">
        <v>43.337421383647765</v>
      </c>
      <c r="K12" s="4">
        <v>192</v>
      </c>
      <c r="L12" s="6">
        <v>197</v>
      </c>
      <c r="M12" s="4">
        <v>28</v>
      </c>
      <c r="N12" s="4">
        <v>6</v>
      </c>
    </row>
    <row r="13" spans="1:22" x14ac:dyDescent="0.25">
      <c r="A13" s="3"/>
      <c r="B13" s="3"/>
      <c r="C13" s="3" t="s">
        <v>26</v>
      </c>
      <c r="D13" s="4">
        <v>160</v>
      </c>
      <c r="E13" s="4">
        <v>0</v>
      </c>
      <c r="F13" s="5">
        <v>0</v>
      </c>
      <c r="G13" s="4">
        <v>17</v>
      </c>
      <c r="H13" s="4">
        <v>1</v>
      </c>
      <c r="I13" s="4">
        <v>13</v>
      </c>
      <c r="J13" s="6">
        <v>40.76751592356684</v>
      </c>
      <c r="K13" s="4">
        <v>146</v>
      </c>
      <c r="L13" s="6">
        <v>323</v>
      </c>
      <c r="M13" s="4">
        <v>24</v>
      </c>
      <c r="N13" s="4">
        <v>6</v>
      </c>
    </row>
    <row r="14" spans="1:22" x14ac:dyDescent="0.25">
      <c r="A14" s="3"/>
      <c r="B14" s="3"/>
      <c r="C14" s="3" t="s">
        <v>27</v>
      </c>
      <c r="D14" s="4">
        <v>143</v>
      </c>
      <c r="E14" s="4">
        <v>1</v>
      </c>
      <c r="F14" s="5">
        <v>6.993006993006993E-3</v>
      </c>
      <c r="G14" s="4">
        <v>13</v>
      </c>
      <c r="H14" s="4">
        <v>6</v>
      </c>
      <c r="I14" s="4">
        <v>6</v>
      </c>
      <c r="J14" s="6">
        <v>21.234518518518502</v>
      </c>
      <c r="K14" s="4">
        <v>101</v>
      </c>
      <c r="L14" s="6">
        <v>198</v>
      </c>
      <c r="M14" s="4">
        <v>14</v>
      </c>
      <c r="N14" s="4">
        <v>3</v>
      </c>
    </row>
    <row r="15" spans="1:22" x14ac:dyDescent="0.25">
      <c r="A15" s="3"/>
      <c r="B15" s="3"/>
      <c r="C15" s="3" t="s">
        <v>28</v>
      </c>
      <c r="D15" s="4">
        <v>125</v>
      </c>
      <c r="E15" s="4">
        <v>0</v>
      </c>
      <c r="F15" s="5">
        <v>0</v>
      </c>
      <c r="G15" s="4">
        <v>11</v>
      </c>
      <c r="H15" s="4">
        <v>4</v>
      </c>
      <c r="I15" s="4">
        <v>8</v>
      </c>
      <c r="J15" s="6">
        <v>25.061519999999977</v>
      </c>
      <c r="K15" s="4">
        <v>213</v>
      </c>
      <c r="L15" s="6">
        <v>252</v>
      </c>
      <c r="M15" s="4">
        <v>18</v>
      </c>
      <c r="N15" s="4">
        <v>3</v>
      </c>
    </row>
    <row r="16" spans="1:22" x14ac:dyDescent="0.25">
      <c r="A16" s="3"/>
      <c r="B16" s="3"/>
      <c r="C16" s="3" t="s">
        <v>29</v>
      </c>
      <c r="D16" s="4">
        <v>125</v>
      </c>
      <c r="E16" s="4">
        <v>0</v>
      </c>
      <c r="F16" s="5">
        <v>0</v>
      </c>
      <c r="G16" s="4">
        <v>6</v>
      </c>
      <c r="H16" s="4">
        <v>3</v>
      </c>
      <c r="I16" s="4">
        <v>7</v>
      </c>
      <c r="J16" s="6">
        <v>24.553870967741918</v>
      </c>
      <c r="K16" s="4">
        <v>84</v>
      </c>
      <c r="L16" s="6">
        <v>221</v>
      </c>
      <c r="M16" s="4">
        <v>15</v>
      </c>
      <c r="N16" s="4">
        <v>0</v>
      </c>
    </row>
    <row r="17" spans="1:14" x14ac:dyDescent="0.25">
      <c r="A17" s="3"/>
      <c r="B17" s="3"/>
      <c r="C17" s="3" t="s">
        <v>30</v>
      </c>
      <c r="D17" s="4">
        <v>137</v>
      </c>
      <c r="E17" s="4">
        <v>0</v>
      </c>
      <c r="F17" s="5">
        <v>0</v>
      </c>
      <c r="G17" s="4">
        <v>15</v>
      </c>
      <c r="H17" s="4">
        <v>1</v>
      </c>
      <c r="I17" s="4">
        <v>9</v>
      </c>
      <c r="J17" s="6">
        <v>33.380300751879666</v>
      </c>
      <c r="K17" s="4">
        <v>183</v>
      </c>
      <c r="L17" s="6">
        <v>214</v>
      </c>
      <c r="M17" s="4">
        <v>15</v>
      </c>
      <c r="N17" s="4">
        <v>4</v>
      </c>
    </row>
    <row r="18" spans="1:14" x14ac:dyDescent="0.25">
      <c r="A18" s="3"/>
      <c r="B18" s="3"/>
      <c r="C18" s="3" t="s">
        <v>31</v>
      </c>
      <c r="D18" s="4">
        <v>164</v>
      </c>
      <c r="E18" s="4">
        <v>7</v>
      </c>
      <c r="F18" s="5">
        <v>4.2682926829268296E-2</v>
      </c>
      <c r="G18" s="4">
        <v>18</v>
      </c>
      <c r="H18" s="4">
        <v>2</v>
      </c>
      <c r="I18" s="4">
        <v>10</v>
      </c>
      <c r="J18" s="6">
        <v>63.856217948717912</v>
      </c>
      <c r="K18" s="4">
        <v>371</v>
      </c>
      <c r="L18" s="6">
        <v>321</v>
      </c>
      <c r="M18" s="4">
        <v>35</v>
      </c>
      <c r="N18" s="4">
        <v>5</v>
      </c>
    </row>
    <row r="19" spans="1:14" x14ac:dyDescent="0.25">
      <c r="A19" s="3"/>
      <c r="B19" s="3"/>
      <c r="C19" s="3" t="s">
        <v>32</v>
      </c>
      <c r="D19" s="4">
        <v>184</v>
      </c>
      <c r="E19" s="4">
        <v>10</v>
      </c>
      <c r="F19" s="5">
        <v>5.434782608695652E-2</v>
      </c>
      <c r="G19" s="4">
        <v>35</v>
      </c>
      <c r="H19" s="4">
        <v>2</v>
      </c>
      <c r="I19" s="4">
        <v>11</v>
      </c>
      <c r="J19" s="6">
        <v>85.584825581395307</v>
      </c>
      <c r="K19" s="4">
        <v>372</v>
      </c>
      <c r="L19" s="6">
        <v>486</v>
      </c>
      <c r="M19" s="4">
        <v>39</v>
      </c>
      <c r="N19" s="4">
        <v>5</v>
      </c>
    </row>
    <row r="20" spans="1:14" x14ac:dyDescent="0.25">
      <c r="A20" s="3"/>
      <c r="B20" s="3"/>
      <c r="C20" s="3" t="s">
        <v>33</v>
      </c>
      <c r="D20" s="4">
        <v>147</v>
      </c>
      <c r="E20" s="4">
        <v>3</v>
      </c>
      <c r="F20" s="5">
        <v>2.0408163265306121E-2</v>
      </c>
      <c r="G20" s="4">
        <v>20</v>
      </c>
      <c r="H20" s="4">
        <v>1</v>
      </c>
      <c r="I20" s="4">
        <v>9</v>
      </c>
      <c r="J20" s="6">
        <v>56.214859154929528</v>
      </c>
      <c r="K20" s="4">
        <v>286</v>
      </c>
      <c r="L20" s="6">
        <v>283</v>
      </c>
      <c r="M20" s="4">
        <v>25</v>
      </c>
      <c r="N20" s="4">
        <v>8</v>
      </c>
    </row>
    <row r="21" spans="1:14" x14ac:dyDescent="0.25">
      <c r="A21" s="3"/>
      <c r="B21" s="3"/>
      <c r="C21" s="3" t="s">
        <v>34</v>
      </c>
      <c r="D21" s="4">
        <v>135</v>
      </c>
      <c r="E21" s="4">
        <v>2</v>
      </c>
      <c r="F21" s="5">
        <v>1.4814814814814815E-2</v>
      </c>
      <c r="G21" s="4">
        <v>19</v>
      </c>
      <c r="H21" s="4">
        <v>3</v>
      </c>
      <c r="I21" s="4">
        <v>7</v>
      </c>
      <c r="J21" s="6">
        <v>35.95863636363633</v>
      </c>
      <c r="K21" s="4">
        <v>209</v>
      </c>
      <c r="L21" s="6">
        <v>155</v>
      </c>
      <c r="M21" s="4">
        <v>25</v>
      </c>
      <c r="N21" s="4">
        <v>1</v>
      </c>
    </row>
    <row r="22" spans="1:14" x14ac:dyDescent="0.25">
      <c r="A22" s="3"/>
      <c r="B22" s="3"/>
      <c r="C22" s="3" t="s">
        <v>35</v>
      </c>
      <c r="D22" s="4">
        <v>119</v>
      </c>
      <c r="E22" s="4">
        <v>0</v>
      </c>
      <c r="F22" s="5">
        <v>0</v>
      </c>
      <c r="G22" s="4">
        <v>0</v>
      </c>
      <c r="H22" s="4">
        <v>4</v>
      </c>
      <c r="I22" s="4">
        <v>9</v>
      </c>
      <c r="J22" s="6">
        <v>27.531271186440652</v>
      </c>
      <c r="K22" s="4">
        <v>252</v>
      </c>
      <c r="L22" s="6">
        <v>123</v>
      </c>
      <c r="M22" s="4">
        <v>16</v>
      </c>
      <c r="N22" s="4">
        <v>3</v>
      </c>
    </row>
    <row r="23" spans="1:14" x14ac:dyDescent="0.25">
      <c r="A23" s="3"/>
      <c r="B23" s="3"/>
      <c r="C23" s="3" t="s">
        <v>36</v>
      </c>
      <c r="D23" s="4">
        <v>128</v>
      </c>
      <c r="E23" s="4">
        <v>0</v>
      </c>
      <c r="F23" s="5">
        <v>0</v>
      </c>
      <c r="G23" s="4">
        <v>2</v>
      </c>
      <c r="H23" s="4">
        <v>1</v>
      </c>
      <c r="I23" s="4">
        <v>9</v>
      </c>
      <c r="J23" s="6">
        <v>24.051640624999976</v>
      </c>
      <c r="K23" s="4">
        <v>154</v>
      </c>
      <c r="L23" s="6">
        <v>119</v>
      </c>
      <c r="M23" s="4">
        <v>21</v>
      </c>
      <c r="N23" s="4">
        <v>4</v>
      </c>
    </row>
    <row r="24" spans="1:14" x14ac:dyDescent="0.25">
      <c r="A24" s="3"/>
      <c r="B24" s="3"/>
      <c r="C24" s="3" t="s">
        <v>37</v>
      </c>
      <c r="D24" s="4">
        <v>167</v>
      </c>
      <c r="E24" s="4">
        <v>5</v>
      </c>
      <c r="F24" s="5">
        <v>2.9940119760479042E-2</v>
      </c>
      <c r="G24" s="4">
        <v>20</v>
      </c>
      <c r="H24" s="4">
        <v>2</v>
      </c>
      <c r="I24" s="4">
        <v>9</v>
      </c>
      <c r="J24" s="6">
        <v>53.339565217391282</v>
      </c>
      <c r="K24" s="4">
        <v>299</v>
      </c>
      <c r="L24" s="6">
        <v>383</v>
      </c>
      <c r="M24" s="4">
        <v>25</v>
      </c>
      <c r="N24" s="4">
        <v>5</v>
      </c>
    </row>
    <row r="25" spans="1:14" x14ac:dyDescent="0.25">
      <c r="A25" s="3"/>
      <c r="B25" s="3"/>
      <c r="C25" s="3" t="s">
        <v>38</v>
      </c>
      <c r="D25" s="4">
        <v>162</v>
      </c>
      <c r="E25" s="4">
        <v>3</v>
      </c>
      <c r="F25" s="5">
        <v>1.8518518518518517E-2</v>
      </c>
      <c r="G25" s="4">
        <v>16</v>
      </c>
      <c r="H25" s="4">
        <v>3</v>
      </c>
      <c r="I25" s="4">
        <v>8</v>
      </c>
      <c r="J25" s="6">
        <v>55.828774193548348</v>
      </c>
      <c r="K25" s="4">
        <v>305</v>
      </c>
      <c r="L25" s="6">
        <v>305</v>
      </c>
      <c r="M25" s="4">
        <v>39</v>
      </c>
      <c r="N25" s="4">
        <v>8</v>
      </c>
    </row>
    <row r="26" spans="1:14" x14ac:dyDescent="0.25">
      <c r="A26" s="3"/>
      <c r="B26" s="3"/>
      <c r="C26" s="3" t="s">
        <v>39</v>
      </c>
      <c r="D26" s="4">
        <v>131</v>
      </c>
      <c r="E26" s="4">
        <v>1</v>
      </c>
      <c r="F26" s="5">
        <v>7.6335877862595417E-3</v>
      </c>
      <c r="G26" s="4">
        <v>13</v>
      </c>
      <c r="H26" s="4">
        <v>4</v>
      </c>
      <c r="I26" s="4">
        <v>3</v>
      </c>
      <c r="J26" s="6">
        <v>27.67370078740155</v>
      </c>
      <c r="K26" s="4">
        <v>120</v>
      </c>
      <c r="L26" s="6">
        <v>229</v>
      </c>
      <c r="M26" s="4">
        <v>28</v>
      </c>
      <c r="N26" s="4">
        <v>7</v>
      </c>
    </row>
    <row r="27" spans="1:14" x14ac:dyDescent="0.25">
      <c r="A27" s="3"/>
      <c r="B27" s="3"/>
      <c r="C27" s="3" t="s">
        <v>40</v>
      </c>
      <c r="D27" s="4">
        <v>150</v>
      </c>
      <c r="E27" s="4">
        <v>1</v>
      </c>
      <c r="F27" s="5">
        <v>6.6666666666666671E-3</v>
      </c>
      <c r="G27" s="4">
        <v>17</v>
      </c>
      <c r="H27" s="4">
        <v>0</v>
      </c>
      <c r="I27" s="4">
        <v>6</v>
      </c>
      <c r="J27" s="6">
        <v>53.13353741496595</v>
      </c>
      <c r="K27" s="4">
        <v>263</v>
      </c>
      <c r="L27" s="6">
        <v>255</v>
      </c>
      <c r="M27" s="4">
        <v>38</v>
      </c>
      <c r="N27" s="4">
        <v>8</v>
      </c>
    </row>
    <row r="28" spans="1:14" x14ac:dyDescent="0.25">
      <c r="A28" s="3"/>
      <c r="B28" s="3"/>
      <c r="C28" s="3" t="s">
        <v>41</v>
      </c>
      <c r="D28" s="4">
        <v>143</v>
      </c>
      <c r="E28" s="4">
        <v>1</v>
      </c>
      <c r="F28" s="5">
        <v>6.993006993006993E-3</v>
      </c>
      <c r="G28" s="4">
        <v>7</v>
      </c>
      <c r="H28" s="4">
        <v>3</v>
      </c>
      <c r="I28" s="4">
        <v>9</v>
      </c>
      <c r="J28" s="6">
        <v>25.790571428571418</v>
      </c>
      <c r="K28" s="4">
        <v>125</v>
      </c>
      <c r="L28" s="6">
        <v>169</v>
      </c>
      <c r="M28" s="4">
        <v>21</v>
      </c>
      <c r="N28" s="4">
        <v>7</v>
      </c>
    </row>
    <row r="29" spans="1:14" x14ac:dyDescent="0.25">
      <c r="A29" s="3"/>
      <c r="B29" s="3"/>
      <c r="C29" s="3" t="s">
        <v>42</v>
      </c>
      <c r="D29" s="4">
        <v>130</v>
      </c>
      <c r="E29" s="4">
        <v>1</v>
      </c>
      <c r="F29" s="5">
        <v>7.6923076923076927E-3</v>
      </c>
      <c r="G29" s="4">
        <v>1</v>
      </c>
      <c r="H29" s="4">
        <v>3</v>
      </c>
      <c r="I29" s="4">
        <v>8</v>
      </c>
      <c r="J29" s="6">
        <v>25.943124999999977</v>
      </c>
      <c r="K29" s="4">
        <v>188</v>
      </c>
      <c r="L29" s="6">
        <v>289</v>
      </c>
      <c r="M29" s="4">
        <v>11</v>
      </c>
      <c r="N29" s="4">
        <v>2</v>
      </c>
    </row>
    <row r="30" spans="1:14" x14ac:dyDescent="0.25">
      <c r="A30" s="3"/>
      <c r="B30" s="3"/>
      <c r="C30" s="3" t="s">
        <v>43</v>
      </c>
      <c r="D30" s="4">
        <v>120</v>
      </c>
      <c r="E30" s="4">
        <v>0</v>
      </c>
      <c r="F30" s="5">
        <v>0</v>
      </c>
      <c r="G30" s="4">
        <v>0</v>
      </c>
      <c r="H30" s="4">
        <v>4</v>
      </c>
      <c r="I30" s="4">
        <v>2</v>
      </c>
      <c r="J30" s="6">
        <v>25.138245614035075</v>
      </c>
      <c r="K30" s="4">
        <v>123</v>
      </c>
      <c r="L30" s="6">
        <v>195</v>
      </c>
      <c r="M30" s="4">
        <v>13</v>
      </c>
      <c r="N30" s="4">
        <v>3</v>
      </c>
    </row>
    <row r="31" spans="1:14" x14ac:dyDescent="0.25">
      <c r="A31" s="3"/>
      <c r="B31" s="3"/>
      <c r="C31" s="3" t="s">
        <v>44</v>
      </c>
      <c r="D31" s="4">
        <v>157</v>
      </c>
      <c r="E31" s="4">
        <v>3</v>
      </c>
      <c r="F31" s="5">
        <v>1.9108280254777069E-2</v>
      </c>
      <c r="G31" s="4">
        <v>21</v>
      </c>
      <c r="H31" s="4">
        <v>1</v>
      </c>
      <c r="I31" s="4">
        <v>5</v>
      </c>
      <c r="J31" s="6">
        <v>39.254276315789454</v>
      </c>
      <c r="K31" s="4">
        <v>242</v>
      </c>
      <c r="L31" s="6">
        <v>374</v>
      </c>
      <c r="M31" s="4">
        <v>26</v>
      </c>
      <c r="N31" s="4">
        <v>7</v>
      </c>
    </row>
    <row r="32" spans="1:14" x14ac:dyDescent="0.25">
      <c r="A32" s="3"/>
      <c r="B32" s="3"/>
      <c r="C32" s="3" t="s">
        <v>45</v>
      </c>
      <c r="D32" s="4">
        <v>161</v>
      </c>
      <c r="E32" s="4">
        <v>2</v>
      </c>
      <c r="F32" s="5">
        <v>1.2422360248447204E-2</v>
      </c>
      <c r="G32" s="4">
        <v>17</v>
      </c>
      <c r="H32" s="4">
        <v>0</v>
      </c>
      <c r="I32" s="4">
        <v>9</v>
      </c>
      <c r="J32" s="6">
        <v>47.689038461538424</v>
      </c>
      <c r="K32" s="4">
        <v>185</v>
      </c>
      <c r="L32" s="6">
        <v>182</v>
      </c>
      <c r="M32" s="4">
        <v>29</v>
      </c>
      <c r="N32" s="4">
        <v>3</v>
      </c>
    </row>
    <row r="33" spans="1:15" s="11" customFormat="1" x14ac:dyDescent="0.25">
      <c r="A33" s="7"/>
      <c r="B33" s="7" t="s">
        <v>380</v>
      </c>
      <c r="C33" s="7"/>
      <c r="D33" s="8">
        <v>4524</v>
      </c>
      <c r="E33" s="8">
        <v>72</v>
      </c>
      <c r="F33" s="9">
        <v>1.5915119363395226E-2</v>
      </c>
      <c r="G33" s="8">
        <v>427</v>
      </c>
      <c r="H33" s="8">
        <v>83</v>
      </c>
      <c r="I33" s="8">
        <v>249</v>
      </c>
      <c r="J33" s="10">
        <v>43.734585521808164</v>
      </c>
      <c r="K33" s="8">
        <v>390</v>
      </c>
      <c r="L33" s="10">
        <v>486</v>
      </c>
      <c r="M33" s="8">
        <v>697</v>
      </c>
      <c r="N33" s="8">
        <v>142</v>
      </c>
      <c r="O33" s="16"/>
    </row>
    <row r="34" spans="1:15" x14ac:dyDescent="0.25">
      <c r="A34" s="3"/>
      <c r="B34" s="3" t="s">
        <v>3</v>
      </c>
      <c r="C34" s="3" t="s">
        <v>46</v>
      </c>
      <c r="D34" s="4">
        <v>143</v>
      </c>
      <c r="E34" s="4">
        <v>0</v>
      </c>
      <c r="F34" s="5">
        <v>0</v>
      </c>
      <c r="G34" s="4">
        <v>17</v>
      </c>
      <c r="H34" s="4">
        <v>0</v>
      </c>
      <c r="I34" s="4">
        <v>11</v>
      </c>
      <c r="J34" s="6">
        <v>40.784822695035444</v>
      </c>
      <c r="K34" s="4">
        <v>189</v>
      </c>
      <c r="L34" s="6">
        <v>198</v>
      </c>
      <c r="M34" s="4">
        <v>21</v>
      </c>
      <c r="N34" s="4">
        <v>2</v>
      </c>
    </row>
    <row r="35" spans="1:15" x14ac:dyDescent="0.25">
      <c r="A35" s="3"/>
      <c r="B35" s="3"/>
      <c r="C35" s="3" t="s">
        <v>47</v>
      </c>
      <c r="D35" s="4">
        <v>159</v>
      </c>
      <c r="E35" s="4">
        <v>9</v>
      </c>
      <c r="F35" s="5">
        <v>5.6603773584905662E-2</v>
      </c>
      <c r="G35" s="4">
        <v>20</v>
      </c>
      <c r="H35" s="4">
        <v>3</v>
      </c>
      <c r="I35" s="4">
        <v>9</v>
      </c>
      <c r="J35" s="6">
        <v>49.603931034482713</v>
      </c>
      <c r="K35" s="4">
        <v>248</v>
      </c>
      <c r="L35" s="6">
        <v>353</v>
      </c>
      <c r="M35" s="4">
        <v>25</v>
      </c>
      <c r="N35" s="4">
        <v>2</v>
      </c>
    </row>
    <row r="36" spans="1:15" x14ac:dyDescent="0.25">
      <c r="A36" s="3"/>
      <c r="B36" s="3"/>
      <c r="C36" s="3" t="s">
        <v>48</v>
      </c>
      <c r="D36" s="4">
        <v>146</v>
      </c>
      <c r="E36" s="4">
        <v>2</v>
      </c>
      <c r="F36" s="5">
        <v>1.3698630136986301E-2</v>
      </c>
      <c r="G36" s="4">
        <v>10</v>
      </c>
      <c r="H36" s="4">
        <v>3</v>
      </c>
      <c r="I36" s="4">
        <v>9</v>
      </c>
      <c r="J36" s="6">
        <v>49.087972027971979</v>
      </c>
      <c r="K36" s="4">
        <v>252</v>
      </c>
      <c r="L36" s="6">
        <v>213</v>
      </c>
      <c r="M36" s="4">
        <v>19</v>
      </c>
      <c r="N36" s="4">
        <v>3</v>
      </c>
    </row>
    <row r="37" spans="1:15" x14ac:dyDescent="0.25">
      <c r="A37" s="3"/>
      <c r="B37" s="3"/>
      <c r="C37" s="3" t="s">
        <v>49</v>
      </c>
      <c r="D37" s="4">
        <v>123</v>
      </c>
      <c r="E37" s="4">
        <v>3</v>
      </c>
      <c r="F37" s="5">
        <v>2.4390243902439025E-2</v>
      </c>
      <c r="G37" s="4">
        <v>5</v>
      </c>
      <c r="H37" s="4">
        <v>3</v>
      </c>
      <c r="I37" s="4">
        <v>9</v>
      </c>
      <c r="J37" s="6">
        <v>32.344152542372832</v>
      </c>
      <c r="K37" s="4">
        <v>224</v>
      </c>
      <c r="L37" s="6">
        <v>239</v>
      </c>
      <c r="M37" s="4">
        <v>9</v>
      </c>
      <c r="N37" s="4">
        <v>2</v>
      </c>
    </row>
    <row r="38" spans="1:15" x14ac:dyDescent="0.25">
      <c r="A38" s="3"/>
      <c r="B38" s="3"/>
      <c r="C38" s="3" t="s">
        <v>50</v>
      </c>
      <c r="D38" s="4">
        <v>180</v>
      </c>
      <c r="E38" s="4">
        <v>15</v>
      </c>
      <c r="F38" s="5">
        <v>8.3333333333333329E-2</v>
      </c>
      <c r="G38" s="4">
        <v>15</v>
      </c>
      <c r="H38" s="4">
        <v>6</v>
      </c>
      <c r="I38" s="4">
        <v>8</v>
      </c>
      <c r="J38" s="6">
        <v>56.934720496894364</v>
      </c>
      <c r="K38" s="4">
        <v>327</v>
      </c>
      <c r="L38" s="6">
        <v>326</v>
      </c>
      <c r="M38" s="4">
        <v>28</v>
      </c>
      <c r="N38" s="4">
        <v>1</v>
      </c>
    </row>
    <row r="39" spans="1:15" x14ac:dyDescent="0.25">
      <c r="A39" s="3"/>
      <c r="B39" s="3"/>
      <c r="C39" s="3" t="s">
        <v>51</v>
      </c>
      <c r="D39" s="4">
        <v>168</v>
      </c>
      <c r="E39" s="4">
        <v>14</v>
      </c>
      <c r="F39" s="5">
        <v>8.3333333333333329E-2</v>
      </c>
      <c r="G39" s="4">
        <v>11</v>
      </c>
      <c r="H39" s="4">
        <v>0</v>
      </c>
      <c r="I39" s="4">
        <v>7</v>
      </c>
      <c r="J39" s="6">
        <v>75.454967320261389</v>
      </c>
      <c r="K39" s="4">
        <v>284</v>
      </c>
      <c r="L39" s="6">
        <v>261</v>
      </c>
      <c r="M39" s="4">
        <v>14</v>
      </c>
      <c r="N39" s="4">
        <v>2</v>
      </c>
    </row>
    <row r="40" spans="1:15" x14ac:dyDescent="0.25">
      <c r="A40" s="3"/>
      <c r="B40" s="3"/>
      <c r="C40" s="3" t="s">
        <v>52</v>
      </c>
      <c r="D40" s="4">
        <v>196</v>
      </c>
      <c r="E40" s="4">
        <v>27</v>
      </c>
      <c r="F40" s="5">
        <v>0.13775510204081631</v>
      </c>
      <c r="G40" s="4">
        <v>33</v>
      </c>
      <c r="H40" s="4">
        <v>1</v>
      </c>
      <c r="I40" s="4">
        <v>11</v>
      </c>
      <c r="J40" s="6">
        <v>97.869757575757518</v>
      </c>
      <c r="K40" s="4">
        <v>583</v>
      </c>
      <c r="L40" s="6">
        <v>573</v>
      </c>
      <c r="M40" s="4">
        <v>41</v>
      </c>
      <c r="N40" s="4">
        <v>9</v>
      </c>
    </row>
    <row r="41" spans="1:15" x14ac:dyDescent="0.25">
      <c r="A41" s="3"/>
      <c r="B41" s="3"/>
      <c r="C41" s="3" t="s">
        <v>53</v>
      </c>
      <c r="D41" s="4">
        <v>179</v>
      </c>
      <c r="E41" s="4">
        <v>17</v>
      </c>
      <c r="F41" s="5">
        <v>9.4972067039106142E-2</v>
      </c>
      <c r="G41" s="4">
        <v>21</v>
      </c>
      <c r="H41" s="4">
        <v>1</v>
      </c>
      <c r="I41" s="4">
        <v>7</v>
      </c>
      <c r="J41" s="6">
        <v>85.908726114649653</v>
      </c>
      <c r="K41" s="4">
        <v>393</v>
      </c>
      <c r="L41" s="6">
        <v>379</v>
      </c>
      <c r="M41" s="4">
        <v>37</v>
      </c>
      <c r="N41" s="4">
        <v>7</v>
      </c>
    </row>
    <row r="42" spans="1:15" x14ac:dyDescent="0.25">
      <c r="A42" s="3"/>
      <c r="B42" s="3"/>
      <c r="C42" s="3" t="s">
        <v>54</v>
      </c>
      <c r="D42" s="4">
        <v>191</v>
      </c>
      <c r="E42" s="4">
        <v>25</v>
      </c>
      <c r="F42" s="5">
        <v>0.13089005235602094</v>
      </c>
      <c r="G42" s="4">
        <v>31</v>
      </c>
      <c r="H42" s="4">
        <v>2</v>
      </c>
      <c r="I42" s="4">
        <v>17</v>
      </c>
      <c r="J42" s="6">
        <v>125.60296296296296</v>
      </c>
      <c r="K42" s="4">
        <v>544</v>
      </c>
      <c r="L42" s="6">
        <v>532</v>
      </c>
      <c r="M42" s="4">
        <v>34</v>
      </c>
      <c r="N42" s="4">
        <v>4</v>
      </c>
    </row>
    <row r="43" spans="1:15" x14ac:dyDescent="0.25">
      <c r="A43" s="3"/>
      <c r="B43" s="3"/>
      <c r="C43" s="3" t="s">
        <v>55</v>
      </c>
      <c r="D43" s="4">
        <v>147</v>
      </c>
      <c r="E43" s="4">
        <v>4</v>
      </c>
      <c r="F43" s="5">
        <v>2.7210884353741496E-2</v>
      </c>
      <c r="G43" s="4">
        <v>13</v>
      </c>
      <c r="H43" s="4">
        <v>1</v>
      </c>
      <c r="I43" s="4">
        <v>7</v>
      </c>
      <c r="J43" s="6">
        <v>45.261764705882314</v>
      </c>
      <c r="K43" s="4">
        <v>171</v>
      </c>
      <c r="L43" s="6">
        <v>243</v>
      </c>
      <c r="M43" s="4">
        <v>21</v>
      </c>
      <c r="N43" s="4">
        <v>2</v>
      </c>
    </row>
    <row r="44" spans="1:15" x14ac:dyDescent="0.25">
      <c r="A44" s="3"/>
      <c r="B44" s="3"/>
      <c r="C44" s="3" t="s">
        <v>56</v>
      </c>
      <c r="D44" s="4">
        <v>125</v>
      </c>
      <c r="E44" s="4">
        <v>0</v>
      </c>
      <c r="F44" s="5">
        <v>0</v>
      </c>
      <c r="G44" s="4">
        <v>1</v>
      </c>
      <c r="H44" s="4">
        <v>5</v>
      </c>
      <c r="I44" s="4">
        <v>13</v>
      </c>
      <c r="J44" s="6">
        <v>27.270564516128996</v>
      </c>
      <c r="K44" s="4">
        <v>123</v>
      </c>
      <c r="L44" s="6">
        <v>127</v>
      </c>
      <c r="M44" s="4">
        <v>15</v>
      </c>
      <c r="N44" s="4">
        <v>0</v>
      </c>
    </row>
    <row r="45" spans="1:15" x14ac:dyDescent="0.25">
      <c r="A45" s="3"/>
      <c r="B45" s="3"/>
      <c r="C45" s="3" t="s">
        <v>57</v>
      </c>
      <c r="D45" s="4">
        <v>137</v>
      </c>
      <c r="E45" s="4">
        <v>1</v>
      </c>
      <c r="F45" s="5">
        <v>7.2992700729927005E-3</v>
      </c>
      <c r="G45" s="4">
        <v>10</v>
      </c>
      <c r="H45" s="4">
        <v>4</v>
      </c>
      <c r="I45" s="4">
        <v>8</v>
      </c>
      <c r="J45" s="6">
        <v>44.743731343283542</v>
      </c>
      <c r="K45" s="4">
        <v>182</v>
      </c>
      <c r="L45" s="6">
        <v>277</v>
      </c>
      <c r="M45" s="4">
        <v>22</v>
      </c>
      <c r="N45" s="4">
        <v>5</v>
      </c>
    </row>
    <row r="46" spans="1:15" x14ac:dyDescent="0.25">
      <c r="A46" s="3"/>
      <c r="B46" s="3"/>
      <c r="C46" s="3" t="s">
        <v>58</v>
      </c>
      <c r="D46" s="4">
        <v>195</v>
      </c>
      <c r="E46" s="4">
        <v>20</v>
      </c>
      <c r="F46" s="5">
        <v>0.10256410256410256</v>
      </c>
      <c r="G46" s="4">
        <v>14</v>
      </c>
      <c r="H46" s="4">
        <v>6</v>
      </c>
      <c r="I46" s="4">
        <v>6</v>
      </c>
      <c r="J46" s="6">
        <v>131.55205714285719</v>
      </c>
      <c r="K46" s="4">
        <v>468</v>
      </c>
      <c r="L46" s="6">
        <v>463</v>
      </c>
      <c r="M46" s="4">
        <v>22</v>
      </c>
      <c r="N46" s="4">
        <v>1</v>
      </c>
    </row>
    <row r="47" spans="1:15" x14ac:dyDescent="0.25">
      <c r="A47" s="3"/>
      <c r="B47" s="3"/>
      <c r="C47" s="3" t="s">
        <v>59</v>
      </c>
      <c r="D47" s="4">
        <v>151</v>
      </c>
      <c r="E47" s="4">
        <v>8</v>
      </c>
      <c r="F47" s="5">
        <v>5.2980132450331126E-2</v>
      </c>
      <c r="G47" s="4">
        <v>23</v>
      </c>
      <c r="H47" s="4">
        <v>0</v>
      </c>
      <c r="I47" s="4">
        <v>7</v>
      </c>
      <c r="J47" s="6">
        <v>91.200069930069887</v>
      </c>
      <c r="K47" s="4">
        <v>414</v>
      </c>
      <c r="L47" s="6">
        <v>406</v>
      </c>
      <c r="M47" s="4">
        <v>26</v>
      </c>
      <c r="N47" s="4">
        <v>7</v>
      </c>
    </row>
    <row r="48" spans="1:15" x14ac:dyDescent="0.25">
      <c r="A48" s="3"/>
      <c r="B48" s="3"/>
      <c r="C48" s="3" t="s">
        <v>60</v>
      </c>
      <c r="D48" s="4">
        <v>180</v>
      </c>
      <c r="E48" s="4">
        <v>8</v>
      </c>
      <c r="F48" s="5">
        <v>4.4444444444444446E-2</v>
      </c>
      <c r="G48" s="4">
        <v>13</v>
      </c>
      <c r="H48" s="4">
        <v>2</v>
      </c>
      <c r="I48" s="4">
        <v>5</v>
      </c>
      <c r="J48" s="6">
        <v>61.985857988165648</v>
      </c>
      <c r="K48" s="4">
        <v>270</v>
      </c>
      <c r="L48" s="6">
        <v>288</v>
      </c>
      <c r="M48" s="4">
        <v>29</v>
      </c>
      <c r="N48" s="4">
        <v>5</v>
      </c>
    </row>
    <row r="49" spans="1:15" x14ac:dyDescent="0.25">
      <c r="A49" s="3"/>
      <c r="B49" s="3"/>
      <c r="C49" s="3" t="s">
        <v>61</v>
      </c>
      <c r="D49" s="4">
        <v>177</v>
      </c>
      <c r="E49" s="4">
        <v>8</v>
      </c>
      <c r="F49" s="5">
        <v>4.519774011299435E-2</v>
      </c>
      <c r="G49" s="4">
        <v>14</v>
      </c>
      <c r="H49" s="4">
        <v>0</v>
      </c>
      <c r="I49" s="4">
        <v>7</v>
      </c>
      <c r="J49" s="6">
        <v>74.735609756097531</v>
      </c>
      <c r="K49" s="4">
        <v>330</v>
      </c>
      <c r="L49" s="6">
        <v>336</v>
      </c>
      <c r="M49" s="4">
        <v>22</v>
      </c>
      <c r="N49" s="4">
        <v>5</v>
      </c>
    </row>
    <row r="50" spans="1:15" x14ac:dyDescent="0.25">
      <c r="A50" s="3"/>
      <c r="B50" s="3"/>
      <c r="C50" s="3" t="s">
        <v>62</v>
      </c>
      <c r="D50" s="4">
        <v>158</v>
      </c>
      <c r="E50" s="4">
        <v>7</v>
      </c>
      <c r="F50" s="5">
        <v>4.4303797468354431E-2</v>
      </c>
      <c r="G50" s="4">
        <v>13</v>
      </c>
      <c r="H50" s="4">
        <v>3</v>
      </c>
      <c r="I50" s="4">
        <v>6</v>
      </c>
      <c r="J50" s="6">
        <v>60.944066666666622</v>
      </c>
      <c r="K50" s="4">
        <v>291</v>
      </c>
      <c r="L50" s="6">
        <v>290</v>
      </c>
      <c r="M50" s="4">
        <v>17</v>
      </c>
      <c r="N50" s="4">
        <v>4</v>
      </c>
    </row>
    <row r="51" spans="1:15" x14ac:dyDescent="0.25">
      <c r="A51" s="3"/>
      <c r="B51" s="3"/>
      <c r="C51" s="3" t="s">
        <v>63</v>
      </c>
      <c r="D51" s="4">
        <v>134</v>
      </c>
      <c r="E51" s="4">
        <v>2</v>
      </c>
      <c r="F51" s="5">
        <v>1.4925373134328358E-2</v>
      </c>
      <c r="G51" s="4">
        <v>13</v>
      </c>
      <c r="H51" s="4">
        <v>7</v>
      </c>
      <c r="I51" s="4">
        <v>11</v>
      </c>
      <c r="J51" s="6">
        <v>64.974809160305313</v>
      </c>
      <c r="K51" s="4">
        <v>244</v>
      </c>
      <c r="L51" s="6">
        <v>208</v>
      </c>
      <c r="M51" s="4">
        <v>9</v>
      </c>
      <c r="N51" s="4">
        <v>0</v>
      </c>
    </row>
    <row r="52" spans="1:15" x14ac:dyDescent="0.25">
      <c r="A52" s="3"/>
      <c r="B52" s="3"/>
      <c r="C52" s="3" t="s">
        <v>64</v>
      </c>
      <c r="D52" s="4">
        <v>143</v>
      </c>
      <c r="E52" s="4">
        <v>6</v>
      </c>
      <c r="F52" s="5">
        <v>4.195804195804196E-2</v>
      </c>
      <c r="G52" s="4">
        <v>14</v>
      </c>
      <c r="H52" s="4">
        <v>6</v>
      </c>
      <c r="I52" s="4">
        <v>10</v>
      </c>
      <c r="J52" s="6">
        <v>61.152518518518463</v>
      </c>
      <c r="K52" s="4">
        <v>387</v>
      </c>
      <c r="L52" s="6">
        <v>380</v>
      </c>
      <c r="M52" s="4">
        <v>12</v>
      </c>
      <c r="N52" s="4">
        <v>2</v>
      </c>
    </row>
    <row r="53" spans="1:15" x14ac:dyDescent="0.25">
      <c r="A53" s="3"/>
      <c r="B53" s="3"/>
      <c r="C53" s="3" t="s">
        <v>65</v>
      </c>
      <c r="D53" s="4">
        <v>173</v>
      </c>
      <c r="E53" s="4">
        <v>6</v>
      </c>
      <c r="F53" s="5">
        <v>3.4682080924855488E-2</v>
      </c>
      <c r="G53" s="4">
        <v>29</v>
      </c>
      <c r="H53" s="4">
        <v>2</v>
      </c>
      <c r="I53" s="4">
        <v>9</v>
      </c>
      <c r="J53" s="6">
        <v>54.475705521472356</v>
      </c>
      <c r="K53" s="4">
        <v>419</v>
      </c>
      <c r="L53" s="6">
        <v>417</v>
      </c>
      <c r="M53" s="4">
        <v>17</v>
      </c>
      <c r="N53" s="4">
        <v>6</v>
      </c>
    </row>
    <row r="54" spans="1:15" x14ac:dyDescent="0.25">
      <c r="A54" s="3"/>
      <c r="B54" s="3"/>
      <c r="C54" s="3" t="s">
        <v>66</v>
      </c>
      <c r="D54" s="4">
        <v>177</v>
      </c>
      <c r="E54" s="4">
        <v>8</v>
      </c>
      <c r="F54" s="5">
        <v>4.519774011299435E-2</v>
      </c>
      <c r="G54" s="4">
        <v>16</v>
      </c>
      <c r="H54" s="4">
        <v>3</v>
      </c>
      <c r="I54" s="4">
        <v>7</v>
      </c>
      <c r="J54" s="6">
        <v>68.473674698795151</v>
      </c>
      <c r="K54" s="4">
        <v>355</v>
      </c>
      <c r="L54" s="6">
        <v>350</v>
      </c>
      <c r="M54" s="4">
        <v>28</v>
      </c>
      <c r="N54" s="4">
        <v>0</v>
      </c>
    </row>
    <row r="55" spans="1:15" x14ac:dyDescent="0.25">
      <c r="A55" s="3"/>
      <c r="B55" s="3"/>
      <c r="C55" s="3" t="s">
        <v>67</v>
      </c>
      <c r="D55" s="4">
        <v>180</v>
      </c>
      <c r="E55" s="4">
        <v>6</v>
      </c>
      <c r="F55" s="5">
        <v>3.3333333333333333E-2</v>
      </c>
      <c r="G55" s="4">
        <v>19</v>
      </c>
      <c r="H55" s="4">
        <v>3</v>
      </c>
      <c r="I55" s="4">
        <v>10</v>
      </c>
      <c r="J55" s="6">
        <v>52.219181286549663</v>
      </c>
      <c r="K55" s="4">
        <v>454</v>
      </c>
      <c r="L55" s="6">
        <v>370</v>
      </c>
      <c r="M55" s="4">
        <v>31</v>
      </c>
      <c r="N55" s="4">
        <v>3</v>
      </c>
    </row>
    <row r="56" spans="1:15" x14ac:dyDescent="0.25">
      <c r="A56" s="3"/>
      <c r="B56" s="3"/>
      <c r="C56" s="3" t="s">
        <v>68</v>
      </c>
      <c r="D56" s="4">
        <v>174</v>
      </c>
      <c r="E56" s="4">
        <v>9</v>
      </c>
      <c r="F56" s="5">
        <v>5.1724137931034482E-2</v>
      </c>
      <c r="G56" s="4">
        <v>17</v>
      </c>
      <c r="H56" s="4">
        <v>2</v>
      </c>
      <c r="I56" s="4">
        <v>9</v>
      </c>
      <c r="J56" s="6">
        <v>64.354444444444383</v>
      </c>
      <c r="K56" s="4">
        <v>234</v>
      </c>
      <c r="L56" s="6">
        <v>224</v>
      </c>
      <c r="M56" s="4">
        <v>23</v>
      </c>
      <c r="N56" s="4">
        <v>4</v>
      </c>
    </row>
    <row r="57" spans="1:15" x14ac:dyDescent="0.25">
      <c r="A57" s="3"/>
      <c r="B57" s="3"/>
      <c r="C57" s="3" t="s">
        <v>69</v>
      </c>
      <c r="D57" s="4">
        <v>152</v>
      </c>
      <c r="E57" s="4">
        <v>2</v>
      </c>
      <c r="F57" s="5">
        <v>1.3157894736842105E-2</v>
      </c>
      <c r="G57" s="4">
        <v>12</v>
      </c>
      <c r="H57" s="4">
        <v>3</v>
      </c>
      <c r="I57" s="4">
        <v>7</v>
      </c>
      <c r="J57" s="6">
        <v>33.963150684931485</v>
      </c>
      <c r="K57" s="4">
        <v>212</v>
      </c>
      <c r="L57" s="6">
        <v>337</v>
      </c>
      <c r="M57" s="4">
        <v>22</v>
      </c>
      <c r="N57" s="4">
        <v>2</v>
      </c>
    </row>
    <row r="58" spans="1:15" x14ac:dyDescent="0.25">
      <c r="A58" s="3"/>
      <c r="B58" s="3"/>
      <c r="C58" s="3" t="s">
        <v>70</v>
      </c>
      <c r="D58" s="4">
        <v>148</v>
      </c>
      <c r="E58" s="4">
        <v>3</v>
      </c>
      <c r="F58" s="5">
        <v>2.0270270270270271E-2</v>
      </c>
      <c r="G58" s="4">
        <v>13</v>
      </c>
      <c r="H58" s="4">
        <v>9</v>
      </c>
      <c r="I58" s="4">
        <v>9</v>
      </c>
      <c r="J58" s="6">
        <v>36.074265734265708</v>
      </c>
      <c r="K58" s="4">
        <v>233</v>
      </c>
      <c r="L58" s="6">
        <v>321</v>
      </c>
      <c r="M58" s="4">
        <v>18</v>
      </c>
      <c r="N58" s="4">
        <v>0</v>
      </c>
    </row>
    <row r="59" spans="1:15" x14ac:dyDescent="0.25">
      <c r="A59" s="3"/>
      <c r="B59" s="3"/>
      <c r="C59" s="3" t="s">
        <v>71</v>
      </c>
      <c r="D59" s="4">
        <v>147</v>
      </c>
      <c r="E59" s="4">
        <v>8</v>
      </c>
      <c r="F59" s="5">
        <v>5.4421768707482991E-2</v>
      </c>
      <c r="G59" s="4">
        <v>22</v>
      </c>
      <c r="H59" s="4">
        <v>5</v>
      </c>
      <c r="I59" s="4">
        <v>12</v>
      </c>
      <c r="J59" s="6">
        <v>63.485851851851798</v>
      </c>
      <c r="K59" s="4">
        <v>182</v>
      </c>
      <c r="L59" s="6">
        <v>300</v>
      </c>
      <c r="M59" s="4">
        <v>15</v>
      </c>
      <c r="N59" s="4">
        <v>3</v>
      </c>
    </row>
    <row r="60" spans="1:15" x14ac:dyDescent="0.25">
      <c r="A60" s="3"/>
      <c r="B60" s="3"/>
      <c r="C60" s="3" t="s">
        <v>72</v>
      </c>
      <c r="D60" s="4">
        <v>171</v>
      </c>
      <c r="E60" s="4">
        <v>1</v>
      </c>
      <c r="F60" s="5">
        <v>5.8479532163742687E-3</v>
      </c>
      <c r="G60" s="4">
        <v>17</v>
      </c>
      <c r="H60" s="4">
        <v>4</v>
      </c>
      <c r="I60" s="4">
        <v>3</v>
      </c>
      <c r="J60" s="6">
        <v>70.040121212121178</v>
      </c>
      <c r="K60" s="4">
        <v>263</v>
      </c>
      <c r="L60" s="6">
        <v>264</v>
      </c>
      <c r="M60" s="4">
        <v>29</v>
      </c>
      <c r="N60" s="4">
        <v>5</v>
      </c>
    </row>
    <row r="61" spans="1:15" x14ac:dyDescent="0.25">
      <c r="A61" s="3"/>
      <c r="B61" s="3"/>
      <c r="C61" s="3" t="s">
        <v>73</v>
      </c>
      <c r="D61" s="4">
        <v>186</v>
      </c>
      <c r="E61" s="4">
        <v>7</v>
      </c>
      <c r="F61" s="5">
        <v>3.7634408602150539E-2</v>
      </c>
      <c r="G61" s="4">
        <v>23</v>
      </c>
      <c r="H61" s="4">
        <v>3</v>
      </c>
      <c r="I61" s="4">
        <v>15</v>
      </c>
      <c r="J61" s="6">
        <v>66.979885057471208</v>
      </c>
      <c r="K61" s="4">
        <v>281</v>
      </c>
      <c r="L61" s="6">
        <v>347</v>
      </c>
      <c r="M61" s="4">
        <v>33</v>
      </c>
      <c r="N61" s="4">
        <v>7</v>
      </c>
    </row>
    <row r="62" spans="1:15" s="11" customFormat="1" x14ac:dyDescent="0.25">
      <c r="A62" s="7"/>
      <c r="B62" s="7" t="s">
        <v>381</v>
      </c>
      <c r="C62" s="7"/>
      <c r="D62" s="8">
        <v>4540</v>
      </c>
      <c r="E62" s="8">
        <v>226</v>
      </c>
      <c r="F62" s="9">
        <v>4.9779735682819383E-2</v>
      </c>
      <c r="G62" s="8">
        <v>459</v>
      </c>
      <c r="H62" s="8">
        <v>87</v>
      </c>
      <c r="I62" s="8">
        <v>249</v>
      </c>
      <c r="J62" s="10">
        <v>65.282812573858465</v>
      </c>
      <c r="K62" s="8">
        <v>583</v>
      </c>
      <c r="L62" s="10">
        <v>573</v>
      </c>
      <c r="M62" s="8">
        <v>639</v>
      </c>
      <c r="N62" s="8">
        <v>93</v>
      </c>
      <c r="O62" s="16"/>
    </row>
    <row r="63" spans="1:15" x14ac:dyDescent="0.25">
      <c r="A63" s="3"/>
      <c r="B63" s="3" t="s">
        <v>4</v>
      </c>
      <c r="C63" s="3" t="s">
        <v>74</v>
      </c>
      <c r="D63" s="4">
        <v>171</v>
      </c>
      <c r="E63" s="4">
        <v>6</v>
      </c>
      <c r="F63" s="5">
        <v>3.5087719298245612E-2</v>
      </c>
      <c r="G63" s="4">
        <v>31</v>
      </c>
      <c r="H63" s="4">
        <v>9</v>
      </c>
      <c r="I63" s="4">
        <v>9</v>
      </c>
      <c r="J63" s="6">
        <v>69.979386503067445</v>
      </c>
      <c r="K63" s="4">
        <v>298</v>
      </c>
      <c r="L63" s="6">
        <v>295</v>
      </c>
      <c r="M63" s="4">
        <v>28</v>
      </c>
      <c r="N63" s="4">
        <v>3</v>
      </c>
    </row>
    <row r="64" spans="1:15" x14ac:dyDescent="0.25">
      <c r="A64" s="3"/>
      <c r="B64" s="3"/>
      <c r="C64" s="3" t="s">
        <v>75</v>
      </c>
      <c r="D64" s="4">
        <v>174</v>
      </c>
      <c r="E64" s="4">
        <v>8</v>
      </c>
      <c r="F64" s="5">
        <v>4.5977011494252873E-2</v>
      </c>
      <c r="G64" s="4">
        <v>19</v>
      </c>
      <c r="H64" s="4">
        <v>3</v>
      </c>
      <c r="I64" s="4">
        <v>12</v>
      </c>
      <c r="J64" s="6">
        <v>88.613962264150913</v>
      </c>
      <c r="K64" s="4">
        <v>302</v>
      </c>
      <c r="L64" s="6">
        <v>336</v>
      </c>
      <c r="M64" s="4">
        <v>35</v>
      </c>
      <c r="N64" s="4">
        <v>6</v>
      </c>
    </row>
    <row r="65" spans="1:14" x14ac:dyDescent="0.25">
      <c r="A65" s="3"/>
      <c r="B65" s="3"/>
      <c r="C65" s="3" t="s">
        <v>76</v>
      </c>
      <c r="D65" s="4">
        <v>142</v>
      </c>
      <c r="E65" s="4">
        <v>2</v>
      </c>
      <c r="F65" s="5">
        <v>1.4084507042253521E-2</v>
      </c>
      <c r="G65" s="4">
        <v>16</v>
      </c>
      <c r="H65" s="4">
        <v>3</v>
      </c>
      <c r="I65" s="4">
        <v>7</v>
      </c>
      <c r="J65" s="6">
        <v>48.845217391304303</v>
      </c>
      <c r="K65" s="4">
        <v>216</v>
      </c>
      <c r="L65" s="6">
        <v>209</v>
      </c>
      <c r="M65" s="4">
        <v>21</v>
      </c>
      <c r="N65" s="4">
        <v>2</v>
      </c>
    </row>
    <row r="66" spans="1:14" x14ac:dyDescent="0.25">
      <c r="A66" s="3"/>
      <c r="B66" s="3"/>
      <c r="C66" s="3" t="s">
        <v>77</v>
      </c>
      <c r="D66" s="4">
        <v>137</v>
      </c>
      <c r="E66" s="4">
        <v>0</v>
      </c>
      <c r="F66" s="5">
        <v>0</v>
      </c>
      <c r="G66" s="4">
        <v>15</v>
      </c>
      <c r="H66" s="4">
        <v>4</v>
      </c>
      <c r="I66" s="4">
        <v>7</v>
      </c>
      <c r="J66" s="6">
        <v>26.433037037037003</v>
      </c>
      <c r="K66" s="4">
        <v>117</v>
      </c>
      <c r="L66" s="6">
        <v>145</v>
      </c>
      <c r="M66" s="4">
        <v>13</v>
      </c>
      <c r="N66" s="4">
        <v>0</v>
      </c>
    </row>
    <row r="67" spans="1:14" x14ac:dyDescent="0.25">
      <c r="A67" s="3"/>
      <c r="B67" s="3"/>
      <c r="C67" s="3" t="s">
        <v>78</v>
      </c>
      <c r="D67" s="4">
        <v>123</v>
      </c>
      <c r="E67" s="4">
        <v>0</v>
      </c>
      <c r="F67" s="5">
        <v>0</v>
      </c>
      <c r="G67" s="4">
        <v>7</v>
      </c>
      <c r="H67" s="4">
        <v>1</v>
      </c>
      <c r="I67" s="4">
        <v>8</v>
      </c>
      <c r="J67" s="6">
        <v>27.060975609756063</v>
      </c>
      <c r="K67" s="4">
        <v>94</v>
      </c>
      <c r="L67" s="6">
        <v>58.99</v>
      </c>
      <c r="M67" s="4">
        <v>11</v>
      </c>
      <c r="N67" s="4">
        <v>1</v>
      </c>
    </row>
    <row r="68" spans="1:14" x14ac:dyDescent="0.25">
      <c r="A68" s="3"/>
      <c r="B68" s="3"/>
      <c r="C68" s="3" t="s">
        <v>79</v>
      </c>
      <c r="D68" s="4">
        <v>192</v>
      </c>
      <c r="E68" s="4">
        <v>22</v>
      </c>
      <c r="F68" s="5">
        <v>0.11458333333333333</v>
      </c>
      <c r="G68" s="4">
        <v>24</v>
      </c>
      <c r="H68" s="4">
        <v>3</v>
      </c>
      <c r="I68" s="4">
        <v>15</v>
      </c>
      <c r="J68" s="6">
        <v>96.689999999999955</v>
      </c>
      <c r="K68" s="4">
        <v>564</v>
      </c>
      <c r="L68" s="6">
        <v>584</v>
      </c>
      <c r="M68" s="4">
        <v>35</v>
      </c>
      <c r="N68" s="4">
        <v>5</v>
      </c>
    </row>
    <row r="69" spans="1:14" x14ac:dyDescent="0.25">
      <c r="A69" s="3"/>
      <c r="B69" s="3"/>
      <c r="C69" s="3" t="s">
        <v>80</v>
      </c>
      <c r="D69" s="4">
        <v>195</v>
      </c>
      <c r="E69" s="4">
        <v>19</v>
      </c>
      <c r="F69" s="5">
        <v>9.7435897435897437E-2</v>
      </c>
      <c r="G69" s="4">
        <v>30</v>
      </c>
      <c r="H69" s="4">
        <v>3</v>
      </c>
      <c r="I69" s="4">
        <v>9</v>
      </c>
      <c r="J69" s="6">
        <v>109.99157575757579</v>
      </c>
      <c r="K69" s="4">
        <v>531</v>
      </c>
      <c r="L69" s="6">
        <v>473</v>
      </c>
      <c r="M69" s="4">
        <v>31</v>
      </c>
      <c r="N69" s="4">
        <v>5</v>
      </c>
    </row>
    <row r="70" spans="1:14" x14ac:dyDescent="0.25">
      <c r="A70" s="3"/>
      <c r="B70" s="3"/>
      <c r="C70" s="3" t="s">
        <v>81</v>
      </c>
      <c r="D70" s="4">
        <v>168</v>
      </c>
      <c r="E70" s="4">
        <v>3</v>
      </c>
      <c r="F70" s="5">
        <v>1.7857142857142856E-2</v>
      </c>
      <c r="G70" s="4">
        <v>27</v>
      </c>
      <c r="H70" s="4">
        <v>5</v>
      </c>
      <c r="I70" s="4">
        <v>12</v>
      </c>
      <c r="J70" s="6">
        <v>66.121499999999941</v>
      </c>
      <c r="K70" s="4">
        <v>257</v>
      </c>
      <c r="L70" s="6">
        <v>213</v>
      </c>
      <c r="M70" s="4">
        <v>33</v>
      </c>
      <c r="N70" s="4">
        <v>3</v>
      </c>
    </row>
    <row r="71" spans="1:14" x14ac:dyDescent="0.25">
      <c r="A71" s="3"/>
      <c r="B71" s="3"/>
      <c r="C71" s="3" t="s">
        <v>82</v>
      </c>
      <c r="D71" s="4">
        <v>168</v>
      </c>
      <c r="E71" s="4">
        <v>6</v>
      </c>
      <c r="F71" s="5">
        <v>3.5714285714285712E-2</v>
      </c>
      <c r="G71" s="4">
        <v>26</v>
      </c>
      <c r="H71" s="4">
        <v>1</v>
      </c>
      <c r="I71" s="4">
        <v>8</v>
      </c>
      <c r="J71" s="6">
        <v>72.016433121019077</v>
      </c>
      <c r="K71" s="4">
        <v>284</v>
      </c>
      <c r="L71" s="6">
        <v>500</v>
      </c>
      <c r="M71" s="4">
        <v>24</v>
      </c>
      <c r="N71" s="4">
        <v>4</v>
      </c>
    </row>
    <row r="72" spans="1:14" x14ac:dyDescent="0.25">
      <c r="A72" s="3"/>
      <c r="B72" s="3"/>
      <c r="C72" s="3" t="s">
        <v>83</v>
      </c>
      <c r="D72" s="4">
        <v>154</v>
      </c>
      <c r="E72" s="4">
        <v>4</v>
      </c>
      <c r="F72" s="5">
        <v>2.5974025974025976E-2</v>
      </c>
      <c r="G72" s="4">
        <v>20</v>
      </c>
      <c r="H72" s="4">
        <v>1</v>
      </c>
      <c r="I72" s="4">
        <v>12</v>
      </c>
      <c r="J72" s="6">
        <v>77.108749999999972</v>
      </c>
      <c r="K72" s="4">
        <v>325</v>
      </c>
      <c r="L72" s="6">
        <v>294</v>
      </c>
      <c r="M72" s="4">
        <v>24</v>
      </c>
      <c r="N72" s="4">
        <v>5</v>
      </c>
    </row>
    <row r="73" spans="1:14" x14ac:dyDescent="0.25">
      <c r="A73" s="3"/>
      <c r="B73" s="3"/>
      <c r="C73" s="3" t="s">
        <v>84</v>
      </c>
      <c r="D73" s="4">
        <v>153</v>
      </c>
      <c r="E73" s="4">
        <v>0</v>
      </c>
      <c r="F73" s="5">
        <v>0</v>
      </c>
      <c r="G73" s="4">
        <v>11</v>
      </c>
      <c r="H73" s="4">
        <v>3</v>
      </c>
      <c r="I73" s="4">
        <v>9</v>
      </c>
      <c r="J73" s="6">
        <v>37.476666666666617</v>
      </c>
      <c r="K73" s="4">
        <v>151</v>
      </c>
      <c r="L73" s="6">
        <v>177</v>
      </c>
      <c r="M73" s="4">
        <v>25</v>
      </c>
      <c r="N73" s="4">
        <v>2</v>
      </c>
    </row>
    <row r="74" spans="1:14" x14ac:dyDescent="0.25">
      <c r="A74" s="3"/>
      <c r="B74" s="3"/>
      <c r="C74" s="3" t="s">
        <v>85</v>
      </c>
      <c r="D74" s="4">
        <v>147</v>
      </c>
      <c r="E74" s="4">
        <v>5</v>
      </c>
      <c r="F74" s="5">
        <v>3.4013605442176874E-2</v>
      </c>
      <c r="G74" s="4">
        <v>14</v>
      </c>
      <c r="H74" s="4">
        <v>1</v>
      </c>
      <c r="I74" s="4">
        <v>14</v>
      </c>
      <c r="J74" s="6">
        <v>53.206330935251771</v>
      </c>
      <c r="K74" s="4">
        <v>328</v>
      </c>
      <c r="L74" s="6">
        <v>260</v>
      </c>
      <c r="M74" s="4">
        <v>17</v>
      </c>
      <c r="N74" s="4">
        <v>1</v>
      </c>
    </row>
    <row r="75" spans="1:14" x14ac:dyDescent="0.25">
      <c r="A75" s="3"/>
      <c r="B75" s="3"/>
      <c r="C75" s="3" t="s">
        <v>86</v>
      </c>
      <c r="D75" s="4">
        <v>165</v>
      </c>
      <c r="E75" s="4">
        <v>2</v>
      </c>
      <c r="F75" s="5">
        <v>1.2121212121212121E-2</v>
      </c>
      <c r="G75" s="4">
        <v>18</v>
      </c>
      <c r="H75" s="4">
        <v>3</v>
      </c>
      <c r="I75" s="4">
        <v>10</v>
      </c>
      <c r="J75" s="6">
        <v>55.794620253164503</v>
      </c>
      <c r="K75" s="4">
        <v>262</v>
      </c>
      <c r="L75" s="6">
        <v>265</v>
      </c>
      <c r="M75" s="4">
        <v>32</v>
      </c>
      <c r="N75" s="4">
        <v>0</v>
      </c>
    </row>
    <row r="76" spans="1:14" x14ac:dyDescent="0.25">
      <c r="A76" s="3"/>
      <c r="B76" s="3"/>
      <c r="C76" s="3" t="s">
        <v>87</v>
      </c>
      <c r="D76" s="4">
        <v>181</v>
      </c>
      <c r="E76" s="4">
        <v>12</v>
      </c>
      <c r="F76" s="5">
        <v>6.6298342541436461E-2</v>
      </c>
      <c r="G76" s="4">
        <v>22</v>
      </c>
      <c r="H76" s="4">
        <v>2</v>
      </c>
      <c r="I76" s="4">
        <v>11</v>
      </c>
      <c r="J76" s="6">
        <v>79.966951219512154</v>
      </c>
      <c r="K76" s="4">
        <v>417</v>
      </c>
      <c r="L76" s="6">
        <v>432</v>
      </c>
      <c r="M76" s="4">
        <v>22</v>
      </c>
      <c r="N76" s="4">
        <v>2</v>
      </c>
    </row>
    <row r="77" spans="1:14" x14ac:dyDescent="0.25">
      <c r="A77" s="3"/>
      <c r="B77" s="3"/>
      <c r="C77" s="3" t="s">
        <v>88</v>
      </c>
      <c r="D77" s="4">
        <v>170</v>
      </c>
      <c r="E77" s="4">
        <v>7</v>
      </c>
      <c r="F77" s="5">
        <v>4.1176470588235294E-2</v>
      </c>
      <c r="G77" s="4">
        <v>34</v>
      </c>
      <c r="H77" s="4">
        <v>1</v>
      </c>
      <c r="I77" s="4">
        <v>14</v>
      </c>
      <c r="J77" s="6">
        <v>71.618509316770144</v>
      </c>
      <c r="K77" s="4">
        <v>274</v>
      </c>
      <c r="L77" s="6">
        <v>549</v>
      </c>
      <c r="M77" s="4">
        <v>27</v>
      </c>
      <c r="N77" s="4">
        <v>3</v>
      </c>
    </row>
    <row r="78" spans="1:14" x14ac:dyDescent="0.25">
      <c r="A78" s="3"/>
      <c r="B78" s="3"/>
      <c r="C78" s="3" t="s">
        <v>89</v>
      </c>
      <c r="D78" s="4">
        <v>163</v>
      </c>
      <c r="E78" s="4">
        <v>2</v>
      </c>
      <c r="F78" s="5">
        <v>1.2269938650306749E-2</v>
      </c>
      <c r="G78" s="4">
        <v>19</v>
      </c>
      <c r="H78" s="4">
        <v>3</v>
      </c>
      <c r="I78" s="4">
        <v>4</v>
      </c>
      <c r="J78" s="6">
        <v>65.138269230769197</v>
      </c>
      <c r="K78" s="4">
        <v>280</v>
      </c>
      <c r="L78" s="6">
        <v>348</v>
      </c>
      <c r="M78" s="4">
        <v>30</v>
      </c>
      <c r="N78" s="4">
        <v>5</v>
      </c>
    </row>
    <row r="79" spans="1:14" x14ac:dyDescent="0.25">
      <c r="A79" s="3"/>
      <c r="B79" s="3"/>
      <c r="C79" s="3" t="s">
        <v>90</v>
      </c>
      <c r="D79" s="4">
        <v>160</v>
      </c>
      <c r="E79" s="4">
        <v>6</v>
      </c>
      <c r="F79" s="5">
        <v>3.7499999999999999E-2</v>
      </c>
      <c r="G79" s="4">
        <v>15</v>
      </c>
      <c r="H79" s="4">
        <v>6</v>
      </c>
      <c r="I79" s="4">
        <v>11</v>
      </c>
      <c r="J79" s="6">
        <v>78.170866666666626</v>
      </c>
      <c r="K79" s="4">
        <v>328</v>
      </c>
      <c r="L79" s="6">
        <v>347</v>
      </c>
      <c r="M79" s="4">
        <v>28</v>
      </c>
      <c r="N79" s="4">
        <v>8</v>
      </c>
    </row>
    <row r="80" spans="1:14" x14ac:dyDescent="0.25">
      <c r="A80" s="3"/>
      <c r="B80" s="3"/>
      <c r="C80" s="3" t="s">
        <v>91</v>
      </c>
      <c r="D80" s="4">
        <v>127</v>
      </c>
      <c r="E80" s="4">
        <v>1</v>
      </c>
      <c r="F80" s="5">
        <v>7.874015748031496E-3</v>
      </c>
      <c r="G80" s="4">
        <v>14</v>
      </c>
      <c r="H80" s="4">
        <v>3</v>
      </c>
      <c r="I80" s="4">
        <v>14</v>
      </c>
      <c r="J80" s="6">
        <v>57.525772357723532</v>
      </c>
      <c r="K80" s="4">
        <v>226</v>
      </c>
      <c r="L80" s="6">
        <v>221</v>
      </c>
      <c r="M80" s="4">
        <v>13</v>
      </c>
      <c r="N80" s="4">
        <v>2</v>
      </c>
    </row>
    <row r="81" spans="1:15" x14ac:dyDescent="0.25">
      <c r="A81" s="3"/>
      <c r="B81" s="3"/>
      <c r="C81" s="3" t="s">
        <v>92</v>
      </c>
      <c r="D81" s="4">
        <v>165</v>
      </c>
      <c r="E81" s="4">
        <v>9</v>
      </c>
      <c r="F81" s="5">
        <v>5.4545454545454543E-2</v>
      </c>
      <c r="G81" s="4">
        <v>18</v>
      </c>
      <c r="H81" s="4">
        <v>3</v>
      </c>
      <c r="I81" s="4">
        <v>4</v>
      </c>
      <c r="J81" s="6">
        <v>61.089411764705851</v>
      </c>
      <c r="K81" s="4">
        <v>261</v>
      </c>
      <c r="L81" s="6">
        <v>318</v>
      </c>
      <c r="M81" s="4">
        <v>23</v>
      </c>
      <c r="N81" s="4">
        <v>0</v>
      </c>
    </row>
    <row r="82" spans="1:15" x14ac:dyDescent="0.25">
      <c r="A82" s="3"/>
      <c r="B82" s="3"/>
      <c r="C82" s="3" t="s">
        <v>93</v>
      </c>
      <c r="D82" s="4">
        <v>180</v>
      </c>
      <c r="E82" s="4">
        <v>13</v>
      </c>
      <c r="F82" s="5">
        <v>7.2222222222222215E-2</v>
      </c>
      <c r="G82" s="4">
        <v>23</v>
      </c>
      <c r="H82" s="4">
        <v>3</v>
      </c>
      <c r="I82" s="4">
        <v>5</v>
      </c>
      <c r="J82" s="6">
        <v>102.06524390243901</v>
      </c>
      <c r="K82" s="4">
        <v>433</v>
      </c>
      <c r="L82" s="6">
        <v>419</v>
      </c>
      <c r="M82" s="4">
        <v>25</v>
      </c>
      <c r="N82" s="4">
        <v>2</v>
      </c>
    </row>
    <row r="83" spans="1:15" x14ac:dyDescent="0.25">
      <c r="A83" s="3"/>
      <c r="B83" s="3"/>
      <c r="C83" s="3" t="s">
        <v>94</v>
      </c>
      <c r="D83" s="4">
        <v>170</v>
      </c>
      <c r="E83" s="4">
        <v>8</v>
      </c>
      <c r="F83" s="5">
        <v>4.7058823529411764E-2</v>
      </c>
      <c r="G83" s="4">
        <v>16</v>
      </c>
      <c r="H83" s="4">
        <v>5</v>
      </c>
      <c r="I83" s="4">
        <v>8</v>
      </c>
      <c r="J83" s="6">
        <v>77.913885350318409</v>
      </c>
      <c r="K83" s="4">
        <v>441</v>
      </c>
      <c r="L83" s="6">
        <v>440</v>
      </c>
      <c r="M83" s="4">
        <v>26</v>
      </c>
      <c r="N83" s="4">
        <v>1</v>
      </c>
    </row>
    <row r="84" spans="1:15" x14ac:dyDescent="0.25">
      <c r="A84" s="3"/>
      <c r="B84" s="3"/>
      <c r="C84" s="3" t="s">
        <v>95</v>
      </c>
      <c r="D84" s="4">
        <v>160</v>
      </c>
      <c r="E84" s="4">
        <v>5</v>
      </c>
      <c r="F84" s="5">
        <v>3.125E-2</v>
      </c>
      <c r="G84" s="4">
        <v>26</v>
      </c>
      <c r="H84" s="4">
        <v>2</v>
      </c>
      <c r="I84" s="4">
        <v>8</v>
      </c>
      <c r="J84" s="6">
        <v>94.045442176870708</v>
      </c>
      <c r="K84" s="4">
        <v>321</v>
      </c>
      <c r="L84" s="6">
        <v>296</v>
      </c>
      <c r="M84" s="4">
        <v>29</v>
      </c>
      <c r="N84" s="4">
        <v>1</v>
      </c>
    </row>
    <row r="85" spans="1:15" x14ac:dyDescent="0.25">
      <c r="A85" s="3"/>
      <c r="B85" s="3"/>
      <c r="C85" s="3" t="s">
        <v>96</v>
      </c>
      <c r="D85" s="4">
        <v>171</v>
      </c>
      <c r="E85" s="4">
        <v>12</v>
      </c>
      <c r="F85" s="5">
        <v>7.0175438596491224E-2</v>
      </c>
      <c r="G85" s="4">
        <v>19</v>
      </c>
      <c r="H85" s="4">
        <v>3</v>
      </c>
      <c r="I85" s="4">
        <v>5</v>
      </c>
      <c r="J85" s="6">
        <v>63.868129032258025</v>
      </c>
      <c r="K85" s="4">
        <v>309</v>
      </c>
      <c r="L85" s="6">
        <v>434</v>
      </c>
      <c r="M85" s="4">
        <v>26</v>
      </c>
      <c r="N85" s="4">
        <v>3</v>
      </c>
    </row>
    <row r="86" spans="1:15" x14ac:dyDescent="0.25">
      <c r="A86" s="3"/>
      <c r="B86" s="3"/>
      <c r="C86" s="3" t="s">
        <v>97</v>
      </c>
      <c r="D86" s="4">
        <v>138</v>
      </c>
      <c r="E86" s="4">
        <v>7</v>
      </c>
      <c r="F86" s="5">
        <v>5.0724637681159424E-2</v>
      </c>
      <c r="G86" s="4">
        <v>17</v>
      </c>
      <c r="H86" s="4">
        <v>2</v>
      </c>
      <c r="I86" s="4">
        <v>5</v>
      </c>
      <c r="J86" s="6">
        <v>48.44944444444441</v>
      </c>
      <c r="K86" s="4">
        <v>188</v>
      </c>
      <c r="L86" s="6">
        <v>188</v>
      </c>
      <c r="M86" s="4">
        <v>24</v>
      </c>
      <c r="N86" s="4">
        <v>5</v>
      </c>
    </row>
    <row r="87" spans="1:15" x14ac:dyDescent="0.25">
      <c r="A87" s="3"/>
      <c r="B87" s="3"/>
      <c r="C87" s="3" t="s">
        <v>98</v>
      </c>
      <c r="D87" s="4">
        <v>162</v>
      </c>
      <c r="E87" s="4">
        <v>6</v>
      </c>
      <c r="F87" s="5">
        <v>3.7037037037037035E-2</v>
      </c>
      <c r="G87" s="4">
        <v>12</v>
      </c>
      <c r="H87" s="4">
        <v>3</v>
      </c>
      <c r="I87" s="4">
        <v>15</v>
      </c>
      <c r="J87" s="6">
        <v>24.017039473684182</v>
      </c>
      <c r="K87" s="4">
        <v>132</v>
      </c>
      <c r="L87" s="6">
        <v>166</v>
      </c>
      <c r="M87" s="4">
        <v>13</v>
      </c>
      <c r="N87" s="4">
        <v>0</v>
      </c>
    </row>
    <row r="88" spans="1:15" x14ac:dyDescent="0.25">
      <c r="A88" s="3"/>
      <c r="B88" s="3"/>
      <c r="C88" s="3" t="s">
        <v>99</v>
      </c>
      <c r="D88" s="4">
        <v>155</v>
      </c>
      <c r="E88" s="4">
        <v>4</v>
      </c>
      <c r="F88" s="5">
        <v>2.5806451612903226E-2</v>
      </c>
      <c r="G88" s="4">
        <v>4</v>
      </c>
      <c r="H88" s="4">
        <v>1</v>
      </c>
      <c r="I88" s="4">
        <v>8</v>
      </c>
      <c r="J88" s="6">
        <v>46.112162162162129</v>
      </c>
      <c r="K88" s="4">
        <v>259</v>
      </c>
      <c r="L88" s="6">
        <v>291</v>
      </c>
      <c r="M88" s="4">
        <v>19</v>
      </c>
      <c r="N88" s="4">
        <v>3</v>
      </c>
    </row>
    <row r="89" spans="1:15" x14ac:dyDescent="0.25">
      <c r="A89" s="3"/>
      <c r="B89" s="3"/>
      <c r="C89" s="3" t="s">
        <v>100</v>
      </c>
      <c r="D89" s="4">
        <v>202</v>
      </c>
      <c r="E89" s="4">
        <v>19</v>
      </c>
      <c r="F89" s="5">
        <v>9.405940594059406E-2</v>
      </c>
      <c r="G89" s="4">
        <v>25</v>
      </c>
      <c r="H89" s="4">
        <v>2</v>
      </c>
      <c r="I89" s="4">
        <v>8</v>
      </c>
      <c r="J89" s="6">
        <v>105.43488636363637</v>
      </c>
      <c r="K89" s="4">
        <v>485</v>
      </c>
      <c r="L89" s="6">
        <v>477</v>
      </c>
      <c r="M89" s="4">
        <v>25</v>
      </c>
      <c r="N89" s="4">
        <v>4</v>
      </c>
    </row>
    <row r="90" spans="1:15" x14ac:dyDescent="0.25">
      <c r="A90" s="3"/>
      <c r="B90" s="3"/>
      <c r="C90" s="3" t="s">
        <v>101</v>
      </c>
      <c r="D90" s="4">
        <v>193</v>
      </c>
      <c r="E90" s="4">
        <v>12</v>
      </c>
      <c r="F90" s="5">
        <v>6.2176165803108807E-2</v>
      </c>
      <c r="G90" s="4">
        <v>38</v>
      </c>
      <c r="H90" s="4">
        <v>4</v>
      </c>
      <c r="I90" s="4">
        <v>8</v>
      </c>
      <c r="J90" s="6">
        <v>105.06109195402297</v>
      </c>
      <c r="K90" s="4">
        <v>326</v>
      </c>
      <c r="L90" s="6">
        <v>310</v>
      </c>
      <c r="M90" s="4">
        <v>30</v>
      </c>
      <c r="N90" s="4">
        <v>0</v>
      </c>
    </row>
    <row r="91" spans="1:15" x14ac:dyDescent="0.25">
      <c r="A91" s="3"/>
      <c r="B91" s="3"/>
      <c r="C91" s="3" t="s">
        <v>102</v>
      </c>
      <c r="D91" s="4">
        <v>170</v>
      </c>
      <c r="E91" s="4">
        <v>14</v>
      </c>
      <c r="F91" s="5">
        <v>8.2352941176470587E-2</v>
      </c>
      <c r="G91" s="4">
        <v>26</v>
      </c>
      <c r="H91" s="4">
        <v>2</v>
      </c>
      <c r="I91" s="4">
        <v>14</v>
      </c>
      <c r="J91" s="6">
        <v>92.939477124182986</v>
      </c>
      <c r="K91" s="4">
        <v>418</v>
      </c>
      <c r="L91" s="6">
        <v>417</v>
      </c>
      <c r="M91" s="4">
        <v>30</v>
      </c>
      <c r="N91" s="4">
        <v>1</v>
      </c>
    </row>
    <row r="92" spans="1:15" x14ac:dyDescent="0.25">
      <c r="A92" s="3"/>
      <c r="B92" s="3"/>
      <c r="C92" s="3" t="s">
        <v>103</v>
      </c>
      <c r="D92" s="4">
        <v>184</v>
      </c>
      <c r="E92" s="4">
        <v>9</v>
      </c>
      <c r="F92" s="5">
        <v>4.8913043478260872E-2</v>
      </c>
      <c r="G92" s="4">
        <v>28</v>
      </c>
      <c r="H92" s="4">
        <v>3</v>
      </c>
      <c r="I92" s="4">
        <v>11</v>
      </c>
      <c r="J92" s="6">
        <v>78.322848837209264</v>
      </c>
      <c r="K92" s="4">
        <v>320</v>
      </c>
      <c r="L92" s="6">
        <v>353</v>
      </c>
      <c r="M92" s="4">
        <v>25</v>
      </c>
      <c r="N92" s="4">
        <v>2</v>
      </c>
    </row>
    <row r="93" spans="1:15" x14ac:dyDescent="0.25">
      <c r="A93" s="3"/>
      <c r="B93" s="3"/>
      <c r="C93" s="3" t="s">
        <v>104</v>
      </c>
      <c r="D93" s="4">
        <v>168</v>
      </c>
      <c r="E93" s="4">
        <v>8</v>
      </c>
      <c r="F93" s="5">
        <v>4.7619047619047616E-2</v>
      </c>
      <c r="G93" s="4">
        <v>23</v>
      </c>
      <c r="H93" s="4">
        <v>4</v>
      </c>
      <c r="I93" s="4">
        <v>8</v>
      </c>
      <c r="J93" s="6">
        <v>69.68394904458593</v>
      </c>
      <c r="K93" s="4">
        <v>442</v>
      </c>
      <c r="L93" s="6">
        <v>415</v>
      </c>
      <c r="M93" s="4">
        <v>26</v>
      </c>
      <c r="N93" s="4">
        <v>1</v>
      </c>
    </row>
    <row r="94" spans="1:15" s="11" customFormat="1" x14ac:dyDescent="0.25">
      <c r="A94" s="7"/>
      <c r="B94" s="7" t="s">
        <v>382</v>
      </c>
      <c r="C94" s="7"/>
      <c r="D94" s="8">
        <v>5108</v>
      </c>
      <c r="E94" s="8">
        <v>231</v>
      </c>
      <c r="F94" s="9">
        <v>4.5223179326546591E-2</v>
      </c>
      <c r="G94" s="8">
        <v>637</v>
      </c>
      <c r="H94" s="8">
        <v>92</v>
      </c>
      <c r="I94" s="8">
        <v>293</v>
      </c>
      <c r="J94" s="10">
        <v>70.780651211800773</v>
      </c>
      <c r="K94" s="8">
        <v>564</v>
      </c>
      <c r="L94" s="10">
        <v>584</v>
      </c>
      <c r="M94" s="8">
        <v>770</v>
      </c>
      <c r="N94" s="8">
        <v>80</v>
      </c>
      <c r="O94" s="16"/>
    </row>
    <row r="95" spans="1:15" x14ac:dyDescent="0.25">
      <c r="A95" s="3"/>
      <c r="B95" s="3" t="s">
        <v>5</v>
      </c>
      <c r="C95" s="3" t="s">
        <v>105</v>
      </c>
      <c r="D95" s="4">
        <v>131</v>
      </c>
      <c r="E95" s="4">
        <v>11</v>
      </c>
      <c r="F95" s="5">
        <v>8.3969465648854963E-2</v>
      </c>
      <c r="G95" s="4">
        <v>19</v>
      </c>
      <c r="H95" s="4">
        <v>4</v>
      </c>
      <c r="I95" s="4">
        <v>14</v>
      </c>
      <c r="J95" s="6">
        <v>83.316974789915932</v>
      </c>
      <c r="K95" s="4">
        <v>386</v>
      </c>
      <c r="L95" s="6">
        <v>362</v>
      </c>
      <c r="M95" s="4">
        <v>10</v>
      </c>
      <c r="N95" s="4">
        <v>2</v>
      </c>
    </row>
    <row r="96" spans="1:15" x14ac:dyDescent="0.25">
      <c r="A96" s="3"/>
      <c r="B96" s="3"/>
      <c r="C96" s="3" t="s">
        <v>106</v>
      </c>
      <c r="D96" s="4">
        <v>152</v>
      </c>
      <c r="E96" s="4">
        <v>5</v>
      </c>
      <c r="F96" s="5">
        <v>3.2894736842105261E-2</v>
      </c>
      <c r="G96" s="4">
        <v>12</v>
      </c>
      <c r="H96" s="4">
        <v>2</v>
      </c>
      <c r="I96" s="4">
        <v>10</v>
      </c>
      <c r="J96" s="6">
        <v>42.121310344827542</v>
      </c>
      <c r="K96" s="4">
        <v>149</v>
      </c>
      <c r="L96" s="6">
        <v>216</v>
      </c>
      <c r="M96" s="4">
        <v>20</v>
      </c>
      <c r="N96" s="4">
        <v>1</v>
      </c>
    </row>
    <row r="97" spans="1:14" x14ac:dyDescent="0.25">
      <c r="A97" s="3"/>
      <c r="B97" s="3"/>
      <c r="C97" s="3" t="s">
        <v>107</v>
      </c>
      <c r="D97" s="4">
        <v>169</v>
      </c>
      <c r="E97" s="4">
        <v>12</v>
      </c>
      <c r="F97" s="5">
        <v>7.1005917159763315E-2</v>
      </c>
      <c r="G97" s="4">
        <v>5</v>
      </c>
      <c r="H97" s="4">
        <v>5</v>
      </c>
      <c r="I97" s="4">
        <v>11</v>
      </c>
      <c r="J97" s="6">
        <v>66.223032258064478</v>
      </c>
      <c r="K97" s="4">
        <v>366</v>
      </c>
      <c r="L97" s="6">
        <v>318</v>
      </c>
      <c r="M97" s="4">
        <v>19</v>
      </c>
      <c r="N97" s="4">
        <v>1</v>
      </c>
    </row>
    <row r="98" spans="1:14" x14ac:dyDescent="0.25">
      <c r="A98" s="3"/>
      <c r="B98" s="3"/>
      <c r="C98" s="3" t="s">
        <v>108</v>
      </c>
      <c r="D98" s="4">
        <v>177</v>
      </c>
      <c r="E98" s="4">
        <v>9</v>
      </c>
      <c r="F98" s="5">
        <v>5.0847457627118647E-2</v>
      </c>
      <c r="G98" s="4">
        <v>23</v>
      </c>
      <c r="H98" s="4">
        <v>3</v>
      </c>
      <c r="I98" s="4">
        <v>15</v>
      </c>
      <c r="J98" s="6">
        <v>90.580552147239217</v>
      </c>
      <c r="K98" s="4">
        <v>407</v>
      </c>
      <c r="L98" s="6">
        <v>286</v>
      </c>
      <c r="M98" s="4">
        <v>23</v>
      </c>
      <c r="N98" s="4">
        <v>4</v>
      </c>
    </row>
    <row r="99" spans="1:14" x14ac:dyDescent="0.25">
      <c r="A99" s="3"/>
      <c r="B99" s="3"/>
      <c r="C99" s="3" t="s">
        <v>109</v>
      </c>
      <c r="D99" s="4">
        <v>156</v>
      </c>
      <c r="E99" s="4">
        <v>3</v>
      </c>
      <c r="F99" s="5">
        <v>1.9230769230769232E-2</v>
      </c>
      <c r="G99" s="4">
        <v>18</v>
      </c>
      <c r="H99" s="4">
        <v>1</v>
      </c>
      <c r="I99" s="4">
        <v>6</v>
      </c>
      <c r="J99" s="6">
        <v>39.287880794701948</v>
      </c>
      <c r="K99" s="4">
        <v>237</v>
      </c>
      <c r="L99" s="6">
        <v>189</v>
      </c>
      <c r="M99" s="4">
        <v>19</v>
      </c>
      <c r="N99" s="4">
        <v>3</v>
      </c>
    </row>
    <row r="100" spans="1:14" x14ac:dyDescent="0.25">
      <c r="A100" s="3"/>
      <c r="B100" s="3"/>
      <c r="C100" s="3" t="s">
        <v>110</v>
      </c>
      <c r="D100" s="4">
        <v>146</v>
      </c>
      <c r="E100" s="4">
        <v>0</v>
      </c>
      <c r="F100" s="5">
        <v>0</v>
      </c>
      <c r="G100" s="4">
        <v>20</v>
      </c>
      <c r="H100" s="4">
        <v>5</v>
      </c>
      <c r="I100" s="4">
        <v>7</v>
      </c>
      <c r="J100" s="6">
        <v>39.258482758620644</v>
      </c>
      <c r="K100" s="4">
        <v>161</v>
      </c>
      <c r="L100" s="6">
        <v>320</v>
      </c>
      <c r="M100" s="4">
        <v>22</v>
      </c>
      <c r="N100" s="4">
        <v>4</v>
      </c>
    </row>
    <row r="101" spans="1:14" x14ac:dyDescent="0.25">
      <c r="A101" s="3"/>
      <c r="B101" s="3"/>
      <c r="C101" s="3" t="s">
        <v>111</v>
      </c>
      <c r="D101" s="4">
        <v>153</v>
      </c>
      <c r="E101" s="4">
        <v>0</v>
      </c>
      <c r="F101" s="5">
        <v>0</v>
      </c>
      <c r="G101" s="4">
        <v>12</v>
      </c>
      <c r="H101" s="4">
        <v>6</v>
      </c>
      <c r="I101" s="4">
        <v>10</v>
      </c>
      <c r="J101" s="6">
        <v>39.950794701986716</v>
      </c>
      <c r="K101" s="4">
        <v>336</v>
      </c>
      <c r="L101" s="6">
        <v>294</v>
      </c>
      <c r="M101" s="4">
        <v>13</v>
      </c>
      <c r="N101" s="4">
        <v>6</v>
      </c>
    </row>
    <row r="102" spans="1:14" x14ac:dyDescent="0.25">
      <c r="A102" s="3"/>
      <c r="B102" s="3"/>
      <c r="C102" s="3" t="s">
        <v>112</v>
      </c>
      <c r="D102" s="4">
        <v>124</v>
      </c>
      <c r="E102" s="4">
        <v>0</v>
      </c>
      <c r="F102" s="5">
        <v>0</v>
      </c>
      <c r="G102" s="4">
        <v>0</v>
      </c>
      <c r="H102" s="4">
        <v>4</v>
      </c>
      <c r="I102" s="4">
        <v>10</v>
      </c>
      <c r="J102" s="6">
        <v>27.900322580645135</v>
      </c>
      <c r="K102" s="4">
        <v>139</v>
      </c>
      <c r="L102" s="6">
        <v>149</v>
      </c>
      <c r="M102" s="4">
        <v>18</v>
      </c>
      <c r="N102" s="4">
        <v>2</v>
      </c>
    </row>
    <row r="103" spans="1:14" x14ac:dyDescent="0.25">
      <c r="A103" s="3"/>
      <c r="B103" s="3"/>
      <c r="C103" s="3" t="s">
        <v>113</v>
      </c>
      <c r="D103" s="4">
        <v>155</v>
      </c>
      <c r="E103" s="4">
        <v>3</v>
      </c>
      <c r="F103" s="5">
        <v>1.935483870967742E-2</v>
      </c>
      <c r="G103" s="4">
        <v>16</v>
      </c>
      <c r="H103" s="4">
        <v>2</v>
      </c>
      <c r="I103" s="4">
        <v>10</v>
      </c>
      <c r="J103" s="6">
        <v>48.860273972602698</v>
      </c>
      <c r="K103" s="4">
        <v>326</v>
      </c>
      <c r="L103" s="6">
        <v>277</v>
      </c>
      <c r="M103" s="4">
        <v>15</v>
      </c>
      <c r="N103" s="4">
        <v>1</v>
      </c>
    </row>
    <row r="104" spans="1:14" x14ac:dyDescent="0.25">
      <c r="A104" s="3"/>
      <c r="B104" s="3"/>
      <c r="C104" s="3" t="s">
        <v>114</v>
      </c>
      <c r="D104" s="4">
        <v>161</v>
      </c>
      <c r="E104" s="4">
        <v>8</v>
      </c>
      <c r="F104" s="5">
        <v>4.9689440993788817E-2</v>
      </c>
      <c r="G104" s="4">
        <v>13</v>
      </c>
      <c r="H104" s="4">
        <v>3</v>
      </c>
      <c r="I104" s="4">
        <v>15</v>
      </c>
      <c r="J104" s="6">
        <v>65.467615894039696</v>
      </c>
      <c r="K104" s="4">
        <v>398</v>
      </c>
      <c r="L104" s="6">
        <v>395</v>
      </c>
      <c r="M104" s="4">
        <v>24</v>
      </c>
      <c r="N104" s="4">
        <v>3</v>
      </c>
    </row>
    <row r="105" spans="1:14" x14ac:dyDescent="0.25">
      <c r="A105" s="3"/>
      <c r="B105" s="3"/>
      <c r="C105" s="3" t="s">
        <v>115</v>
      </c>
      <c r="D105" s="4">
        <v>166</v>
      </c>
      <c r="E105" s="4">
        <v>8</v>
      </c>
      <c r="F105" s="5">
        <v>4.8192771084337352E-2</v>
      </c>
      <c r="G105" s="4">
        <v>23</v>
      </c>
      <c r="H105" s="4">
        <v>3</v>
      </c>
      <c r="I105" s="4">
        <v>17</v>
      </c>
      <c r="J105" s="6">
        <v>66.459493670886033</v>
      </c>
      <c r="K105" s="4">
        <v>270</v>
      </c>
      <c r="L105" s="6">
        <v>251</v>
      </c>
      <c r="M105" s="4">
        <v>26</v>
      </c>
      <c r="N105" s="4">
        <v>6</v>
      </c>
    </row>
    <row r="106" spans="1:14" x14ac:dyDescent="0.25">
      <c r="A106" s="3"/>
      <c r="B106" s="3"/>
      <c r="C106" s="3" t="s">
        <v>116</v>
      </c>
      <c r="D106" s="4">
        <v>172</v>
      </c>
      <c r="E106" s="4">
        <v>11</v>
      </c>
      <c r="F106" s="5">
        <v>6.3953488372093026E-2</v>
      </c>
      <c r="G106" s="4">
        <v>14</v>
      </c>
      <c r="H106" s="4">
        <v>8</v>
      </c>
      <c r="I106" s="4">
        <v>21</v>
      </c>
      <c r="J106" s="6">
        <v>54.023051948051908</v>
      </c>
      <c r="K106" s="4">
        <v>351</v>
      </c>
      <c r="L106" s="6">
        <v>350</v>
      </c>
      <c r="M106" s="4">
        <v>19</v>
      </c>
      <c r="N106" s="4">
        <v>3</v>
      </c>
    </row>
    <row r="107" spans="1:14" x14ac:dyDescent="0.25">
      <c r="A107" s="3"/>
      <c r="B107" s="3"/>
      <c r="C107" s="3" t="s">
        <v>117</v>
      </c>
      <c r="D107" s="4">
        <v>174</v>
      </c>
      <c r="E107" s="4">
        <v>5</v>
      </c>
      <c r="F107" s="5">
        <v>2.8735632183908046E-2</v>
      </c>
      <c r="G107" s="4">
        <v>20</v>
      </c>
      <c r="H107" s="4">
        <v>5</v>
      </c>
      <c r="I107" s="4">
        <v>9</v>
      </c>
      <c r="J107" s="6">
        <v>63.111204819277056</v>
      </c>
      <c r="K107" s="4">
        <v>335</v>
      </c>
      <c r="L107" s="6">
        <v>335</v>
      </c>
      <c r="M107" s="4">
        <v>28</v>
      </c>
      <c r="N107" s="4">
        <v>5</v>
      </c>
    </row>
    <row r="108" spans="1:14" x14ac:dyDescent="0.25">
      <c r="A108" s="3"/>
      <c r="B108" s="3"/>
      <c r="C108" s="3" t="s">
        <v>118</v>
      </c>
      <c r="D108" s="4">
        <v>175</v>
      </c>
      <c r="E108" s="4">
        <v>7</v>
      </c>
      <c r="F108" s="5">
        <v>0.04</v>
      </c>
      <c r="G108" s="4">
        <v>18</v>
      </c>
      <c r="H108" s="4">
        <v>6</v>
      </c>
      <c r="I108" s="4">
        <v>11</v>
      </c>
      <c r="J108" s="6">
        <v>95.792060606060559</v>
      </c>
      <c r="K108" s="4">
        <v>311</v>
      </c>
      <c r="L108" s="6">
        <v>307</v>
      </c>
      <c r="M108" s="4">
        <v>24</v>
      </c>
      <c r="N108" s="4">
        <v>3</v>
      </c>
    </row>
    <row r="109" spans="1:14" x14ac:dyDescent="0.25">
      <c r="A109" s="3"/>
      <c r="B109" s="3"/>
      <c r="C109" s="3" t="s">
        <v>119</v>
      </c>
      <c r="D109" s="4">
        <v>149</v>
      </c>
      <c r="E109" s="4">
        <v>9</v>
      </c>
      <c r="F109" s="5">
        <v>6.0402684563758392E-2</v>
      </c>
      <c r="G109" s="4">
        <v>0</v>
      </c>
      <c r="H109" s="4">
        <v>5</v>
      </c>
      <c r="I109" s="4">
        <v>11</v>
      </c>
      <c r="J109" s="6">
        <v>42.227913669064705</v>
      </c>
      <c r="K109" s="4">
        <v>298</v>
      </c>
      <c r="L109" s="6">
        <v>239</v>
      </c>
      <c r="M109" s="4">
        <v>13</v>
      </c>
      <c r="N109" s="4">
        <v>1</v>
      </c>
    </row>
    <row r="110" spans="1:14" x14ac:dyDescent="0.25">
      <c r="A110" s="3"/>
      <c r="B110" s="3"/>
      <c r="C110" s="3" t="s">
        <v>120</v>
      </c>
      <c r="D110" s="4">
        <v>176</v>
      </c>
      <c r="E110" s="4">
        <v>12</v>
      </c>
      <c r="F110" s="5">
        <v>6.8181818181818177E-2</v>
      </c>
      <c r="G110" s="4">
        <v>13</v>
      </c>
      <c r="H110" s="4">
        <v>2</v>
      </c>
      <c r="I110" s="4">
        <v>12</v>
      </c>
      <c r="J110" s="6">
        <v>49.405849056603735</v>
      </c>
      <c r="K110" s="4">
        <v>321</v>
      </c>
      <c r="L110" s="6">
        <v>380</v>
      </c>
      <c r="M110" s="4">
        <v>16</v>
      </c>
      <c r="N110" s="4">
        <v>1</v>
      </c>
    </row>
    <row r="111" spans="1:14" x14ac:dyDescent="0.25">
      <c r="A111" s="3"/>
      <c r="B111" s="3"/>
      <c r="C111" s="3" t="s">
        <v>121</v>
      </c>
      <c r="D111" s="4">
        <v>186</v>
      </c>
      <c r="E111" s="4">
        <v>12</v>
      </c>
      <c r="F111" s="5">
        <v>6.4516129032258063E-2</v>
      </c>
      <c r="G111" s="4">
        <v>31</v>
      </c>
      <c r="H111" s="4">
        <v>3</v>
      </c>
      <c r="I111" s="4">
        <v>7</v>
      </c>
      <c r="J111" s="6">
        <v>77.633410404624229</v>
      </c>
      <c r="K111" s="4">
        <v>330</v>
      </c>
      <c r="L111" s="6">
        <v>347</v>
      </c>
      <c r="M111" s="4">
        <v>31</v>
      </c>
      <c r="N111" s="4">
        <v>2</v>
      </c>
    </row>
    <row r="112" spans="1:14" x14ac:dyDescent="0.25">
      <c r="A112" s="3"/>
      <c r="B112" s="3"/>
      <c r="C112" s="3" t="s">
        <v>122</v>
      </c>
      <c r="D112" s="4">
        <v>184</v>
      </c>
      <c r="E112" s="4">
        <v>9</v>
      </c>
      <c r="F112" s="5">
        <v>4.8913043478260872E-2</v>
      </c>
      <c r="G112" s="4">
        <v>18</v>
      </c>
      <c r="H112" s="4">
        <v>3</v>
      </c>
      <c r="I112" s="4">
        <v>11</v>
      </c>
      <c r="J112" s="6">
        <v>73.131395348837174</v>
      </c>
      <c r="K112" s="4">
        <v>337</v>
      </c>
      <c r="L112" s="6">
        <v>312</v>
      </c>
      <c r="M112" s="4">
        <v>33</v>
      </c>
      <c r="N112" s="4">
        <v>3</v>
      </c>
    </row>
    <row r="113" spans="1:15" x14ac:dyDescent="0.25">
      <c r="A113" s="3"/>
      <c r="B113" s="3"/>
      <c r="C113" s="3" t="s">
        <v>123</v>
      </c>
      <c r="D113" s="4">
        <v>184</v>
      </c>
      <c r="E113" s="4">
        <v>8</v>
      </c>
      <c r="F113" s="5">
        <v>4.3478260869565216E-2</v>
      </c>
      <c r="G113" s="4">
        <v>29</v>
      </c>
      <c r="H113" s="4">
        <v>4</v>
      </c>
      <c r="I113" s="4">
        <v>5</v>
      </c>
      <c r="J113" s="6">
        <v>69.147341040462379</v>
      </c>
      <c r="K113" s="4">
        <v>341</v>
      </c>
      <c r="L113" s="6">
        <v>276</v>
      </c>
      <c r="M113" s="4">
        <v>20</v>
      </c>
      <c r="N113" s="4">
        <v>3</v>
      </c>
    </row>
    <row r="114" spans="1:15" x14ac:dyDescent="0.25">
      <c r="A114" s="3"/>
      <c r="B114" s="3"/>
      <c r="C114" s="3" t="s">
        <v>124</v>
      </c>
      <c r="D114" s="4">
        <v>179</v>
      </c>
      <c r="E114" s="4">
        <v>17</v>
      </c>
      <c r="F114" s="5">
        <v>9.4972067039106142E-2</v>
      </c>
      <c r="G114" s="4">
        <v>22</v>
      </c>
      <c r="H114" s="4">
        <v>5</v>
      </c>
      <c r="I114" s="4">
        <v>8</v>
      </c>
      <c r="J114" s="6">
        <v>64.003037974683494</v>
      </c>
      <c r="K114" s="4">
        <v>401</v>
      </c>
      <c r="L114" s="6">
        <v>397</v>
      </c>
      <c r="M114" s="4">
        <v>21</v>
      </c>
      <c r="N114" s="4">
        <v>3</v>
      </c>
    </row>
    <row r="115" spans="1:15" x14ac:dyDescent="0.25">
      <c r="A115" s="3"/>
      <c r="B115" s="3"/>
      <c r="C115" s="3" t="s">
        <v>125</v>
      </c>
      <c r="D115" s="4">
        <v>170</v>
      </c>
      <c r="E115" s="4">
        <v>5</v>
      </c>
      <c r="F115" s="5">
        <v>2.9411764705882353E-2</v>
      </c>
      <c r="G115" s="4">
        <v>25</v>
      </c>
      <c r="H115" s="4">
        <v>1</v>
      </c>
      <c r="I115" s="4">
        <v>5</v>
      </c>
      <c r="J115" s="6">
        <v>67.719135802469083</v>
      </c>
      <c r="K115" s="4">
        <v>258</v>
      </c>
      <c r="L115" s="6">
        <v>343</v>
      </c>
      <c r="M115" s="4">
        <v>26</v>
      </c>
      <c r="N115" s="4">
        <v>0</v>
      </c>
    </row>
    <row r="116" spans="1:15" x14ac:dyDescent="0.25">
      <c r="A116" s="3"/>
      <c r="B116" s="3"/>
      <c r="C116" s="3" t="s">
        <v>126</v>
      </c>
      <c r="D116" s="4">
        <v>150</v>
      </c>
      <c r="E116" s="4">
        <v>0</v>
      </c>
      <c r="F116" s="5">
        <v>0</v>
      </c>
      <c r="G116" s="4">
        <v>6</v>
      </c>
      <c r="H116" s="4">
        <v>5</v>
      </c>
      <c r="I116" s="4">
        <v>7</v>
      </c>
      <c r="J116" s="6">
        <v>45.663333333333284</v>
      </c>
      <c r="K116" s="4">
        <v>216</v>
      </c>
      <c r="L116" s="6">
        <v>246</v>
      </c>
      <c r="M116" s="4">
        <v>14</v>
      </c>
      <c r="N116" s="4">
        <v>1</v>
      </c>
    </row>
    <row r="117" spans="1:15" x14ac:dyDescent="0.25">
      <c r="A117" s="3"/>
      <c r="B117" s="3"/>
      <c r="C117" s="3" t="s">
        <v>127</v>
      </c>
      <c r="D117" s="4">
        <v>142</v>
      </c>
      <c r="E117" s="4">
        <v>0</v>
      </c>
      <c r="F117" s="5">
        <v>0</v>
      </c>
      <c r="G117" s="4">
        <v>11</v>
      </c>
      <c r="H117" s="4">
        <v>1</v>
      </c>
      <c r="I117" s="4">
        <v>7</v>
      </c>
      <c r="J117" s="6">
        <v>41.876901408450657</v>
      </c>
      <c r="K117" s="4">
        <v>157</v>
      </c>
      <c r="L117" s="6">
        <v>227</v>
      </c>
      <c r="M117" s="4">
        <v>18</v>
      </c>
      <c r="N117" s="4">
        <v>1</v>
      </c>
    </row>
    <row r="118" spans="1:15" x14ac:dyDescent="0.25">
      <c r="A118" s="3"/>
      <c r="B118" s="3"/>
      <c r="C118" s="3" t="s">
        <v>128</v>
      </c>
      <c r="D118" s="4">
        <v>183</v>
      </c>
      <c r="E118" s="4">
        <v>16</v>
      </c>
      <c r="F118" s="5">
        <v>8.7431693989071038E-2</v>
      </c>
      <c r="G118" s="4">
        <v>27</v>
      </c>
      <c r="H118" s="4">
        <v>5</v>
      </c>
      <c r="I118" s="4">
        <v>3</v>
      </c>
      <c r="J118" s="6">
        <v>88.509691358024654</v>
      </c>
      <c r="K118" s="4">
        <v>366</v>
      </c>
      <c r="L118" s="6">
        <v>352</v>
      </c>
      <c r="M118" s="4">
        <v>21</v>
      </c>
      <c r="N118" s="4">
        <v>1</v>
      </c>
    </row>
    <row r="119" spans="1:15" x14ac:dyDescent="0.25">
      <c r="A119" s="3"/>
      <c r="B119" s="3"/>
      <c r="C119" s="3" t="s">
        <v>129</v>
      </c>
      <c r="D119" s="4">
        <v>195</v>
      </c>
      <c r="E119" s="4">
        <v>18</v>
      </c>
      <c r="F119" s="5">
        <v>9.2307692307692313E-2</v>
      </c>
      <c r="G119" s="4">
        <v>23</v>
      </c>
      <c r="H119" s="4">
        <v>2</v>
      </c>
      <c r="I119" s="4">
        <v>9</v>
      </c>
      <c r="J119" s="6">
        <v>76.477052023121345</v>
      </c>
      <c r="K119" s="4">
        <v>648</v>
      </c>
      <c r="L119" s="6">
        <v>639</v>
      </c>
      <c r="M119" s="4">
        <v>33</v>
      </c>
      <c r="N119" s="4">
        <v>4</v>
      </c>
    </row>
    <row r="120" spans="1:15" x14ac:dyDescent="0.25">
      <c r="A120" s="3"/>
      <c r="B120" s="3"/>
      <c r="C120" s="3" t="s">
        <v>130</v>
      </c>
      <c r="D120" s="4">
        <v>181</v>
      </c>
      <c r="E120" s="4">
        <v>11</v>
      </c>
      <c r="F120" s="5">
        <v>6.0773480662983423E-2</v>
      </c>
      <c r="G120" s="4">
        <v>34</v>
      </c>
      <c r="H120" s="4">
        <v>8</v>
      </c>
      <c r="I120" s="4">
        <v>8</v>
      </c>
      <c r="J120" s="6">
        <v>82.814082840236651</v>
      </c>
      <c r="K120" s="4">
        <v>415</v>
      </c>
      <c r="L120" s="6">
        <v>410</v>
      </c>
      <c r="M120" s="4">
        <v>33</v>
      </c>
      <c r="N120" s="4">
        <v>7</v>
      </c>
    </row>
    <row r="121" spans="1:15" x14ac:dyDescent="0.25">
      <c r="A121" s="3"/>
      <c r="B121" s="3"/>
      <c r="C121" s="3" t="s">
        <v>131</v>
      </c>
      <c r="D121" s="4">
        <v>169</v>
      </c>
      <c r="E121" s="4">
        <v>8</v>
      </c>
      <c r="F121" s="5">
        <v>4.7337278106508875E-2</v>
      </c>
      <c r="G121" s="4">
        <v>21</v>
      </c>
      <c r="H121" s="4">
        <v>8</v>
      </c>
      <c r="I121" s="4">
        <v>8</v>
      </c>
      <c r="J121" s="6">
        <v>66.399937106918188</v>
      </c>
      <c r="K121" s="4">
        <v>344</v>
      </c>
      <c r="L121" s="6">
        <v>344</v>
      </c>
      <c r="M121" s="4">
        <v>24</v>
      </c>
      <c r="N121" s="4">
        <v>3</v>
      </c>
    </row>
    <row r="122" spans="1:15" x14ac:dyDescent="0.25">
      <c r="A122" s="3"/>
      <c r="B122" s="3"/>
      <c r="C122" s="3" t="s">
        <v>132</v>
      </c>
      <c r="D122" s="4">
        <v>138</v>
      </c>
      <c r="E122" s="4">
        <v>7</v>
      </c>
      <c r="F122" s="5">
        <v>5.0724637681159424E-2</v>
      </c>
      <c r="G122" s="4">
        <v>13</v>
      </c>
      <c r="H122" s="4">
        <v>4</v>
      </c>
      <c r="I122" s="4">
        <v>7</v>
      </c>
      <c r="J122" s="6">
        <v>69.474296874999965</v>
      </c>
      <c r="K122" s="4">
        <v>266</v>
      </c>
      <c r="L122" s="6">
        <v>251</v>
      </c>
      <c r="M122" s="4">
        <v>19</v>
      </c>
      <c r="N122" s="4">
        <v>0</v>
      </c>
    </row>
    <row r="123" spans="1:15" x14ac:dyDescent="0.25">
      <c r="A123" s="3"/>
      <c r="B123" s="3"/>
      <c r="C123" s="3" t="s">
        <v>133</v>
      </c>
      <c r="D123" s="4">
        <v>165</v>
      </c>
      <c r="E123" s="4">
        <v>19</v>
      </c>
      <c r="F123" s="5">
        <v>0.11515151515151516</v>
      </c>
      <c r="G123" s="4">
        <v>7</v>
      </c>
      <c r="H123" s="4">
        <v>10</v>
      </c>
      <c r="I123" s="4">
        <v>10</v>
      </c>
      <c r="J123" s="6">
        <v>84.125460992907747</v>
      </c>
      <c r="K123" s="4">
        <v>440</v>
      </c>
      <c r="L123" s="6">
        <v>439</v>
      </c>
      <c r="M123" s="4">
        <v>16</v>
      </c>
      <c r="N123" s="4">
        <v>1</v>
      </c>
    </row>
    <row r="124" spans="1:15" x14ac:dyDescent="0.25">
      <c r="A124" s="3"/>
      <c r="B124" s="3"/>
      <c r="C124" s="3" t="s">
        <v>134</v>
      </c>
      <c r="D124" s="4">
        <v>159</v>
      </c>
      <c r="E124" s="4">
        <v>4</v>
      </c>
      <c r="F124" s="5">
        <v>2.5157232704402517E-2</v>
      </c>
      <c r="G124" s="4">
        <v>23</v>
      </c>
      <c r="H124" s="4">
        <v>3</v>
      </c>
      <c r="I124" s="4">
        <v>16</v>
      </c>
      <c r="J124" s="6">
        <v>87.819736842105215</v>
      </c>
      <c r="K124" s="4">
        <v>483</v>
      </c>
      <c r="L124" s="6">
        <v>345</v>
      </c>
      <c r="M124" s="4">
        <v>18</v>
      </c>
      <c r="N124" s="4">
        <v>2</v>
      </c>
    </row>
    <row r="125" spans="1:15" s="11" customFormat="1" x14ac:dyDescent="0.25">
      <c r="A125" s="7"/>
      <c r="B125" s="7" t="s">
        <v>383</v>
      </c>
      <c r="C125" s="7"/>
      <c r="D125" s="8">
        <v>4921</v>
      </c>
      <c r="E125" s="8">
        <v>237</v>
      </c>
      <c r="F125" s="9">
        <v>4.8160942897785004E-2</v>
      </c>
      <c r="G125" s="8">
        <v>516</v>
      </c>
      <c r="H125" s="8">
        <v>126</v>
      </c>
      <c r="I125" s="8">
        <v>300</v>
      </c>
      <c r="J125" s="10">
        <v>64.334281984333117</v>
      </c>
      <c r="K125" s="8">
        <v>648</v>
      </c>
      <c r="L125" s="10">
        <v>639</v>
      </c>
      <c r="M125" s="8">
        <v>636</v>
      </c>
      <c r="N125" s="8">
        <v>77</v>
      </c>
      <c r="O125" s="16"/>
    </row>
    <row r="126" spans="1:15" x14ac:dyDescent="0.25">
      <c r="A126" s="3"/>
      <c r="B126" s="3" t="s">
        <v>6</v>
      </c>
      <c r="C126" s="3" t="s">
        <v>135</v>
      </c>
      <c r="D126" s="4">
        <v>169</v>
      </c>
      <c r="E126" s="4">
        <v>20</v>
      </c>
      <c r="F126" s="5">
        <v>0.11834319526627218</v>
      </c>
      <c r="G126" s="4">
        <v>23</v>
      </c>
      <c r="H126" s="4">
        <v>3</v>
      </c>
      <c r="I126" s="4">
        <v>13</v>
      </c>
      <c r="J126" s="6">
        <v>95.921575342465715</v>
      </c>
      <c r="K126" s="4">
        <v>609</v>
      </c>
      <c r="L126" s="6">
        <v>591</v>
      </c>
      <c r="M126" s="4">
        <v>18</v>
      </c>
      <c r="N126" s="4">
        <v>2</v>
      </c>
    </row>
    <row r="127" spans="1:15" x14ac:dyDescent="0.25">
      <c r="A127" s="3"/>
      <c r="B127" s="3"/>
      <c r="C127" s="3" t="s">
        <v>136</v>
      </c>
      <c r="D127" s="4">
        <v>181</v>
      </c>
      <c r="E127" s="4">
        <v>8</v>
      </c>
      <c r="F127" s="5">
        <v>4.4198895027624308E-2</v>
      </c>
      <c r="G127" s="4">
        <v>24</v>
      </c>
      <c r="H127" s="4">
        <v>3</v>
      </c>
      <c r="I127" s="4">
        <v>5</v>
      </c>
      <c r="J127" s="6">
        <v>90.278888888888844</v>
      </c>
      <c r="K127" s="4">
        <v>298</v>
      </c>
      <c r="L127" s="6">
        <v>292</v>
      </c>
      <c r="M127" s="4">
        <v>30</v>
      </c>
      <c r="N127" s="4">
        <v>3</v>
      </c>
    </row>
    <row r="128" spans="1:15" x14ac:dyDescent="0.25">
      <c r="A128" s="3"/>
      <c r="B128" s="3"/>
      <c r="C128" s="3" t="s">
        <v>137</v>
      </c>
      <c r="D128" s="4">
        <v>181</v>
      </c>
      <c r="E128" s="4">
        <v>12</v>
      </c>
      <c r="F128" s="5">
        <v>6.6298342541436461E-2</v>
      </c>
      <c r="G128" s="4">
        <v>22</v>
      </c>
      <c r="H128" s="4">
        <v>5</v>
      </c>
      <c r="I128" s="4">
        <v>7</v>
      </c>
      <c r="J128" s="6">
        <v>74.979879518072252</v>
      </c>
      <c r="K128" s="4">
        <v>302</v>
      </c>
      <c r="L128" s="6">
        <v>284</v>
      </c>
      <c r="M128" s="4">
        <v>24</v>
      </c>
      <c r="N128" s="4">
        <v>2</v>
      </c>
    </row>
    <row r="129" spans="1:14" x14ac:dyDescent="0.25">
      <c r="A129" s="3"/>
      <c r="B129" s="3"/>
      <c r="C129" s="3" t="s">
        <v>138</v>
      </c>
      <c r="D129" s="4">
        <v>184</v>
      </c>
      <c r="E129" s="4">
        <v>12</v>
      </c>
      <c r="F129" s="5">
        <v>6.5217391304347824E-2</v>
      </c>
      <c r="G129" s="4">
        <v>25</v>
      </c>
      <c r="H129" s="4">
        <v>3</v>
      </c>
      <c r="I129" s="4">
        <v>11</v>
      </c>
      <c r="J129" s="6">
        <v>91.003072289156577</v>
      </c>
      <c r="K129" s="4">
        <v>475</v>
      </c>
      <c r="L129" s="6">
        <v>443</v>
      </c>
      <c r="M129" s="4">
        <v>27</v>
      </c>
      <c r="N129" s="4">
        <v>3</v>
      </c>
    </row>
    <row r="130" spans="1:14" x14ac:dyDescent="0.25">
      <c r="A130" s="3"/>
      <c r="B130" s="3"/>
      <c r="C130" s="3" t="s">
        <v>139</v>
      </c>
      <c r="D130" s="4">
        <v>146</v>
      </c>
      <c r="E130" s="4">
        <v>6</v>
      </c>
      <c r="F130" s="5">
        <v>4.1095890410958902E-2</v>
      </c>
      <c r="G130" s="4">
        <v>10</v>
      </c>
      <c r="H130" s="4">
        <v>5</v>
      </c>
      <c r="I130" s="4">
        <v>7</v>
      </c>
      <c r="J130" s="6">
        <v>50.588248175182436</v>
      </c>
      <c r="K130" s="4">
        <v>287</v>
      </c>
      <c r="L130" s="6">
        <v>282</v>
      </c>
      <c r="M130" s="4">
        <v>24</v>
      </c>
      <c r="N130" s="4">
        <v>3</v>
      </c>
    </row>
    <row r="131" spans="1:14" x14ac:dyDescent="0.25">
      <c r="A131" s="3"/>
      <c r="B131" s="3"/>
      <c r="C131" s="3" t="s">
        <v>140</v>
      </c>
      <c r="D131" s="4">
        <v>160</v>
      </c>
      <c r="E131" s="4">
        <v>7</v>
      </c>
      <c r="F131" s="5">
        <v>4.3749999999999997E-2</v>
      </c>
      <c r="G131" s="4">
        <v>9</v>
      </c>
      <c r="H131" s="4">
        <v>4</v>
      </c>
      <c r="I131" s="4">
        <v>13</v>
      </c>
      <c r="J131" s="6">
        <v>37.839078947368378</v>
      </c>
      <c r="K131" s="4">
        <v>234</v>
      </c>
      <c r="L131" s="6">
        <v>224</v>
      </c>
      <c r="M131" s="4">
        <v>16</v>
      </c>
      <c r="N131" s="4">
        <v>2</v>
      </c>
    </row>
    <row r="132" spans="1:14" x14ac:dyDescent="0.25">
      <c r="A132" s="3"/>
      <c r="B132" s="3"/>
      <c r="C132" s="3" t="s">
        <v>141</v>
      </c>
      <c r="D132" s="4">
        <v>176</v>
      </c>
      <c r="E132" s="4">
        <v>14</v>
      </c>
      <c r="F132" s="5">
        <v>7.9545454545454544E-2</v>
      </c>
      <c r="G132" s="4">
        <v>18</v>
      </c>
      <c r="H132" s="4">
        <v>4</v>
      </c>
      <c r="I132" s="4">
        <v>10</v>
      </c>
      <c r="J132" s="6">
        <v>65.22320754716975</v>
      </c>
      <c r="K132" s="4">
        <v>283</v>
      </c>
      <c r="L132" s="6">
        <v>258</v>
      </c>
      <c r="M132" s="4">
        <v>14</v>
      </c>
      <c r="N132" s="4">
        <v>2</v>
      </c>
    </row>
    <row r="133" spans="1:14" x14ac:dyDescent="0.25">
      <c r="A133" s="3"/>
      <c r="B133" s="3"/>
      <c r="C133" s="3" t="s">
        <v>142</v>
      </c>
      <c r="D133" s="4">
        <v>211</v>
      </c>
      <c r="E133" s="4">
        <v>31</v>
      </c>
      <c r="F133" s="5">
        <v>0.14691943127962084</v>
      </c>
      <c r="G133" s="4">
        <v>30</v>
      </c>
      <c r="H133" s="4">
        <v>6</v>
      </c>
      <c r="I133" s="4">
        <v>10</v>
      </c>
      <c r="J133" s="6">
        <v>84.313559322033854</v>
      </c>
      <c r="K133" s="4">
        <v>377</v>
      </c>
      <c r="L133" s="6">
        <v>384</v>
      </c>
      <c r="M133" s="4">
        <v>37</v>
      </c>
      <c r="N133" s="4">
        <v>4</v>
      </c>
    </row>
    <row r="134" spans="1:14" x14ac:dyDescent="0.25">
      <c r="A134" s="3"/>
      <c r="B134" s="3"/>
      <c r="C134" s="3" t="s">
        <v>143</v>
      </c>
      <c r="D134" s="4">
        <v>174</v>
      </c>
      <c r="E134" s="4">
        <v>13</v>
      </c>
      <c r="F134" s="5">
        <v>7.4712643678160925E-2</v>
      </c>
      <c r="G134" s="4">
        <v>19</v>
      </c>
      <c r="H134" s="4">
        <v>4</v>
      </c>
      <c r="I134" s="4">
        <v>9</v>
      </c>
      <c r="J134" s="6">
        <v>82.355974842767253</v>
      </c>
      <c r="K134" s="4">
        <v>336</v>
      </c>
      <c r="L134" s="6">
        <v>335</v>
      </c>
      <c r="M134" s="4">
        <v>20</v>
      </c>
      <c r="N134" s="4">
        <v>1</v>
      </c>
    </row>
    <row r="135" spans="1:14" x14ac:dyDescent="0.25">
      <c r="A135" s="3"/>
      <c r="B135" s="3"/>
      <c r="C135" s="3" t="s">
        <v>144</v>
      </c>
      <c r="D135" s="4">
        <v>188</v>
      </c>
      <c r="E135" s="4">
        <v>9</v>
      </c>
      <c r="F135" s="5">
        <v>4.7872340425531915E-2</v>
      </c>
      <c r="G135" s="4">
        <v>17</v>
      </c>
      <c r="H135" s="4">
        <v>4</v>
      </c>
      <c r="I135" s="4">
        <v>17</v>
      </c>
      <c r="J135" s="6">
        <v>69.534971098265856</v>
      </c>
      <c r="K135" s="4">
        <v>266</v>
      </c>
      <c r="L135" s="6">
        <v>247</v>
      </c>
      <c r="M135" s="4">
        <v>28</v>
      </c>
      <c r="N135" s="4">
        <v>3</v>
      </c>
    </row>
    <row r="136" spans="1:14" x14ac:dyDescent="0.25">
      <c r="A136" s="3"/>
      <c r="B136" s="3"/>
      <c r="C136" s="3" t="s">
        <v>145</v>
      </c>
      <c r="D136" s="4">
        <v>185</v>
      </c>
      <c r="E136" s="4">
        <v>21</v>
      </c>
      <c r="F136" s="5">
        <v>0.11351351351351352</v>
      </c>
      <c r="G136" s="4">
        <v>16</v>
      </c>
      <c r="H136" s="4">
        <v>4</v>
      </c>
      <c r="I136" s="4">
        <v>11</v>
      </c>
      <c r="J136" s="6">
        <v>115.85717948717945</v>
      </c>
      <c r="K136" s="4">
        <v>707</v>
      </c>
      <c r="L136" s="6">
        <v>705</v>
      </c>
      <c r="M136" s="4">
        <v>34</v>
      </c>
      <c r="N136" s="4">
        <v>10</v>
      </c>
    </row>
    <row r="137" spans="1:14" x14ac:dyDescent="0.25">
      <c r="A137" s="3"/>
      <c r="B137" s="3"/>
      <c r="C137" s="3" t="s">
        <v>146</v>
      </c>
      <c r="D137" s="4">
        <v>150</v>
      </c>
      <c r="E137" s="4">
        <v>14</v>
      </c>
      <c r="F137" s="5">
        <v>9.3333333333333338E-2</v>
      </c>
      <c r="G137" s="4">
        <v>17</v>
      </c>
      <c r="H137" s="4">
        <v>3</v>
      </c>
      <c r="I137" s="4">
        <v>16</v>
      </c>
      <c r="J137" s="6">
        <v>68.442592592592561</v>
      </c>
      <c r="K137" s="4">
        <v>348</v>
      </c>
      <c r="L137" s="6">
        <v>338</v>
      </c>
      <c r="M137" s="4">
        <v>15</v>
      </c>
      <c r="N137" s="4">
        <v>0</v>
      </c>
    </row>
    <row r="138" spans="1:14" x14ac:dyDescent="0.25">
      <c r="A138" s="3"/>
      <c r="B138" s="3"/>
      <c r="C138" s="3" t="s">
        <v>147</v>
      </c>
      <c r="D138" s="4">
        <v>133</v>
      </c>
      <c r="E138" s="4">
        <v>2</v>
      </c>
      <c r="F138" s="5">
        <v>1.5037593984962405E-2</v>
      </c>
      <c r="G138" s="4">
        <v>10</v>
      </c>
      <c r="H138" s="4">
        <v>8</v>
      </c>
      <c r="I138" s="4">
        <v>7</v>
      </c>
      <c r="J138" s="6">
        <v>29.005519999999983</v>
      </c>
      <c r="K138" s="4">
        <v>155</v>
      </c>
      <c r="L138" s="6">
        <v>212</v>
      </c>
      <c r="M138" s="4">
        <v>8</v>
      </c>
      <c r="N138" s="4">
        <v>0</v>
      </c>
    </row>
    <row r="139" spans="1:14" x14ac:dyDescent="0.25">
      <c r="A139" s="3"/>
      <c r="B139" s="3"/>
      <c r="C139" s="3" t="s">
        <v>148</v>
      </c>
      <c r="D139" s="4">
        <v>162</v>
      </c>
      <c r="E139" s="4">
        <v>5</v>
      </c>
      <c r="F139" s="5">
        <v>3.0864197530864196E-2</v>
      </c>
      <c r="G139" s="4">
        <v>19</v>
      </c>
      <c r="H139" s="4">
        <v>2</v>
      </c>
      <c r="I139" s="4">
        <v>10</v>
      </c>
      <c r="J139" s="6">
        <v>66.25509677419349</v>
      </c>
      <c r="K139" s="4">
        <v>243</v>
      </c>
      <c r="L139" s="6">
        <v>229</v>
      </c>
      <c r="M139" s="4">
        <v>19</v>
      </c>
      <c r="N139" s="4">
        <v>1</v>
      </c>
    </row>
    <row r="140" spans="1:14" x14ac:dyDescent="0.25">
      <c r="A140" s="3"/>
      <c r="B140" s="3"/>
      <c r="C140" s="3" t="s">
        <v>149</v>
      </c>
      <c r="D140" s="4">
        <v>164</v>
      </c>
      <c r="E140" s="4">
        <v>4</v>
      </c>
      <c r="F140" s="5">
        <v>2.4390243902439025E-2</v>
      </c>
      <c r="G140" s="4">
        <v>15</v>
      </c>
      <c r="H140" s="4">
        <v>0</v>
      </c>
      <c r="I140" s="4">
        <v>9</v>
      </c>
      <c r="J140" s="6">
        <v>61.972405063291113</v>
      </c>
      <c r="K140" s="4">
        <v>253</v>
      </c>
      <c r="L140" s="6">
        <v>263</v>
      </c>
      <c r="M140" s="4">
        <v>27</v>
      </c>
      <c r="N140" s="4">
        <v>3</v>
      </c>
    </row>
    <row r="141" spans="1:14" x14ac:dyDescent="0.25">
      <c r="A141" s="3"/>
      <c r="B141" s="3"/>
      <c r="C141" s="3" t="s">
        <v>150</v>
      </c>
      <c r="D141" s="4">
        <v>172</v>
      </c>
      <c r="E141" s="4">
        <v>1</v>
      </c>
      <c r="F141" s="5">
        <v>5.8139534883720929E-3</v>
      </c>
      <c r="G141" s="4">
        <v>17</v>
      </c>
      <c r="H141" s="4">
        <v>4</v>
      </c>
      <c r="I141" s="4">
        <v>5</v>
      </c>
      <c r="J141" s="6">
        <v>46.002261904761852</v>
      </c>
      <c r="K141" s="4">
        <v>148</v>
      </c>
      <c r="L141" s="6">
        <v>196</v>
      </c>
      <c r="M141" s="4">
        <v>23</v>
      </c>
      <c r="N141" s="4">
        <v>3</v>
      </c>
    </row>
    <row r="142" spans="1:14" x14ac:dyDescent="0.25">
      <c r="A142" s="3"/>
      <c r="B142" s="3"/>
      <c r="C142" s="3" t="s">
        <v>151</v>
      </c>
      <c r="D142" s="4">
        <v>151</v>
      </c>
      <c r="E142" s="4">
        <v>2</v>
      </c>
      <c r="F142" s="5">
        <v>1.3245033112582781E-2</v>
      </c>
      <c r="G142" s="4">
        <v>16</v>
      </c>
      <c r="H142" s="4">
        <v>3</v>
      </c>
      <c r="I142" s="4">
        <v>6</v>
      </c>
      <c r="J142" s="6">
        <v>47.681986301369825</v>
      </c>
      <c r="K142" s="4">
        <v>181</v>
      </c>
      <c r="L142" s="6">
        <v>160</v>
      </c>
      <c r="M142" s="4">
        <v>26</v>
      </c>
      <c r="N142" s="4">
        <v>6</v>
      </c>
    </row>
    <row r="143" spans="1:14" x14ac:dyDescent="0.25">
      <c r="A143" s="3"/>
      <c r="B143" s="3"/>
      <c r="C143" s="3" t="s">
        <v>152</v>
      </c>
      <c r="D143" s="4">
        <v>142</v>
      </c>
      <c r="E143" s="4">
        <v>4</v>
      </c>
      <c r="F143" s="5">
        <v>2.8169014084507043E-2</v>
      </c>
      <c r="G143" s="4">
        <v>9</v>
      </c>
      <c r="H143" s="4">
        <v>5</v>
      </c>
      <c r="I143" s="4">
        <v>10</v>
      </c>
      <c r="J143" s="6">
        <v>54.681203007518768</v>
      </c>
      <c r="K143" s="4">
        <v>386</v>
      </c>
      <c r="L143" s="6">
        <v>361</v>
      </c>
      <c r="M143" s="4">
        <v>22</v>
      </c>
      <c r="N143" s="4">
        <v>3</v>
      </c>
    </row>
    <row r="144" spans="1:14" x14ac:dyDescent="0.25">
      <c r="A144" s="3"/>
      <c r="B144" s="3"/>
      <c r="C144" s="3" t="s">
        <v>153</v>
      </c>
      <c r="D144" s="4">
        <v>172</v>
      </c>
      <c r="E144" s="4">
        <v>6</v>
      </c>
      <c r="F144" s="5">
        <v>3.4883720930232558E-2</v>
      </c>
      <c r="G144" s="4">
        <v>15</v>
      </c>
      <c r="H144" s="4">
        <v>5</v>
      </c>
      <c r="I144" s="4">
        <v>11</v>
      </c>
      <c r="J144" s="6">
        <v>65.760121951219475</v>
      </c>
      <c r="K144" s="4">
        <v>230</v>
      </c>
      <c r="L144" s="6">
        <v>308</v>
      </c>
      <c r="M144" s="4">
        <v>27</v>
      </c>
      <c r="N144" s="4">
        <v>2</v>
      </c>
    </row>
    <row r="145" spans="1:15" x14ac:dyDescent="0.25">
      <c r="A145" s="3"/>
      <c r="B145" s="3"/>
      <c r="C145" s="3" t="s">
        <v>154</v>
      </c>
      <c r="D145" s="4">
        <v>170</v>
      </c>
      <c r="E145" s="4">
        <v>17</v>
      </c>
      <c r="F145" s="5">
        <v>0.1</v>
      </c>
      <c r="G145" s="4">
        <v>0</v>
      </c>
      <c r="H145" s="4">
        <v>13</v>
      </c>
      <c r="I145" s="4">
        <v>16</v>
      </c>
      <c r="J145" s="6">
        <v>70.84549668874169</v>
      </c>
      <c r="K145" s="4">
        <v>393</v>
      </c>
      <c r="L145" s="6">
        <v>392</v>
      </c>
      <c r="M145" s="4">
        <v>14</v>
      </c>
      <c r="N145" s="4">
        <v>3</v>
      </c>
    </row>
    <row r="146" spans="1:15" x14ac:dyDescent="0.25">
      <c r="A146" s="3"/>
      <c r="B146" s="3"/>
      <c r="C146" s="3" t="s">
        <v>155</v>
      </c>
      <c r="D146" s="4">
        <v>162</v>
      </c>
      <c r="E146" s="4">
        <v>4</v>
      </c>
      <c r="F146" s="5">
        <v>2.4691358024691357E-2</v>
      </c>
      <c r="G146" s="4">
        <v>16</v>
      </c>
      <c r="H146" s="4">
        <v>8</v>
      </c>
      <c r="I146" s="4">
        <v>10</v>
      </c>
      <c r="J146" s="6">
        <v>65.546322580645125</v>
      </c>
      <c r="K146" s="4">
        <v>237</v>
      </c>
      <c r="L146" s="6">
        <v>415</v>
      </c>
      <c r="M146" s="4">
        <v>17</v>
      </c>
      <c r="N146" s="4">
        <v>1</v>
      </c>
    </row>
    <row r="147" spans="1:15" x14ac:dyDescent="0.25">
      <c r="A147" s="3"/>
      <c r="B147" s="3"/>
      <c r="C147" s="3" t="s">
        <v>156</v>
      </c>
      <c r="D147" s="4">
        <v>186</v>
      </c>
      <c r="E147" s="4">
        <v>5</v>
      </c>
      <c r="F147" s="5">
        <v>2.6881720430107527E-2</v>
      </c>
      <c r="G147" s="4">
        <v>9</v>
      </c>
      <c r="H147" s="4">
        <v>7</v>
      </c>
      <c r="I147" s="4">
        <v>12</v>
      </c>
      <c r="J147" s="6">
        <v>58.319888888888855</v>
      </c>
      <c r="K147" s="4">
        <v>316</v>
      </c>
      <c r="L147" s="6">
        <v>315</v>
      </c>
      <c r="M147" s="4">
        <v>25</v>
      </c>
      <c r="N147" s="4">
        <v>4</v>
      </c>
    </row>
    <row r="148" spans="1:15" x14ac:dyDescent="0.25">
      <c r="A148" s="3"/>
      <c r="B148" s="3"/>
      <c r="C148" s="3" t="s">
        <v>157</v>
      </c>
      <c r="D148" s="4">
        <v>157</v>
      </c>
      <c r="E148" s="4">
        <v>8</v>
      </c>
      <c r="F148" s="5">
        <v>5.0955414012738856E-2</v>
      </c>
      <c r="G148" s="4">
        <v>13</v>
      </c>
      <c r="H148" s="4">
        <v>8</v>
      </c>
      <c r="I148" s="4">
        <v>11</v>
      </c>
      <c r="J148" s="6">
        <v>71.899650349650315</v>
      </c>
      <c r="K148" s="4">
        <v>364</v>
      </c>
      <c r="L148" s="6">
        <v>358</v>
      </c>
      <c r="M148" s="4">
        <v>14</v>
      </c>
      <c r="N148" s="4">
        <v>3</v>
      </c>
    </row>
    <row r="149" spans="1:15" x14ac:dyDescent="0.25">
      <c r="A149" s="3"/>
      <c r="B149" s="3"/>
      <c r="C149" s="3" t="s">
        <v>158</v>
      </c>
      <c r="D149" s="4">
        <v>168</v>
      </c>
      <c r="E149" s="4">
        <v>2</v>
      </c>
      <c r="F149" s="5">
        <v>1.1904761904761904E-2</v>
      </c>
      <c r="G149" s="4">
        <v>7</v>
      </c>
      <c r="H149" s="4">
        <v>4</v>
      </c>
      <c r="I149" s="4">
        <v>13</v>
      </c>
      <c r="J149" s="6">
        <v>29.904846625766837</v>
      </c>
      <c r="K149" s="4">
        <v>214</v>
      </c>
      <c r="L149" s="6">
        <v>288</v>
      </c>
      <c r="M149" s="4">
        <v>30</v>
      </c>
      <c r="N149" s="4">
        <v>7</v>
      </c>
    </row>
    <row r="150" spans="1:15" x14ac:dyDescent="0.25">
      <c r="A150" s="3"/>
      <c r="B150" s="3"/>
      <c r="C150" s="3" t="s">
        <v>159</v>
      </c>
      <c r="D150" s="4">
        <v>139</v>
      </c>
      <c r="E150" s="4">
        <v>0</v>
      </c>
      <c r="F150" s="5">
        <v>0</v>
      </c>
      <c r="G150" s="4">
        <v>1</v>
      </c>
      <c r="H150" s="4">
        <v>3</v>
      </c>
      <c r="I150" s="4">
        <v>13</v>
      </c>
      <c r="J150" s="6">
        <v>24.75455882352939</v>
      </c>
      <c r="K150" s="4">
        <v>81</v>
      </c>
      <c r="L150" s="6">
        <v>81</v>
      </c>
      <c r="M150" s="4">
        <v>17</v>
      </c>
      <c r="N150" s="4">
        <v>3</v>
      </c>
    </row>
    <row r="151" spans="1:15" x14ac:dyDescent="0.25">
      <c r="A151" s="3"/>
      <c r="B151" s="3"/>
      <c r="C151" s="3" t="s">
        <v>160</v>
      </c>
      <c r="D151" s="4">
        <v>148</v>
      </c>
      <c r="E151" s="4">
        <v>1</v>
      </c>
      <c r="F151" s="5">
        <v>6.7567567567567571E-3</v>
      </c>
      <c r="G151" s="4">
        <v>0</v>
      </c>
      <c r="H151" s="4">
        <v>4</v>
      </c>
      <c r="I151" s="4">
        <v>13</v>
      </c>
      <c r="J151" s="6">
        <v>33.782965517241344</v>
      </c>
      <c r="K151" s="4">
        <v>151</v>
      </c>
      <c r="L151" s="6">
        <v>202</v>
      </c>
      <c r="M151" s="4">
        <v>15</v>
      </c>
      <c r="N151" s="4">
        <v>2</v>
      </c>
    </row>
    <row r="152" spans="1:15" x14ac:dyDescent="0.25">
      <c r="A152" s="3"/>
      <c r="B152" s="3"/>
      <c r="C152" s="3" t="s">
        <v>161</v>
      </c>
      <c r="D152" s="4">
        <v>143</v>
      </c>
      <c r="E152" s="4">
        <v>1</v>
      </c>
      <c r="F152" s="5">
        <v>6.993006993006993E-3</v>
      </c>
      <c r="G152" s="4">
        <v>0</v>
      </c>
      <c r="H152" s="4">
        <v>2</v>
      </c>
      <c r="I152" s="4">
        <v>15</v>
      </c>
      <c r="J152" s="6">
        <v>40.063333333333283</v>
      </c>
      <c r="K152" s="4">
        <v>168</v>
      </c>
      <c r="L152" s="6">
        <v>265</v>
      </c>
      <c r="M152" s="4">
        <v>13</v>
      </c>
      <c r="N152" s="4">
        <v>1</v>
      </c>
    </row>
    <row r="153" spans="1:15" x14ac:dyDescent="0.25">
      <c r="A153" s="3"/>
      <c r="B153" s="3"/>
      <c r="C153" s="3" t="s">
        <v>162</v>
      </c>
      <c r="D153" s="4">
        <v>142</v>
      </c>
      <c r="E153" s="4">
        <v>1</v>
      </c>
      <c r="F153" s="5">
        <v>7.0422535211267607E-3</v>
      </c>
      <c r="G153" s="4">
        <v>9</v>
      </c>
      <c r="H153" s="4">
        <v>6</v>
      </c>
      <c r="I153" s="4">
        <v>6</v>
      </c>
      <c r="J153" s="6">
        <v>34.586028368794302</v>
      </c>
      <c r="K153" s="4">
        <v>126</v>
      </c>
      <c r="L153" s="6">
        <v>281</v>
      </c>
      <c r="M153" s="4">
        <v>18</v>
      </c>
      <c r="N153" s="4">
        <v>2</v>
      </c>
    </row>
    <row r="154" spans="1:15" x14ac:dyDescent="0.25">
      <c r="A154" s="3"/>
      <c r="B154" s="3"/>
      <c r="C154" s="3" t="s">
        <v>163</v>
      </c>
      <c r="D154" s="4">
        <v>182</v>
      </c>
      <c r="E154" s="4">
        <v>9</v>
      </c>
      <c r="F154" s="5">
        <v>4.9450549450549448E-2</v>
      </c>
      <c r="G154" s="4">
        <v>20</v>
      </c>
      <c r="H154" s="4">
        <v>9</v>
      </c>
      <c r="I154" s="4">
        <v>16</v>
      </c>
      <c r="J154" s="6">
        <v>77.0207647058823</v>
      </c>
      <c r="K154" s="4">
        <v>384</v>
      </c>
      <c r="L154" s="6">
        <v>373</v>
      </c>
      <c r="M154" s="4">
        <v>16</v>
      </c>
      <c r="N154" s="4">
        <v>1</v>
      </c>
    </row>
    <row r="155" spans="1:15" x14ac:dyDescent="0.25">
      <c r="A155" s="3"/>
      <c r="B155" s="3"/>
      <c r="C155" s="3" t="s">
        <v>164</v>
      </c>
      <c r="D155" s="4">
        <v>141</v>
      </c>
      <c r="E155" s="4">
        <v>12</v>
      </c>
      <c r="F155" s="5">
        <v>8.5106382978723402E-2</v>
      </c>
      <c r="G155" s="4">
        <v>8</v>
      </c>
      <c r="H155" s="4">
        <v>5</v>
      </c>
      <c r="I155" s="4">
        <v>5</v>
      </c>
      <c r="J155" s="6">
        <v>50.661015624999962</v>
      </c>
      <c r="K155" s="4">
        <v>318</v>
      </c>
      <c r="L155" s="6">
        <v>313</v>
      </c>
      <c r="M155" s="4">
        <v>22</v>
      </c>
      <c r="N155" s="4">
        <v>6</v>
      </c>
    </row>
    <row r="156" spans="1:15" x14ac:dyDescent="0.25">
      <c r="A156" s="3"/>
      <c r="B156" s="3"/>
      <c r="C156" s="3" t="s">
        <v>165</v>
      </c>
      <c r="D156" s="4">
        <v>136</v>
      </c>
      <c r="E156" s="4">
        <v>3</v>
      </c>
      <c r="F156" s="5">
        <v>2.2058823529411766E-2</v>
      </c>
      <c r="G156" s="4">
        <v>11</v>
      </c>
      <c r="H156" s="4">
        <v>3</v>
      </c>
      <c r="I156" s="4">
        <v>16</v>
      </c>
      <c r="J156" s="6">
        <v>50.844427480916004</v>
      </c>
      <c r="K156" s="4">
        <v>285</v>
      </c>
      <c r="L156" s="6">
        <v>273</v>
      </c>
      <c r="M156" s="4">
        <v>18</v>
      </c>
      <c r="N156" s="4">
        <v>1</v>
      </c>
    </row>
    <row r="157" spans="1:15" s="11" customFormat="1" x14ac:dyDescent="0.25">
      <c r="A157" s="7"/>
      <c r="B157" s="7" t="s">
        <v>384</v>
      </c>
      <c r="C157" s="7"/>
      <c r="D157" s="8">
        <v>5075</v>
      </c>
      <c r="E157" s="8">
        <v>254</v>
      </c>
      <c r="F157" s="9">
        <v>5.0049261083743843E-2</v>
      </c>
      <c r="G157" s="8">
        <v>425</v>
      </c>
      <c r="H157" s="8">
        <v>147</v>
      </c>
      <c r="I157" s="8">
        <v>333</v>
      </c>
      <c r="J157" s="10">
        <v>62.477432260794558</v>
      </c>
      <c r="K157" s="8">
        <v>707</v>
      </c>
      <c r="L157" s="10">
        <v>705</v>
      </c>
      <c r="M157" s="8">
        <v>658</v>
      </c>
      <c r="N157" s="8">
        <v>87</v>
      </c>
      <c r="O157" s="16"/>
    </row>
    <row r="158" spans="1:15" x14ac:dyDescent="0.25">
      <c r="A158" s="3"/>
      <c r="B158" s="3" t="s">
        <v>7</v>
      </c>
      <c r="C158" s="3" t="s">
        <v>166</v>
      </c>
      <c r="D158" s="4">
        <v>145</v>
      </c>
      <c r="E158" s="4">
        <v>3</v>
      </c>
      <c r="F158" s="5">
        <v>2.0689655172413793E-2</v>
      </c>
      <c r="G158" s="4">
        <v>11</v>
      </c>
      <c r="H158" s="4">
        <v>4</v>
      </c>
      <c r="I158" s="4">
        <v>14</v>
      </c>
      <c r="J158" s="6">
        <v>37.596058394160551</v>
      </c>
      <c r="K158" s="4">
        <v>197</v>
      </c>
      <c r="L158" s="6">
        <v>188</v>
      </c>
      <c r="M158" s="4">
        <v>17</v>
      </c>
      <c r="N158" s="4">
        <v>3</v>
      </c>
    </row>
    <row r="159" spans="1:15" x14ac:dyDescent="0.25">
      <c r="A159" s="3"/>
      <c r="B159" s="3"/>
      <c r="C159" s="3" t="s">
        <v>167</v>
      </c>
      <c r="D159" s="4">
        <v>126</v>
      </c>
      <c r="E159" s="4">
        <v>2</v>
      </c>
      <c r="F159" s="5">
        <v>1.5873015873015872E-2</v>
      </c>
      <c r="G159" s="4">
        <v>11</v>
      </c>
      <c r="H159" s="4">
        <v>5</v>
      </c>
      <c r="I159" s="4">
        <v>8</v>
      </c>
      <c r="J159" s="6">
        <v>43.218688524590135</v>
      </c>
      <c r="K159" s="4">
        <v>167</v>
      </c>
      <c r="L159" s="6">
        <v>168</v>
      </c>
      <c r="M159" s="4">
        <v>10</v>
      </c>
      <c r="N159" s="4">
        <v>0</v>
      </c>
    </row>
    <row r="160" spans="1:15" x14ac:dyDescent="0.25">
      <c r="A160" s="3"/>
      <c r="B160" s="3"/>
      <c r="C160" s="3" t="s">
        <v>168</v>
      </c>
      <c r="D160" s="4">
        <v>133</v>
      </c>
      <c r="E160" s="4">
        <v>0</v>
      </c>
      <c r="F160" s="5">
        <v>0</v>
      </c>
      <c r="G160" s="4">
        <v>0</v>
      </c>
      <c r="H160" s="4">
        <v>3</v>
      </c>
      <c r="I160" s="4">
        <v>11</v>
      </c>
      <c r="J160" s="6">
        <v>30.132499999999951</v>
      </c>
      <c r="K160" s="4">
        <v>114</v>
      </c>
      <c r="L160" s="6">
        <v>132</v>
      </c>
      <c r="M160" s="4">
        <v>11</v>
      </c>
      <c r="N160" s="4">
        <v>3</v>
      </c>
    </row>
    <row r="161" spans="1:14" x14ac:dyDescent="0.25">
      <c r="A161" s="3"/>
      <c r="B161" s="3"/>
      <c r="C161" s="3" t="s">
        <v>169</v>
      </c>
      <c r="D161" s="4">
        <v>126</v>
      </c>
      <c r="E161" s="4">
        <v>2</v>
      </c>
      <c r="F161" s="5">
        <v>1.5873015873015872E-2</v>
      </c>
      <c r="G161" s="4">
        <v>8</v>
      </c>
      <c r="H161" s="4">
        <v>4</v>
      </c>
      <c r="I161" s="4">
        <v>12</v>
      </c>
      <c r="J161" s="6">
        <v>35.570163934426184</v>
      </c>
      <c r="K161" s="4">
        <v>168</v>
      </c>
      <c r="L161" s="6">
        <v>200</v>
      </c>
      <c r="M161" s="4">
        <v>12</v>
      </c>
      <c r="N161" s="4">
        <v>3</v>
      </c>
    </row>
    <row r="162" spans="1:14" x14ac:dyDescent="0.25">
      <c r="A162" s="3"/>
      <c r="B162" s="3"/>
      <c r="C162" s="3" t="s">
        <v>170</v>
      </c>
      <c r="D162" s="4">
        <v>159</v>
      </c>
      <c r="E162" s="4">
        <v>8</v>
      </c>
      <c r="F162" s="5">
        <v>5.0314465408805034E-2</v>
      </c>
      <c r="G162" s="4">
        <v>12</v>
      </c>
      <c r="H162" s="4">
        <v>3</v>
      </c>
      <c r="I162" s="4">
        <v>13</v>
      </c>
      <c r="J162" s="6">
        <v>70.624199999999959</v>
      </c>
      <c r="K162" s="4">
        <v>279</v>
      </c>
      <c r="L162" s="6">
        <v>310</v>
      </c>
      <c r="M162" s="4">
        <v>9</v>
      </c>
      <c r="N162" s="4">
        <v>2</v>
      </c>
    </row>
    <row r="163" spans="1:14" x14ac:dyDescent="0.25">
      <c r="A163" s="3"/>
      <c r="B163" s="3"/>
      <c r="C163" s="3" t="s">
        <v>171</v>
      </c>
      <c r="D163" s="4">
        <v>165</v>
      </c>
      <c r="E163" s="4">
        <v>5</v>
      </c>
      <c r="F163" s="5">
        <v>3.0303030303030304E-2</v>
      </c>
      <c r="G163" s="4">
        <v>20</v>
      </c>
      <c r="H163" s="4">
        <v>8</v>
      </c>
      <c r="I163" s="4">
        <v>13</v>
      </c>
      <c r="J163" s="6">
        <v>66.449681528662381</v>
      </c>
      <c r="K163" s="4">
        <v>278</v>
      </c>
      <c r="L163" s="6">
        <v>313</v>
      </c>
      <c r="M163" s="4">
        <v>14</v>
      </c>
      <c r="N163" s="4">
        <v>2</v>
      </c>
    </row>
    <row r="164" spans="1:14" x14ac:dyDescent="0.25">
      <c r="A164" s="3"/>
      <c r="B164" s="3"/>
      <c r="C164" s="3" t="s">
        <v>172</v>
      </c>
      <c r="D164" s="4">
        <v>136</v>
      </c>
      <c r="E164" s="4">
        <v>5</v>
      </c>
      <c r="F164" s="5">
        <v>3.6764705882352942E-2</v>
      </c>
      <c r="G164" s="4">
        <v>0</v>
      </c>
      <c r="H164" s="4">
        <v>3</v>
      </c>
      <c r="I164" s="4">
        <v>7</v>
      </c>
      <c r="J164" s="6">
        <v>42.275348837209251</v>
      </c>
      <c r="K164" s="4">
        <v>195</v>
      </c>
      <c r="L164" s="6">
        <v>193</v>
      </c>
      <c r="M164" s="4">
        <v>11</v>
      </c>
      <c r="N164" s="4">
        <v>0</v>
      </c>
    </row>
    <row r="165" spans="1:14" x14ac:dyDescent="0.25">
      <c r="A165" s="3"/>
      <c r="B165" s="3"/>
      <c r="C165" s="3" t="s">
        <v>173</v>
      </c>
      <c r="D165" s="4">
        <v>135</v>
      </c>
      <c r="E165" s="4">
        <v>2</v>
      </c>
      <c r="F165" s="5">
        <v>1.4814814814814815E-2</v>
      </c>
      <c r="G165" s="4">
        <v>8</v>
      </c>
      <c r="H165" s="4">
        <v>2</v>
      </c>
      <c r="I165" s="4">
        <v>6</v>
      </c>
      <c r="J165" s="6">
        <v>61.043511450381651</v>
      </c>
      <c r="K165" s="4">
        <v>253</v>
      </c>
      <c r="L165" s="6">
        <v>246</v>
      </c>
      <c r="M165" s="4">
        <v>16</v>
      </c>
      <c r="N165" s="4">
        <v>0</v>
      </c>
    </row>
    <row r="166" spans="1:14" x14ac:dyDescent="0.25">
      <c r="A166" s="3"/>
      <c r="B166" s="3"/>
      <c r="C166" s="3" t="s">
        <v>174</v>
      </c>
      <c r="D166" s="4">
        <v>134</v>
      </c>
      <c r="E166" s="4">
        <v>0</v>
      </c>
      <c r="F166" s="5">
        <v>0</v>
      </c>
      <c r="G166" s="4">
        <v>7</v>
      </c>
      <c r="H166" s="4">
        <v>8</v>
      </c>
      <c r="I166" s="4">
        <v>10</v>
      </c>
      <c r="J166" s="6">
        <v>44.950833333333279</v>
      </c>
      <c r="K166" s="4">
        <v>205</v>
      </c>
      <c r="L166" s="6">
        <v>168</v>
      </c>
      <c r="M166" s="4">
        <v>11</v>
      </c>
      <c r="N166" s="4">
        <v>3</v>
      </c>
    </row>
    <row r="167" spans="1:14" x14ac:dyDescent="0.25">
      <c r="A167" s="3"/>
      <c r="B167" s="3"/>
      <c r="C167" s="3" t="s">
        <v>175</v>
      </c>
      <c r="D167" s="4">
        <v>133</v>
      </c>
      <c r="E167" s="4">
        <v>1</v>
      </c>
      <c r="F167" s="5">
        <v>7.5187969924812026E-3</v>
      </c>
      <c r="G167" s="4">
        <v>0</v>
      </c>
      <c r="H167" s="4">
        <v>5</v>
      </c>
      <c r="I167" s="4">
        <v>10</v>
      </c>
      <c r="J167" s="6">
        <v>31.027209302325549</v>
      </c>
      <c r="K167" s="4">
        <v>117</v>
      </c>
      <c r="L167" s="6">
        <v>191</v>
      </c>
      <c r="M167" s="4">
        <v>13</v>
      </c>
      <c r="N167" s="4">
        <v>1</v>
      </c>
    </row>
    <row r="168" spans="1:14" x14ac:dyDescent="0.25">
      <c r="A168" s="3"/>
      <c r="B168" s="3"/>
      <c r="C168" s="3" t="s">
        <v>176</v>
      </c>
      <c r="D168" s="4">
        <v>129</v>
      </c>
      <c r="E168" s="4">
        <v>0</v>
      </c>
      <c r="F168" s="5">
        <v>0</v>
      </c>
      <c r="G168" s="4">
        <v>0</v>
      </c>
      <c r="H168" s="4">
        <v>2</v>
      </c>
      <c r="I168" s="4">
        <v>9</v>
      </c>
      <c r="J168" s="6">
        <v>37.394765624999962</v>
      </c>
      <c r="K168" s="4">
        <v>133</v>
      </c>
      <c r="L168" s="6">
        <v>131</v>
      </c>
      <c r="M168" s="4">
        <v>14</v>
      </c>
      <c r="N168" s="4">
        <v>1</v>
      </c>
    </row>
    <row r="169" spans="1:14" x14ac:dyDescent="0.25">
      <c r="A169" s="3"/>
      <c r="B169" s="3"/>
      <c r="C169" s="3" t="s">
        <v>177</v>
      </c>
      <c r="D169" s="4">
        <v>118</v>
      </c>
      <c r="E169" s="4">
        <v>1</v>
      </c>
      <c r="F169" s="5">
        <v>8.4745762711864406E-3</v>
      </c>
      <c r="G169" s="4">
        <v>0</v>
      </c>
      <c r="H169" s="4">
        <v>3</v>
      </c>
      <c r="I169" s="4">
        <v>8</v>
      </c>
      <c r="J169" s="6">
        <v>28.324601769911485</v>
      </c>
      <c r="K169" s="4">
        <v>153</v>
      </c>
      <c r="L169" s="6">
        <v>269</v>
      </c>
      <c r="M169" s="4">
        <v>21</v>
      </c>
      <c r="N169" s="4">
        <v>5</v>
      </c>
    </row>
    <row r="170" spans="1:14" x14ac:dyDescent="0.25">
      <c r="A170" s="3"/>
      <c r="B170" s="3"/>
      <c r="C170" s="3" t="s">
        <v>178</v>
      </c>
      <c r="D170" s="4">
        <v>132</v>
      </c>
      <c r="E170" s="4">
        <v>1</v>
      </c>
      <c r="F170" s="5">
        <v>7.575757575757576E-3</v>
      </c>
      <c r="G170" s="4">
        <v>8</v>
      </c>
      <c r="H170" s="4">
        <v>3</v>
      </c>
      <c r="I170" s="4">
        <v>10</v>
      </c>
      <c r="J170" s="6">
        <v>33.410703124999984</v>
      </c>
      <c r="K170" s="4">
        <v>174</v>
      </c>
      <c r="L170" s="6">
        <v>199</v>
      </c>
      <c r="M170" s="4">
        <v>14</v>
      </c>
      <c r="N170" s="4">
        <v>1</v>
      </c>
    </row>
    <row r="171" spans="1:14" x14ac:dyDescent="0.25">
      <c r="A171" s="3"/>
      <c r="B171" s="3"/>
      <c r="C171" s="3" t="s">
        <v>179</v>
      </c>
      <c r="D171" s="4">
        <v>115</v>
      </c>
      <c r="E171" s="4">
        <v>1</v>
      </c>
      <c r="F171" s="5">
        <v>8.6956521739130436E-3</v>
      </c>
      <c r="G171" s="4">
        <v>5</v>
      </c>
      <c r="H171" s="4">
        <v>1</v>
      </c>
      <c r="I171" s="4">
        <v>5</v>
      </c>
      <c r="J171" s="6">
        <v>26.217339449541271</v>
      </c>
      <c r="K171" s="4">
        <v>78</v>
      </c>
      <c r="L171" s="6">
        <v>184</v>
      </c>
      <c r="M171" s="4">
        <v>15</v>
      </c>
      <c r="N171" s="4">
        <v>0</v>
      </c>
    </row>
    <row r="172" spans="1:14" x14ac:dyDescent="0.25">
      <c r="A172" s="3"/>
      <c r="B172" s="3"/>
      <c r="C172" s="3" t="s">
        <v>180</v>
      </c>
      <c r="D172" s="4">
        <v>140</v>
      </c>
      <c r="E172" s="4">
        <v>2</v>
      </c>
      <c r="F172" s="5">
        <v>1.4285714285714285E-2</v>
      </c>
      <c r="G172" s="4">
        <v>12</v>
      </c>
      <c r="H172" s="4">
        <v>5</v>
      </c>
      <c r="I172" s="4">
        <v>9</v>
      </c>
      <c r="J172" s="6">
        <v>51.433233082706728</v>
      </c>
      <c r="K172" s="4">
        <v>247</v>
      </c>
      <c r="L172" s="6">
        <v>246</v>
      </c>
      <c r="M172" s="4">
        <v>11</v>
      </c>
      <c r="N172" s="4">
        <v>1</v>
      </c>
    </row>
    <row r="173" spans="1:14" x14ac:dyDescent="0.25">
      <c r="A173" s="3"/>
      <c r="B173" s="3"/>
      <c r="C173" s="3" t="s">
        <v>181</v>
      </c>
      <c r="D173" s="4">
        <v>134</v>
      </c>
      <c r="E173" s="4">
        <v>2</v>
      </c>
      <c r="F173" s="5">
        <v>1.4925373134328358E-2</v>
      </c>
      <c r="G173" s="4">
        <v>0</v>
      </c>
      <c r="H173" s="4">
        <v>7</v>
      </c>
      <c r="I173" s="4">
        <v>6</v>
      </c>
      <c r="J173" s="6">
        <v>50.285530303030285</v>
      </c>
      <c r="K173" s="4">
        <v>199</v>
      </c>
      <c r="L173" s="6">
        <v>197</v>
      </c>
      <c r="M173" s="4">
        <v>16</v>
      </c>
      <c r="N173" s="4">
        <v>3</v>
      </c>
    </row>
    <row r="174" spans="1:14" x14ac:dyDescent="0.25">
      <c r="A174" s="3"/>
      <c r="B174" s="3"/>
      <c r="C174" s="3" t="s">
        <v>182</v>
      </c>
      <c r="D174" s="4">
        <v>131</v>
      </c>
      <c r="E174" s="4">
        <v>2</v>
      </c>
      <c r="F174" s="5">
        <v>1.5267175572519083E-2</v>
      </c>
      <c r="G174" s="4">
        <v>0</v>
      </c>
      <c r="H174" s="4">
        <v>5</v>
      </c>
      <c r="I174" s="4">
        <v>8</v>
      </c>
      <c r="J174" s="6">
        <v>32.379374999999968</v>
      </c>
      <c r="K174" s="4">
        <v>115</v>
      </c>
      <c r="L174" s="6">
        <v>116</v>
      </c>
      <c r="M174" s="4">
        <v>13</v>
      </c>
      <c r="N174" s="4">
        <v>1</v>
      </c>
    </row>
    <row r="175" spans="1:14" x14ac:dyDescent="0.25">
      <c r="A175" s="3"/>
      <c r="B175" s="3"/>
      <c r="C175" s="3" t="s">
        <v>183</v>
      </c>
      <c r="D175" s="4">
        <v>133</v>
      </c>
      <c r="E175" s="4">
        <v>2</v>
      </c>
      <c r="F175" s="5">
        <v>1.5037593984962405E-2</v>
      </c>
      <c r="G175" s="4">
        <v>0</v>
      </c>
      <c r="H175" s="4">
        <v>2</v>
      </c>
      <c r="I175" s="4">
        <v>15</v>
      </c>
      <c r="J175" s="6">
        <v>51.788527131782914</v>
      </c>
      <c r="K175" s="4">
        <v>219</v>
      </c>
      <c r="L175" s="6">
        <v>181</v>
      </c>
      <c r="M175" s="4">
        <v>14</v>
      </c>
      <c r="N175" s="4">
        <v>3</v>
      </c>
    </row>
    <row r="176" spans="1:14" x14ac:dyDescent="0.25">
      <c r="A176" s="3"/>
      <c r="B176" s="3"/>
      <c r="C176" s="3" t="s">
        <v>184</v>
      </c>
      <c r="D176" s="4">
        <v>155</v>
      </c>
      <c r="E176" s="4">
        <v>6</v>
      </c>
      <c r="F176" s="5">
        <v>3.870967741935484E-2</v>
      </c>
      <c r="G176" s="4">
        <v>13</v>
      </c>
      <c r="H176" s="4">
        <v>5</v>
      </c>
      <c r="I176" s="4">
        <v>14</v>
      </c>
      <c r="J176" s="6">
        <v>59.065270270270233</v>
      </c>
      <c r="K176" s="4">
        <v>402</v>
      </c>
      <c r="L176" s="6">
        <v>400</v>
      </c>
      <c r="M176" s="4">
        <v>17</v>
      </c>
      <c r="N176" s="4">
        <v>6</v>
      </c>
    </row>
    <row r="177" spans="1:15" x14ac:dyDescent="0.25">
      <c r="A177" s="3"/>
      <c r="B177" s="3"/>
      <c r="C177" s="3" t="s">
        <v>185</v>
      </c>
      <c r="D177" s="4">
        <v>160</v>
      </c>
      <c r="E177" s="4">
        <v>4</v>
      </c>
      <c r="F177" s="5">
        <v>2.5000000000000001E-2</v>
      </c>
      <c r="G177" s="4">
        <v>7</v>
      </c>
      <c r="H177" s="4">
        <v>4</v>
      </c>
      <c r="I177" s="4">
        <v>4</v>
      </c>
      <c r="J177" s="6">
        <v>54.623401360544186</v>
      </c>
      <c r="K177" s="4">
        <v>319</v>
      </c>
      <c r="L177" s="6">
        <v>394</v>
      </c>
      <c r="M177" s="4">
        <v>20</v>
      </c>
      <c r="N177" s="4">
        <v>3</v>
      </c>
    </row>
    <row r="178" spans="1:15" x14ac:dyDescent="0.25">
      <c r="A178" s="3"/>
      <c r="B178" s="3"/>
      <c r="C178" s="3" t="s">
        <v>186</v>
      </c>
      <c r="D178" s="4">
        <v>143</v>
      </c>
      <c r="E178" s="4">
        <v>5</v>
      </c>
      <c r="F178" s="5">
        <v>3.4965034965034968E-2</v>
      </c>
      <c r="G178" s="4">
        <v>11</v>
      </c>
      <c r="H178" s="4">
        <v>4</v>
      </c>
      <c r="I178" s="4">
        <v>9</v>
      </c>
      <c r="J178" s="6">
        <v>49.146119402985029</v>
      </c>
      <c r="K178" s="4">
        <v>337</v>
      </c>
      <c r="L178" s="6">
        <v>234</v>
      </c>
      <c r="M178" s="4">
        <v>11</v>
      </c>
      <c r="N178" s="4">
        <v>3</v>
      </c>
    </row>
    <row r="179" spans="1:15" x14ac:dyDescent="0.25">
      <c r="A179" s="3"/>
      <c r="B179" s="3"/>
      <c r="C179" s="3" t="s">
        <v>187</v>
      </c>
      <c r="D179" s="4">
        <v>145</v>
      </c>
      <c r="E179" s="4">
        <v>2</v>
      </c>
      <c r="F179" s="5">
        <v>1.3793103448275862E-2</v>
      </c>
      <c r="G179" s="4">
        <v>8</v>
      </c>
      <c r="H179" s="4">
        <v>4</v>
      </c>
      <c r="I179" s="4">
        <v>9</v>
      </c>
      <c r="J179" s="6">
        <v>32.547071428571392</v>
      </c>
      <c r="K179" s="4">
        <v>142</v>
      </c>
      <c r="L179" s="6">
        <v>174</v>
      </c>
      <c r="M179" s="4">
        <v>14</v>
      </c>
      <c r="N179" s="4">
        <v>1</v>
      </c>
    </row>
    <row r="180" spans="1:15" x14ac:dyDescent="0.25">
      <c r="A180" s="3"/>
      <c r="B180" s="3"/>
      <c r="C180" s="3" t="s">
        <v>188</v>
      </c>
      <c r="D180" s="4">
        <v>155</v>
      </c>
      <c r="E180" s="4">
        <v>17</v>
      </c>
      <c r="F180" s="5">
        <v>0.10967741935483871</v>
      </c>
      <c r="G180" s="4">
        <v>0</v>
      </c>
      <c r="H180" s="4">
        <v>7</v>
      </c>
      <c r="I180" s="4">
        <v>16</v>
      </c>
      <c r="J180" s="6">
        <v>82.773283582089519</v>
      </c>
      <c r="K180" s="4">
        <v>617</v>
      </c>
      <c r="L180" s="6">
        <v>615</v>
      </c>
      <c r="M180" s="4">
        <v>10</v>
      </c>
      <c r="N180" s="4">
        <v>3</v>
      </c>
    </row>
    <row r="181" spans="1:15" x14ac:dyDescent="0.25">
      <c r="A181" s="3"/>
      <c r="B181" s="3"/>
      <c r="C181" s="3" t="s">
        <v>189</v>
      </c>
      <c r="D181" s="4">
        <v>134</v>
      </c>
      <c r="E181" s="4">
        <v>10</v>
      </c>
      <c r="F181" s="5">
        <v>7.4626865671641784E-2</v>
      </c>
      <c r="G181" s="4">
        <v>8</v>
      </c>
      <c r="H181" s="4">
        <v>5</v>
      </c>
      <c r="I181" s="4">
        <v>11</v>
      </c>
      <c r="J181" s="6">
        <v>63.735655737704882</v>
      </c>
      <c r="K181" s="4">
        <v>360</v>
      </c>
      <c r="L181" s="6">
        <v>321</v>
      </c>
      <c r="M181" s="4">
        <v>10</v>
      </c>
      <c r="N181" s="4">
        <v>1</v>
      </c>
    </row>
    <row r="182" spans="1:15" x14ac:dyDescent="0.25">
      <c r="A182" s="3"/>
      <c r="B182" s="3"/>
      <c r="C182" s="3" t="s">
        <v>190</v>
      </c>
      <c r="D182" s="4">
        <v>139</v>
      </c>
      <c r="E182" s="4">
        <v>3</v>
      </c>
      <c r="F182" s="5">
        <v>2.1582733812949641E-2</v>
      </c>
      <c r="G182" s="4">
        <v>16</v>
      </c>
      <c r="H182" s="4">
        <v>0</v>
      </c>
      <c r="I182" s="4">
        <v>14</v>
      </c>
      <c r="J182" s="6">
        <v>65.590370370370337</v>
      </c>
      <c r="K182" s="4">
        <v>272</v>
      </c>
      <c r="L182" s="6">
        <v>303</v>
      </c>
      <c r="M182" s="4">
        <v>17</v>
      </c>
      <c r="N182" s="4">
        <v>4</v>
      </c>
    </row>
    <row r="183" spans="1:15" x14ac:dyDescent="0.25">
      <c r="A183" s="3"/>
      <c r="B183" s="3"/>
      <c r="C183" s="3" t="s">
        <v>191</v>
      </c>
      <c r="D183" s="4">
        <v>147</v>
      </c>
      <c r="E183" s="4">
        <v>4</v>
      </c>
      <c r="F183" s="5">
        <v>2.7210884353741496E-2</v>
      </c>
      <c r="G183" s="4">
        <v>12</v>
      </c>
      <c r="H183" s="4">
        <v>7</v>
      </c>
      <c r="I183" s="4">
        <v>16</v>
      </c>
      <c r="J183" s="6">
        <v>49.694577464788686</v>
      </c>
      <c r="K183" s="4">
        <v>331</v>
      </c>
      <c r="L183" s="6">
        <v>230</v>
      </c>
      <c r="M183" s="4">
        <v>17</v>
      </c>
      <c r="N183" s="4">
        <v>6</v>
      </c>
    </row>
    <row r="184" spans="1:15" x14ac:dyDescent="0.25">
      <c r="A184" s="3"/>
      <c r="B184" s="3"/>
      <c r="C184" s="3" t="s">
        <v>192</v>
      </c>
      <c r="D184" s="4">
        <v>129</v>
      </c>
      <c r="E184" s="4">
        <v>2</v>
      </c>
      <c r="F184" s="5">
        <v>1.5503875968992248E-2</v>
      </c>
      <c r="G184" s="4">
        <v>3</v>
      </c>
      <c r="H184" s="4">
        <v>2</v>
      </c>
      <c r="I184" s="4">
        <v>9</v>
      </c>
      <c r="J184" s="6">
        <v>36.549119999999967</v>
      </c>
      <c r="K184" s="4">
        <v>189</v>
      </c>
      <c r="L184" s="6">
        <v>364</v>
      </c>
      <c r="M184" s="4">
        <v>11</v>
      </c>
      <c r="N184" s="4">
        <v>4</v>
      </c>
    </row>
    <row r="185" spans="1:15" x14ac:dyDescent="0.25">
      <c r="A185" s="3"/>
      <c r="B185" s="3"/>
      <c r="C185" s="3" t="s">
        <v>193</v>
      </c>
      <c r="D185" s="4">
        <v>137</v>
      </c>
      <c r="E185" s="4">
        <v>1</v>
      </c>
      <c r="F185" s="5">
        <v>7.2992700729927005E-3</v>
      </c>
      <c r="G185" s="4">
        <v>9</v>
      </c>
      <c r="H185" s="4">
        <v>4</v>
      </c>
      <c r="I185" s="4">
        <v>10</v>
      </c>
      <c r="J185" s="6">
        <v>59.066183206106835</v>
      </c>
      <c r="K185" s="4">
        <v>269</v>
      </c>
      <c r="L185" s="6">
        <v>248</v>
      </c>
      <c r="M185" s="4">
        <v>15</v>
      </c>
      <c r="N185" s="4">
        <v>5</v>
      </c>
    </row>
    <row r="186" spans="1:15" x14ac:dyDescent="0.25">
      <c r="A186" s="3"/>
      <c r="B186" s="3"/>
      <c r="C186" s="3" t="s">
        <v>194</v>
      </c>
      <c r="D186" s="4">
        <v>111</v>
      </c>
      <c r="E186" s="4">
        <v>2</v>
      </c>
      <c r="F186" s="5">
        <v>1.8018018018018018E-2</v>
      </c>
      <c r="G186" s="4">
        <v>0</v>
      </c>
      <c r="H186" s="4">
        <v>0</v>
      </c>
      <c r="I186" s="4">
        <v>8</v>
      </c>
      <c r="J186" s="6">
        <v>37.22149532710278</v>
      </c>
      <c r="K186" s="4">
        <v>295</v>
      </c>
      <c r="L186" s="6">
        <v>162</v>
      </c>
      <c r="M186" s="4">
        <v>15</v>
      </c>
      <c r="N186" s="4">
        <v>2</v>
      </c>
    </row>
    <row r="187" spans="1:15" x14ac:dyDescent="0.25">
      <c r="A187" s="3"/>
      <c r="B187" s="3"/>
      <c r="C187" s="3" t="s">
        <v>195</v>
      </c>
      <c r="D187" s="4">
        <v>137</v>
      </c>
      <c r="E187" s="4">
        <v>2</v>
      </c>
      <c r="F187" s="5">
        <v>1.4492753623188406E-2</v>
      </c>
      <c r="G187" s="4">
        <v>0</v>
      </c>
      <c r="H187" s="4">
        <v>3</v>
      </c>
      <c r="I187" s="4">
        <v>7</v>
      </c>
      <c r="J187" s="6">
        <v>48.118409090909054</v>
      </c>
      <c r="K187" s="4">
        <v>150</v>
      </c>
      <c r="L187" s="6">
        <v>289</v>
      </c>
      <c r="M187" s="4">
        <v>16</v>
      </c>
      <c r="N187" s="4">
        <v>1</v>
      </c>
    </row>
    <row r="188" spans="1:15" s="11" customFormat="1" x14ac:dyDescent="0.25">
      <c r="A188" s="7"/>
      <c r="B188" s="7" t="s">
        <v>385</v>
      </c>
      <c r="C188" s="7"/>
      <c r="D188" s="8">
        <v>4116</v>
      </c>
      <c r="E188" s="8">
        <v>97</v>
      </c>
      <c r="F188" s="9">
        <v>2.3560845275686179E-2</v>
      </c>
      <c r="G188" s="8">
        <v>189</v>
      </c>
      <c r="H188" s="8">
        <v>118</v>
      </c>
      <c r="I188" s="8">
        <v>301</v>
      </c>
      <c r="J188" s="10">
        <v>47.717300660233462</v>
      </c>
      <c r="K188" s="8">
        <v>617</v>
      </c>
      <c r="L188" s="10">
        <v>615</v>
      </c>
      <c r="M188" s="8">
        <v>415</v>
      </c>
      <c r="N188" s="8">
        <v>71</v>
      </c>
      <c r="O188" s="16"/>
    </row>
    <row r="189" spans="1:15" x14ac:dyDescent="0.25">
      <c r="A189" s="3"/>
      <c r="B189" s="3" t="s">
        <v>8</v>
      </c>
      <c r="C189" s="3" t="s">
        <v>196</v>
      </c>
      <c r="D189" s="4">
        <v>116</v>
      </c>
      <c r="E189" s="4">
        <v>1</v>
      </c>
      <c r="F189" s="5">
        <v>8.6206896551724137E-3</v>
      </c>
      <c r="G189" s="4">
        <v>0</v>
      </c>
      <c r="H189" s="4">
        <v>2</v>
      </c>
      <c r="I189" s="4">
        <v>6</v>
      </c>
      <c r="J189" s="6">
        <v>34.47947368421049</v>
      </c>
      <c r="K189" s="4">
        <v>121</v>
      </c>
      <c r="L189" s="6">
        <v>119</v>
      </c>
      <c r="M189" s="4">
        <v>8</v>
      </c>
      <c r="N189" s="4">
        <v>2</v>
      </c>
    </row>
    <row r="190" spans="1:15" x14ac:dyDescent="0.25">
      <c r="A190" s="3"/>
      <c r="B190" s="3"/>
      <c r="C190" s="3" t="s">
        <v>197</v>
      </c>
      <c r="D190" s="4">
        <v>124</v>
      </c>
      <c r="E190" s="4">
        <v>8</v>
      </c>
      <c r="F190" s="5">
        <v>6.4516129032258063E-2</v>
      </c>
      <c r="G190" s="4">
        <v>9</v>
      </c>
      <c r="H190" s="4">
        <v>4</v>
      </c>
      <c r="I190" s="4">
        <v>14</v>
      </c>
      <c r="J190" s="6">
        <v>38.689561403508726</v>
      </c>
      <c r="K190" s="4">
        <v>244</v>
      </c>
      <c r="L190" s="6">
        <v>241</v>
      </c>
      <c r="M190" s="4">
        <v>16</v>
      </c>
      <c r="N190" s="4">
        <v>5</v>
      </c>
    </row>
    <row r="191" spans="1:15" x14ac:dyDescent="0.25">
      <c r="A191" s="3"/>
      <c r="B191" s="3"/>
      <c r="C191" s="3" t="s">
        <v>198</v>
      </c>
      <c r="D191" s="4">
        <v>132</v>
      </c>
      <c r="E191" s="4">
        <v>1</v>
      </c>
      <c r="F191" s="5">
        <v>7.575757575757576E-3</v>
      </c>
      <c r="G191" s="4">
        <v>2</v>
      </c>
      <c r="H191" s="4">
        <v>4</v>
      </c>
      <c r="I191" s="4">
        <v>18</v>
      </c>
      <c r="J191" s="6">
        <v>52.4240310077519</v>
      </c>
      <c r="K191" s="4">
        <v>211</v>
      </c>
      <c r="L191" s="6">
        <v>207</v>
      </c>
      <c r="M191" s="4">
        <v>16</v>
      </c>
      <c r="N191" s="4">
        <v>2</v>
      </c>
    </row>
    <row r="192" spans="1:15" x14ac:dyDescent="0.25">
      <c r="A192" s="3"/>
      <c r="B192" s="3"/>
      <c r="C192" s="3" t="s">
        <v>199</v>
      </c>
      <c r="D192" s="4">
        <v>108</v>
      </c>
      <c r="E192" s="4">
        <v>0</v>
      </c>
      <c r="F192" s="5">
        <v>0</v>
      </c>
      <c r="G192" s="4">
        <v>0</v>
      </c>
      <c r="H192" s="4">
        <v>6</v>
      </c>
      <c r="I192" s="4">
        <v>8</v>
      </c>
      <c r="J192" s="6">
        <v>25.525283018867917</v>
      </c>
      <c r="K192" s="4">
        <v>110</v>
      </c>
      <c r="L192" s="6">
        <v>144</v>
      </c>
      <c r="M192" s="4">
        <v>11</v>
      </c>
      <c r="N192" s="4">
        <v>1</v>
      </c>
    </row>
    <row r="193" spans="1:14" x14ac:dyDescent="0.25">
      <c r="A193" s="3"/>
      <c r="B193" s="3"/>
      <c r="C193" s="3" t="s">
        <v>200</v>
      </c>
      <c r="D193" s="4">
        <v>141</v>
      </c>
      <c r="E193" s="4">
        <v>9</v>
      </c>
      <c r="F193" s="5">
        <v>6.3829787234042548E-2</v>
      </c>
      <c r="G193" s="4">
        <v>0</v>
      </c>
      <c r="H193" s="4">
        <v>7</v>
      </c>
      <c r="I193" s="4">
        <v>12</v>
      </c>
      <c r="J193" s="6">
        <v>55.241732283464543</v>
      </c>
      <c r="K193" s="4">
        <v>373</v>
      </c>
      <c r="L193" s="6">
        <v>358</v>
      </c>
      <c r="M193" s="4">
        <v>19</v>
      </c>
      <c r="N193" s="4">
        <v>0</v>
      </c>
    </row>
    <row r="194" spans="1:14" x14ac:dyDescent="0.25">
      <c r="A194" s="3"/>
      <c r="B194" s="3"/>
      <c r="C194" s="3" t="s">
        <v>201</v>
      </c>
      <c r="D194" s="4">
        <v>148</v>
      </c>
      <c r="E194" s="4">
        <v>11</v>
      </c>
      <c r="F194" s="5">
        <v>7.4324324324324328E-2</v>
      </c>
      <c r="G194" s="4">
        <v>7</v>
      </c>
      <c r="H194" s="4">
        <v>2</v>
      </c>
      <c r="I194" s="4">
        <v>9</v>
      </c>
      <c r="J194" s="6">
        <v>91.485511811023585</v>
      </c>
      <c r="K194" s="4">
        <v>415</v>
      </c>
      <c r="L194" s="6">
        <v>404</v>
      </c>
      <c r="M194" s="4">
        <v>14</v>
      </c>
      <c r="N194" s="4">
        <v>3</v>
      </c>
    </row>
    <row r="195" spans="1:14" x14ac:dyDescent="0.25">
      <c r="A195" s="3"/>
      <c r="B195" s="3"/>
      <c r="C195" s="3" t="s">
        <v>202</v>
      </c>
      <c r="D195" s="4">
        <v>117</v>
      </c>
      <c r="E195" s="4">
        <v>5</v>
      </c>
      <c r="F195" s="5">
        <v>4.2735042735042736E-2</v>
      </c>
      <c r="G195" s="4">
        <v>3</v>
      </c>
      <c r="H195" s="4">
        <v>2</v>
      </c>
      <c r="I195" s="4">
        <v>12</v>
      </c>
      <c r="J195" s="6">
        <v>47.070925925925891</v>
      </c>
      <c r="K195" s="4">
        <v>230</v>
      </c>
      <c r="L195" s="6">
        <v>263</v>
      </c>
      <c r="M195" s="4">
        <v>13</v>
      </c>
      <c r="N195" s="4">
        <v>5</v>
      </c>
    </row>
    <row r="196" spans="1:14" x14ac:dyDescent="0.25">
      <c r="A196" s="3"/>
      <c r="B196" s="3"/>
      <c r="C196" s="3" t="s">
        <v>203</v>
      </c>
      <c r="D196" s="4">
        <v>114</v>
      </c>
      <c r="E196" s="4">
        <v>3</v>
      </c>
      <c r="F196" s="5">
        <v>2.6315789473684209E-2</v>
      </c>
      <c r="G196" s="4">
        <v>3</v>
      </c>
      <c r="H196" s="4">
        <v>2</v>
      </c>
      <c r="I196" s="4">
        <v>11</v>
      </c>
      <c r="J196" s="6">
        <v>34.279545454545435</v>
      </c>
      <c r="K196" s="4">
        <v>180</v>
      </c>
      <c r="L196" s="6">
        <v>164</v>
      </c>
      <c r="M196" s="4">
        <v>12</v>
      </c>
      <c r="N196" s="4">
        <v>0</v>
      </c>
    </row>
    <row r="197" spans="1:14" x14ac:dyDescent="0.25">
      <c r="A197" s="3"/>
      <c r="B197" s="3"/>
      <c r="C197" s="3" t="s">
        <v>204</v>
      </c>
      <c r="D197" s="4">
        <v>143</v>
      </c>
      <c r="E197" s="4">
        <v>1</v>
      </c>
      <c r="F197" s="5">
        <v>6.993006993006993E-3</v>
      </c>
      <c r="G197" s="4">
        <v>0</v>
      </c>
      <c r="H197" s="4">
        <v>6</v>
      </c>
      <c r="I197" s="4">
        <v>13</v>
      </c>
      <c r="J197" s="6">
        <v>30.352028985507214</v>
      </c>
      <c r="K197" s="4">
        <v>178</v>
      </c>
      <c r="L197" s="6">
        <v>293</v>
      </c>
      <c r="M197" s="4">
        <v>18</v>
      </c>
      <c r="N197" s="4">
        <v>5</v>
      </c>
    </row>
    <row r="198" spans="1:14" x14ac:dyDescent="0.25">
      <c r="A198" s="3"/>
      <c r="B198" s="3"/>
      <c r="C198" s="3" t="s">
        <v>205</v>
      </c>
      <c r="D198" s="4">
        <v>155</v>
      </c>
      <c r="E198" s="4">
        <v>5</v>
      </c>
      <c r="F198" s="5">
        <v>3.2258064516129031E-2</v>
      </c>
      <c r="G198" s="4">
        <v>9</v>
      </c>
      <c r="H198" s="4">
        <v>7</v>
      </c>
      <c r="I198" s="4">
        <v>13</v>
      </c>
      <c r="J198" s="6">
        <v>56.010629370629324</v>
      </c>
      <c r="K198" s="4">
        <v>297</v>
      </c>
      <c r="L198" s="6">
        <v>304</v>
      </c>
      <c r="M198" s="4">
        <v>12</v>
      </c>
      <c r="N198" s="4">
        <v>1</v>
      </c>
    </row>
    <row r="199" spans="1:14" x14ac:dyDescent="0.25">
      <c r="A199" s="3"/>
      <c r="B199" s="3"/>
      <c r="C199" s="3" t="s">
        <v>206</v>
      </c>
      <c r="D199" s="4">
        <v>140</v>
      </c>
      <c r="E199" s="4">
        <v>6</v>
      </c>
      <c r="F199" s="5">
        <v>4.2857142857142858E-2</v>
      </c>
      <c r="G199" s="4">
        <v>0</v>
      </c>
      <c r="H199" s="4">
        <v>5</v>
      </c>
      <c r="I199" s="4">
        <v>11</v>
      </c>
      <c r="J199" s="6">
        <v>40.198914728682141</v>
      </c>
      <c r="K199" s="4">
        <v>219</v>
      </c>
      <c r="L199" s="6">
        <v>180</v>
      </c>
      <c r="M199" s="4">
        <v>19</v>
      </c>
      <c r="N199" s="4">
        <v>4</v>
      </c>
    </row>
    <row r="200" spans="1:14" x14ac:dyDescent="0.25">
      <c r="A200" s="3"/>
      <c r="B200" s="3"/>
      <c r="C200" s="3" t="s">
        <v>207</v>
      </c>
      <c r="D200" s="4">
        <v>144</v>
      </c>
      <c r="E200" s="4">
        <v>5</v>
      </c>
      <c r="F200" s="5">
        <v>3.4722222222222224E-2</v>
      </c>
      <c r="G200" s="4">
        <v>0</v>
      </c>
      <c r="H200" s="4">
        <v>2</v>
      </c>
      <c r="I200" s="4">
        <v>10</v>
      </c>
      <c r="J200" s="6">
        <v>47.732426470588194</v>
      </c>
      <c r="K200" s="4">
        <v>245</v>
      </c>
      <c r="L200" s="6">
        <v>303</v>
      </c>
      <c r="M200" s="4">
        <v>22</v>
      </c>
      <c r="N200" s="4">
        <v>7</v>
      </c>
    </row>
    <row r="201" spans="1:14" x14ac:dyDescent="0.25">
      <c r="A201" s="3"/>
      <c r="B201" s="3"/>
      <c r="C201" s="3" t="s">
        <v>208</v>
      </c>
      <c r="D201" s="4">
        <v>136</v>
      </c>
      <c r="E201" s="4">
        <v>1</v>
      </c>
      <c r="F201" s="5">
        <v>7.3529411764705881E-3</v>
      </c>
      <c r="G201" s="4">
        <v>0</v>
      </c>
      <c r="H201" s="4">
        <v>5</v>
      </c>
      <c r="I201" s="4">
        <v>10</v>
      </c>
      <c r="J201" s="6">
        <v>51.599248120300722</v>
      </c>
      <c r="K201" s="4">
        <v>195</v>
      </c>
      <c r="L201" s="6">
        <v>127</v>
      </c>
      <c r="M201" s="4">
        <v>14</v>
      </c>
      <c r="N201" s="4">
        <v>3</v>
      </c>
    </row>
    <row r="202" spans="1:14" x14ac:dyDescent="0.25">
      <c r="A202" s="3"/>
      <c r="B202" s="3"/>
      <c r="C202" s="3" t="s">
        <v>209</v>
      </c>
      <c r="D202" s="4">
        <v>119</v>
      </c>
      <c r="E202" s="4">
        <v>1</v>
      </c>
      <c r="F202" s="5">
        <v>8.4033613445378148E-3</v>
      </c>
      <c r="G202" s="4">
        <v>13</v>
      </c>
      <c r="H202" s="4">
        <v>6</v>
      </c>
      <c r="I202" s="4">
        <v>6</v>
      </c>
      <c r="J202" s="6">
        <v>57.876465517241336</v>
      </c>
      <c r="K202" s="4">
        <v>213</v>
      </c>
      <c r="L202" s="6">
        <v>245</v>
      </c>
      <c r="M202" s="4">
        <v>16</v>
      </c>
      <c r="N202" s="4">
        <v>6</v>
      </c>
    </row>
    <row r="203" spans="1:14" x14ac:dyDescent="0.25">
      <c r="A203" s="3"/>
      <c r="B203" s="3"/>
      <c r="C203" s="3" t="s">
        <v>210</v>
      </c>
      <c r="D203" s="4">
        <v>134</v>
      </c>
      <c r="E203" s="4">
        <v>4</v>
      </c>
      <c r="F203" s="5">
        <v>2.9850746268656716E-2</v>
      </c>
      <c r="G203" s="4">
        <v>0</v>
      </c>
      <c r="H203" s="4">
        <v>4</v>
      </c>
      <c r="I203" s="4">
        <v>13</v>
      </c>
      <c r="J203" s="6">
        <v>33.97372093023251</v>
      </c>
      <c r="K203" s="4">
        <v>142</v>
      </c>
      <c r="L203" s="6">
        <v>137</v>
      </c>
      <c r="M203" s="4">
        <v>16</v>
      </c>
      <c r="N203" s="4">
        <v>0</v>
      </c>
    </row>
    <row r="204" spans="1:14" x14ac:dyDescent="0.25">
      <c r="A204" s="3"/>
      <c r="B204" s="3"/>
      <c r="C204" s="3" t="s">
        <v>211</v>
      </c>
      <c r="D204" s="4">
        <v>125</v>
      </c>
      <c r="E204" s="4">
        <v>1</v>
      </c>
      <c r="F204" s="5">
        <v>8.0000000000000002E-3</v>
      </c>
      <c r="G204" s="4">
        <v>0</v>
      </c>
      <c r="H204" s="4">
        <v>7</v>
      </c>
      <c r="I204" s="4">
        <v>11</v>
      </c>
      <c r="J204" s="6">
        <v>42.254916666666638</v>
      </c>
      <c r="K204" s="4">
        <v>182</v>
      </c>
      <c r="L204" s="6">
        <v>138</v>
      </c>
      <c r="M204" s="4">
        <v>11</v>
      </c>
      <c r="N204" s="4">
        <v>1</v>
      </c>
    </row>
    <row r="205" spans="1:14" x14ac:dyDescent="0.25">
      <c r="A205" s="3"/>
      <c r="B205" s="3"/>
      <c r="C205" s="3" t="s">
        <v>212</v>
      </c>
      <c r="D205" s="4">
        <v>133</v>
      </c>
      <c r="E205" s="4">
        <v>5</v>
      </c>
      <c r="F205" s="5">
        <v>3.7593984962406013E-2</v>
      </c>
      <c r="G205" s="4">
        <v>0</v>
      </c>
      <c r="H205" s="4">
        <v>4</v>
      </c>
      <c r="I205" s="4">
        <v>7</v>
      </c>
      <c r="J205" s="6">
        <v>61.628688524590132</v>
      </c>
      <c r="K205" s="4">
        <v>279</v>
      </c>
      <c r="L205" s="6">
        <v>263</v>
      </c>
      <c r="M205" s="4">
        <v>13</v>
      </c>
      <c r="N205" s="4">
        <v>1</v>
      </c>
    </row>
    <row r="206" spans="1:14" x14ac:dyDescent="0.25">
      <c r="A206" s="3"/>
      <c r="B206" s="3"/>
      <c r="C206" s="3" t="s">
        <v>213</v>
      </c>
      <c r="D206" s="4">
        <v>139</v>
      </c>
      <c r="E206" s="4">
        <v>7</v>
      </c>
      <c r="F206" s="5">
        <v>5.0359712230215826E-2</v>
      </c>
      <c r="G206" s="4">
        <v>0</v>
      </c>
      <c r="H206" s="4">
        <v>3</v>
      </c>
      <c r="I206" s="4">
        <v>10</v>
      </c>
      <c r="J206" s="6">
        <v>36.872945736434076</v>
      </c>
      <c r="K206" s="4">
        <v>182</v>
      </c>
      <c r="L206" s="6">
        <v>147</v>
      </c>
      <c r="M206" s="4">
        <v>16</v>
      </c>
      <c r="N206" s="4">
        <v>3</v>
      </c>
    </row>
    <row r="207" spans="1:14" x14ac:dyDescent="0.25">
      <c r="A207" s="3"/>
      <c r="B207" s="3"/>
      <c r="C207" s="3" t="s">
        <v>214</v>
      </c>
      <c r="D207" s="4">
        <v>123</v>
      </c>
      <c r="E207" s="4">
        <v>3</v>
      </c>
      <c r="F207" s="5">
        <v>2.4390243902439025E-2</v>
      </c>
      <c r="G207" s="4">
        <v>0</v>
      </c>
      <c r="H207" s="4">
        <v>3</v>
      </c>
      <c r="I207" s="4">
        <v>11</v>
      </c>
      <c r="J207" s="6">
        <v>50.349741379310302</v>
      </c>
      <c r="K207" s="4">
        <v>255</v>
      </c>
      <c r="L207" s="6">
        <v>248</v>
      </c>
      <c r="M207" s="4">
        <v>13</v>
      </c>
      <c r="N207" s="4">
        <v>1</v>
      </c>
    </row>
    <row r="208" spans="1:14" x14ac:dyDescent="0.25">
      <c r="A208" s="3"/>
      <c r="B208" s="3"/>
      <c r="C208" s="3" t="s">
        <v>215</v>
      </c>
      <c r="D208" s="4">
        <v>128</v>
      </c>
      <c r="E208" s="4">
        <v>6</v>
      </c>
      <c r="F208" s="5">
        <v>4.6875E-2</v>
      </c>
      <c r="G208" s="4">
        <v>0</v>
      </c>
      <c r="H208" s="4">
        <v>3</v>
      </c>
      <c r="I208" s="4">
        <v>8</v>
      </c>
      <c r="J208" s="6">
        <v>47.413749999999958</v>
      </c>
      <c r="K208" s="4">
        <v>226</v>
      </c>
      <c r="L208" s="6">
        <v>221</v>
      </c>
      <c r="M208" s="4">
        <v>17</v>
      </c>
      <c r="N208" s="4">
        <v>4</v>
      </c>
    </row>
    <row r="209" spans="1:15" x14ac:dyDescent="0.25">
      <c r="A209" s="3"/>
      <c r="B209" s="3"/>
      <c r="C209" s="3" t="s">
        <v>216</v>
      </c>
      <c r="D209" s="4">
        <v>117</v>
      </c>
      <c r="E209" s="4">
        <v>0</v>
      </c>
      <c r="F209" s="5">
        <v>0</v>
      </c>
      <c r="G209" s="4">
        <v>0</v>
      </c>
      <c r="H209" s="4">
        <v>2</v>
      </c>
      <c r="I209" s="4">
        <v>7</v>
      </c>
      <c r="J209" s="6">
        <v>36.258347826086933</v>
      </c>
      <c r="K209" s="4">
        <v>194</v>
      </c>
      <c r="L209" s="6">
        <v>156</v>
      </c>
      <c r="M209" s="4">
        <v>10</v>
      </c>
      <c r="N209" s="4">
        <v>2</v>
      </c>
    </row>
    <row r="210" spans="1:15" x14ac:dyDescent="0.25">
      <c r="A210" s="3"/>
      <c r="B210" s="3"/>
      <c r="C210" s="3" t="s">
        <v>217</v>
      </c>
      <c r="D210" s="4">
        <v>115</v>
      </c>
      <c r="E210" s="4">
        <v>2</v>
      </c>
      <c r="F210" s="5">
        <v>1.7391304347826087E-2</v>
      </c>
      <c r="G210" s="4">
        <v>0</v>
      </c>
      <c r="H210" s="4">
        <v>5</v>
      </c>
      <c r="I210" s="4">
        <v>9</v>
      </c>
      <c r="J210" s="6">
        <v>25.492477064220164</v>
      </c>
      <c r="K210" s="4">
        <v>147</v>
      </c>
      <c r="L210" s="6">
        <v>214</v>
      </c>
      <c r="M210" s="4">
        <v>11</v>
      </c>
      <c r="N210" s="4">
        <v>2</v>
      </c>
    </row>
    <row r="211" spans="1:15" x14ac:dyDescent="0.25">
      <c r="A211" s="3"/>
      <c r="B211" s="3"/>
      <c r="C211" s="3" t="s">
        <v>218</v>
      </c>
      <c r="D211" s="4">
        <v>123</v>
      </c>
      <c r="E211" s="4">
        <v>3</v>
      </c>
      <c r="F211" s="5">
        <v>2.4390243902439025E-2</v>
      </c>
      <c r="G211" s="4">
        <v>0</v>
      </c>
      <c r="H211" s="4">
        <v>6</v>
      </c>
      <c r="I211" s="4">
        <v>13</v>
      </c>
      <c r="J211" s="6">
        <v>33.480169491525402</v>
      </c>
      <c r="K211" s="4">
        <v>166</v>
      </c>
      <c r="L211" s="6">
        <v>218</v>
      </c>
      <c r="M211" s="4">
        <v>13</v>
      </c>
      <c r="N211" s="4">
        <v>4</v>
      </c>
    </row>
    <row r="212" spans="1:15" x14ac:dyDescent="0.25">
      <c r="A212" s="3"/>
      <c r="B212" s="3"/>
      <c r="C212" s="3" t="s">
        <v>219</v>
      </c>
      <c r="D212" s="4">
        <v>168</v>
      </c>
      <c r="E212" s="4">
        <v>22</v>
      </c>
      <c r="F212" s="5">
        <v>0.13095238095238096</v>
      </c>
      <c r="G212" s="4">
        <v>0</v>
      </c>
      <c r="H212" s="4">
        <v>7</v>
      </c>
      <c r="I212" s="4">
        <v>21</v>
      </c>
      <c r="J212" s="6">
        <v>96.567816901408406</v>
      </c>
      <c r="K212" s="4">
        <v>493</v>
      </c>
      <c r="L212" s="6">
        <v>487</v>
      </c>
      <c r="M212" s="4">
        <v>24</v>
      </c>
      <c r="N212" s="4">
        <v>4</v>
      </c>
    </row>
    <row r="213" spans="1:15" x14ac:dyDescent="0.25">
      <c r="A213" s="3"/>
      <c r="B213" s="3"/>
      <c r="C213" s="3" t="s">
        <v>220</v>
      </c>
      <c r="D213" s="4">
        <v>140</v>
      </c>
      <c r="E213" s="4">
        <v>6</v>
      </c>
      <c r="F213" s="5">
        <v>4.2857142857142858E-2</v>
      </c>
      <c r="G213" s="4">
        <v>0</v>
      </c>
      <c r="H213" s="4">
        <v>3</v>
      </c>
      <c r="I213" s="4">
        <v>4</v>
      </c>
      <c r="J213" s="6">
        <v>71.013565891472837</v>
      </c>
      <c r="K213" s="4">
        <v>253</v>
      </c>
      <c r="L213" s="6">
        <v>381</v>
      </c>
      <c r="M213" s="4">
        <v>17</v>
      </c>
      <c r="N213" s="4">
        <v>4</v>
      </c>
    </row>
    <row r="214" spans="1:15" x14ac:dyDescent="0.25">
      <c r="A214" s="3"/>
      <c r="B214" s="3"/>
      <c r="C214" s="3" t="s">
        <v>221</v>
      </c>
      <c r="D214" s="4">
        <v>151</v>
      </c>
      <c r="E214" s="4">
        <v>12</v>
      </c>
      <c r="F214" s="5">
        <v>7.9470198675496692E-2</v>
      </c>
      <c r="G214" s="4">
        <v>0</v>
      </c>
      <c r="H214" s="4">
        <v>5</v>
      </c>
      <c r="I214" s="4">
        <v>13</v>
      </c>
      <c r="J214" s="6">
        <v>73.048749999999956</v>
      </c>
      <c r="K214" s="4">
        <v>293</v>
      </c>
      <c r="L214" s="6">
        <v>386</v>
      </c>
      <c r="M214" s="4">
        <v>22</v>
      </c>
      <c r="N214" s="4">
        <v>2</v>
      </c>
    </row>
    <row r="215" spans="1:15" x14ac:dyDescent="0.25">
      <c r="A215" s="3"/>
      <c r="B215" s="3"/>
      <c r="C215" s="3" t="s">
        <v>222</v>
      </c>
      <c r="D215" s="4">
        <v>125</v>
      </c>
      <c r="E215" s="4">
        <v>0</v>
      </c>
      <c r="F215" s="5">
        <v>0</v>
      </c>
      <c r="G215" s="4">
        <v>0</v>
      </c>
      <c r="H215" s="4">
        <v>4</v>
      </c>
      <c r="I215" s="4">
        <v>10</v>
      </c>
      <c r="J215" s="6">
        <v>40.820588235294082</v>
      </c>
      <c r="K215" s="4">
        <v>146</v>
      </c>
      <c r="L215" s="6">
        <v>250</v>
      </c>
      <c r="M215" s="4">
        <v>16</v>
      </c>
      <c r="N215" s="4">
        <v>6</v>
      </c>
    </row>
    <row r="216" spans="1:15" x14ac:dyDescent="0.25">
      <c r="A216" s="3"/>
      <c r="B216" s="3"/>
      <c r="C216" s="3" t="s">
        <v>223</v>
      </c>
      <c r="D216" s="4">
        <v>118</v>
      </c>
      <c r="E216" s="4">
        <v>1</v>
      </c>
      <c r="F216" s="5">
        <v>8.4745762711864406E-3</v>
      </c>
      <c r="G216" s="4">
        <v>0</v>
      </c>
      <c r="H216" s="4">
        <v>5</v>
      </c>
      <c r="I216" s="4">
        <v>6</v>
      </c>
      <c r="J216" s="6">
        <v>26.918157894736826</v>
      </c>
      <c r="K216" s="4">
        <v>132</v>
      </c>
      <c r="L216" s="6">
        <v>132</v>
      </c>
      <c r="M216" s="4">
        <v>20</v>
      </c>
      <c r="N216" s="4">
        <v>3</v>
      </c>
    </row>
    <row r="217" spans="1:15" x14ac:dyDescent="0.25">
      <c r="A217" s="3"/>
      <c r="B217" s="3"/>
      <c r="C217" s="3" t="s">
        <v>224</v>
      </c>
      <c r="D217" s="4">
        <v>130</v>
      </c>
      <c r="E217" s="4">
        <v>1</v>
      </c>
      <c r="F217" s="5">
        <v>7.6923076923076927E-3</v>
      </c>
      <c r="G217" s="4">
        <v>0</v>
      </c>
      <c r="H217" s="4">
        <v>9</v>
      </c>
      <c r="I217" s="4">
        <v>16</v>
      </c>
      <c r="J217" s="6">
        <v>47.908145161290285</v>
      </c>
      <c r="K217" s="4">
        <v>216</v>
      </c>
      <c r="L217" s="6">
        <v>257</v>
      </c>
      <c r="M217" s="4">
        <v>12</v>
      </c>
      <c r="N217" s="4">
        <v>2</v>
      </c>
    </row>
    <row r="218" spans="1:15" x14ac:dyDescent="0.25">
      <c r="A218" s="3"/>
      <c r="B218" s="3"/>
      <c r="C218" s="3" t="s">
        <v>225</v>
      </c>
      <c r="D218" s="4">
        <v>141</v>
      </c>
      <c r="E218" s="4">
        <v>9</v>
      </c>
      <c r="F218" s="5">
        <v>6.3829787234042548E-2</v>
      </c>
      <c r="G218" s="4">
        <v>0</v>
      </c>
      <c r="H218" s="4">
        <v>8</v>
      </c>
      <c r="I218" s="4">
        <v>15</v>
      </c>
      <c r="J218" s="6">
        <v>54.876959999999961</v>
      </c>
      <c r="K218" s="4">
        <v>295</v>
      </c>
      <c r="L218" s="6">
        <v>325</v>
      </c>
      <c r="M218" s="4">
        <v>12</v>
      </c>
      <c r="N218" s="4">
        <v>2</v>
      </c>
    </row>
    <row r="219" spans="1:15" x14ac:dyDescent="0.25">
      <c r="A219" s="3"/>
      <c r="B219" s="3"/>
      <c r="C219" s="3" t="s">
        <v>226</v>
      </c>
      <c r="D219" s="4">
        <v>146</v>
      </c>
      <c r="E219" s="4">
        <v>6</v>
      </c>
      <c r="F219" s="5">
        <v>4.1095890410958902E-2</v>
      </c>
      <c r="G219" s="4">
        <v>0</v>
      </c>
      <c r="H219" s="4">
        <v>5</v>
      </c>
      <c r="I219" s="4">
        <v>13</v>
      </c>
      <c r="J219" s="6">
        <v>55.537226277372227</v>
      </c>
      <c r="K219" s="4">
        <v>296</v>
      </c>
      <c r="L219" s="6">
        <v>324</v>
      </c>
      <c r="M219" s="4">
        <v>16</v>
      </c>
      <c r="N219" s="4">
        <v>6</v>
      </c>
    </row>
    <row r="220" spans="1:15" s="11" customFormat="1" x14ac:dyDescent="0.25">
      <c r="A220" s="7"/>
      <c r="B220" s="7" t="s">
        <v>386</v>
      </c>
      <c r="C220" s="7"/>
      <c r="D220" s="8">
        <v>4093</v>
      </c>
      <c r="E220" s="8">
        <v>145</v>
      </c>
      <c r="F220" s="9">
        <v>3.5426337649645735E-2</v>
      </c>
      <c r="G220" s="8">
        <v>46</v>
      </c>
      <c r="H220" s="8">
        <v>143</v>
      </c>
      <c r="I220" s="8">
        <v>340</v>
      </c>
      <c r="J220" s="10">
        <v>49.048278560250203</v>
      </c>
      <c r="K220" s="8">
        <v>493</v>
      </c>
      <c r="L220" s="10">
        <v>487</v>
      </c>
      <c r="M220" s="8">
        <v>469</v>
      </c>
      <c r="N220" s="8">
        <v>91</v>
      </c>
      <c r="O220" s="16"/>
    </row>
    <row r="221" spans="1:15" x14ac:dyDescent="0.25">
      <c r="A221" s="3"/>
      <c r="B221" s="3" t="s">
        <v>9</v>
      </c>
      <c r="C221" s="3" t="s">
        <v>227</v>
      </c>
      <c r="D221" s="4">
        <v>126</v>
      </c>
      <c r="E221" s="4">
        <v>4</v>
      </c>
      <c r="F221" s="5">
        <v>3.1746031746031744E-2</v>
      </c>
      <c r="G221" s="4">
        <v>0</v>
      </c>
      <c r="H221" s="4">
        <v>3</v>
      </c>
      <c r="I221" s="4">
        <v>8</v>
      </c>
      <c r="J221" s="6">
        <v>38.072666666666628</v>
      </c>
      <c r="K221" s="4">
        <v>173</v>
      </c>
      <c r="L221" s="6">
        <v>162</v>
      </c>
      <c r="M221" s="4">
        <v>15</v>
      </c>
      <c r="N221" s="4">
        <v>2</v>
      </c>
    </row>
    <row r="222" spans="1:15" x14ac:dyDescent="0.25">
      <c r="A222" s="3"/>
      <c r="B222" s="3"/>
      <c r="C222" s="3" t="s">
        <v>228</v>
      </c>
      <c r="D222" s="4">
        <v>145</v>
      </c>
      <c r="E222" s="4">
        <v>22</v>
      </c>
      <c r="F222" s="5">
        <v>0.15172413793103448</v>
      </c>
      <c r="G222" s="4">
        <v>0</v>
      </c>
      <c r="H222" s="4">
        <v>7</v>
      </c>
      <c r="I222" s="4">
        <v>11</v>
      </c>
      <c r="J222" s="6">
        <v>77.43436974789914</v>
      </c>
      <c r="K222" s="4">
        <v>580</v>
      </c>
      <c r="L222" s="6">
        <v>529</v>
      </c>
      <c r="M222" s="4">
        <v>19</v>
      </c>
      <c r="N222" s="4">
        <v>1</v>
      </c>
    </row>
    <row r="223" spans="1:15" x14ac:dyDescent="0.25">
      <c r="A223" s="3"/>
      <c r="B223" s="3"/>
      <c r="C223" s="3" t="s">
        <v>229</v>
      </c>
      <c r="D223" s="4">
        <v>147</v>
      </c>
      <c r="E223" s="4">
        <v>16</v>
      </c>
      <c r="F223" s="5">
        <v>0.10884353741496598</v>
      </c>
      <c r="G223" s="4">
        <v>0</v>
      </c>
      <c r="H223" s="4">
        <v>7</v>
      </c>
      <c r="I223" s="4">
        <v>10</v>
      </c>
      <c r="J223" s="6">
        <v>77.140084033613405</v>
      </c>
      <c r="K223" s="4">
        <v>462</v>
      </c>
      <c r="L223" s="6">
        <v>454</v>
      </c>
      <c r="M223" s="4">
        <v>13</v>
      </c>
      <c r="N223" s="4">
        <v>1</v>
      </c>
    </row>
    <row r="224" spans="1:15" x14ac:dyDescent="0.25">
      <c r="A224" s="3"/>
      <c r="B224" s="3"/>
      <c r="C224" s="3" t="s">
        <v>230</v>
      </c>
      <c r="D224" s="4">
        <v>114</v>
      </c>
      <c r="E224" s="4">
        <v>5</v>
      </c>
      <c r="F224" s="5">
        <v>4.3859649122807015E-2</v>
      </c>
      <c r="G224" s="4">
        <v>0</v>
      </c>
      <c r="H224" s="4">
        <v>4</v>
      </c>
      <c r="I224" s="4">
        <v>10</v>
      </c>
      <c r="J224" s="6">
        <v>56.653904761904727</v>
      </c>
      <c r="K224" s="4">
        <v>312</v>
      </c>
      <c r="L224" s="6">
        <v>300</v>
      </c>
      <c r="M224" s="4">
        <v>16</v>
      </c>
      <c r="N224" s="4">
        <v>1</v>
      </c>
    </row>
    <row r="225" spans="1:22" x14ac:dyDescent="0.25">
      <c r="A225" s="3"/>
      <c r="B225" s="3"/>
      <c r="C225" s="3" t="s">
        <v>231</v>
      </c>
      <c r="D225" s="4">
        <v>132</v>
      </c>
      <c r="E225" s="4">
        <v>8</v>
      </c>
      <c r="F225" s="5">
        <v>6.0606060606060608E-2</v>
      </c>
      <c r="G225" s="4">
        <v>0</v>
      </c>
      <c r="H225" s="4">
        <v>4</v>
      </c>
      <c r="I225" s="4">
        <v>7</v>
      </c>
      <c r="J225" s="6">
        <v>72.319917355371885</v>
      </c>
      <c r="K225" s="4">
        <v>373</v>
      </c>
      <c r="L225" s="6">
        <v>367</v>
      </c>
      <c r="M225" s="4">
        <v>14</v>
      </c>
      <c r="N225" s="4">
        <v>0</v>
      </c>
    </row>
    <row r="226" spans="1:22" x14ac:dyDescent="0.25">
      <c r="A226" s="3"/>
      <c r="B226" s="3"/>
      <c r="C226" s="3" t="s">
        <v>232</v>
      </c>
      <c r="D226" s="4">
        <v>130</v>
      </c>
      <c r="E226" s="4">
        <v>1</v>
      </c>
      <c r="F226" s="5">
        <v>7.6923076923076927E-3</v>
      </c>
      <c r="G226" s="4">
        <v>0</v>
      </c>
      <c r="H226" s="4">
        <v>2</v>
      </c>
      <c r="I226" s="4">
        <v>15</v>
      </c>
      <c r="J226" s="6">
        <v>40.339105691056872</v>
      </c>
      <c r="K226" s="4">
        <v>169</v>
      </c>
      <c r="L226" s="6">
        <v>168</v>
      </c>
      <c r="M226" s="4">
        <v>12</v>
      </c>
      <c r="N226" s="4">
        <v>2</v>
      </c>
    </row>
    <row r="227" spans="1:22" x14ac:dyDescent="0.25">
      <c r="A227" s="3"/>
      <c r="B227" s="3"/>
      <c r="C227" s="3" t="s">
        <v>233</v>
      </c>
      <c r="D227" s="4">
        <v>137</v>
      </c>
      <c r="E227" s="4">
        <v>7</v>
      </c>
      <c r="F227" s="5">
        <v>5.1094890510948905E-2</v>
      </c>
      <c r="G227" s="4">
        <v>0</v>
      </c>
      <c r="H227" s="4">
        <v>4</v>
      </c>
      <c r="I227" s="4">
        <v>11</v>
      </c>
      <c r="J227" s="6">
        <v>63.826422764227608</v>
      </c>
      <c r="K227" s="4">
        <v>389</v>
      </c>
      <c r="L227" s="6">
        <v>376</v>
      </c>
      <c r="M227" s="4">
        <v>22</v>
      </c>
      <c r="N227" s="4">
        <v>1</v>
      </c>
    </row>
    <row r="228" spans="1:22" x14ac:dyDescent="0.25">
      <c r="A228" s="3"/>
      <c r="B228" s="3"/>
      <c r="C228" s="3" t="s">
        <v>234</v>
      </c>
      <c r="D228" s="4">
        <v>139</v>
      </c>
      <c r="E228" s="4">
        <v>11</v>
      </c>
      <c r="F228" s="5">
        <v>7.9136690647482008E-2</v>
      </c>
      <c r="G228" s="4">
        <v>21</v>
      </c>
      <c r="H228" s="4">
        <v>7</v>
      </c>
      <c r="I228" s="4">
        <v>9</v>
      </c>
      <c r="J228" s="6">
        <v>57.274920634920605</v>
      </c>
      <c r="K228" s="4">
        <v>423</v>
      </c>
      <c r="L228" s="6">
        <v>391</v>
      </c>
      <c r="M228" s="4">
        <v>20</v>
      </c>
      <c r="N228" s="4">
        <v>4</v>
      </c>
      <c r="O228" s="4"/>
      <c r="P228" s="4">
        <v>2</v>
      </c>
      <c r="Q228" s="4">
        <v>16</v>
      </c>
      <c r="R228" s="4">
        <v>6</v>
      </c>
      <c r="S228" s="4"/>
      <c r="T228" s="4"/>
      <c r="U228" s="4"/>
      <c r="V228" s="4"/>
    </row>
    <row r="229" spans="1:22" x14ac:dyDescent="0.25">
      <c r="A229" s="3"/>
      <c r="B229" s="3"/>
      <c r="C229" s="3" t="s">
        <v>235</v>
      </c>
      <c r="D229" s="4">
        <v>146</v>
      </c>
      <c r="E229" s="4">
        <v>10</v>
      </c>
      <c r="F229" s="5">
        <v>6.8493150684931503E-2</v>
      </c>
      <c r="G229" s="4">
        <v>0</v>
      </c>
      <c r="H229" s="4">
        <v>5</v>
      </c>
      <c r="I229" s="4">
        <v>10</v>
      </c>
      <c r="J229" s="6">
        <v>64.035267175572471</v>
      </c>
      <c r="K229" s="4">
        <v>281</v>
      </c>
      <c r="L229" s="6">
        <v>280</v>
      </c>
      <c r="M229" s="4">
        <v>21</v>
      </c>
      <c r="N229" s="4">
        <v>5</v>
      </c>
      <c r="O229" s="4"/>
      <c r="P229" s="4">
        <v>1</v>
      </c>
      <c r="Q229" s="4">
        <v>13</v>
      </c>
      <c r="R229" s="4">
        <v>10</v>
      </c>
      <c r="S229" s="4"/>
      <c r="T229" s="4"/>
      <c r="U229" s="4"/>
      <c r="V229" s="4"/>
    </row>
    <row r="230" spans="1:22" x14ac:dyDescent="0.25">
      <c r="A230" s="3"/>
      <c r="B230" s="3"/>
      <c r="C230" s="3" t="s">
        <v>236</v>
      </c>
      <c r="D230" s="4">
        <v>145</v>
      </c>
      <c r="E230" s="4">
        <v>6</v>
      </c>
      <c r="F230" s="5">
        <v>4.1379310344827586E-2</v>
      </c>
      <c r="G230" s="4">
        <v>0</v>
      </c>
      <c r="H230" s="4">
        <v>8</v>
      </c>
      <c r="I230" s="4">
        <v>10</v>
      </c>
      <c r="J230" s="6">
        <v>68.865147058823482</v>
      </c>
      <c r="K230" s="4">
        <v>335</v>
      </c>
      <c r="L230" s="6">
        <v>306</v>
      </c>
      <c r="M230" s="4">
        <v>19</v>
      </c>
      <c r="N230" s="4">
        <v>5</v>
      </c>
      <c r="O230" s="4"/>
      <c r="P230" s="4">
        <v>1</v>
      </c>
      <c r="Q230" s="4">
        <v>12</v>
      </c>
      <c r="R230" s="4">
        <v>11</v>
      </c>
      <c r="S230" s="4"/>
      <c r="T230" s="4"/>
      <c r="U230" s="4"/>
      <c r="V230" s="4"/>
    </row>
    <row r="231" spans="1:22" x14ac:dyDescent="0.25">
      <c r="A231" s="3"/>
      <c r="B231" s="3"/>
      <c r="C231" s="3" t="s">
        <v>237</v>
      </c>
      <c r="D231" s="4">
        <v>128</v>
      </c>
      <c r="E231" s="4">
        <v>4</v>
      </c>
      <c r="F231" s="5">
        <v>3.125E-2</v>
      </c>
      <c r="G231" s="4">
        <v>12</v>
      </c>
      <c r="H231" s="4">
        <v>2</v>
      </c>
      <c r="I231" s="4">
        <v>10</v>
      </c>
      <c r="J231" s="6">
        <v>48.204049586776833</v>
      </c>
      <c r="K231" s="4">
        <v>191</v>
      </c>
      <c r="L231" s="6">
        <v>190</v>
      </c>
      <c r="M231" s="4">
        <v>16</v>
      </c>
      <c r="N231" s="4">
        <v>2</v>
      </c>
      <c r="O231" s="4"/>
      <c r="P231" s="4">
        <v>3</v>
      </c>
      <c r="Q231" s="4">
        <v>14</v>
      </c>
      <c r="R231" s="4">
        <v>7</v>
      </c>
      <c r="S231" s="4"/>
      <c r="T231" s="4"/>
      <c r="U231" s="4"/>
      <c r="V231" s="4"/>
    </row>
    <row r="232" spans="1:22" x14ac:dyDescent="0.25">
      <c r="A232" s="3"/>
      <c r="B232" s="3"/>
      <c r="C232" s="3" t="s">
        <v>238</v>
      </c>
      <c r="D232" s="4">
        <v>137</v>
      </c>
      <c r="E232" s="4">
        <v>7</v>
      </c>
      <c r="F232" s="5">
        <v>5.1094890510948905E-2</v>
      </c>
      <c r="G232" s="4">
        <v>0</v>
      </c>
      <c r="H232" s="4">
        <v>7</v>
      </c>
      <c r="I232" s="4">
        <v>14</v>
      </c>
      <c r="J232" s="6">
        <v>41.600661157024774</v>
      </c>
      <c r="K232" s="4">
        <v>226</v>
      </c>
      <c r="L232" s="6">
        <v>221</v>
      </c>
      <c r="M232" s="4">
        <v>11</v>
      </c>
      <c r="N232" s="4">
        <v>1</v>
      </c>
      <c r="O232" s="4"/>
      <c r="P232" s="4">
        <v>4</v>
      </c>
      <c r="Q232" s="4">
        <v>17</v>
      </c>
      <c r="R232" s="4">
        <v>3</v>
      </c>
      <c r="S232" s="4"/>
      <c r="T232" s="4"/>
      <c r="U232" s="4"/>
      <c r="V232" s="4"/>
    </row>
    <row r="233" spans="1:22" x14ac:dyDescent="0.25">
      <c r="A233" s="3"/>
      <c r="B233" s="3"/>
      <c r="C233" s="3" t="s">
        <v>239</v>
      </c>
      <c r="D233" s="4">
        <v>138</v>
      </c>
      <c r="E233" s="4">
        <v>5</v>
      </c>
      <c r="F233" s="5">
        <v>3.6231884057971016E-2</v>
      </c>
      <c r="G233" s="4">
        <v>0</v>
      </c>
      <c r="H233" s="4">
        <v>4</v>
      </c>
      <c r="I233" s="4">
        <v>14</v>
      </c>
      <c r="J233" s="6">
        <v>37.617131782945684</v>
      </c>
      <c r="K233" s="4">
        <v>210</v>
      </c>
      <c r="L233" s="6">
        <v>200</v>
      </c>
      <c r="M233" s="4">
        <v>12</v>
      </c>
      <c r="N233" s="4">
        <v>1</v>
      </c>
      <c r="O233" s="4"/>
      <c r="P233" s="4">
        <v>2</v>
      </c>
      <c r="Q233" s="4">
        <v>17</v>
      </c>
      <c r="R233" s="4">
        <v>5</v>
      </c>
      <c r="S233" s="4"/>
      <c r="T233" s="4"/>
      <c r="U233" s="4"/>
      <c r="V233" s="4"/>
    </row>
    <row r="234" spans="1:22" x14ac:dyDescent="0.25">
      <c r="A234" s="3"/>
      <c r="B234" s="3"/>
      <c r="C234" s="3" t="s">
        <v>240</v>
      </c>
      <c r="D234" s="4">
        <v>148</v>
      </c>
      <c r="E234" s="4">
        <v>6</v>
      </c>
      <c r="F234" s="5">
        <v>4.0540540540540543E-2</v>
      </c>
      <c r="G234" s="4">
        <v>0</v>
      </c>
      <c r="H234" s="4">
        <v>1</v>
      </c>
      <c r="I234" s="4">
        <v>8</v>
      </c>
      <c r="J234" s="6">
        <v>61.141510791366869</v>
      </c>
      <c r="K234" s="4">
        <v>302</v>
      </c>
      <c r="L234" s="6">
        <v>300</v>
      </c>
      <c r="M234" s="4">
        <v>23</v>
      </c>
      <c r="N234" s="4">
        <v>5</v>
      </c>
      <c r="O234" s="4"/>
      <c r="P234" s="4"/>
      <c r="Q234" s="4">
        <v>14</v>
      </c>
      <c r="R234" s="4">
        <v>9</v>
      </c>
      <c r="S234" s="4">
        <v>1</v>
      </c>
      <c r="T234" s="4"/>
      <c r="U234" s="4"/>
      <c r="V234" s="4"/>
    </row>
    <row r="235" spans="1:22" x14ac:dyDescent="0.25">
      <c r="A235" s="3"/>
      <c r="B235" s="3"/>
      <c r="C235" s="3" t="s">
        <v>241</v>
      </c>
      <c r="D235" s="4">
        <v>142</v>
      </c>
      <c r="E235" s="4">
        <v>7</v>
      </c>
      <c r="F235" s="5">
        <v>4.9295774647887321E-2</v>
      </c>
      <c r="G235" s="4">
        <v>0</v>
      </c>
      <c r="H235" s="4">
        <v>7</v>
      </c>
      <c r="I235" s="4">
        <v>10</v>
      </c>
      <c r="J235" s="6">
        <v>70.189615384615337</v>
      </c>
      <c r="K235" s="4">
        <v>387</v>
      </c>
      <c r="L235" s="6">
        <v>288</v>
      </c>
      <c r="M235" s="4">
        <v>19</v>
      </c>
      <c r="N235" s="4">
        <v>6</v>
      </c>
      <c r="O235" s="4"/>
      <c r="P235" s="4"/>
      <c r="Q235" s="4">
        <v>16</v>
      </c>
      <c r="R235" s="4">
        <v>6</v>
      </c>
      <c r="S235" s="4">
        <v>2</v>
      </c>
      <c r="T235" s="4"/>
      <c r="U235" s="4"/>
      <c r="V235" s="4"/>
    </row>
    <row r="236" spans="1:22" x14ac:dyDescent="0.25">
      <c r="A236" s="3"/>
      <c r="B236" s="3"/>
      <c r="C236" s="3" t="s">
        <v>242</v>
      </c>
      <c r="D236" s="4">
        <v>142</v>
      </c>
      <c r="E236" s="4">
        <v>16</v>
      </c>
      <c r="F236" s="5">
        <v>0.11267605633802817</v>
      </c>
      <c r="G236" s="4">
        <v>0</v>
      </c>
      <c r="H236" s="4">
        <v>6</v>
      </c>
      <c r="I236" s="4">
        <v>15</v>
      </c>
      <c r="J236" s="6">
        <v>85.485691056910539</v>
      </c>
      <c r="K236" s="4">
        <v>662</v>
      </c>
      <c r="L236" s="6">
        <v>630</v>
      </c>
      <c r="M236" s="4">
        <v>14</v>
      </c>
      <c r="N236" s="4">
        <v>3</v>
      </c>
      <c r="O236" s="4"/>
      <c r="P236" s="4">
        <v>4</v>
      </c>
      <c r="Q236" s="4">
        <v>10</v>
      </c>
      <c r="R236" s="4">
        <v>6</v>
      </c>
      <c r="S236" s="4">
        <v>4</v>
      </c>
      <c r="T236" s="4"/>
      <c r="U236" s="4"/>
      <c r="V236" s="4"/>
    </row>
    <row r="237" spans="1:22" x14ac:dyDescent="0.25">
      <c r="A237" s="3"/>
      <c r="B237" s="3"/>
      <c r="C237" s="3" t="s">
        <v>243</v>
      </c>
      <c r="D237" s="4">
        <v>125</v>
      </c>
      <c r="E237" s="4">
        <v>4</v>
      </c>
      <c r="F237" s="5">
        <v>3.2000000000000001E-2</v>
      </c>
      <c r="G237" s="4">
        <v>5</v>
      </c>
      <c r="H237" s="4">
        <v>7</v>
      </c>
      <c r="I237" s="4">
        <v>6</v>
      </c>
      <c r="J237" s="6">
        <v>48.554999999999957</v>
      </c>
      <c r="K237" s="4">
        <v>251</v>
      </c>
      <c r="L237" s="6">
        <v>219</v>
      </c>
      <c r="M237" s="4">
        <v>11</v>
      </c>
      <c r="N237" s="4">
        <v>1</v>
      </c>
      <c r="O237" s="4"/>
      <c r="P237" s="4">
        <v>3</v>
      </c>
      <c r="Q237" s="4">
        <v>16</v>
      </c>
      <c r="R237" s="4">
        <v>2</v>
      </c>
      <c r="S237" s="4">
        <v>3</v>
      </c>
      <c r="T237" s="4"/>
      <c r="U237" s="4"/>
      <c r="V237" s="4"/>
    </row>
    <row r="238" spans="1:22" x14ac:dyDescent="0.25">
      <c r="A238" s="3"/>
      <c r="B238" s="3"/>
      <c r="C238" s="3" t="s">
        <v>244</v>
      </c>
      <c r="D238" s="4">
        <v>139</v>
      </c>
      <c r="E238" s="4">
        <v>6</v>
      </c>
      <c r="F238" s="5">
        <v>4.3165467625899283E-2</v>
      </c>
      <c r="G238" s="4">
        <v>0</v>
      </c>
      <c r="H238" s="4">
        <v>10</v>
      </c>
      <c r="I238" s="4">
        <v>10</v>
      </c>
      <c r="J238" s="6">
        <v>61.681692307692266</v>
      </c>
      <c r="K238" s="4">
        <v>413</v>
      </c>
      <c r="L238" s="6">
        <v>387</v>
      </c>
      <c r="M238" s="4">
        <v>18</v>
      </c>
      <c r="N238" s="4">
        <v>1</v>
      </c>
      <c r="O238" s="4"/>
      <c r="P238" s="4">
        <v>4</v>
      </c>
      <c r="Q238" s="4">
        <v>14</v>
      </c>
      <c r="R238" s="4">
        <v>6</v>
      </c>
      <c r="S238" s="4"/>
      <c r="T238" s="4"/>
      <c r="U238" s="4"/>
      <c r="V238" s="4"/>
    </row>
    <row r="239" spans="1:22" x14ac:dyDescent="0.25">
      <c r="A239" s="3"/>
      <c r="B239" s="3"/>
      <c r="C239" s="3" t="s">
        <v>245</v>
      </c>
      <c r="D239" s="4">
        <v>142</v>
      </c>
      <c r="E239" s="4">
        <v>10</v>
      </c>
      <c r="F239" s="5">
        <v>7.0422535211267609E-2</v>
      </c>
      <c r="G239" s="4">
        <v>0</v>
      </c>
      <c r="H239" s="4">
        <v>6</v>
      </c>
      <c r="I239" s="4">
        <v>6</v>
      </c>
      <c r="J239" s="6">
        <v>78.501603053435062</v>
      </c>
      <c r="K239" s="4">
        <v>573</v>
      </c>
      <c r="L239" s="6">
        <v>569</v>
      </c>
      <c r="M239" s="4">
        <v>20</v>
      </c>
      <c r="N239" s="4">
        <v>3</v>
      </c>
      <c r="O239" s="4"/>
      <c r="P239" s="4"/>
      <c r="Q239" s="4">
        <v>11</v>
      </c>
      <c r="R239" s="4">
        <v>10</v>
      </c>
      <c r="S239" s="4">
        <v>3</v>
      </c>
      <c r="T239" s="4"/>
      <c r="U239" s="4"/>
      <c r="V239" s="4"/>
    </row>
    <row r="240" spans="1:22" x14ac:dyDescent="0.25">
      <c r="A240" s="3"/>
      <c r="B240" s="3"/>
      <c r="C240" s="3" t="s">
        <v>246</v>
      </c>
      <c r="D240" s="4">
        <v>134</v>
      </c>
      <c r="E240" s="4">
        <v>1</v>
      </c>
      <c r="F240" s="5">
        <v>7.462686567164179E-3</v>
      </c>
      <c r="G240" s="4">
        <v>9</v>
      </c>
      <c r="H240" s="4">
        <v>4</v>
      </c>
      <c r="I240" s="4">
        <v>14</v>
      </c>
      <c r="J240" s="6">
        <v>50.488846153846112</v>
      </c>
      <c r="K240" s="4">
        <v>265</v>
      </c>
      <c r="L240" s="6">
        <v>284</v>
      </c>
      <c r="M240" s="4">
        <v>15</v>
      </c>
      <c r="N240" s="4">
        <v>6</v>
      </c>
      <c r="O240" s="4"/>
      <c r="P240" s="4"/>
      <c r="Q240" s="4">
        <v>18</v>
      </c>
      <c r="R240" s="4">
        <v>5</v>
      </c>
      <c r="S240" s="4">
        <v>1</v>
      </c>
      <c r="T240" s="4"/>
      <c r="U240" s="4"/>
      <c r="V240" s="4"/>
    </row>
    <row r="241" spans="1:22" x14ac:dyDescent="0.25">
      <c r="A241" s="3"/>
      <c r="B241" s="3"/>
      <c r="C241" s="3" t="s">
        <v>247</v>
      </c>
      <c r="D241" s="4">
        <v>170</v>
      </c>
      <c r="E241" s="4">
        <v>10</v>
      </c>
      <c r="F241" s="5">
        <v>5.8823529411764705E-2</v>
      </c>
      <c r="G241" s="4">
        <v>3</v>
      </c>
      <c r="H241" s="4">
        <v>4</v>
      </c>
      <c r="I241" s="4">
        <v>13</v>
      </c>
      <c r="J241" s="6">
        <v>73.218181818181776</v>
      </c>
      <c r="K241" s="4">
        <v>319</v>
      </c>
      <c r="L241" s="6">
        <v>294</v>
      </c>
      <c r="M241" s="4">
        <v>33</v>
      </c>
      <c r="N241" s="4">
        <v>6</v>
      </c>
      <c r="O241" s="4"/>
      <c r="P241" s="4">
        <v>1</v>
      </c>
      <c r="Q241" s="4">
        <v>11</v>
      </c>
      <c r="R241" s="4">
        <v>8</v>
      </c>
      <c r="S241" s="4">
        <v>4</v>
      </c>
      <c r="T241" s="4"/>
      <c r="U241" s="4"/>
      <c r="V241" s="4"/>
    </row>
    <row r="242" spans="1:22" x14ac:dyDescent="0.25">
      <c r="A242" s="3"/>
      <c r="B242" s="3"/>
      <c r="C242" s="3" t="s">
        <v>248</v>
      </c>
      <c r="D242" s="4">
        <v>147</v>
      </c>
      <c r="E242" s="4">
        <v>7</v>
      </c>
      <c r="F242" s="5">
        <v>4.7619047619047616E-2</v>
      </c>
      <c r="G242" s="4">
        <v>16</v>
      </c>
      <c r="H242" s="4">
        <v>5</v>
      </c>
      <c r="I242" s="4">
        <v>9</v>
      </c>
      <c r="J242" s="6">
        <v>68.939855072463729</v>
      </c>
      <c r="K242" s="4">
        <v>307</v>
      </c>
      <c r="L242" s="6">
        <v>315</v>
      </c>
      <c r="M242" s="4">
        <v>19</v>
      </c>
      <c r="N242" s="4">
        <v>4</v>
      </c>
      <c r="O242" s="4"/>
      <c r="P242" s="4">
        <v>4</v>
      </c>
      <c r="Q242" s="4">
        <v>10</v>
      </c>
      <c r="R242" s="4">
        <v>10</v>
      </c>
      <c r="S242" s="4"/>
      <c r="T242" s="4"/>
      <c r="U242" s="4"/>
      <c r="V242" s="4"/>
    </row>
    <row r="243" spans="1:22" x14ac:dyDescent="0.25">
      <c r="A243" s="3"/>
      <c r="B243" s="3"/>
      <c r="C243" s="3" t="s">
        <v>249</v>
      </c>
      <c r="D243" s="4">
        <v>148</v>
      </c>
      <c r="E243" s="4">
        <v>3</v>
      </c>
      <c r="F243" s="5">
        <v>2.0270270270270271E-2</v>
      </c>
      <c r="G243" s="4">
        <v>6</v>
      </c>
      <c r="H243" s="4">
        <v>6</v>
      </c>
      <c r="I243" s="4">
        <v>12</v>
      </c>
      <c r="J243" s="6">
        <v>54.989784172661828</v>
      </c>
      <c r="K243" s="4">
        <v>362</v>
      </c>
      <c r="L243" s="6">
        <v>423</v>
      </c>
      <c r="M243" s="4">
        <v>20</v>
      </c>
      <c r="N243" s="4">
        <v>2</v>
      </c>
      <c r="O243" s="4"/>
      <c r="P243" s="4">
        <v>4</v>
      </c>
      <c r="Q243" s="4">
        <v>14</v>
      </c>
      <c r="R243" s="4">
        <v>6</v>
      </c>
      <c r="S243" s="4"/>
      <c r="T243" s="4"/>
      <c r="U243" s="4"/>
      <c r="V243" s="4"/>
    </row>
    <row r="244" spans="1:22" x14ac:dyDescent="0.25">
      <c r="A244" s="3"/>
      <c r="B244" s="3"/>
      <c r="C244" s="3" t="s">
        <v>250</v>
      </c>
      <c r="D244" s="4">
        <v>146</v>
      </c>
      <c r="E244" s="4">
        <v>12</v>
      </c>
      <c r="F244" s="5">
        <v>8.2191780821917804E-2</v>
      </c>
      <c r="G244" s="4">
        <v>0</v>
      </c>
      <c r="H244" s="4">
        <v>3</v>
      </c>
      <c r="I244" s="4">
        <v>10</v>
      </c>
      <c r="J244" s="6">
        <v>71.026742424242371</v>
      </c>
      <c r="K244" s="4">
        <v>297</v>
      </c>
      <c r="L244" s="6">
        <v>290</v>
      </c>
      <c r="M244" s="4">
        <v>16</v>
      </c>
      <c r="N244" s="4">
        <v>6</v>
      </c>
      <c r="O244" s="4"/>
      <c r="P244" s="4"/>
      <c r="Q244" s="4">
        <v>12</v>
      </c>
      <c r="R244" s="4">
        <v>11</v>
      </c>
      <c r="S244" s="4">
        <v>1</v>
      </c>
      <c r="T244" s="4"/>
      <c r="U244" s="4"/>
      <c r="V244" s="4"/>
    </row>
    <row r="245" spans="1:22" x14ac:dyDescent="0.25">
      <c r="A245" s="3"/>
      <c r="B245" s="3"/>
      <c r="C245" s="3" t="s">
        <v>251</v>
      </c>
      <c r="D245" s="4">
        <v>136</v>
      </c>
      <c r="E245" s="4">
        <v>5</v>
      </c>
      <c r="F245" s="5">
        <v>3.6764705882352942E-2</v>
      </c>
      <c r="G245" s="4">
        <v>4</v>
      </c>
      <c r="H245" s="4">
        <v>6</v>
      </c>
      <c r="I245" s="4">
        <v>16</v>
      </c>
      <c r="J245" s="6">
        <v>42.88062015503872</v>
      </c>
      <c r="K245" s="4">
        <v>172</v>
      </c>
      <c r="L245" s="6">
        <v>185</v>
      </c>
      <c r="M245" s="4">
        <v>15</v>
      </c>
      <c r="N245" s="4">
        <v>2</v>
      </c>
      <c r="O245" s="4"/>
      <c r="P245" s="4"/>
      <c r="Q245" s="4">
        <v>18</v>
      </c>
      <c r="R245" s="4">
        <v>6</v>
      </c>
      <c r="S245" s="4"/>
      <c r="T245" s="4"/>
      <c r="U245" s="4"/>
      <c r="V245" s="4"/>
    </row>
    <row r="246" spans="1:22" x14ac:dyDescent="0.25">
      <c r="A246" s="3"/>
      <c r="B246" s="3"/>
      <c r="C246" s="3" t="s">
        <v>252</v>
      </c>
      <c r="D246" s="4">
        <v>164</v>
      </c>
      <c r="E246" s="4">
        <v>8</v>
      </c>
      <c r="F246" s="5">
        <v>4.878048780487805E-2</v>
      </c>
      <c r="G246" s="4">
        <v>18</v>
      </c>
      <c r="H246" s="4">
        <v>5</v>
      </c>
      <c r="I246" s="4">
        <v>18</v>
      </c>
      <c r="J246" s="6">
        <v>79.487189542483605</v>
      </c>
      <c r="K246" s="4">
        <v>418</v>
      </c>
      <c r="L246" s="6">
        <v>300</v>
      </c>
      <c r="M246" s="4">
        <v>18</v>
      </c>
      <c r="N246" s="4">
        <v>3</v>
      </c>
      <c r="O246" s="4"/>
      <c r="P246" s="4">
        <v>1</v>
      </c>
      <c r="Q246" s="4">
        <v>14</v>
      </c>
      <c r="R246" s="4">
        <v>8</v>
      </c>
      <c r="S246" s="4">
        <v>1</v>
      </c>
      <c r="T246" s="4"/>
      <c r="U246" s="4"/>
      <c r="V246" s="4"/>
    </row>
    <row r="247" spans="1:22" x14ac:dyDescent="0.25">
      <c r="A247" s="3"/>
      <c r="B247" s="3"/>
      <c r="C247" s="3" t="s">
        <v>253</v>
      </c>
      <c r="D247" s="4">
        <v>162</v>
      </c>
      <c r="E247" s="4">
        <v>14</v>
      </c>
      <c r="F247" s="5">
        <v>8.6419753086419748E-2</v>
      </c>
      <c r="G247" s="4">
        <v>2</v>
      </c>
      <c r="H247" s="4">
        <v>6</v>
      </c>
      <c r="I247" s="4">
        <v>16</v>
      </c>
      <c r="J247" s="6">
        <v>74.183310344827532</v>
      </c>
      <c r="K247" s="4">
        <v>417</v>
      </c>
      <c r="L247" s="6">
        <v>291</v>
      </c>
      <c r="M247" s="4">
        <v>16</v>
      </c>
      <c r="N247" s="4">
        <v>0</v>
      </c>
      <c r="O247" s="4"/>
      <c r="P247" s="4"/>
      <c r="Q247" s="4">
        <v>11</v>
      </c>
      <c r="R247" s="4">
        <v>12</v>
      </c>
      <c r="S247" s="4">
        <v>1</v>
      </c>
      <c r="T247" s="4"/>
      <c r="U247" s="4"/>
      <c r="V247" s="4"/>
    </row>
    <row r="248" spans="1:22" x14ac:dyDescent="0.25">
      <c r="A248" s="3"/>
      <c r="B248" s="3"/>
      <c r="C248" s="3" t="s">
        <v>254</v>
      </c>
      <c r="D248" s="4">
        <v>201</v>
      </c>
      <c r="E248" s="4">
        <v>25</v>
      </c>
      <c r="F248" s="5">
        <v>0.12437810945273632</v>
      </c>
      <c r="G248" s="4">
        <v>13</v>
      </c>
      <c r="H248" s="4">
        <v>3</v>
      </c>
      <c r="I248" s="4">
        <v>20</v>
      </c>
      <c r="J248" s="6">
        <v>103.11383720930233</v>
      </c>
      <c r="K248" s="4">
        <v>529</v>
      </c>
      <c r="L248" s="6">
        <v>506</v>
      </c>
      <c r="M248" s="4">
        <v>27</v>
      </c>
      <c r="N248" s="4">
        <v>7</v>
      </c>
      <c r="O248" s="4"/>
      <c r="P248" s="4"/>
      <c r="Q248" s="4">
        <v>10</v>
      </c>
      <c r="R248" s="4">
        <v>4</v>
      </c>
      <c r="S248" s="4">
        <v>5</v>
      </c>
      <c r="T248" s="4">
        <v>5</v>
      </c>
      <c r="U248" s="4"/>
      <c r="V248" s="4"/>
    </row>
    <row r="249" spans="1:22" x14ac:dyDescent="0.25">
      <c r="A249" s="3"/>
      <c r="B249" s="3"/>
      <c r="C249" s="3" t="s">
        <v>255</v>
      </c>
      <c r="D249" s="4">
        <v>186</v>
      </c>
      <c r="E249" s="4">
        <v>24</v>
      </c>
      <c r="F249" s="5">
        <v>0.12903225806451613</v>
      </c>
      <c r="G249" s="4">
        <v>11</v>
      </c>
      <c r="H249" s="4">
        <v>6</v>
      </c>
      <c r="I249" s="4">
        <v>13</v>
      </c>
      <c r="J249" s="6">
        <v>107.36232704402514</v>
      </c>
      <c r="K249" s="4">
        <v>548</v>
      </c>
      <c r="L249" s="6">
        <v>493</v>
      </c>
      <c r="M249" s="4">
        <v>15</v>
      </c>
      <c r="N249" s="4">
        <v>3</v>
      </c>
      <c r="O249" s="4"/>
      <c r="P249" s="4"/>
      <c r="Q249" s="4">
        <v>9</v>
      </c>
      <c r="R249" s="4">
        <v>8</v>
      </c>
      <c r="S249" s="4">
        <v>4</v>
      </c>
      <c r="T249" s="4">
        <v>3</v>
      </c>
      <c r="U249" s="4"/>
      <c r="V249" s="4"/>
    </row>
    <row r="250" spans="1:22" x14ac:dyDescent="0.25">
      <c r="A250" s="3"/>
      <c r="B250" s="3"/>
      <c r="C250" s="3" t="s">
        <v>256</v>
      </c>
      <c r="D250" s="4">
        <v>171</v>
      </c>
      <c r="E250" s="4">
        <v>17</v>
      </c>
      <c r="F250" s="5">
        <v>9.9415204678362568E-2</v>
      </c>
      <c r="G250" s="4">
        <v>10</v>
      </c>
      <c r="H250" s="4">
        <v>5</v>
      </c>
      <c r="I250" s="4">
        <v>23</v>
      </c>
      <c r="J250" s="6">
        <v>95.978104575163343</v>
      </c>
      <c r="K250" s="4">
        <v>310</v>
      </c>
      <c r="L250" s="6">
        <v>246</v>
      </c>
      <c r="M250" s="4">
        <v>18</v>
      </c>
      <c r="N250" s="4">
        <v>2</v>
      </c>
      <c r="O250" s="4"/>
      <c r="P250" s="4"/>
      <c r="Q250" s="4">
        <v>5</v>
      </c>
      <c r="R250" s="4">
        <v>14</v>
      </c>
      <c r="S250" s="4">
        <v>5</v>
      </c>
      <c r="T250" s="4"/>
      <c r="U250" s="4"/>
      <c r="V250" s="4"/>
    </row>
    <row r="251" spans="1:22" x14ac:dyDescent="0.25">
      <c r="A251" s="3"/>
      <c r="B251" s="3"/>
      <c r="C251" s="3" t="s">
        <v>257</v>
      </c>
      <c r="D251" s="4">
        <v>163</v>
      </c>
      <c r="E251" s="4">
        <v>7</v>
      </c>
      <c r="F251" s="5">
        <v>4.2944785276073622E-2</v>
      </c>
      <c r="G251" s="4">
        <v>0</v>
      </c>
      <c r="H251" s="4">
        <v>6</v>
      </c>
      <c r="I251" s="4">
        <v>12</v>
      </c>
      <c r="J251" s="6">
        <v>65.049934210526274</v>
      </c>
      <c r="K251" s="4">
        <v>408</v>
      </c>
      <c r="L251" s="6">
        <v>300</v>
      </c>
      <c r="M251" s="4">
        <v>19</v>
      </c>
      <c r="N251" s="4">
        <v>6</v>
      </c>
      <c r="O251" s="4"/>
      <c r="P251" s="4">
        <v>2</v>
      </c>
      <c r="Q251" s="4">
        <v>14</v>
      </c>
      <c r="R251" s="4">
        <v>6</v>
      </c>
      <c r="S251" s="4">
        <v>2</v>
      </c>
      <c r="T251" s="4"/>
      <c r="U251" s="4"/>
      <c r="V251" s="4"/>
    </row>
    <row r="252" spans="1:22" s="11" customFormat="1" x14ac:dyDescent="0.25">
      <c r="A252" s="7"/>
      <c r="B252" s="7" t="s">
        <v>387</v>
      </c>
      <c r="C252" s="7"/>
      <c r="D252" s="8">
        <v>4530</v>
      </c>
      <c r="E252" s="8">
        <v>288</v>
      </c>
      <c r="F252" s="9">
        <v>6.3576158940397351E-2</v>
      </c>
      <c r="G252" s="8">
        <v>130</v>
      </c>
      <c r="H252" s="8">
        <v>160</v>
      </c>
      <c r="I252" s="8">
        <v>370</v>
      </c>
      <c r="J252" s="10">
        <v>66.852245937423348</v>
      </c>
      <c r="K252" s="8">
        <v>662</v>
      </c>
      <c r="L252" s="10">
        <v>630</v>
      </c>
      <c r="M252" s="8">
        <v>546</v>
      </c>
      <c r="N252" s="8">
        <v>92</v>
      </c>
      <c r="O252" s="8"/>
      <c r="P252" s="8">
        <v>36</v>
      </c>
      <c r="Q252" s="8">
        <v>316</v>
      </c>
      <c r="R252" s="8">
        <v>179</v>
      </c>
      <c r="S252" s="8">
        <v>37</v>
      </c>
      <c r="T252" s="8">
        <v>8</v>
      </c>
      <c r="U252" s="8">
        <v>0</v>
      </c>
      <c r="V252" s="8">
        <v>0</v>
      </c>
    </row>
    <row r="253" spans="1:22" x14ac:dyDescent="0.25">
      <c r="A253" s="3"/>
      <c r="B253" s="3" t="s">
        <v>10</v>
      </c>
      <c r="C253" s="3" t="s">
        <v>258</v>
      </c>
      <c r="D253" s="4">
        <v>167</v>
      </c>
      <c r="E253" s="4">
        <v>10</v>
      </c>
      <c r="F253" s="5">
        <v>5.9880239520958084E-2</v>
      </c>
      <c r="G253" s="4">
        <v>0</v>
      </c>
      <c r="H253" s="4">
        <v>2</v>
      </c>
      <c r="I253" s="4">
        <v>10</v>
      </c>
      <c r="J253" s="6">
        <v>68.282317880794665</v>
      </c>
      <c r="K253" s="4">
        <v>248</v>
      </c>
      <c r="L253" s="6">
        <v>274</v>
      </c>
      <c r="M253" s="4">
        <v>16</v>
      </c>
      <c r="N253" s="4">
        <v>3</v>
      </c>
      <c r="O253" s="4"/>
      <c r="P253" s="4"/>
      <c r="Q253" s="4">
        <v>15</v>
      </c>
      <c r="R253" s="4">
        <v>8</v>
      </c>
      <c r="S253" s="4">
        <v>1</v>
      </c>
      <c r="T253" s="4"/>
      <c r="U253" s="4"/>
      <c r="V253" s="4"/>
    </row>
    <row r="254" spans="1:22" x14ac:dyDescent="0.25">
      <c r="A254" s="3"/>
      <c r="B254" s="3"/>
      <c r="C254" s="3" t="s">
        <v>259</v>
      </c>
      <c r="D254" s="4">
        <v>153</v>
      </c>
      <c r="E254" s="4">
        <v>5</v>
      </c>
      <c r="F254" s="5">
        <v>3.2679738562091505E-2</v>
      </c>
      <c r="G254" s="4">
        <v>0</v>
      </c>
      <c r="H254" s="4">
        <v>7</v>
      </c>
      <c r="I254" s="4">
        <v>13</v>
      </c>
      <c r="J254" s="6">
        <v>44.479999999999961</v>
      </c>
      <c r="K254" s="4">
        <v>222</v>
      </c>
      <c r="L254" s="6">
        <v>289</v>
      </c>
      <c r="M254" s="4">
        <v>18</v>
      </c>
      <c r="N254" s="4">
        <v>1</v>
      </c>
      <c r="O254" s="4"/>
      <c r="P254" s="4">
        <v>2</v>
      </c>
      <c r="Q254" s="4">
        <v>17</v>
      </c>
      <c r="R254" s="4">
        <v>5</v>
      </c>
      <c r="S254" s="4"/>
      <c r="T254" s="4"/>
      <c r="U254" s="4"/>
      <c r="V254" s="4"/>
    </row>
    <row r="255" spans="1:22" x14ac:dyDescent="0.25">
      <c r="A255" s="3"/>
      <c r="B255" s="3"/>
      <c r="C255" s="3" t="s">
        <v>260</v>
      </c>
      <c r="D255" s="4">
        <v>163</v>
      </c>
      <c r="E255" s="4">
        <v>15</v>
      </c>
      <c r="F255" s="5">
        <v>9.202453987730061E-2</v>
      </c>
      <c r="G255" s="4">
        <v>8</v>
      </c>
      <c r="H255" s="4">
        <v>5</v>
      </c>
      <c r="I255" s="4">
        <v>22</v>
      </c>
      <c r="J255" s="6">
        <v>59.315379310344809</v>
      </c>
      <c r="K255" s="4">
        <v>300</v>
      </c>
      <c r="L255" s="6">
        <v>285</v>
      </c>
      <c r="M255" s="4">
        <v>9</v>
      </c>
      <c r="N255" s="4">
        <v>2</v>
      </c>
      <c r="O255" s="4"/>
      <c r="P255" s="4"/>
      <c r="Q255" s="4">
        <v>15</v>
      </c>
      <c r="R255" s="4">
        <v>8</v>
      </c>
      <c r="S255" s="4">
        <v>1</v>
      </c>
      <c r="T255" s="4"/>
      <c r="U255" s="4"/>
      <c r="V255" s="4"/>
    </row>
    <row r="256" spans="1:22" x14ac:dyDescent="0.25">
      <c r="A256" s="3"/>
      <c r="B256" s="3"/>
      <c r="C256" s="3" t="s">
        <v>261</v>
      </c>
      <c r="D256" s="4">
        <v>162</v>
      </c>
      <c r="E256" s="4">
        <v>10</v>
      </c>
      <c r="F256" s="5">
        <v>6.1728395061728392E-2</v>
      </c>
      <c r="G256" s="4">
        <v>18</v>
      </c>
      <c r="H256" s="4">
        <v>3</v>
      </c>
      <c r="I256" s="4">
        <v>12</v>
      </c>
      <c r="J256" s="6">
        <v>77.976938775510163</v>
      </c>
      <c r="K256" s="4">
        <v>279</v>
      </c>
      <c r="L256" s="6">
        <v>334</v>
      </c>
      <c r="M256" s="4">
        <v>12</v>
      </c>
      <c r="N256" s="4">
        <v>3</v>
      </c>
      <c r="O256" s="4"/>
      <c r="P256" s="4"/>
      <c r="Q256" s="4">
        <v>9</v>
      </c>
      <c r="R256" s="4">
        <v>15</v>
      </c>
      <c r="S256" s="4"/>
      <c r="T256" s="4"/>
      <c r="U256" s="4"/>
      <c r="V256" s="4"/>
    </row>
    <row r="257" spans="1:22" x14ac:dyDescent="0.25">
      <c r="A257" s="3"/>
      <c r="B257" s="3"/>
      <c r="C257" s="3" t="s">
        <v>262</v>
      </c>
      <c r="D257" s="4">
        <v>191</v>
      </c>
      <c r="E257" s="4">
        <v>13</v>
      </c>
      <c r="F257" s="5">
        <v>6.8062827225130892E-2</v>
      </c>
      <c r="G257" s="4">
        <v>32</v>
      </c>
      <c r="H257" s="4">
        <v>2</v>
      </c>
      <c r="I257" s="4">
        <v>15</v>
      </c>
      <c r="J257" s="6">
        <v>93.127457627118616</v>
      </c>
      <c r="K257" s="4">
        <v>466</v>
      </c>
      <c r="L257" s="6">
        <v>440</v>
      </c>
      <c r="M257" s="4">
        <v>25</v>
      </c>
      <c r="N257" s="4">
        <v>3</v>
      </c>
      <c r="O257" s="4"/>
      <c r="P257" s="4"/>
      <c r="Q257" s="4">
        <v>7</v>
      </c>
      <c r="R257" s="4">
        <v>9</v>
      </c>
      <c r="S257" s="4">
        <v>8</v>
      </c>
      <c r="T257" s="4"/>
      <c r="U257" s="4"/>
      <c r="V257" s="4"/>
    </row>
    <row r="258" spans="1:22" x14ac:dyDescent="0.25">
      <c r="A258" s="3"/>
      <c r="B258" s="3"/>
      <c r="C258" s="3" t="s">
        <v>263</v>
      </c>
      <c r="D258" s="4">
        <v>179</v>
      </c>
      <c r="E258" s="4">
        <v>7</v>
      </c>
      <c r="F258" s="5">
        <v>3.9106145251396648E-2</v>
      </c>
      <c r="G258" s="4">
        <v>23</v>
      </c>
      <c r="H258" s="4">
        <v>7</v>
      </c>
      <c r="I258" s="4">
        <v>15</v>
      </c>
      <c r="J258" s="6">
        <v>89.792951807228874</v>
      </c>
      <c r="K258" s="4">
        <v>347</v>
      </c>
      <c r="L258" s="6">
        <v>284</v>
      </c>
      <c r="M258" s="4">
        <v>22</v>
      </c>
      <c r="N258" s="4">
        <v>5</v>
      </c>
      <c r="O258" s="4"/>
      <c r="P258" s="4"/>
      <c r="Q258" s="4">
        <v>12</v>
      </c>
      <c r="R258" s="4">
        <v>6</v>
      </c>
      <c r="S258" s="4">
        <v>6</v>
      </c>
      <c r="T258" s="4"/>
      <c r="U258" s="4"/>
      <c r="V258" s="4"/>
    </row>
    <row r="259" spans="1:22" x14ac:dyDescent="0.25">
      <c r="A259" s="3"/>
      <c r="B259" s="3"/>
      <c r="C259" s="3" t="s">
        <v>264</v>
      </c>
      <c r="D259" s="4">
        <v>169</v>
      </c>
      <c r="E259" s="4">
        <v>18</v>
      </c>
      <c r="F259" s="5">
        <v>0.10650887573964497</v>
      </c>
      <c r="G259" s="4">
        <v>20</v>
      </c>
      <c r="H259" s="4">
        <v>4</v>
      </c>
      <c r="I259" s="4">
        <v>11</v>
      </c>
      <c r="J259" s="6">
        <v>112.19892617449663</v>
      </c>
      <c r="K259" s="4">
        <v>496</v>
      </c>
      <c r="L259" s="6">
        <v>486</v>
      </c>
      <c r="M259" s="4">
        <v>21</v>
      </c>
      <c r="N259" s="4">
        <v>2</v>
      </c>
      <c r="O259" s="4"/>
      <c r="P259" s="4"/>
      <c r="Q259" s="4">
        <v>7</v>
      </c>
      <c r="R259" s="4">
        <v>6</v>
      </c>
      <c r="S259" s="4">
        <v>10</v>
      </c>
      <c r="T259" s="4">
        <v>1</v>
      </c>
      <c r="U259" s="4"/>
      <c r="V259" s="4"/>
    </row>
    <row r="260" spans="1:22" x14ac:dyDescent="0.25">
      <c r="A260" s="3"/>
      <c r="B260" s="3"/>
      <c r="C260" s="3" t="s">
        <v>265</v>
      </c>
      <c r="D260" s="4">
        <v>173</v>
      </c>
      <c r="E260" s="4">
        <v>11</v>
      </c>
      <c r="F260" s="5">
        <v>6.358381502890173E-2</v>
      </c>
      <c r="G260" s="4">
        <v>16</v>
      </c>
      <c r="H260" s="4">
        <v>4</v>
      </c>
      <c r="I260" s="4">
        <v>17</v>
      </c>
      <c r="J260" s="6">
        <v>84.437579617834359</v>
      </c>
      <c r="K260" s="4">
        <v>407</v>
      </c>
      <c r="L260" s="6">
        <v>418</v>
      </c>
      <c r="M260" s="4">
        <v>21</v>
      </c>
      <c r="N260" s="4">
        <v>5</v>
      </c>
      <c r="O260" s="4"/>
      <c r="P260" s="4"/>
      <c r="Q260" s="4">
        <v>12</v>
      </c>
      <c r="R260" s="4">
        <v>7</v>
      </c>
      <c r="S260" s="4">
        <v>5</v>
      </c>
      <c r="T260" s="4"/>
      <c r="U260" s="4"/>
      <c r="V260" s="4"/>
    </row>
    <row r="261" spans="1:22" x14ac:dyDescent="0.25">
      <c r="A261" s="3"/>
      <c r="B261" s="3"/>
      <c r="C261" s="3" t="s">
        <v>266</v>
      </c>
      <c r="D261" s="4">
        <v>158</v>
      </c>
      <c r="E261" s="4">
        <v>17</v>
      </c>
      <c r="F261" s="5">
        <v>0.10759493670886076</v>
      </c>
      <c r="G261" s="4">
        <v>5</v>
      </c>
      <c r="H261" s="4">
        <v>6</v>
      </c>
      <c r="I261" s="4">
        <v>15</v>
      </c>
      <c r="J261" s="6">
        <v>69.881449275362286</v>
      </c>
      <c r="K261" s="4">
        <v>312</v>
      </c>
      <c r="L261" s="6">
        <v>303</v>
      </c>
      <c r="M261" s="4">
        <v>9</v>
      </c>
      <c r="N261" s="4">
        <v>1</v>
      </c>
      <c r="O261" s="4"/>
      <c r="P261" s="4">
        <v>1</v>
      </c>
      <c r="Q261" s="4">
        <v>9</v>
      </c>
      <c r="R261" s="4">
        <v>13</v>
      </c>
      <c r="S261" s="4">
        <v>1</v>
      </c>
      <c r="T261" s="4"/>
      <c r="U261" s="4"/>
      <c r="V261" s="4"/>
    </row>
    <row r="262" spans="1:22" x14ac:dyDescent="0.25">
      <c r="A262" s="3"/>
      <c r="B262" s="3"/>
      <c r="C262" s="3" t="s">
        <v>267</v>
      </c>
      <c r="D262" s="4">
        <v>146</v>
      </c>
      <c r="E262" s="4">
        <v>7</v>
      </c>
      <c r="F262" s="5">
        <v>4.7945205479452052E-2</v>
      </c>
      <c r="G262" s="4">
        <v>0</v>
      </c>
      <c r="H262" s="4">
        <v>4</v>
      </c>
      <c r="I262" s="4">
        <v>16</v>
      </c>
      <c r="J262" s="6">
        <v>73.504558823529365</v>
      </c>
      <c r="K262" s="4">
        <v>287</v>
      </c>
      <c r="L262" s="6">
        <v>275</v>
      </c>
      <c r="M262" s="4">
        <v>15</v>
      </c>
      <c r="N262" s="4">
        <v>3</v>
      </c>
      <c r="O262" s="4"/>
      <c r="P262" s="4"/>
      <c r="Q262" s="4">
        <v>15</v>
      </c>
      <c r="R262" s="4">
        <v>9</v>
      </c>
      <c r="S262" s="4"/>
      <c r="T262" s="4"/>
      <c r="U262" s="4"/>
      <c r="V262" s="4"/>
    </row>
    <row r="263" spans="1:22" x14ac:dyDescent="0.25">
      <c r="A263" s="3"/>
      <c r="B263" s="3"/>
      <c r="C263" s="3" t="s">
        <v>268</v>
      </c>
      <c r="D263" s="4">
        <v>205</v>
      </c>
      <c r="E263" s="4">
        <v>28</v>
      </c>
      <c r="F263" s="5">
        <v>0.13658536585365855</v>
      </c>
      <c r="G263" s="4">
        <v>33</v>
      </c>
      <c r="H263" s="4">
        <v>7</v>
      </c>
      <c r="I263" s="4">
        <v>15</v>
      </c>
      <c r="J263" s="6">
        <v>110.21809523809523</v>
      </c>
      <c r="K263" s="4">
        <v>555</v>
      </c>
      <c r="L263" s="6">
        <v>550</v>
      </c>
      <c r="M263" s="4">
        <v>24</v>
      </c>
      <c r="N263" s="4">
        <v>3</v>
      </c>
      <c r="O263" s="4"/>
      <c r="P263" s="4">
        <v>3</v>
      </c>
      <c r="Q263" s="4">
        <v>7</v>
      </c>
      <c r="R263" s="4">
        <v>4</v>
      </c>
      <c r="S263" s="4">
        <v>3</v>
      </c>
      <c r="T263" s="4">
        <v>5</v>
      </c>
      <c r="U263" s="4">
        <v>2</v>
      </c>
      <c r="V263" s="4"/>
    </row>
    <row r="264" spans="1:22" x14ac:dyDescent="0.25">
      <c r="A264" s="3"/>
      <c r="B264" s="3"/>
      <c r="C264" s="3" t="s">
        <v>269</v>
      </c>
      <c r="D264" s="4">
        <v>196</v>
      </c>
      <c r="E264" s="4">
        <v>15</v>
      </c>
      <c r="F264" s="5">
        <v>7.6530612244897961E-2</v>
      </c>
      <c r="G264" s="4">
        <v>35</v>
      </c>
      <c r="H264" s="4">
        <v>1</v>
      </c>
      <c r="I264" s="4">
        <v>11</v>
      </c>
      <c r="J264" s="6">
        <v>101.50084745762709</v>
      </c>
      <c r="K264" s="4">
        <v>379</v>
      </c>
      <c r="L264" s="6">
        <v>366</v>
      </c>
      <c r="M264" s="4">
        <v>29</v>
      </c>
      <c r="N264" s="4">
        <v>5</v>
      </c>
      <c r="O264" s="4"/>
      <c r="P264" s="4"/>
      <c r="Q264" s="4">
        <v>4</v>
      </c>
      <c r="R264" s="4">
        <v>10</v>
      </c>
      <c r="S264" s="4">
        <v>10</v>
      </c>
      <c r="T264" s="4"/>
      <c r="U264" s="4"/>
      <c r="V264" s="4"/>
    </row>
    <row r="265" spans="1:22" x14ac:dyDescent="0.25">
      <c r="A265" s="3"/>
      <c r="B265" s="3"/>
      <c r="C265" s="3" t="s">
        <v>270</v>
      </c>
      <c r="D265" s="4">
        <v>159</v>
      </c>
      <c r="E265" s="4">
        <v>8</v>
      </c>
      <c r="F265" s="5">
        <v>5.0314465408805034E-2</v>
      </c>
      <c r="G265" s="4">
        <v>3</v>
      </c>
      <c r="H265" s="4">
        <v>6</v>
      </c>
      <c r="I265" s="4">
        <v>9</v>
      </c>
      <c r="J265" s="6">
        <v>75.670544217687038</v>
      </c>
      <c r="K265" s="4">
        <v>292</v>
      </c>
      <c r="L265" s="6">
        <v>290</v>
      </c>
      <c r="M265" s="4">
        <v>27</v>
      </c>
      <c r="N265" s="4">
        <v>12</v>
      </c>
      <c r="O265" s="4"/>
      <c r="P265" s="4"/>
      <c r="Q265" s="4">
        <v>10</v>
      </c>
      <c r="R265" s="4">
        <v>10</v>
      </c>
      <c r="S265" s="4">
        <v>4</v>
      </c>
      <c r="T265" s="4"/>
      <c r="U265" s="4"/>
      <c r="V265" s="4"/>
    </row>
    <row r="266" spans="1:22" x14ac:dyDescent="0.25">
      <c r="A266" s="3"/>
      <c r="B266" s="3"/>
      <c r="C266" s="3" t="s">
        <v>271</v>
      </c>
      <c r="D266" s="4">
        <v>190</v>
      </c>
      <c r="E266" s="4">
        <v>23</v>
      </c>
      <c r="F266" s="5">
        <v>0.12105263157894737</v>
      </c>
      <c r="G266" s="4">
        <v>34</v>
      </c>
      <c r="H266" s="4">
        <v>5</v>
      </c>
      <c r="I266" s="4">
        <v>12</v>
      </c>
      <c r="J266" s="6">
        <v>113.18048780487801</v>
      </c>
      <c r="K266" s="4">
        <v>503</v>
      </c>
      <c r="L266" s="6">
        <v>455</v>
      </c>
      <c r="M266" s="4">
        <v>22</v>
      </c>
      <c r="N266" s="4">
        <v>5</v>
      </c>
      <c r="O266" s="4"/>
      <c r="P266" s="4"/>
      <c r="Q266" s="4">
        <v>8</v>
      </c>
      <c r="R266" s="4">
        <v>5</v>
      </c>
      <c r="S266" s="4">
        <v>7</v>
      </c>
      <c r="T266" s="4">
        <v>4</v>
      </c>
      <c r="U266" s="4"/>
      <c r="V266" s="4"/>
    </row>
    <row r="267" spans="1:22" x14ac:dyDescent="0.25">
      <c r="A267" s="3"/>
      <c r="B267" s="3"/>
      <c r="C267" s="3" t="s">
        <v>272</v>
      </c>
      <c r="D267" s="4">
        <v>157</v>
      </c>
      <c r="E267" s="4">
        <v>14</v>
      </c>
      <c r="F267" s="5">
        <v>8.9171974522292988E-2</v>
      </c>
      <c r="G267" s="4">
        <v>22</v>
      </c>
      <c r="H267" s="4">
        <v>6</v>
      </c>
      <c r="I267" s="4">
        <v>14</v>
      </c>
      <c r="J267" s="6">
        <v>112.95478571428568</v>
      </c>
      <c r="K267" s="4">
        <v>410</v>
      </c>
      <c r="L267" s="6">
        <v>468</v>
      </c>
      <c r="M267" s="4">
        <v>19</v>
      </c>
      <c r="N267" s="4">
        <v>6</v>
      </c>
      <c r="O267" s="4"/>
      <c r="P267" s="4"/>
      <c r="Q267" s="4">
        <v>3</v>
      </c>
      <c r="R267" s="4">
        <v>19</v>
      </c>
      <c r="S267" s="4">
        <v>2</v>
      </c>
      <c r="T267" s="4"/>
      <c r="U267" s="4"/>
      <c r="V267" s="4"/>
    </row>
    <row r="268" spans="1:22" x14ac:dyDescent="0.25">
      <c r="A268" s="3"/>
      <c r="B268" s="3"/>
      <c r="C268" s="3" t="s">
        <v>273</v>
      </c>
      <c r="D268" s="4">
        <v>151</v>
      </c>
      <c r="E268" s="4">
        <v>13</v>
      </c>
      <c r="F268" s="5">
        <v>8.6092715231788075E-2</v>
      </c>
      <c r="G268" s="4">
        <v>11</v>
      </c>
      <c r="H268" s="4">
        <v>5</v>
      </c>
      <c r="I268" s="4">
        <v>14</v>
      </c>
      <c r="J268" s="6">
        <v>85.667058823529374</v>
      </c>
      <c r="K268" s="4">
        <v>308</v>
      </c>
      <c r="L268" s="6">
        <v>308</v>
      </c>
      <c r="M268" s="4">
        <v>18</v>
      </c>
      <c r="N268" s="4">
        <v>3</v>
      </c>
      <c r="O268" s="4"/>
      <c r="P268" s="4"/>
      <c r="Q268" s="4">
        <v>9</v>
      </c>
      <c r="R268" s="4">
        <v>9</v>
      </c>
      <c r="S268" s="4">
        <v>6</v>
      </c>
      <c r="T268" s="4"/>
      <c r="U268" s="4"/>
      <c r="V268" s="4"/>
    </row>
    <row r="269" spans="1:22" x14ac:dyDescent="0.25">
      <c r="A269" s="3"/>
      <c r="B269" s="3"/>
      <c r="C269" s="3" t="s">
        <v>274</v>
      </c>
      <c r="D269" s="4">
        <v>161</v>
      </c>
      <c r="E269" s="4">
        <v>12</v>
      </c>
      <c r="F269" s="5">
        <v>7.4534161490683232E-2</v>
      </c>
      <c r="G269" s="4">
        <v>5</v>
      </c>
      <c r="H269" s="4">
        <v>3</v>
      </c>
      <c r="I269" s="4">
        <v>9</v>
      </c>
      <c r="J269" s="6">
        <v>92.413169014084474</v>
      </c>
      <c r="K269" s="4">
        <v>373</v>
      </c>
      <c r="L269" s="6">
        <v>372</v>
      </c>
      <c r="M269" s="4">
        <v>17</v>
      </c>
      <c r="N269" s="4">
        <v>0</v>
      </c>
      <c r="O269" s="4"/>
      <c r="P269" s="4"/>
      <c r="Q269" s="4">
        <v>13</v>
      </c>
      <c r="R269" s="4">
        <v>3</v>
      </c>
      <c r="S269" s="4">
        <v>7</v>
      </c>
      <c r="T269" s="4">
        <v>1</v>
      </c>
      <c r="U269" s="4"/>
      <c r="V269" s="4"/>
    </row>
    <row r="270" spans="1:22" x14ac:dyDescent="0.25">
      <c r="A270" s="3"/>
      <c r="B270" s="3"/>
      <c r="C270" s="3" t="s">
        <v>275</v>
      </c>
      <c r="D270" s="4">
        <v>199</v>
      </c>
      <c r="E270" s="4">
        <v>39</v>
      </c>
      <c r="F270" s="5">
        <v>0.19597989949748743</v>
      </c>
      <c r="G270" s="4">
        <v>34</v>
      </c>
      <c r="H270" s="4">
        <v>4</v>
      </c>
      <c r="I270" s="4">
        <v>12</v>
      </c>
      <c r="J270" s="6">
        <v>125.92128205128206</v>
      </c>
      <c r="K270" s="4">
        <v>619</v>
      </c>
      <c r="L270" s="6">
        <v>581</v>
      </c>
      <c r="M270" s="4">
        <v>28</v>
      </c>
      <c r="N270" s="4">
        <v>10</v>
      </c>
      <c r="O270" s="4"/>
      <c r="P270" s="4"/>
      <c r="Q270" s="4">
        <v>7</v>
      </c>
      <c r="R270" s="4">
        <v>5</v>
      </c>
      <c r="S270" s="4">
        <v>7</v>
      </c>
      <c r="T270" s="4">
        <v>5</v>
      </c>
      <c r="U270" s="4"/>
      <c r="V270" s="4"/>
    </row>
    <row r="271" spans="1:22" x14ac:dyDescent="0.25">
      <c r="A271" s="3"/>
      <c r="B271" s="3"/>
      <c r="C271" s="3" t="s">
        <v>276</v>
      </c>
      <c r="D271" s="4">
        <v>212</v>
      </c>
      <c r="E271" s="4">
        <v>18</v>
      </c>
      <c r="F271" s="5">
        <v>8.4905660377358486E-2</v>
      </c>
      <c r="G271" s="4">
        <v>40</v>
      </c>
      <c r="H271" s="4">
        <v>4</v>
      </c>
      <c r="I271" s="4">
        <v>15</v>
      </c>
      <c r="J271" s="6">
        <v>104.52322916666668</v>
      </c>
      <c r="K271" s="4">
        <v>551</v>
      </c>
      <c r="L271" s="6">
        <v>375</v>
      </c>
      <c r="M271" s="4">
        <v>36</v>
      </c>
      <c r="N271" s="4">
        <v>6</v>
      </c>
      <c r="O271" s="4"/>
      <c r="P271" s="4"/>
      <c r="Q271" s="4">
        <v>4</v>
      </c>
      <c r="R271" s="4">
        <v>12</v>
      </c>
      <c r="S271" s="4">
        <v>4</v>
      </c>
      <c r="T271" s="4">
        <v>3</v>
      </c>
      <c r="U271" s="4">
        <v>1</v>
      </c>
      <c r="V271" s="4"/>
    </row>
    <row r="272" spans="1:22" x14ac:dyDescent="0.25">
      <c r="A272" s="3"/>
      <c r="B272" s="3"/>
      <c r="C272" s="3" t="s">
        <v>277</v>
      </c>
      <c r="D272" s="4">
        <v>170</v>
      </c>
      <c r="E272" s="4">
        <v>12</v>
      </c>
      <c r="F272" s="5">
        <v>7.0588235294117646E-2</v>
      </c>
      <c r="G272" s="4">
        <v>27</v>
      </c>
      <c r="H272" s="4">
        <v>4</v>
      </c>
      <c r="I272" s="4">
        <v>12</v>
      </c>
      <c r="J272" s="6">
        <v>95.842709677419307</v>
      </c>
      <c r="K272" s="4">
        <v>328</v>
      </c>
      <c r="L272" s="6">
        <v>315</v>
      </c>
      <c r="M272" s="4">
        <v>34</v>
      </c>
      <c r="N272" s="4">
        <v>5</v>
      </c>
      <c r="O272" s="4"/>
      <c r="P272" s="4"/>
      <c r="Q272" s="4">
        <v>6</v>
      </c>
      <c r="R272" s="4">
        <v>13</v>
      </c>
      <c r="S272" s="4">
        <v>3</v>
      </c>
      <c r="T272" s="4">
        <v>2</v>
      </c>
      <c r="U272" s="4"/>
      <c r="V272" s="4"/>
    </row>
    <row r="273" spans="1:22" x14ac:dyDescent="0.25">
      <c r="A273" s="3"/>
      <c r="B273" s="3"/>
      <c r="C273" s="3" t="s">
        <v>278</v>
      </c>
      <c r="D273" s="4">
        <v>190</v>
      </c>
      <c r="E273" s="4">
        <v>13</v>
      </c>
      <c r="F273" s="5">
        <v>6.8421052631578952E-2</v>
      </c>
      <c r="G273" s="4">
        <v>32</v>
      </c>
      <c r="H273" s="4">
        <v>4</v>
      </c>
      <c r="I273" s="4">
        <v>13</v>
      </c>
      <c r="J273" s="6">
        <v>99.761264367816068</v>
      </c>
      <c r="K273" s="4">
        <v>353</v>
      </c>
      <c r="L273" s="6">
        <v>336</v>
      </c>
      <c r="M273" s="4">
        <v>31</v>
      </c>
      <c r="N273" s="4">
        <v>9</v>
      </c>
      <c r="O273" s="4"/>
      <c r="P273" s="4"/>
      <c r="Q273" s="4">
        <v>8</v>
      </c>
      <c r="R273" s="4">
        <v>9</v>
      </c>
      <c r="S273" s="4">
        <v>6</v>
      </c>
      <c r="T273" s="4">
        <v>1</v>
      </c>
      <c r="U273" s="4"/>
      <c r="V273" s="4"/>
    </row>
    <row r="274" spans="1:22" x14ac:dyDescent="0.25">
      <c r="A274" s="3"/>
      <c r="B274" s="3"/>
      <c r="C274" s="3" t="s">
        <v>279</v>
      </c>
      <c r="D274" s="4">
        <v>179</v>
      </c>
      <c r="E274" s="4">
        <v>24</v>
      </c>
      <c r="F274" s="5">
        <v>0.13407821229050279</v>
      </c>
      <c r="G274" s="4">
        <v>21</v>
      </c>
      <c r="H274" s="4">
        <v>4</v>
      </c>
      <c r="I274" s="4">
        <v>13</v>
      </c>
      <c r="J274" s="6">
        <v>100.39907894736838</v>
      </c>
      <c r="K274" s="4">
        <v>496</v>
      </c>
      <c r="L274" s="6">
        <v>423</v>
      </c>
      <c r="M274" s="4">
        <v>16</v>
      </c>
      <c r="N274" s="4">
        <v>0</v>
      </c>
      <c r="O274" s="4"/>
      <c r="P274" s="4"/>
      <c r="Q274" s="4">
        <v>9</v>
      </c>
      <c r="R274" s="4">
        <v>5</v>
      </c>
      <c r="S274" s="4">
        <v>9</v>
      </c>
      <c r="T274" s="4">
        <v>1</v>
      </c>
      <c r="U274" s="4"/>
      <c r="V274" s="4"/>
    </row>
    <row r="275" spans="1:22" x14ac:dyDescent="0.25">
      <c r="A275" s="3"/>
      <c r="B275" s="3"/>
      <c r="C275" s="3" t="s">
        <v>280</v>
      </c>
      <c r="D275" s="4">
        <v>168</v>
      </c>
      <c r="E275" s="4">
        <v>18</v>
      </c>
      <c r="F275" s="5">
        <v>0.10714285714285714</v>
      </c>
      <c r="G275" s="4">
        <v>24</v>
      </c>
      <c r="H275" s="4">
        <v>3</v>
      </c>
      <c r="I275" s="4">
        <v>18</v>
      </c>
      <c r="J275" s="6">
        <v>98.847891156462538</v>
      </c>
      <c r="K275" s="4">
        <v>498</v>
      </c>
      <c r="L275" s="6">
        <v>492</v>
      </c>
      <c r="M275" s="4">
        <v>16</v>
      </c>
      <c r="N275" s="4">
        <v>0</v>
      </c>
      <c r="O275" s="4"/>
      <c r="P275" s="4"/>
      <c r="Q275" s="4">
        <v>9</v>
      </c>
      <c r="R275" s="4">
        <v>7</v>
      </c>
      <c r="S275" s="4">
        <v>8</v>
      </c>
      <c r="T275" s="4"/>
      <c r="U275" s="4"/>
      <c r="V275" s="4"/>
    </row>
    <row r="276" spans="1:22" x14ac:dyDescent="0.25">
      <c r="A276" s="3"/>
      <c r="B276" s="3"/>
      <c r="C276" s="3" t="s">
        <v>281</v>
      </c>
      <c r="D276" s="4">
        <v>156</v>
      </c>
      <c r="E276" s="4">
        <v>8</v>
      </c>
      <c r="F276" s="5">
        <v>5.128205128205128E-2</v>
      </c>
      <c r="G276" s="4">
        <v>28</v>
      </c>
      <c r="H276" s="4">
        <v>3</v>
      </c>
      <c r="I276" s="4">
        <v>16</v>
      </c>
      <c r="J276" s="6">
        <v>83.858461538461512</v>
      </c>
      <c r="K276" s="4">
        <v>294</v>
      </c>
      <c r="L276" s="6">
        <v>263</v>
      </c>
      <c r="M276" s="4">
        <v>13</v>
      </c>
      <c r="N276" s="4">
        <v>1</v>
      </c>
      <c r="O276" s="4"/>
      <c r="P276" s="4"/>
      <c r="Q276" s="4">
        <v>8</v>
      </c>
      <c r="R276" s="4">
        <v>9</v>
      </c>
      <c r="S276" s="4">
        <v>7</v>
      </c>
      <c r="T276" s="4"/>
      <c r="U276" s="4"/>
      <c r="V276" s="4"/>
    </row>
    <row r="277" spans="1:22" x14ac:dyDescent="0.25">
      <c r="A277" s="3"/>
      <c r="B277" s="3"/>
      <c r="C277" s="3" t="s">
        <v>282</v>
      </c>
      <c r="D277" s="4">
        <v>198</v>
      </c>
      <c r="E277" s="4">
        <v>37</v>
      </c>
      <c r="F277" s="5">
        <v>0.18686868686868688</v>
      </c>
      <c r="G277" s="4">
        <v>29</v>
      </c>
      <c r="H277" s="4">
        <v>6</v>
      </c>
      <c r="I277" s="4">
        <v>9</v>
      </c>
      <c r="J277" s="6">
        <v>115.41383116883114</v>
      </c>
      <c r="K277" s="4">
        <v>613</v>
      </c>
      <c r="L277" s="6">
        <v>608</v>
      </c>
      <c r="M277" s="4">
        <v>36</v>
      </c>
      <c r="N277" s="4">
        <v>7</v>
      </c>
      <c r="O277" s="4"/>
      <c r="P277" s="4"/>
      <c r="Q277" s="4">
        <v>9</v>
      </c>
      <c r="R277" s="4">
        <v>5</v>
      </c>
      <c r="S277" s="4">
        <v>3</v>
      </c>
      <c r="T277" s="4">
        <v>3</v>
      </c>
      <c r="U277" s="4">
        <v>3</v>
      </c>
      <c r="V277" s="4">
        <v>1</v>
      </c>
    </row>
    <row r="278" spans="1:22" x14ac:dyDescent="0.25">
      <c r="A278" s="3"/>
      <c r="B278" s="3"/>
      <c r="C278" s="3" t="s">
        <v>283</v>
      </c>
      <c r="D278" s="4">
        <v>198</v>
      </c>
      <c r="E278" s="4">
        <v>19</v>
      </c>
      <c r="F278" s="5">
        <v>9.5959595959595953E-2</v>
      </c>
      <c r="G278" s="4">
        <v>42</v>
      </c>
      <c r="H278" s="4">
        <v>3</v>
      </c>
      <c r="I278" s="4">
        <v>16</v>
      </c>
      <c r="J278" s="6">
        <v>84.171396648044663</v>
      </c>
      <c r="K278" s="4">
        <v>395</v>
      </c>
      <c r="L278" s="6">
        <v>473</v>
      </c>
      <c r="M278" s="4">
        <v>28</v>
      </c>
      <c r="N278" s="4">
        <v>1</v>
      </c>
      <c r="O278" s="4"/>
      <c r="P278" s="4"/>
      <c r="Q278" s="4">
        <v>9</v>
      </c>
      <c r="R278" s="4">
        <v>6</v>
      </c>
      <c r="S278" s="4">
        <v>5</v>
      </c>
      <c r="T278" s="4">
        <v>4</v>
      </c>
      <c r="U278" s="4"/>
      <c r="V278" s="4"/>
    </row>
    <row r="279" spans="1:22" x14ac:dyDescent="0.25">
      <c r="A279" s="3"/>
      <c r="B279" s="3"/>
      <c r="C279" s="3" t="s">
        <v>284</v>
      </c>
      <c r="D279" s="4">
        <v>164</v>
      </c>
      <c r="E279" s="4">
        <v>8</v>
      </c>
      <c r="F279" s="5">
        <v>4.878048780487805E-2</v>
      </c>
      <c r="G279" s="4">
        <v>38</v>
      </c>
      <c r="H279" s="4">
        <v>1</v>
      </c>
      <c r="I279" s="4">
        <v>9</v>
      </c>
      <c r="J279" s="6">
        <v>77.549868421052579</v>
      </c>
      <c r="K279" s="4">
        <v>308</v>
      </c>
      <c r="L279" s="6">
        <v>310</v>
      </c>
      <c r="M279" s="4">
        <v>22</v>
      </c>
      <c r="N279" s="4">
        <v>4</v>
      </c>
      <c r="O279" s="4"/>
      <c r="P279" s="4"/>
      <c r="Q279" s="4">
        <v>7</v>
      </c>
      <c r="R279" s="4">
        <v>14</v>
      </c>
      <c r="S279" s="4">
        <v>2</v>
      </c>
      <c r="T279" s="4">
        <v>1</v>
      </c>
      <c r="U279" s="4"/>
      <c r="V279" s="4"/>
    </row>
    <row r="280" spans="1:22" x14ac:dyDescent="0.25">
      <c r="A280" s="3"/>
      <c r="B280" s="3"/>
      <c r="C280" s="3" t="s">
        <v>285</v>
      </c>
      <c r="D280" s="4">
        <v>157</v>
      </c>
      <c r="E280" s="4">
        <v>8</v>
      </c>
      <c r="F280" s="5">
        <v>5.0955414012738856E-2</v>
      </c>
      <c r="G280" s="4">
        <v>26</v>
      </c>
      <c r="H280" s="4">
        <v>5</v>
      </c>
      <c r="I280" s="4">
        <v>10</v>
      </c>
      <c r="J280" s="6">
        <v>71.632068965517192</v>
      </c>
      <c r="K280" s="4">
        <v>439</v>
      </c>
      <c r="L280" s="6">
        <v>431</v>
      </c>
      <c r="M280" s="4">
        <v>18</v>
      </c>
      <c r="N280" s="4">
        <v>3</v>
      </c>
      <c r="O280" s="4"/>
      <c r="P280" s="4">
        <v>2</v>
      </c>
      <c r="Q280" s="4">
        <v>12</v>
      </c>
      <c r="R280" s="4">
        <v>6</v>
      </c>
      <c r="S280" s="4">
        <v>4</v>
      </c>
      <c r="T280" s="4"/>
      <c r="U280" s="4"/>
      <c r="V280" s="4"/>
    </row>
    <row r="281" spans="1:22" x14ac:dyDescent="0.25">
      <c r="A281" s="3"/>
      <c r="B281" s="3"/>
      <c r="C281" s="3" t="s">
        <v>286</v>
      </c>
      <c r="D281" s="4">
        <v>163</v>
      </c>
      <c r="E281" s="4">
        <v>19</v>
      </c>
      <c r="F281" s="5">
        <v>0.1165644171779141</v>
      </c>
      <c r="G281" s="4">
        <v>25</v>
      </c>
      <c r="H281" s="4">
        <v>4</v>
      </c>
      <c r="I281" s="4">
        <v>12</v>
      </c>
      <c r="J281" s="6">
        <v>85.776357142857094</v>
      </c>
      <c r="K281" s="4">
        <v>391</v>
      </c>
      <c r="L281" s="6">
        <v>370</v>
      </c>
      <c r="M281" s="4">
        <v>31</v>
      </c>
      <c r="N281" s="4">
        <v>1</v>
      </c>
      <c r="O281" s="4"/>
      <c r="P281" s="4"/>
      <c r="Q281" s="4">
        <v>7</v>
      </c>
      <c r="R281" s="4">
        <v>17</v>
      </c>
      <c r="S281" s="4"/>
      <c r="T281" s="4"/>
      <c r="U281" s="4"/>
      <c r="V281" s="4"/>
    </row>
    <row r="282" spans="1:22" x14ac:dyDescent="0.25">
      <c r="A282" s="3"/>
      <c r="B282" s="3"/>
      <c r="C282" s="3" t="s">
        <v>287</v>
      </c>
      <c r="D282" s="4">
        <v>143</v>
      </c>
      <c r="E282" s="4">
        <v>11</v>
      </c>
      <c r="F282" s="5">
        <v>7.6923076923076927E-2</v>
      </c>
      <c r="G282" s="4">
        <v>23</v>
      </c>
      <c r="H282" s="4">
        <v>6</v>
      </c>
      <c r="I282" s="4">
        <v>13</v>
      </c>
      <c r="J282" s="6">
        <v>79.395859374999958</v>
      </c>
      <c r="K282" s="4">
        <v>415</v>
      </c>
      <c r="L282" s="6">
        <v>404</v>
      </c>
      <c r="M282" s="4">
        <v>15</v>
      </c>
      <c r="N282" s="4">
        <v>2</v>
      </c>
      <c r="O282" s="4"/>
      <c r="P282" s="4"/>
      <c r="Q282" s="4">
        <v>12</v>
      </c>
      <c r="R282" s="4">
        <v>12</v>
      </c>
      <c r="S282" s="4"/>
      <c r="T282" s="4"/>
      <c r="U282" s="4"/>
      <c r="V282" s="4"/>
    </row>
    <row r="283" spans="1:22" s="11" customFormat="1" x14ac:dyDescent="0.25">
      <c r="A283" s="7"/>
      <c r="B283" s="7" t="s">
        <v>388</v>
      </c>
      <c r="C283" s="7"/>
      <c r="D283" s="8">
        <v>5177</v>
      </c>
      <c r="E283" s="8">
        <v>460</v>
      </c>
      <c r="F283" s="9">
        <v>8.8854548966582958E-2</v>
      </c>
      <c r="G283" s="8">
        <v>654</v>
      </c>
      <c r="H283" s="8">
        <v>128</v>
      </c>
      <c r="I283" s="8">
        <v>398</v>
      </c>
      <c r="J283" s="10">
        <v>90.28187744458809</v>
      </c>
      <c r="K283" s="8">
        <v>619</v>
      </c>
      <c r="L283" s="10">
        <v>608</v>
      </c>
      <c r="M283" s="8">
        <v>648</v>
      </c>
      <c r="N283" s="8">
        <v>111</v>
      </c>
      <c r="O283" s="8"/>
      <c r="P283" s="8">
        <v>8</v>
      </c>
      <c r="Q283" s="8">
        <v>279</v>
      </c>
      <c r="R283" s="8">
        <v>266</v>
      </c>
      <c r="S283" s="8">
        <v>129</v>
      </c>
      <c r="T283" s="8">
        <v>31</v>
      </c>
      <c r="U283" s="8">
        <v>6</v>
      </c>
      <c r="V283" s="8">
        <v>1</v>
      </c>
    </row>
    <row r="284" spans="1:22" x14ac:dyDescent="0.25">
      <c r="A284" s="3"/>
      <c r="B284" s="3" t="s">
        <v>11</v>
      </c>
      <c r="C284" s="3" t="s">
        <v>288</v>
      </c>
      <c r="D284" s="4">
        <v>173</v>
      </c>
      <c r="E284" s="4">
        <v>17</v>
      </c>
      <c r="F284" s="5">
        <v>9.8265895953757232E-2</v>
      </c>
      <c r="G284" s="4">
        <v>34</v>
      </c>
      <c r="H284" s="4">
        <v>4</v>
      </c>
      <c r="I284" s="4">
        <v>12</v>
      </c>
      <c r="J284" s="6">
        <v>90.757399999999961</v>
      </c>
      <c r="K284" s="4">
        <v>363</v>
      </c>
      <c r="L284" s="6">
        <v>350</v>
      </c>
      <c r="M284" s="4">
        <v>22</v>
      </c>
      <c r="N284" s="4">
        <v>2</v>
      </c>
      <c r="O284" s="4"/>
      <c r="P284" s="4"/>
      <c r="Q284" s="4">
        <v>11</v>
      </c>
      <c r="R284" s="4">
        <v>8</v>
      </c>
      <c r="S284" s="4">
        <v>5</v>
      </c>
      <c r="T284" s="4"/>
      <c r="U284" s="4"/>
      <c r="V284" s="4"/>
    </row>
    <row r="285" spans="1:22" x14ac:dyDescent="0.25">
      <c r="A285" s="3"/>
      <c r="B285" s="3"/>
      <c r="C285" s="3" t="s">
        <v>289</v>
      </c>
      <c r="D285" s="4">
        <v>183</v>
      </c>
      <c r="E285" s="4">
        <v>16</v>
      </c>
      <c r="F285" s="5">
        <v>8.7431693989071038E-2</v>
      </c>
      <c r="G285" s="4">
        <v>45</v>
      </c>
      <c r="H285" s="4">
        <v>2</v>
      </c>
      <c r="I285" s="4">
        <v>8</v>
      </c>
      <c r="J285" s="6">
        <v>81.446586826347257</v>
      </c>
      <c r="K285" s="4">
        <v>452</v>
      </c>
      <c r="L285" s="6">
        <v>448</v>
      </c>
      <c r="M285" s="4">
        <v>24</v>
      </c>
      <c r="N285" s="4">
        <v>3</v>
      </c>
      <c r="O285" s="4"/>
      <c r="P285" s="4"/>
      <c r="Q285" s="4">
        <v>8</v>
      </c>
      <c r="R285" s="4">
        <v>6</v>
      </c>
      <c r="S285" s="4">
        <v>6</v>
      </c>
      <c r="T285" s="4">
        <v>4</v>
      </c>
      <c r="U285" s="4"/>
      <c r="V285" s="4"/>
    </row>
    <row r="286" spans="1:22" x14ac:dyDescent="0.25">
      <c r="A286" s="3"/>
      <c r="B286" s="3"/>
      <c r="C286" s="3" t="s">
        <v>290</v>
      </c>
      <c r="D286" s="4">
        <v>183</v>
      </c>
      <c r="E286" s="4">
        <v>9</v>
      </c>
      <c r="F286" s="5">
        <v>4.9180327868852458E-2</v>
      </c>
      <c r="G286" s="4">
        <v>36</v>
      </c>
      <c r="H286" s="4">
        <v>6</v>
      </c>
      <c r="I286" s="4">
        <v>11</v>
      </c>
      <c r="J286" s="6">
        <v>70.82393063583811</v>
      </c>
      <c r="K286" s="4">
        <v>297</v>
      </c>
      <c r="L286" s="6">
        <v>272</v>
      </c>
      <c r="M286" s="4">
        <v>32</v>
      </c>
      <c r="N286" s="4">
        <v>6</v>
      </c>
      <c r="O286" s="4"/>
      <c r="P286" s="4"/>
      <c r="Q286" s="4">
        <v>5</v>
      </c>
      <c r="R286" s="4">
        <v>19</v>
      </c>
      <c r="S286" s="4"/>
      <c r="T286" s="4"/>
      <c r="U286" s="4"/>
      <c r="V286" s="4"/>
    </row>
    <row r="287" spans="1:22" x14ac:dyDescent="0.25">
      <c r="A287" s="3"/>
      <c r="B287" s="3"/>
      <c r="C287" s="3" t="s">
        <v>291</v>
      </c>
      <c r="D287" s="4">
        <v>199</v>
      </c>
      <c r="E287" s="4">
        <v>33</v>
      </c>
      <c r="F287" s="5">
        <v>0.16582914572864321</v>
      </c>
      <c r="G287" s="4">
        <v>28</v>
      </c>
      <c r="H287" s="4">
        <v>7</v>
      </c>
      <c r="I287" s="4">
        <v>8</v>
      </c>
      <c r="J287" s="6">
        <v>136.65042682926838</v>
      </c>
      <c r="K287" s="4">
        <v>584</v>
      </c>
      <c r="L287" s="6">
        <v>469</v>
      </c>
      <c r="M287" s="4">
        <v>24</v>
      </c>
      <c r="N287" s="4">
        <v>5</v>
      </c>
      <c r="O287" s="4"/>
      <c r="P287" s="4"/>
      <c r="Q287" s="4">
        <v>7</v>
      </c>
      <c r="R287" s="4">
        <v>5</v>
      </c>
      <c r="S287" s="4">
        <v>6</v>
      </c>
      <c r="T287" s="4">
        <v>6</v>
      </c>
      <c r="U287" s="4"/>
      <c r="V287" s="4"/>
    </row>
    <row r="288" spans="1:22" x14ac:dyDescent="0.25">
      <c r="A288" s="3"/>
      <c r="B288" s="3"/>
      <c r="C288" s="3" t="s">
        <v>292</v>
      </c>
      <c r="D288" s="4">
        <v>150</v>
      </c>
      <c r="E288" s="4">
        <v>6</v>
      </c>
      <c r="F288" s="5">
        <v>0.04</v>
      </c>
      <c r="G288" s="4">
        <v>24</v>
      </c>
      <c r="H288" s="4">
        <v>7</v>
      </c>
      <c r="I288" s="4">
        <v>8</v>
      </c>
      <c r="J288" s="6">
        <v>75.738391608391552</v>
      </c>
      <c r="K288" s="4">
        <v>299</v>
      </c>
      <c r="L288" s="6">
        <v>285</v>
      </c>
      <c r="M288" s="4">
        <v>28</v>
      </c>
      <c r="N288" s="4">
        <v>4</v>
      </c>
      <c r="O288" s="4"/>
      <c r="P288" s="4"/>
      <c r="Q288" s="4">
        <v>8</v>
      </c>
      <c r="R288" s="4">
        <v>13</v>
      </c>
      <c r="S288" s="4">
        <v>3</v>
      </c>
      <c r="T288" s="4"/>
      <c r="U288" s="4"/>
      <c r="V288" s="4"/>
    </row>
    <row r="289" spans="1:22" x14ac:dyDescent="0.25">
      <c r="A289" s="3"/>
      <c r="B289" s="3"/>
      <c r="C289" s="3" t="s">
        <v>293</v>
      </c>
      <c r="D289" s="4">
        <v>148</v>
      </c>
      <c r="E289" s="4">
        <v>7</v>
      </c>
      <c r="F289" s="5">
        <v>4.72972972972973E-2</v>
      </c>
      <c r="G289" s="4">
        <v>28</v>
      </c>
      <c r="H289" s="4">
        <v>2</v>
      </c>
      <c r="I289" s="4">
        <v>14</v>
      </c>
      <c r="J289" s="6">
        <v>57.205323741007142</v>
      </c>
      <c r="K289" s="4">
        <v>236</v>
      </c>
      <c r="L289" s="6">
        <v>232</v>
      </c>
      <c r="M289" s="4">
        <v>20</v>
      </c>
      <c r="N289" s="4">
        <v>7</v>
      </c>
      <c r="O289" s="4"/>
      <c r="P289" s="4"/>
      <c r="Q289" s="4">
        <v>9</v>
      </c>
      <c r="R289" s="4">
        <v>15</v>
      </c>
      <c r="S289" s="4"/>
      <c r="T289" s="4"/>
      <c r="U289" s="4"/>
      <c r="V289" s="4"/>
    </row>
    <row r="290" spans="1:22" x14ac:dyDescent="0.25">
      <c r="A290" s="3"/>
      <c r="B290" s="3"/>
      <c r="C290" s="3" t="s">
        <v>294</v>
      </c>
      <c r="D290" s="4">
        <v>126</v>
      </c>
      <c r="E290" s="4">
        <v>5</v>
      </c>
      <c r="F290" s="5">
        <v>3.968253968253968E-2</v>
      </c>
      <c r="G290" s="4">
        <v>16</v>
      </c>
      <c r="H290" s="4">
        <v>7</v>
      </c>
      <c r="I290" s="4">
        <v>13</v>
      </c>
      <c r="J290" s="6">
        <v>59.255499999999969</v>
      </c>
      <c r="K290" s="4">
        <v>448</v>
      </c>
      <c r="L290" s="6">
        <v>447</v>
      </c>
      <c r="M290" s="4">
        <v>7</v>
      </c>
      <c r="N290" s="4">
        <v>0</v>
      </c>
      <c r="O290" s="4"/>
      <c r="P290" s="4"/>
      <c r="Q290" s="4">
        <v>18</v>
      </c>
      <c r="R290" s="4">
        <v>6</v>
      </c>
      <c r="S290" s="4"/>
      <c r="T290" s="4"/>
      <c r="U290" s="4"/>
      <c r="V290" s="4"/>
    </row>
    <row r="291" spans="1:22" x14ac:dyDescent="0.25">
      <c r="A291" s="3"/>
      <c r="B291" s="3"/>
      <c r="C291" s="3" t="s">
        <v>295</v>
      </c>
      <c r="D291" s="4">
        <v>140</v>
      </c>
      <c r="E291" s="4">
        <v>8</v>
      </c>
      <c r="F291" s="5">
        <v>5.7142857142857141E-2</v>
      </c>
      <c r="G291" s="4">
        <v>24</v>
      </c>
      <c r="H291" s="4">
        <v>4</v>
      </c>
      <c r="I291" s="4">
        <v>3</v>
      </c>
      <c r="J291" s="6">
        <v>58.350692307692256</v>
      </c>
      <c r="K291" s="4">
        <v>308</v>
      </c>
      <c r="L291" s="6">
        <v>252</v>
      </c>
      <c r="M291" s="4">
        <v>11</v>
      </c>
      <c r="N291" s="4">
        <v>2</v>
      </c>
      <c r="O291" s="4"/>
      <c r="P291" s="4"/>
      <c r="Q291" s="4">
        <v>15</v>
      </c>
      <c r="R291" s="4">
        <v>9</v>
      </c>
      <c r="S291" s="4"/>
      <c r="T291" s="4"/>
      <c r="U291" s="4"/>
      <c r="V291" s="4"/>
    </row>
    <row r="292" spans="1:22" x14ac:dyDescent="0.25">
      <c r="A292" s="3"/>
      <c r="B292" s="3"/>
      <c r="C292" s="3" t="s">
        <v>296</v>
      </c>
      <c r="D292" s="4">
        <v>188</v>
      </c>
      <c r="E292" s="4">
        <v>24</v>
      </c>
      <c r="F292" s="5">
        <v>0.1276595744680851</v>
      </c>
      <c r="G292" s="4">
        <v>41</v>
      </c>
      <c r="H292" s="4">
        <v>5</v>
      </c>
      <c r="I292" s="4">
        <v>14</v>
      </c>
      <c r="J292" s="6">
        <v>94.098238993710652</v>
      </c>
      <c r="K292" s="4">
        <v>487</v>
      </c>
      <c r="L292" s="6">
        <v>591</v>
      </c>
      <c r="M292" s="4">
        <v>20</v>
      </c>
      <c r="N292" s="4">
        <v>4</v>
      </c>
      <c r="O292" s="4"/>
      <c r="P292" s="4">
        <v>5</v>
      </c>
      <c r="Q292" s="4">
        <v>4</v>
      </c>
      <c r="R292" s="4">
        <v>3</v>
      </c>
      <c r="S292" s="4">
        <v>9</v>
      </c>
      <c r="T292" s="4">
        <v>3</v>
      </c>
      <c r="U292" s="4"/>
      <c r="V292" s="4"/>
    </row>
    <row r="293" spans="1:22" x14ac:dyDescent="0.25">
      <c r="A293" s="3"/>
      <c r="B293" s="3"/>
      <c r="C293" s="3" t="s">
        <v>297</v>
      </c>
      <c r="D293" s="4">
        <v>193</v>
      </c>
      <c r="E293" s="4">
        <v>19</v>
      </c>
      <c r="F293" s="5">
        <v>9.8445595854922283E-2</v>
      </c>
      <c r="G293" s="4">
        <v>42</v>
      </c>
      <c r="H293" s="4">
        <v>1</v>
      </c>
      <c r="I293" s="4">
        <v>10</v>
      </c>
      <c r="J293" s="6">
        <v>106.36217647058824</v>
      </c>
      <c r="K293" s="4">
        <v>430</v>
      </c>
      <c r="L293" s="6">
        <v>425</v>
      </c>
      <c r="M293" s="4">
        <v>39</v>
      </c>
      <c r="N293" s="4">
        <v>7</v>
      </c>
      <c r="O293" s="4"/>
      <c r="P293" s="4"/>
      <c r="Q293" s="4">
        <v>9</v>
      </c>
      <c r="R293" s="4">
        <v>3</v>
      </c>
      <c r="S293" s="4">
        <v>7</v>
      </c>
      <c r="T293" s="4">
        <v>5</v>
      </c>
      <c r="U293" s="4"/>
      <c r="V293" s="4"/>
    </row>
    <row r="294" spans="1:22" x14ac:dyDescent="0.25">
      <c r="A294" s="3"/>
      <c r="B294" s="3"/>
      <c r="C294" s="3" t="s">
        <v>298</v>
      </c>
      <c r="D294" s="4">
        <v>183</v>
      </c>
      <c r="E294" s="4">
        <v>36</v>
      </c>
      <c r="F294" s="5">
        <v>0.19672131147540983</v>
      </c>
      <c r="G294" s="4">
        <v>28</v>
      </c>
      <c r="H294" s="4">
        <v>7</v>
      </c>
      <c r="I294" s="4">
        <v>21</v>
      </c>
      <c r="J294" s="6">
        <v>91.548689655172353</v>
      </c>
      <c r="K294" s="4">
        <v>432</v>
      </c>
      <c r="L294" s="6">
        <v>430</v>
      </c>
      <c r="M294" s="4">
        <v>20</v>
      </c>
      <c r="N294" s="4">
        <v>3</v>
      </c>
      <c r="O294" s="4"/>
      <c r="P294" s="4"/>
      <c r="Q294" s="4">
        <v>8</v>
      </c>
      <c r="R294" s="4">
        <v>5</v>
      </c>
      <c r="S294" s="4">
        <v>7</v>
      </c>
      <c r="T294" s="4">
        <v>4</v>
      </c>
      <c r="U294" s="4"/>
      <c r="V294" s="4"/>
    </row>
    <row r="295" spans="1:22" x14ac:dyDescent="0.25">
      <c r="A295" s="3"/>
      <c r="B295" s="3"/>
      <c r="C295" s="3" t="s">
        <v>299</v>
      </c>
      <c r="D295" s="4">
        <v>168</v>
      </c>
      <c r="E295" s="4">
        <v>18</v>
      </c>
      <c r="F295" s="5">
        <v>0.10714285714285714</v>
      </c>
      <c r="G295" s="4">
        <v>20</v>
      </c>
      <c r="H295" s="4">
        <v>4</v>
      </c>
      <c r="I295" s="4">
        <v>13</v>
      </c>
      <c r="J295" s="6">
        <v>99.421249999999958</v>
      </c>
      <c r="K295" s="4">
        <v>567</v>
      </c>
      <c r="L295" s="6">
        <v>563</v>
      </c>
      <c r="M295" s="4">
        <v>22</v>
      </c>
      <c r="N295" s="4">
        <v>4</v>
      </c>
      <c r="O295" s="4"/>
      <c r="P295" s="4"/>
      <c r="Q295" s="4">
        <v>5</v>
      </c>
      <c r="R295" s="4">
        <v>12</v>
      </c>
      <c r="S295" s="4">
        <v>5</v>
      </c>
      <c r="T295" s="4">
        <v>2</v>
      </c>
      <c r="U295" s="4"/>
      <c r="V295" s="4"/>
    </row>
    <row r="296" spans="1:22" x14ac:dyDescent="0.25">
      <c r="A296" s="3"/>
      <c r="B296" s="3"/>
      <c r="C296" s="3" t="s">
        <v>300</v>
      </c>
      <c r="D296" s="4">
        <v>160</v>
      </c>
      <c r="E296" s="4">
        <v>19</v>
      </c>
      <c r="F296" s="5">
        <v>0.11874999999999999</v>
      </c>
      <c r="G296" s="4">
        <v>22</v>
      </c>
      <c r="H296" s="4">
        <v>4</v>
      </c>
      <c r="I296" s="4">
        <v>9</v>
      </c>
      <c r="J296" s="6">
        <v>75.145481481481426</v>
      </c>
      <c r="K296" s="4">
        <v>429</v>
      </c>
      <c r="L296" s="6">
        <v>429</v>
      </c>
      <c r="M296" s="4">
        <v>13</v>
      </c>
      <c r="N296" s="4">
        <v>2</v>
      </c>
      <c r="O296" s="4"/>
      <c r="P296" s="4"/>
      <c r="Q296" s="4">
        <v>7</v>
      </c>
      <c r="R296" s="4">
        <v>10</v>
      </c>
      <c r="S296" s="4">
        <v>7</v>
      </c>
      <c r="T296" s="4"/>
      <c r="U296" s="4"/>
      <c r="V296" s="4"/>
    </row>
    <row r="297" spans="1:22" x14ac:dyDescent="0.25">
      <c r="A297" s="3"/>
      <c r="B297" s="3"/>
      <c r="C297" s="3" t="s">
        <v>301</v>
      </c>
      <c r="D297" s="4">
        <v>124</v>
      </c>
      <c r="E297" s="4">
        <v>3</v>
      </c>
      <c r="F297" s="5">
        <v>2.4193548387096774E-2</v>
      </c>
      <c r="G297" s="4">
        <v>0</v>
      </c>
      <c r="H297" s="4">
        <v>0</v>
      </c>
      <c r="I297" s="4">
        <v>12</v>
      </c>
      <c r="J297" s="6">
        <v>47.00638655462182</v>
      </c>
      <c r="K297" s="4">
        <v>224</v>
      </c>
      <c r="L297" s="6">
        <v>220</v>
      </c>
      <c r="M297" s="4">
        <v>10</v>
      </c>
      <c r="N297" s="4">
        <v>1</v>
      </c>
      <c r="O297" s="4"/>
      <c r="P297" s="4"/>
      <c r="Q297" s="4">
        <v>20</v>
      </c>
      <c r="R297" s="4">
        <v>4</v>
      </c>
      <c r="S297" s="4"/>
      <c r="T297" s="4"/>
      <c r="U297" s="4"/>
      <c r="V297" s="4"/>
    </row>
    <row r="298" spans="1:22" x14ac:dyDescent="0.25">
      <c r="A298" s="3"/>
      <c r="B298" s="3"/>
      <c r="C298" s="3" t="s">
        <v>302</v>
      </c>
      <c r="D298" s="4">
        <v>125</v>
      </c>
      <c r="E298" s="4">
        <v>4</v>
      </c>
      <c r="F298" s="5">
        <v>3.2000000000000001E-2</v>
      </c>
      <c r="G298" s="4">
        <v>10</v>
      </c>
      <c r="H298" s="4">
        <v>3</v>
      </c>
      <c r="I298" s="4">
        <v>16</v>
      </c>
      <c r="J298" s="6">
        <v>45.86446280991732</v>
      </c>
      <c r="K298" s="4">
        <v>220</v>
      </c>
      <c r="L298" s="6">
        <v>237</v>
      </c>
      <c r="M298" s="4">
        <v>12</v>
      </c>
      <c r="N298" s="4">
        <v>0</v>
      </c>
      <c r="O298" s="4"/>
      <c r="P298" s="4">
        <v>3</v>
      </c>
      <c r="Q298" s="4">
        <v>16</v>
      </c>
      <c r="R298" s="4">
        <v>5</v>
      </c>
      <c r="S298" s="4"/>
      <c r="T298" s="4"/>
      <c r="U298" s="4"/>
      <c r="V298" s="4"/>
    </row>
    <row r="299" spans="1:22" x14ac:dyDescent="0.25">
      <c r="A299" s="3"/>
      <c r="B299" s="3"/>
      <c r="C299" s="3" t="s">
        <v>303</v>
      </c>
      <c r="D299" s="4">
        <v>157</v>
      </c>
      <c r="E299" s="4">
        <v>1</v>
      </c>
      <c r="F299" s="5">
        <v>6.369426751592357E-3</v>
      </c>
      <c r="G299" s="4">
        <v>19</v>
      </c>
      <c r="H299" s="4">
        <v>3</v>
      </c>
      <c r="I299" s="4">
        <v>8</v>
      </c>
      <c r="J299" s="6">
        <v>49.878486842105218</v>
      </c>
      <c r="K299" s="4">
        <v>189</v>
      </c>
      <c r="L299" s="6">
        <v>270</v>
      </c>
      <c r="M299" s="4">
        <v>36</v>
      </c>
      <c r="N299" s="4">
        <v>9</v>
      </c>
      <c r="O299" s="4"/>
      <c r="P299" s="4">
        <v>2</v>
      </c>
      <c r="Q299" s="4">
        <v>17</v>
      </c>
      <c r="R299" s="4">
        <v>5</v>
      </c>
      <c r="S299" s="4"/>
      <c r="T299" s="4"/>
      <c r="U299" s="4"/>
      <c r="V299" s="4"/>
    </row>
    <row r="300" spans="1:22" x14ac:dyDescent="0.25">
      <c r="A300" s="3"/>
      <c r="B300" s="3"/>
      <c r="C300" s="3" t="s">
        <v>304</v>
      </c>
      <c r="D300" s="4">
        <v>193</v>
      </c>
      <c r="E300" s="4">
        <v>14</v>
      </c>
      <c r="F300" s="5">
        <v>7.2538860103626937E-2</v>
      </c>
      <c r="G300" s="4">
        <v>33</v>
      </c>
      <c r="H300" s="4">
        <v>2</v>
      </c>
      <c r="I300" s="4">
        <v>10</v>
      </c>
      <c r="J300" s="6">
        <v>80.522598870056441</v>
      </c>
      <c r="K300" s="4">
        <v>389</v>
      </c>
      <c r="L300" s="6">
        <v>389</v>
      </c>
      <c r="M300" s="4">
        <v>33</v>
      </c>
      <c r="N300" s="4">
        <v>11</v>
      </c>
      <c r="O300" s="4"/>
      <c r="P300" s="4"/>
      <c r="Q300" s="4">
        <v>13</v>
      </c>
      <c r="R300" s="4">
        <v>4</v>
      </c>
      <c r="S300" s="4">
        <v>4</v>
      </c>
      <c r="T300" s="4">
        <v>3</v>
      </c>
      <c r="U300" s="4"/>
      <c r="V300" s="4"/>
    </row>
    <row r="301" spans="1:22" x14ac:dyDescent="0.25">
      <c r="A301" s="3"/>
      <c r="B301" s="3"/>
      <c r="C301" s="3" t="s">
        <v>305</v>
      </c>
      <c r="D301" s="4">
        <v>181</v>
      </c>
      <c r="E301" s="4">
        <v>6</v>
      </c>
      <c r="F301" s="5">
        <v>3.3149171270718231E-2</v>
      </c>
      <c r="G301" s="4">
        <v>31</v>
      </c>
      <c r="H301" s="4">
        <v>4</v>
      </c>
      <c r="I301" s="4">
        <v>10</v>
      </c>
      <c r="J301" s="6">
        <v>64.979418604651102</v>
      </c>
      <c r="K301" s="4">
        <v>276</v>
      </c>
      <c r="L301" s="6">
        <v>231</v>
      </c>
      <c r="M301" s="4">
        <v>32</v>
      </c>
      <c r="N301" s="4">
        <v>10</v>
      </c>
      <c r="O301" s="4"/>
      <c r="P301" s="4"/>
      <c r="Q301" s="4">
        <v>10</v>
      </c>
      <c r="R301" s="4">
        <v>13</v>
      </c>
      <c r="S301" s="4">
        <v>1</v>
      </c>
      <c r="T301" s="4"/>
      <c r="U301" s="4"/>
      <c r="V301" s="4"/>
    </row>
    <row r="302" spans="1:22" x14ac:dyDescent="0.25">
      <c r="A302" s="3"/>
      <c r="B302" s="3"/>
      <c r="C302" s="3" t="s">
        <v>306</v>
      </c>
      <c r="D302" s="4">
        <v>187</v>
      </c>
      <c r="E302" s="4">
        <v>20</v>
      </c>
      <c r="F302" s="5">
        <v>0.10695187165775401</v>
      </c>
      <c r="G302" s="4">
        <v>30</v>
      </c>
      <c r="H302" s="4">
        <v>5</v>
      </c>
      <c r="I302" s="4">
        <v>11</v>
      </c>
      <c r="J302" s="6">
        <v>106.92345679012345</v>
      </c>
      <c r="K302" s="4">
        <v>456</v>
      </c>
      <c r="L302" s="6">
        <v>413</v>
      </c>
      <c r="M302" s="4">
        <v>28</v>
      </c>
      <c r="N302" s="4">
        <v>7</v>
      </c>
      <c r="O302" s="4"/>
      <c r="P302" s="4"/>
      <c r="Q302" s="4">
        <v>8</v>
      </c>
      <c r="R302" s="4">
        <v>8</v>
      </c>
      <c r="S302" s="4">
        <v>8</v>
      </c>
      <c r="T302" s="4"/>
      <c r="U302" s="4"/>
      <c r="V302" s="4"/>
    </row>
    <row r="303" spans="1:22" x14ac:dyDescent="0.25">
      <c r="A303" s="3"/>
      <c r="B303" s="3"/>
      <c r="C303" s="3" t="s">
        <v>307</v>
      </c>
      <c r="D303" s="4">
        <v>163</v>
      </c>
      <c r="E303" s="4">
        <v>5</v>
      </c>
      <c r="F303" s="5">
        <v>3.0674846625766871E-2</v>
      </c>
      <c r="G303" s="4">
        <v>20</v>
      </c>
      <c r="H303" s="4">
        <v>2</v>
      </c>
      <c r="I303" s="4">
        <v>8</v>
      </c>
      <c r="J303" s="6">
        <v>63.582565789473641</v>
      </c>
      <c r="K303" s="4">
        <v>383</v>
      </c>
      <c r="L303" s="6">
        <v>371</v>
      </c>
      <c r="M303" s="4">
        <v>20</v>
      </c>
      <c r="N303" s="4">
        <v>1</v>
      </c>
      <c r="O303" s="4"/>
      <c r="P303" s="4">
        <v>2</v>
      </c>
      <c r="Q303" s="4">
        <v>12</v>
      </c>
      <c r="R303" s="4">
        <v>9</v>
      </c>
      <c r="S303" s="4">
        <v>1</v>
      </c>
      <c r="T303" s="4"/>
      <c r="U303" s="4"/>
      <c r="V303" s="4"/>
    </row>
    <row r="304" spans="1:22" x14ac:dyDescent="0.25">
      <c r="A304" s="3"/>
      <c r="B304" s="3"/>
      <c r="C304" s="3" t="s">
        <v>308</v>
      </c>
      <c r="D304" s="4">
        <v>144</v>
      </c>
      <c r="E304" s="4">
        <v>9</v>
      </c>
      <c r="F304" s="5">
        <v>6.25E-2</v>
      </c>
      <c r="G304" s="4">
        <v>19</v>
      </c>
      <c r="H304" s="4">
        <v>4</v>
      </c>
      <c r="I304" s="4">
        <v>16</v>
      </c>
      <c r="J304" s="6">
        <v>75.490076923076884</v>
      </c>
      <c r="K304" s="4">
        <v>441</v>
      </c>
      <c r="L304" s="6">
        <v>424</v>
      </c>
      <c r="M304" s="4">
        <v>14</v>
      </c>
      <c r="N304" s="4">
        <v>1</v>
      </c>
      <c r="O304" s="4"/>
      <c r="P304" s="4"/>
      <c r="Q304" s="4">
        <v>9</v>
      </c>
      <c r="R304" s="4">
        <v>13</v>
      </c>
      <c r="S304" s="4">
        <v>2</v>
      </c>
      <c r="T304" s="4"/>
      <c r="U304" s="4"/>
      <c r="V304" s="4"/>
    </row>
    <row r="305" spans="1:22" x14ac:dyDescent="0.25">
      <c r="A305" s="3"/>
      <c r="B305" s="3"/>
      <c r="C305" s="3" t="s">
        <v>309</v>
      </c>
      <c r="D305" s="4">
        <v>152</v>
      </c>
      <c r="E305" s="4">
        <v>5</v>
      </c>
      <c r="F305" s="5">
        <v>3.2894736842105261E-2</v>
      </c>
      <c r="G305" s="4">
        <v>35</v>
      </c>
      <c r="H305" s="4">
        <v>5</v>
      </c>
      <c r="I305" s="4">
        <v>14</v>
      </c>
      <c r="J305" s="6">
        <v>61.504652777777743</v>
      </c>
      <c r="K305" s="4">
        <v>240</v>
      </c>
      <c r="L305" s="6">
        <v>412</v>
      </c>
      <c r="M305" s="4">
        <v>16</v>
      </c>
      <c r="N305" s="4">
        <v>3</v>
      </c>
      <c r="O305" s="4"/>
      <c r="P305" s="4">
        <v>1</v>
      </c>
      <c r="Q305" s="4">
        <v>12</v>
      </c>
      <c r="R305" s="4">
        <v>9</v>
      </c>
      <c r="S305" s="4">
        <v>2</v>
      </c>
      <c r="T305" s="4"/>
      <c r="U305" s="4"/>
      <c r="V305" s="4"/>
    </row>
    <row r="306" spans="1:22" x14ac:dyDescent="0.25">
      <c r="A306" s="3"/>
      <c r="B306" s="3"/>
      <c r="C306" s="3" t="s">
        <v>310</v>
      </c>
      <c r="D306" s="4">
        <v>206</v>
      </c>
      <c r="E306" s="4">
        <v>22</v>
      </c>
      <c r="F306" s="5">
        <v>0.10679611650485436</v>
      </c>
      <c r="G306" s="4">
        <v>37</v>
      </c>
      <c r="H306" s="4">
        <v>0</v>
      </c>
      <c r="I306" s="4">
        <v>9</v>
      </c>
      <c r="J306" s="6">
        <v>101.32364640883979</v>
      </c>
      <c r="K306" s="4">
        <v>460</v>
      </c>
      <c r="L306" s="6">
        <v>454</v>
      </c>
      <c r="M306" s="4">
        <v>18</v>
      </c>
      <c r="N306" s="4">
        <v>4</v>
      </c>
      <c r="O306" s="4"/>
      <c r="P306" s="4"/>
      <c r="Q306" s="4">
        <v>9</v>
      </c>
      <c r="R306" s="4">
        <v>3</v>
      </c>
      <c r="S306" s="4">
        <v>8</v>
      </c>
      <c r="T306" s="4">
        <v>4</v>
      </c>
      <c r="U306" s="4"/>
      <c r="V306" s="4"/>
    </row>
    <row r="307" spans="1:22" x14ac:dyDescent="0.25">
      <c r="A307" s="3"/>
      <c r="B307" s="3"/>
      <c r="C307" s="3" t="s">
        <v>311</v>
      </c>
      <c r="D307" s="4">
        <v>191</v>
      </c>
      <c r="E307" s="4">
        <v>18</v>
      </c>
      <c r="F307" s="5">
        <v>9.4240837696335081E-2</v>
      </c>
      <c r="G307" s="4">
        <v>38</v>
      </c>
      <c r="H307" s="4">
        <v>0</v>
      </c>
      <c r="I307" s="4">
        <v>20</v>
      </c>
      <c r="J307" s="6">
        <v>122.22380952380952</v>
      </c>
      <c r="K307" s="4">
        <v>543</v>
      </c>
      <c r="L307" s="6">
        <v>592</v>
      </c>
      <c r="M307" s="4">
        <v>34</v>
      </c>
      <c r="N307" s="4">
        <v>10</v>
      </c>
      <c r="O307" s="4"/>
      <c r="P307" s="4"/>
      <c r="Q307" s="4">
        <v>4</v>
      </c>
      <c r="R307" s="4">
        <v>6</v>
      </c>
      <c r="S307" s="4">
        <v>9</v>
      </c>
      <c r="T307" s="4">
        <v>5</v>
      </c>
      <c r="U307" s="4"/>
      <c r="V307" s="4"/>
    </row>
    <row r="308" spans="1:22" x14ac:dyDescent="0.25">
      <c r="A308" s="3"/>
      <c r="B308" s="3"/>
      <c r="C308" s="3" t="s">
        <v>312</v>
      </c>
      <c r="D308" s="4">
        <v>185</v>
      </c>
      <c r="E308" s="4">
        <v>20</v>
      </c>
      <c r="F308" s="5">
        <v>0.10810810810810811</v>
      </c>
      <c r="G308" s="4">
        <v>26</v>
      </c>
      <c r="H308" s="4">
        <v>4</v>
      </c>
      <c r="I308" s="4">
        <v>9</v>
      </c>
      <c r="J308" s="6">
        <v>113.71186335403725</v>
      </c>
      <c r="K308" s="4">
        <v>390</v>
      </c>
      <c r="L308" s="6">
        <v>327</v>
      </c>
      <c r="M308" s="4">
        <v>27</v>
      </c>
      <c r="N308" s="4">
        <v>2</v>
      </c>
      <c r="O308" s="4"/>
      <c r="P308" s="4"/>
      <c r="Q308" s="4">
        <v>5</v>
      </c>
      <c r="R308" s="4">
        <v>6</v>
      </c>
      <c r="S308" s="4">
        <v>13</v>
      </c>
      <c r="T308" s="4"/>
      <c r="U308" s="4"/>
      <c r="V308" s="4"/>
    </row>
    <row r="309" spans="1:22" x14ac:dyDescent="0.25">
      <c r="A309" s="3"/>
      <c r="B309" s="3"/>
      <c r="C309" s="3" t="s">
        <v>313</v>
      </c>
      <c r="D309" s="4">
        <v>189</v>
      </c>
      <c r="E309" s="4">
        <v>23</v>
      </c>
      <c r="F309" s="5">
        <v>0.12169312169312169</v>
      </c>
      <c r="G309" s="4">
        <v>28</v>
      </c>
      <c r="H309" s="4">
        <v>6</v>
      </c>
      <c r="I309" s="4">
        <v>10</v>
      </c>
      <c r="J309" s="6">
        <v>95.084347826086912</v>
      </c>
      <c r="K309" s="4">
        <v>488</v>
      </c>
      <c r="L309" s="6">
        <v>486</v>
      </c>
      <c r="M309" s="4">
        <v>26</v>
      </c>
      <c r="N309" s="4">
        <v>11</v>
      </c>
      <c r="O309" s="4"/>
      <c r="P309" s="4"/>
      <c r="Q309" s="4">
        <v>11</v>
      </c>
      <c r="R309" s="4">
        <v>4</v>
      </c>
      <c r="S309" s="4">
        <v>6</v>
      </c>
      <c r="T309" s="4">
        <v>3</v>
      </c>
      <c r="U309" s="4"/>
      <c r="V309" s="4"/>
    </row>
    <row r="310" spans="1:22" x14ac:dyDescent="0.25">
      <c r="A310" s="3"/>
      <c r="B310" s="3"/>
      <c r="C310" s="3" t="s">
        <v>314</v>
      </c>
      <c r="D310" s="4">
        <v>153</v>
      </c>
      <c r="E310" s="4">
        <v>5</v>
      </c>
      <c r="F310" s="5">
        <v>3.2679738562091505E-2</v>
      </c>
      <c r="G310" s="4">
        <v>19</v>
      </c>
      <c r="H310" s="4">
        <v>3</v>
      </c>
      <c r="I310" s="4">
        <v>13</v>
      </c>
      <c r="J310" s="6">
        <v>44.00986111111105</v>
      </c>
      <c r="K310" s="4">
        <v>263</v>
      </c>
      <c r="L310" s="6">
        <v>247</v>
      </c>
      <c r="M310" s="4">
        <v>26</v>
      </c>
      <c r="N310" s="4">
        <v>6</v>
      </c>
      <c r="O310" s="4"/>
      <c r="P310" s="4"/>
      <c r="Q310" s="4">
        <v>17</v>
      </c>
      <c r="R310" s="4">
        <v>5</v>
      </c>
      <c r="S310" s="4">
        <v>2</v>
      </c>
      <c r="T310" s="4"/>
      <c r="U310" s="4"/>
      <c r="V310" s="4"/>
    </row>
    <row r="311" spans="1:22" x14ac:dyDescent="0.25">
      <c r="A311" s="3"/>
      <c r="B311" s="3"/>
      <c r="C311" s="3" t="s">
        <v>315</v>
      </c>
      <c r="D311" s="4">
        <v>142</v>
      </c>
      <c r="E311" s="4">
        <v>2</v>
      </c>
      <c r="F311" s="5">
        <v>1.4084507042253521E-2</v>
      </c>
      <c r="G311" s="4">
        <v>23</v>
      </c>
      <c r="H311" s="4">
        <v>4</v>
      </c>
      <c r="I311" s="4">
        <v>8</v>
      </c>
      <c r="J311" s="6">
        <v>44.261323529411719</v>
      </c>
      <c r="K311" s="4">
        <v>244</v>
      </c>
      <c r="L311" s="6">
        <v>243</v>
      </c>
      <c r="M311" s="4">
        <v>12</v>
      </c>
      <c r="N311" s="4">
        <v>2</v>
      </c>
      <c r="O311" s="4"/>
      <c r="P311" s="4">
        <v>5</v>
      </c>
      <c r="Q311" s="4">
        <v>12</v>
      </c>
      <c r="R311" s="4">
        <v>7</v>
      </c>
      <c r="S311" s="4"/>
      <c r="T311" s="4"/>
      <c r="U311" s="4"/>
      <c r="V311" s="4"/>
    </row>
    <row r="312" spans="1:22" x14ac:dyDescent="0.25">
      <c r="A312" s="3"/>
      <c r="B312" s="3"/>
      <c r="C312" s="3" t="s">
        <v>316</v>
      </c>
      <c r="D312" s="4">
        <v>139</v>
      </c>
      <c r="E312" s="4">
        <v>2</v>
      </c>
      <c r="F312" s="5">
        <v>1.4388489208633094E-2</v>
      </c>
      <c r="G312" s="4">
        <v>29</v>
      </c>
      <c r="H312" s="4">
        <v>4</v>
      </c>
      <c r="I312" s="4">
        <v>6</v>
      </c>
      <c r="J312" s="6">
        <v>29.746818181818149</v>
      </c>
      <c r="K312" s="4">
        <v>193</v>
      </c>
      <c r="L312" s="6">
        <v>226</v>
      </c>
      <c r="M312" s="4">
        <v>17</v>
      </c>
      <c r="N312" s="4">
        <v>2</v>
      </c>
      <c r="O312" s="4"/>
      <c r="P312" s="4">
        <v>2</v>
      </c>
      <c r="Q312" s="4">
        <v>22</v>
      </c>
      <c r="R312" s="4"/>
      <c r="S312" s="4"/>
      <c r="T312" s="4"/>
      <c r="U312" s="4"/>
      <c r="V312" s="4"/>
    </row>
    <row r="313" spans="1:22" x14ac:dyDescent="0.25">
      <c r="A313" s="3"/>
      <c r="B313" s="3"/>
      <c r="C313" s="3" t="s">
        <v>317</v>
      </c>
      <c r="D313" s="4">
        <v>177</v>
      </c>
      <c r="E313" s="4">
        <v>7</v>
      </c>
      <c r="F313" s="5">
        <v>3.954802259887006E-2</v>
      </c>
      <c r="G313" s="4">
        <v>32</v>
      </c>
      <c r="H313" s="4">
        <v>2</v>
      </c>
      <c r="I313" s="4">
        <v>12</v>
      </c>
      <c r="J313" s="6">
        <v>58.715276073619599</v>
      </c>
      <c r="K313" s="4">
        <v>422</v>
      </c>
      <c r="L313" s="6">
        <v>449</v>
      </c>
      <c r="M313" s="4">
        <v>29</v>
      </c>
      <c r="N313" s="4">
        <v>7</v>
      </c>
      <c r="O313" s="4"/>
      <c r="P313" s="4">
        <v>2</v>
      </c>
      <c r="Q313" s="4">
        <v>12</v>
      </c>
      <c r="R313" s="4">
        <v>8</v>
      </c>
      <c r="S313" s="4">
        <v>2</v>
      </c>
      <c r="T313" s="4"/>
      <c r="U313" s="4"/>
      <c r="V313" s="4"/>
    </row>
    <row r="314" spans="1:22" x14ac:dyDescent="0.25">
      <c r="A314" s="3"/>
      <c r="B314" s="3"/>
      <c r="C314" s="3" t="s">
        <v>318</v>
      </c>
      <c r="D314" s="4">
        <v>164</v>
      </c>
      <c r="E314" s="4">
        <v>4</v>
      </c>
      <c r="F314" s="5">
        <v>2.4390243902439025E-2</v>
      </c>
      <c r="G314" s="4">
        <v>35</v>
      </c>
      <c r="H314" s="4">
        <v>6</v>
      </c>
      <c r="I314" s="4">
        <v>7</v>
      </c>
      <c r="J314" s="6">
        <v>33.914331210191044</v>
      </c>
      <c r="K314" s="4">
        <v>194</v>
      </c>
      <c r="L314" s="6">
        <v>211</v>
      </c>
      <c r="M314" s="4">
        <v>19</v>
      </c>
      <c r="N314" s="4">
        <v>4</v>
      </c>
      <c r="O314" s="4"/>
      <c r="P314" s="4"/>
      <c r="Q314" s="4">
        <v>22</v>
      </c>
      <c r="R314" s="4">
        <v>2</v>
      </c>
      <c r="S314" s="4"/>
      <c r="T314" s="4"/>
      <c r="U314" s="4"/>
      <c r="V314" s="4"/>
    </row>
    <row r="315" spans="1:22" s="11" customFormat="1" x14ac:dyDescent="0.25">
      <c r="A315" s="7"/>
      <c r="B315" s="7" t="s">
        <v>389</v>
      </c>
      <c r="C315" s="7"/>
      <c r="D315" s="8">
        <v>5166</v>
      </c>
      <c r="E315" s="8">
        <v>387</v>
      </c>
      <c r="F315" s="9">
        <v>7.4912891986062713E-2</v>
      </c>
      <c r="G315" s="8">
        <v>852</v>
      </c>
      <c r="H315" s="8">
        <v>117</v>
      </c>
      <c r="I315" s="8">
        <v>343</v>
      </c>
      <c r="J315" s="10">
        <v>76.988709055875219</v>
      </c>
      <c r="K315" s="8">
        <v>584</v>
      </c>
      <c r="L315" s="10">
        <v>592</v>
      </c>
      <c r="M315" s="8">
        <v>691</v>
      </c>
      <c r="N315" s="8">
        <v>140</v>
      </c>
      <c r="O315" s="8"/>
      <c r="P315" s="8">
        <v>22</v>
      </c>
      <c r="Q315" s="8">
        <v>345</v>
      </c>
      <c r="R315" s="8">
        <v>225</v>
      </c>
      <c r="S315" s="8">
        <v>113</v>
      </c>
      <c r="T315" s="8">
        <v>39</v>
      </c>
      <c r="U315" s="8">
        <v>0</v>
      </c>
      <c r="V315" s="8">
        <v>0</v>
      </c>
    </row>
    <row r="316" spans="1:22" x14ac:dyDescent="0.25">
      <c r="A316" s="3"/>
      <c r="B316" s="3" t="s">
        <v>12</v>
      </c>
      <c r="C316" s="3" t="s">
        <v>319</v>
      </c>
      <c r="D316" s="4">
        <v>197</v>
      </c>
      <c r="E316" s="4">
        <v>18</v>
      </c>
      <c r="F316" s="5">
        <v>9.1370558375634514E-2</v>
      </c>
      <c r="G316" s="4">
        <v>35</v>
      </c>
      <c r="H316" s="4">
        <v>0</v>
      </c>
      <c r="I316" s="4">
        <v>4</v>
      </c>
      <c r="J316" s="6">
        <v>87.516871508379836</v>
      </c>
      <c r="K316" s="4">
        <v>367</v>
      </c>
      <c r="L316" s="6">
        <v>365</v>
      </c>
      <c r="M316" s="4">
        <v>45</v>
      </c>
      <c r="N316" s="4">
        <v>5</v>
      </c>
      <c r="O316" s="4"/>
      <c r="P316" s="4">
        <v>1</v>
      </c>
      <c r="Q316" s="4">
        <v>9</v>
      </c>
      <c r="R316" s="4">
        <v>7</v>
      </c>
      <c r="S316" s="4">
        <v>6</v>
      </c>
      <c r="T316" s="4">
        <v>1</v>
      </c>
      <c r="U316" s="4"/>
      <c r="V316" s="4"/>
    </row>
    <row r="317" spans="1:22" x14ac:dyDescent="0.25">
      <c r="A317" s="3"/>
      <c r="B317" s="3"/>
      <c r="C317" s="3" t="s">
        <v>320</v>
      </c>
      <c r="D317" s="4">
        <v>213</v>
      </c>
      <c r="E317" s="4">
        <v>31</v>
      </c>
      <c r="F317" s="5">
        <v>0.14553990610328638</v>
      </c>
      <c r="G317" s="4">
        <v>26</v>
      </c>
      <c r="H317" s="4">
        <v>5</v>
      </c>
      <c r="I317" s="4">
        <v>10</v>
      </c>
      <c r="J317" s="6">
        <v>98.634469273743022</v>
      </c>
      <c r="K317" s="4">
        <v>425</v>
      </c>
      <c r="L317" s="6">
        <v>383</v>
      </c>
      <c r="M317" s="4">
        <v>32</v>
      </c>
      <c r="N317" s="4">
        <v>2</v>
      </c>
      <c r="O317" s="4"/>
      <c r="P317" s="4"/>
      <c r="Q317" s="4">
        <v>6</v>
      </c>
      <c r="R317" s="4">
        <v>6</v>
      </c>
      <c r="S317" s="4">
        <v>6</v>
      </c>
      <c r="T317" s="4">
        <v>6</v>
      </c>
      <c r="U317" s="4"/>
      <c r="V317" s="4"/>
    </row>
    <row r="318" spans="1:22" x14ac:dyDescent="0.25">
      <c r="A318" s="3"/>
      <c r="B318" s="3"/>
      <c r="C318" s="3" t="s">
        <v>321</v>
      </c>
      <c r="D318" s="4">
        <v>178</v>
      </c>
      <c r="E318" s="4">
        <v>21</v>
      </c>
      <c r="F318" s="5">
        <v>0.11797752808988764</v>
      </c>
      <c r="G318" s="4">
        <v>31</v>
      </c>
      <c r="H318" s="4">
        <v>1</v>
      </c>
      <c r="I318" s="4">
        <v>10</v>
      </c>
      <c r="J318" s="6">
        <v>72.392039473684164</v>
      </c>
      <c r="K318" s="4">
        <v>392</v>
      </c>
      <c r="L318" s="6">
        <v>444</v>
      </c>
      <c r="M318" s="4">
        <v>24</v>
      </c>
      <c r="N318" s="4">
        <v>4</v>
      </c>
      <c r="O318" s="4"/>
      <c r="P318" s="4"/>
      <c r="Q318" s="4">
        <v>8</v>
      </c>
      <c r="R318" s="4">
        <v>8</v>
      </c>
      <c r="S318" s="4">
        <v>7</v>
      </c>
      <c r="T318" s="4">
        <v>1</v>
      </c>
      <c r="U318" s="4"/>
      <c r="V318" s="4"/>
    </row>
    <row r="319" spans="1:22" x14ac:dyDescent="0.25">
      <c r="A319" s="3"/>
      <c r="B319" s="3"/>
      <c r="C319" s="3" t="s">
        <v>322</v>
      </c>
      <c r="D319" s="4">
        <v>153</v>
      </c>
      <c r="E319" s="4">
        <v>4</v>
      </c>
      <c r="F319" s="5">
        <v>2.6143790849673203E-2</v>
      </c>
      <c r="G319" s="4">
        <v>35</v>
      </c>
      <c r="H319" s="4">
        <v>5</v>
      </c>
      <c r="I319" s="4">
        <v>17</v>
      </c>
      <c r="J319" s="6">
        <v>62.04721428571424</v>
      </c>
      <c r="K319" s="4">
        <v>321</v>
      </c>
      <c r="L319" s="6">
        <v>433</v>
      </c>
      <c r="M319" s="4">
        <v>17</v>
      </c>
      <c r="N319" s="4">
        <v>2</v>
      </c>
      <c r="O319" s="4"/>
      <c r="P319" s="4"/>
      <c r="Q319" s="4">
        <v>11</v>
      </c>
      <c r="R319" s="4">
        <v>12</v>
      </c>
      <c r="S319" s="4">
        <v>1</v>
      </c>
      <c r="T319" s="4"/>
      <c r="U319" s="4"/>
      <c r="V319" s="4"/>
    </row>
    <row r="320" spans="1:22" x14ac:dyDescent="0.25">
      <c r="A320" s="3"/>
      <c r="B320" s="3"/>
      <c r="C320" s="3" t="s">
        <v>323</v>
      </c>
      <c r="D320" s="4">
        <v>176</v>
      </c>
      <c r="E320" s="4">
        <v>14</v>
      </c>
      <c r="F320" s="5">
        <v>7.9545454545454544E-2</v>
      </c>
      <c r="G320" s="4">
        <v>26</v>
      </c>
      <c r="H320" s="4">
        <v>6</v>
      </c>
      <c r="I320" s="4">
        <v>6</v>
      </c>
      <c r="J320" s="6">
        <v>78.349245283018817</v>
      </c>
      <c r="K320" s="4">
        <v>340</v>
      </c>
      <c r="L320" s="6">
        <v>327</v>
      </c>
      <c r="M320" s="4">
        <v>13</v>
      </c>
      <c r="N320" s="4">
        <v>2</v>
      </c>
      <c r="O320" s="4"/>
      <c r="P320" s="4"/>
      <c r="Q320" s="4">
        <v>11</v>
      </c>
      <c r="R320" s="4">
        <v>8</v>
      </c>
      <c r="S320" s="4">
        <v>5</v>
      </c>
      <c r="T320" s="4"/>
      <c r="U320" s="4"/>
      <c r="V320" s="4"/>
    </row>
    <row r="321" spans="1:22" x14ac:dyDescent="0.25">
      <c r="A321" s="3"/>
      <c r="B321" s="3"/>
      <c r="C321" s="3" t="s">
        <v>324</v>
      </c>
      <c r="D321" s="4">
        <v>210</v>
      </c>
      <c r="E321" s="4">
        <v>24</v>
      </c>
      <c r="F321" s="5">
        <v>0.11428571428571428</v>
      </c>
      <c r="G321" s="4">
        <v>40</v>
      </c>
      <c r="H321" s="4">
        <v>5</v>
      </c>
      <c r="I321" s="4">
        <v>18</v>
      </c>
      <c r="J321" s="6">
        <v>112.97027472527472</v>
      </c>
      <c r="K321" s="4">
        <v>455</v>
      </c>
      <c r="L321" s="6">
        <v>454</v>
      </c>
      <c r="M321" s="4">
        <v>28</v>
      </c>
      <c r="N321" s="4">
        <v>5</v>
      </c>
      <c r="O321" s="4"/>
      <c r="P321" s="4"/>
      <c r="Q321" s="4">
        <v>7</v>
      </c>
      <c r="R321" s="4">
        <v>5</v>
      </c>
      <c r="S321" s="4">
        <v>5</v>
      </c>
      <c r="T321" s="4">
        <v>4</v>
      </c>
      <c r="U321" s="4">
        <v>3</v>
      </c>
      <c r="V321" s="4"/>
    </row>
    <row r="322" spans="1:22" x14ac:dyDescent="0.25">
      <c r="A322" s="3"/>
      <c r="B322" s="3"/>
      <c r="C322" s="3" t="s">
        <v>325</v>
      </c>
      <c r="D322" s="4">
        <v>208</v>
      </c>
      <c r="E322" s="4">
        <v>29</v>
      </c>
      <c r="F322" s="5">
        <v>0.13942307692307693</v>
      </c>
      <c r="G322" s="4">
        <v>49</v>
      </c>
      <c r="H322" s="4">
        <v>1</v>
      </c>
      <c r="I322" s="4">
        <v>13</v>
      </c>
      <c r="J322" s="6">
        <v>103.28843023255813</v>
      </c>
      <c r="K322" s="4">
        <v>442</v>
      </c>
      <c r="L322" s="6">
        <v>440</v>
      </c>
      <c r="M322" s="4">
        <v>16</v>
      </c>
      <c r="N322" s="4">
        <v>5</v>
      </c>
      <c r="O322" s="4"/>
      <c r="P322" s="4"/>
      <c r="Q322" s="4">
        <v>7</v>
      </c>
      <c r="R322" s="4">
        <v>4</v>
      </c>
      <c r="S322" s="4">
        <v>11</v>
      </c>
      <c r="T322" s="4">
        <v>2</v>
      </c>
      <c r="U322" s="4"/>
      <c r="V322" s="4"/>
    </row>
    <row r="323" spans="1:22" x14ac:dyDescent="0.25">
      <c r="A323" s="3"/>
      <c r="B323" s="3"/>
      <c r="C323" s="3" t="s">
        <v>326</v>
      </c>
      <c r="D323" s="4">
        <v>203</v>
      </c>
      <c r="E323" s="4">
        <v>34</v>
      </c>
      <c r="F323" s="5">
        <v>0.16748768472906403</v>
      </c>
      <c r="G323" s="4">
        <v>47</v>
      </c>
      <c r="H323" s="4">
        <v>5</v>
      </c>
      <c r="I323" s="4">
        <v>15</v>
      </c>
      <c r="J323" s="6">
        <v>120.07636363636365</v>
      </c>
      <c r="K323" s="4">
        <v>847</v>
      </c>
      <c r="L323" s="6">
        <v>699</v>
      </c>
      <c r="M323" s="4">
        <v>29</v>
      </c>
      <c r="N323" s="4">
        <v>7</v>
      </c>
      <c r="O323" s="4"/>
      <c r="P323" s="4"/>
      <c r="Q323" s="4">
        <v>6</v>
      </c>
      <c r="R323" s="4">
        <v>4</v>
      </c>
      <c r="S323" s="4">
        <v>7</v>
      </c>
      <c r="T323" s="4">
        <v>6</v>
      </c>
      <c r="U323" s="4">
        <v>1</v>
      </c>
      <c r="V323" s="4"/>
    </row>
    <row r="324" spans="1:22" x14ac:dyDescent="0.25">
      <c r="A324" s="3"/>
      <c r="B324" s="3"/>
      <c r="C324" s="3" t="s">
        <v>327</v>
      </c>
      <c r="D324" s="4">
        <v>181</v>
      </c>
      <c r="E324" s="4">
        <v>28</v>
      </c>
      <c r="F324" s="5">
        <v>0.15469613259668508</v>
      </c>
      <c r="G324" s="4">
        <v>36</v>
      </c>
      <c r="H324" s="4">
        <v>5</v>
      </c>
      <c r="I324" s="4">
        <v>15</v>
      </c>
      <c r="J324" s="6">
        <v>104.40264900662248</v>
      </c>
      <c r="K324" s="4">
        <v>464</v>
      </c>
      <c r="L324" s="6">
        <v>471</v>
      </c>
      <c r="M324" s="4">
        <v>26</v>
      </c>
      <c r="N324" s="4">
        <v>7</v>
      </c>
      <c r="O324" s="4"/>
      <c r="P324" s="4"/>
      <c r="Q324" s="4">
        <v>1</v>
      </c>
      <c r="R324" s="4">
        <v>7</v>
      </c>
      <c r="S324" s="4">
        <v>12</v>
      </c>
      <c r="T324" s="4">
        <v>4</v>
      </c>
      <c r="U324" s="4"/>
      <c r="V324" s="4"/>
    </row>
    <row r="325" spans="1:22" x14ac:dyDescent="0.25">
      <c r="A325" s="3"/>
      <c r="B325" s="3"/>
      <c r="C325" s="3" t="s">
        <v>328</v>
      </c>
      <c r="D325" s="4">
        <v>182</v>
      </c>
      <c r="E325" s="4">
        <v>13</v>
      </c>
      <c r="F325" s="5">
        <v>7.1428571428571425E-2</v>
      </c>
      <c r="G325" s="4">
        <v>41</v>
      </c>
      <c r="H325" s="4">
        <v>4</v>
      </c>
      <c r="I325" s="4">
        <v>14</v>
      </c>
      <c r="J325" s="6">
        <v>77.862743902438964</v>
      </c>
      <c r="K325" s="4">
        <v>321</v>
      </c>
      <c r="L325" s="6">
        <v>316</v>
      </c>
      <c r="M325" s="4">
        <v>16</v>
      </c>
      <c r="N325" s="4">
        <v>2</v>
      </c>
      <c r="O325" s="4"/>
      <c r="P325" s="4"/>
      <c r="Q325" s="4">
        <v>8</v>
      </c>
      <c r="R325" s="4">
        <v>12</v>
      </c>
      <c r="S325" s="4">
        <v>4</v>
      </c>
      <c r="T325" s="4"/>
      <c r="U325" s="4"/>
      <c r="V325" s="4"/>
    </row>
    <row r="326" spans="1:22" x14ac:dyDescent="0.25">
      <c r="A326" s="3"/>
      <c r="B326" s="3"/>
      <c r="C326" s="3" t="s">
        <v>329</v>
      </c>
      <c r="D326" s="4">
        <v>180</v>
      </c>
      <c r="E326" s="4">
        <v>22</v>
      </c>
      <c r="F326" s="5">
        <v>0.12222222222222222</v>
      </c>
      <c r="G326" s="4">
        <v>31</v>
      </c>
      <c r="H326" s="4">
        <v>2</v>
      </c>
      <c r="I326" s="4">
        <v>11</v>
      </c>
      <c r="J326" s="6">
        <v>123.40539473684214</v>
      </c>
      <c r="K326" s="4">
        <v>741</v>
      </c>
      <c r="L326" s="6">
        <v>582</v>
      </c>
      <c r="M326" s="4">
        <v>17</v>
      </c>
      <c r="N326" s="4">
        <v>1</v>
      </c>
      <c r="O326" s="4"/>
      <c r="P326" s="4"/>
      <c r="Q326" s="4">
        <v>7</v>
      </c>
      <c r="R326" s="4">
        <v>9</v>
      </c>
      <c r="S326" s="4">
        <v>6</v>
      </c>
      <c r="T326" s="4">
        <v>2</v>
      </c>
      <c r="U326" s="4"/>
      <c r="V326" s="4"/>
    </row>
    <row r="327" spans="1:22" x14ac:dyDescent="0.25">
      <c r="A327" s="3"/>
      <c r="B327" s="3"/>
      <c r="C327" s="3" t="s">
        <v>330</v>
      </c>
      <c r="D327" s="4">
        <v>175</v>
      </c>
      <c r="E327" s="4">
        <v>27</v>
      </c>
      <c r="F327" s="5">
        <v>0.15428571428571428</v>
      </c>
      <c r="G327" s="4">
        <v>34</v>
      </c>
      <c r="H327" s="4">
        <v>2</v>
      </c>
      <c r="I327" s="4">
        <v>16</v>
      </c>
      <c r="J327" s="6">
        <v>142.35163265306133</v>
      </c>
      <c r="K327" s="4">
        <v>531</v>
      </c>
      <c r="L327" s="6">
        <v>505</v>
      </c>
      <c r="M327" s="4">
        <v>13</v>
      </c>
      <c r="N327" s="4">
        <v>4</v>
      </c>
      <c r="O327" s="4"/>
      <c r="P327" s="4"/>
      <c r="Q327" s="4"/>
      <c r="R327" s="4">
        <v>8</v>
      </c>
      <c r="S327" s="4">
        <v>15</v>
      </c>
      <c r="T327" s="4">
        <v>1</v>
      </c>
      <c r="U327" s="4"/>
      <c r="V327" s="4"/>
    </row>
    <row r="328" spans="1:22" x14ac:dyDescent="0.25">
      <c r="A328" s="3"/>
      <c r="B328" s="3"/>
      <c r="C328" s="3" t="s">
        <v>331</v>
      </c>
      <c r="D328" s="4">
        <v>207</v>
      </c>
      <c r="E328" s="4">
        <v>20</v>
      </c>
      <c r="F328" s="5">
        <v>9.6618357487922704E-2</v>
      </c>
      <c r="G328" s="4">
        <v>46</v>
      </c>
      <c r="H328" s="4">
        <v>2</v>
      </c>
      <c r="I328" s="4">
        <v>14</v>
      </c>
      <c r="J328" s="6">
        <v>103.70037837837836</v>
      </c>
      <c r="K328" s="4">
        <v>550</v>
      </c>
      <c r="L328" s="6">
        <v>454</v>
      </c>
      <c r="M328" s="4">
        <v>36</v>
      </c>
      <c r="N328" s="4">
        <v>13</v>
      </c>
      <c r="O328" s="4"/>
      <c r="P328" s="4"/>
      <c r="Q328" s="4">
        <v>3</v>
      </c>
      <c r="R328" s="4">
        <v>9</v>
      </c>
      <c r="S328" s="4">
        <v>12</v>
      </c>
      <c r="T328" s="4"/>
      <c r="U328" s="4"/>
      <c r="V328" s="4"/>
    </row>
    <row r="329" spans="1:22" x14ac:dyDescent="0.25">
      <c r="A329" s="3"/>
      <c r="B329" s="3"/>
      <c r="C329" s="3" t="s">
        <v>332</v>
      </c>
      <c r="D329" s="4">
        <v>181</v>
      </c>
      <c r="E329" s="4">
        <v>17</v>
      </c>
      <c r="F329" s="5">
        <v>9.3922651933701654E-2</v>
      </c>
      <c r="G329" s="4">
        <v>33</v>
      </c>
      <c r="H329" s="4">
        <v>5</v>
      </c>
      <c r="I329" s="4">
        <v>13</v>
      </c>
      <c r="J329" s="6">
        <v>100.18797546012266</v>
      </c>
      <c r="K329" s="4">
        <v>428</v>
      </c>
      <c r="L329" s="6">
        <v>467</v>
      </c>
      <c r="M329" s="4">
        <v>23</v>
      </c>
      <c r="N329" s="4">
        <v>8</v>
      </c>
      <c r="O329" s="4"/>
      <c r="P329" s="4"/>
      <c r="Q329" s="4">
        <v>6</v>
      </c>
      <c r="R329" s="4">
        <v>7</v>
      </c>
      <c r="S329" s="4">
        <v>11</v>
      </c>
      <c r="T329" s="4"/>
      <c r="U329" s="4"/>
      <c r="V329" s="4"/>
    </row>
    <row r="330" spans="1:22" x14ac:dyDescent="0.25">
      <c r="A330" s="3"/>
      <c r="B330" s="3"/>
      <c r="C330" s="3" t="s">
        <v>333</v>
      </c>
      <c r="D330" s="4">
        <v>183</v>
      </c>
      <c r="E330" s="4">
        <v>11</v>
      </c>
      <c r="F330" s="5">
        <v>6.0109289617486336E-2</v>
      </c>
      <c r="G330" s="4">
        <v>42</v>
      </c>
      <c r="H330" s="4">
        <v>6</v>
      </c>
      <c r="I330" s="4">
        <v>16</v>
      </c>
      <c r="J330" s="6">
        <v>81.65594117647052</v>
      </c>
      <c r="K330" s="4">
        <v>384</v>
      </c>
      <c r="L330" s="6">
        <v>366</v>
      </c>
      <c r="M330" s="4">
        <v>23</v>
      </c>
      <c r="N330" s="4">
        <v>6</v>
      </c>
      <c r="O330" s="4"/>
      <c r="P330" s="4"/>
      <c r="Q330" s="4">
        <v>12</v>
      </c>
      <c r="R330" s="4">
        <v>4</v>
      </c>
      <c r="S330" s="4">
        <v>8</v>
      </c>
      <c r="T330" s="4"/>
      <c r="U330" s="4"/>
      <c r="V330" s="4"/>
    </row>
    <row r="331" spans="1:22" x14ac:dyDescent="0.25">
      <c r="A331" s="3"/>
      <c r="B331" s="3"/>
      <c r="C331" s="3" t="s">
        <v>334</v>
      </c>
      <c r="D331" s="4">
        <v>194</v>
      </c>
      <c r="E331" s="4">
        <v>16</v>
      </c>
      <c r="F331" s="5">
        <v>8.247422680412371E-2</v>
      </c>
      <c r="G331" s="4">
        <v>38</v>
      </c>
      <c r="H331" s="4">
        <v>1</v>
      </c>
      <c r="I331" s="4">
        <v>13</v>
      </c>
      <c r="J331" s="6">
        <v>80.465260115606881</v>
      </c>
      <c r="K331" s="4">
        <v>417</v>
      </c>
      <c r="L331" s="6">
        <v>414</v>
      </c>
      <c r="M331" s="4">
        <v>29</v>
      </c>
      <c r="N331" s="4">
        <v>7</v>
      </c>
      <c r="O331" s="4"/>
      <c r="P331" s="4"/>
      <c r="Q331" s="4">
        <v>9</v>
      </c>
      <c r="R331" s="4">
        <v>8</v>
      </c>
      <c r="S331" s="4">
        <v>6</v>
      </c>
      <c r="T331" s="4">
        <v>1</v>
      </c>
      <c r="U331" s="4"/>
      <c r="V331" s="4"/>
    </row>
    <row r="332" spans="1:22" x14ac:dyDescent="0.25">
      <c r="A332" s="3"/>
      <c r="B332" s="3"/>
      <c r="C332" s="3" t="s">
        <v>335</v>
      </c>
      <c r="D332" s="4">
        <v>182</v>
      </c>
      <c r="E332" s="4">
        <v>25</v>
      </c>
      <c r="F332" s="5">
        <v>0.13736263736263737</v>
      </c>
      <c r="G332" s="4">
        <v>23</v>
      </c>
      <c r="H332" s="4">
        <v>4</v>
      </c>
      <c r="I332" s="4">
        <v>15</v>
      </c>
      <c r="J332" s="6">
        <v>108.6778846153846</v>
      </c>
      <c r="K332" s="4">
        <v>376</v>
      </c>
      <c r="L332" s="6">
        <v>386</v>
      </c>
      <c r="M332" s="4">
        <v>22</v>
      </c>
      <c r="N332" s="4">
        <v>5</v>
      </c>
      <c r="O332" s="4"/>
      <c r="P332" s="4"/>
      <c r="Q332" s="4">
        <v>5</v>
      </c>
      <c r="R332" s="4">
        <v>12</v>
      </c>
      <c r="S332" s="4">
        <v>7</v>
      </c>
      <c r="T332" s="4"/>
      <c r="U332" s="4"/>
      <c r="V332" s="4"/>
    </row>
    <row r="333" spans="1:22" x14ac:dyDescent="0.25">
      <c r="A333" s="3"/>
      <c r="B333" s="3"/>
      <c r="C333" s="3" t="s">
        <v>336</v>
      </c>
      <c r="D333" s="4">
        <v>169</v>
      </c>
      <c r="E333" s="4">
        <v>9</v>
      </c>
      <c r="F333" s="5">
        <v>5.3254437869822487E-2</v>
      </c>
      <c r="G333" s="4">
        <v>22</v>
      </c>
      <c r="H333" s="4">
        <v>3</v>
      </c>
      <c r="I333" s="4">
        <v>15</v>
      </c>
      <c r="J333" s="6">
        <v>74.869615384615344</v>
      </c>
      <c r="K333" s="4">
        <v>365</v>
      </c>
      <c r="L333" s="6">
        <v>364</v>
      </c>
      <c r="M333" s="4">
        <v>19</v>
      </c>
      <c r="N333" s="4">
        <v>5</v>
      </c>
      <c r="O333" s="4"/>
      <c r="P333" s="4">
        <v>3</v>
      </c>
      <c r="Q333" s="4">
        <v>9</v>
      </c>
      <c r="R333" s="4">
        <v>10</v>
      </c>
      <c r="S333" s="4">
        <v>2</v>
      </c>
      <c r="T333" s="4"/>
      <c r="U333" s="4"/>
      <c r="V333" s="4"/>
    </row>
    <row r="334" spans="1:22" x14ac:dyDescent="0.25">
      <c r="A334" s="3"/>
      <c r="B334" s="3"/>
      <c r="C334" s="3" t="s">
        <v>337</v>
      </c>
      <c r="D334" s="4">
        <v>160</v>
      </c>
      <c r="E334" s="4">
        <v>3</v>
      </c>
      <c r="F334" s="5">
        <v>1.8749999999999999E-2</v>
      </c>
      <c r="G334" s="4">
        <v>32</v>
      </c>
      <c r="H334" s="4">
        <v>3</v>
      </c>
      <c r="I334" s="4">
        <v>9</v>
      </c>
      <c r="J334" s="6">
        <v>58.612756410256367</v>
      </c>
      <c r="K334" s="4">
        <v>273</v>
      </c>
      <c r="L334" s="6">
        <v>238</v>
      </c>
      <c r="M334" s="4">
        <v>16</v>
      </c>
      <c r="N334" s="4">
        <v>3</v>
      </c>
      <c r="O334" s="4"/>
      <c r="P334" s="4"/>
      <c r="Q334" s="4">
        <v>14</v>
      </c>
      <c r="R334" s="4">
        <v>10</v>
      </c>
      <c r="S334" s="4"/>
      <c r="T334" s="4"/>
      <c r="U334" s="4"/>
      <c r="V334" s="4"/>
    </row>
    <row r="335" spans="1:22" x14ac:dyDescent="0.25">
      <c r="A335" s="3"/>
      <c r="B335" s="3"/>
      <c r="C335" s="3" t="s">
        <v>338</v>
      </c>
      <c r="D335" s="4">
        <v>198</v>
      </c>
      <c r="E335" s="4">
        <v>5</v>
      </c>
      <c r="F335" s="5">
        <v>2.5252525252525252E-2</v>
      </c>
      <c r="G335" s="4">
        <v>47</v>
      </c>
      <c r="H335" s="4">
        <v>3</v>
      </c>
      <c r="I335" s="4">
        <v>7</v>
      </c>
      <c r="J335" s="6">
        <v>87.949787234042503</v>
      </c>
      <c r="K335" s="4">
        <v>386</v>
      </c>
      <c r="L335" s="6">
        <v>385</v>
      </c>
      <c r="M335" s="4">
        <v>23</v>
      </c>
      <c r="N335" s="4">
        <v>3</v>
      </c>
      <c r="O335" s="4"/>
      <c r="P335" s="4">
        <v>1</v>
      </c>
      <c r="Q335" s="4">
        <v>10</v>
      </c>
      <c r="R335" s="4">
        <v>7</v>
      </c>
      <c r="S335" s="4">
        <v>6</v>
      </c>
      <c r="T335" s="4"/>
      <c r="U335" s="4"/>
      <c r="V335" s="4"/>
    </row>
    <row r="336" spans="1:22" x14ac:dyDescent="0.25">
      <c r="A336" s="3"/>
      <c r="B336" s="3"/>
      <c r="C336" s="3" t="s">
        <v>339</v>
      </c>
      <c r="D336" s="4">
        <v>178</v>
      </c>
      <c r="E336" s="4">
        <v>5</v>
      </c>
      <c r="F336" s="5">
        <v>2.8089887640449437E-2</v>
      </c>
      <c r="G336" s="4">
        <v>50</v>
      </c>
      <c r="H336" s="4">
        <v>5</v>
      </c>
      <c r="I336" s="4">
        <v>11</v>
      </c>
      <c r="J336" s="6">
        <v>51.87399999999996</v>
      </c>
      <c r="K336" s="4">
        <v>276</v>
      </c>
      <c r="L336" s="6">
        <v>351</v>
      </c>
      <c r="M336" s="4">
        <v>18</v>
      </c>
      <c r="N336" s="4">
        <v>1</v>
      </c>
      <c r="O336" s="4"/>
      <c r="P336" s="4">
        <v>2</v>
      </c>
      <c r="Q336" s="4">
        <v>8</v>
      </c>
      <c r="R336" s="4">
        <v>14</v>
      </c>
      <c r="S336" s="4"/>
      <c r="T336" s="4"/>
      <c r="U336" s="4"/>
      <c r="V336" s="4"/>
    </row>
    <row r="337" spans="1:22" x14ac:dyDescent="0.25">
      <c r="A337" s="3"/>
      <c r="B337" s="3"/>
      <c r="C337" s="3" t="s">
        <v>340</v>
      </c>
      <c r="D337" s="4">
        <v>137</v>
      </c>
      <c r="E337" s="4">
        <v>1</v>
      </c>
      <c r="F337" s="5">
        <v>7.2992700729927005E-3</v>
      </c>
      <c r="G337" s="4">
        <v>21</v>
      </c>
      <c r="H337" s="4">
        <v>1</v>
      </c>
      <c r="I337" s="4">
        <v>9</v>
      </c>
      <c r="J337" s="6">
        <v>27.614191176470552</v>
      </c>
      <c r="K337" s="4">
        <v>97</v>
      </c>
      <c r="L337" s="6">
        <v>263</v>
      </c>
      <c r="M337" s="4">
        <v>14</v>
      </c>
      <c r="N337" s="4">
        <v>1</v>
      </c>
      <c r="O337" s="4"/>
      <c r="P337" s="4">
        <v>4</v>
      </c>
      <c r="Q337" s="4">
        <v>20</v>
      </c>
      <c r="R337" s="4"/>
      <c r="S337" s="4"/>
      <c r="T337" s="4"/>
      <c r="U337" s="4"/>
      <c r="V337" s="4"/>
    </row>
    <row r="338" spans="1:22" x14ac:dyDescent="0.25">
      <c r="A338" s="3"/>
      <c r="B338" s="3"/>
      <c r="C338" s="3" t="s">
        <v>341</v>
      </c>
      <c r="D338" s="4">
        <v>145</v>
      </c>
      <c r="E338" s="4">
        <v>2</v>
      </c>
      <c r="F338" s="5">
        <v>1.3793103448275862E-2</v>
      </c>
      <c r="G338" s="4">
        <v>10</v>
      </c>
      <c r="H338" s="4">
        <v>1</v>
      </c>
      <c r="I338" s="4">
        <v>13</v>
      </c>
      <c r="J338" s="6">
        <v>43.42447552447549</v>
      </c>
      <c r="K338" s="4">
        <v>203</v>
      </c>
      <c r="L338" s="6">
        <v>115</v>
      </c>
      <c r="M338" s="4">
        <v>7</v>
      </c>
      <c r="N338" s="4">
        <v>2</v>
      </c>
      <c r="O338" s="4"/>
      <c r="P338" s="4">
        <v>2</v>
      </c>
      <c r="Q338" s="4">
        <v>21</v>
      </c>
      <c r="R338" s="4">
        <v>1</v>
      </c>
      <c r="S338" s="4"/>
      <c r="T338" s="4"/>
      <c r="U338" s="4"/>
      <c r="V338" s="4"/>
    </row>
    <row r="339" spans="1:22" x14ac:dyDescent="0.25">
      <c r="A339" s="3"/>
      <c r="B339" s="3"/>
      <c r="C339" s="3" t="s">
        <v>342</v>
      </c>
      <c r="D339" s="4">
        <v>191</v>
      </c>
      <c r="E339" s="4">
        <v>11</v>
      </c>
      <c r="F339" s="5">
        <v>5.7591623036649213E-2</v>
      </c>
      <c r="G339" s="4">
        <v>19</v>
      </c>
      <c r="H339" s="4">
        <v>6</v>
      </c>
      <c r="I339" s="4">
        <v>10</v>
      </c>
      <c r="J339" s="6">
        <v>101.80982954545452</v>
      </c>
      <c r="K339" s="4">
        <v>470</v>
      </c>
      <c r="L339" s="6">
        <v>495</v>
      </c>
      <c r="M339" s="4">
        <v>18</v>
      </c>
      <c r="N339" s="4">
        <v>2</v>
      </c>
      <c r="O339" s="4"/>
      <c r="P339" s="4">
        <v>1</v>
      </c>
      <c r="Q339" s="4">
        <v>10</v>
      </c>
      <c r="R339" s="4">
        <v>5</v>
      </c>
      <c r="S339" s="4">
        <v>8</v>
      </c>
      <c r="T339" s="4"/>
      <c r="U339" s="4"/>
      <c r="V339" s="4"/>
    </row>
    <row r="340" spans="1:22" x14ac:dyDescent="0.25">
      <c r="A340" s="3"/>
      <c r="B340" s="3"/>
      <c r="C340" s="3" t="s">
        <v>343</v>
      </c>
      <c r="D340" s="4">
        <v>177</v>
      </c>
      <c r="E340" s="4">
        <v>13</v>
      </c>
      <c r="F340" s="5">
        <v>7.3446327683615822E-2</v>
      </c>
      <c r="G340" s="4">
        <v>38</v>
      </c>
      <c r="H340" s="4">
        <v>4</v>
      </c>
      <c r="I340" s="4">
        <v>4</v>
      </c>
      <c r="J340" s="6">
        <v>76.170559006211136</v>
      </c>
      <c r="K340" s="4">
        <v>350</v>
      </c>
      <c r="L340" s="6">
        <v>308</v>
      </c>
      <c r="M340" s="4">
        <v>20</v>
      </c>
      <c r="N340" s="4">
        <v>7</v>
      </c>
      <c r="O340" s="4"/>
      <c r="P340" s="4"/>
      <c r="Q340" s="4">
        <v>10</v>
      </c>
      <c r="R340" s="4">
        <v>11</v>
      </c>
      <c r="S340" s="4">
        <v>3</v>
      </c>
      <c r="T340" s="4"/>
      <c r="U340" s="4"/>
      <c r="V340" s="4"/>
    </row>
    <row r="341" spans="1:22" x14ac:dyDescent="0.25">
      <c r="A341" s="3"/>
      <c r="B341" s="3"/>
      <c r="C341" s="3" t="s">
        <v>344</v>
      </c>
      <c r="D341" s="4">
        <v>165</v>
      </c>
      <c r="E341" s="4">
        <v>13</v>
      </c>
      <c r="F341" s="5">
        <v>7.8787878787878782E-2</v>
      </c>
      <c r="G341" s="4">
        <v>31</v>
      </c>
      <c r="H341" s="4">
        <v>5</v>
      </c>
      <c r="I341" s="4">
        <v>14</v>
      </c>
      <c r="J341" s="6">
        <v>84.431513157894685</v>
      </c>
      <c r="K341" s="4">
        <v>446</v>
      </c>
      <c r="L341" s="6">
        <v>396</v>
      </c>
      <c r="M341" s="4">
        <v>16</v>
      </c>
      <c r="N341" s="4">
        <v>2</v>
      </c>
      <c r="O341" s="4"/>
      <c r="P341" s="4">
        <v>1</v>
      </c>
      <c r="Q341" s="4">
        <v>11</v>
      </c>
      <c r="R341" s="4">
        <v>7</v>
      </c>
      <c r="S341" s="4">
        <v>5</v>
      </c>
      <c r="T341" s="4"/>
      <c r="U341" s="4"/>
      <c r="V341" s="4"/>
    </row>
    <row r="342" spans="1:22" x14ac:dyDescent="0.25">
      <c r="A342" s="3"/>
      <c r="B342" s="3"/>
      <c r="C342" s="3" t="s">
        <v>345</v>
      </c>
      <c r="D342" s="4">
        <v>214</v>
      </c>
      <c r="E342" s="4">
        <v>23</v>
      </c>
      <c r="F342" s="5">
        <v>0.10747663551401869</v>
      </c>
      <c r="G342" s="4">
        <v>40</v>
      </c>
      <c r="H342" s="4">
        <v>4</v>
      </c>
      <c r="I342" s="4">
        <v>12</v>
      </c>
      <c r="J342" s="6">
        <v>100.95005263157894</v>
      </c>
      <c r="K342" s="4">
        <v>344</v>
      </c>
      <c r="L342" s="6">
        <v>343</v>
      </c>
      <c r="M342" s="4">
        <v>21</v>
      </c>
      <c r="N342" s="4">
        <v>4</v>
      </c>
      <c r="O342" s="4"/>
      <c r="P342" s="4"/>
      <c r="Q342" s="4">
        <v>7</v>
      </c>
      <c r="R342" s="4">
        <v>5</v>
      </c>
      <c r="S342" s="4">
        <v>10</v>
      </c>
      <c r="T342" s="4">
        <v>2</v>
      </c>
      <c r="U342" s="4"/>
      <c r="V342" s="4"/>
    </row>
    <row r="343" spans="1:22" x14ac:dyDescent="0.25">
      <c r="A343" s="3"/>
      <c r="B343" s="3"/>
      <c r="C343" s="3" t="s">
        <v>346</v>
      </c>
      <c r="D343" s="4">
        <v>204</v>
      </c>
      <c r="E343" s="4">
        <v>27</v>
      </c>
      <c r="F343" s="5">
        <v>0.13235294117647059</v>
      </c>
      <c r="G343" s="4">
        <v>46</v>
      </c>
      <c r="H343" s="4">
        <v>3</v>
      </c>
      <c r="I343" s="4">
        <v>11</v>
      </c>
      <c r="J343" s="6">
        <v>115.38982456140349</v>
      </c>
      <c r="K343" s="4">
        <v>608</v>
      </c>
      <c r="L343" s="6">
        <v>573</v>
      </c>
      <c r="M343" s="4">
        <v>25</v>
      </c>
      <c r="N343" s="4">
        <v>0</v>
      </c>
      <c r="O343" s="4"/>
      <c r="P343" s="4">
        <v>2</v>
      </c>
      <c r="Q343" s="4">
        <v>7</v>
      </c>
      <c r="R343" s="4">
        <v>3</v>
      </c>
      <c r="S343" s="4">
        <v>9</v>
      </c>
      <c r="T343" s="4">
        <v>3</v>
      </c>
      <c r="U343" s="4"/>
      <c r="V343" s="4"/>
    </row>
    <row r="344" spans="1:22" x14ac:dyDescent="0.25">
      <c r="A344" s="3"/>
      <c r="B344" s="3"/>
      <c r="C344" s="3" t="s">
        <v>347</v>
      </c>
      <c r="D344" s="4">
        <v>187</v>
      </c>
      <c r="E344" s="4">
        <v>21</v>
      </c>
      <c r="F344" s="5">
        <v>0.11229946524064172</v>
      </c>
      <c r="G344" s="4">
        <v>35</v>
      </c>
      <c r="H344" s="4">
        <v>4</v>
      </c>
      <c r="I344" s="4">
        <v>15</v>
      </c>
      <c r="J344" s="6">
        <v>107.05484276729555</v>
      </c>
      <c r="K344" s="4">
        <v>512</v>
      </c>
      <c r="L344" s="6">
        <v>485</v>
      </c>
      <c r="M344" s="4">
        <v>30</v>
      </c>
      <c r="N344" s="4">
        <v>7</v>
      </c>
      <c r="O344" s="4"/>
      <c r="P344" s="4">
        <v>1</v>
      </c>
      <c r="Q344" s="4">
        <v>8</v>
      </c>
      <c r="R344" s="4">
        <v>4</v>
      </c>
      <c r="S344" s="4">
        <v>10</v>
      </c>
      <c r="T344" s="4">
        <v>1</v>
      </c>
      <c r="U344" s="4"/>
      <c r="V344" s="4"/>
    </row>
    <row r="345" spans="1:22" x14ac:dyDescent="0.25">
      <c r="A345" s="3"/>
      <c r="B345" s="3"/>
      <c r="C345" s="3" t="s">
        <v>348</v>
      </c>
      <c r="D345" s="4">
        <v>224</v>
      </c>
      <c r="E345" s="4">
        <v>54</v>
      </c>
      <c r="F345" s="5">
        <v>0.24107142857142858</v>
      </c>
      <c r="G345" s="4">
        <v>37</v>
      </c>
      <c r="H345" s="4">
        <v>3</v>
      </c>
      <c r="I345" s="4">
        <v>11</v>
      </c>
      <c r="J345" s="6">
        <v>169.82741176470597</v>
      </c>
      <c r="K345" s="4">
        <v>625</v>
      </c>
      <c r="L345" s="6">
        <v>613</v>
      </c>
      <c r="M345" s="4">
        <v>22</v>
      </c>
      <c r="N345" s="4">
        <v>7</v>
      </c>
      <c r="O345" s="4"/>
      <c r="P345" s="4"/>
      <c r="Q345" s="4"/>
      <c r="R345" s="4">
        <v>7</v>
      </c>
      <c r="S345" s="4">
        <v>6</v>
      </c>
      <c r="T345" s="4">
        <v>10</v>
      </c>
      <c r="U345" s="4">
        <v>1</v>
      </c>
      <c r="V345" s="4"/>
    </row>
    <row r="346" spans="1:22" s="11" customFormat="1" x14ac:dyDescent="0.25">
      <c r="A346" s="7"/>
      <c r="B346" s="7" t="s">
        <v>390</v>
      </c>
      <c r="C346" s="7"/>
      <c r="D346" s="8">
        <v>5552</v>
      </c>
      <c r="E346" s="8">
        <v>541</v>
      </c>
      <c r="F346" s="9">
        <v>9.7442363112391933E-2</v>
      </c>
      <c r="G346" s="8">
        <v>1041</v>
      </c>
      <c r="H346" s="8">
        <v>104</v>
      </c>
      <c r="I346" s="8">
        <v>361</v>
      </c>
      <c r="J346" s="10">
        <v>92.751256863939901</v>
      </c>
      <c r="K346" s="8">
        <v>847</v>
      </c>
      <c r="L346" s="10">
        <v>699</v>
      </c>
      <c r="M346" s="8">
        <v>658</v>
      </c>
      <c r="N346" s="8">
        <v>129</v>
      </c>
      <c r="O346" s="8"/>
      <c r="P346" s="8">
        <v>18</v>
      </c>
      <c r="Q346" s="8">
        <v>251</v>
      </c>
      <c r="R346" s="8">
        <v>214</v>
      </c>
      <c r="S346" s="8">
        <v>188</v>
      </c>
      <c r="T346" s="8">
        <v>44</v>
      </c>
      <c r="U346" s="8">
        <v>5</v>
      </c>
      <c r="V346" s="8">
        <v>0</v>
      </c>
    </row>
    <row r="347" spans="1:22" x14ac:dyDescent="0.25">
      <c r="A347" s="3"/>
      <c r="B347" s="3" t="s">
        <v>13</v>
      </c>
      <c r="C347" s="3" t="s">
        <v>349</v>
      </c>
      <c r="D347" s="4">
        <v>211</v>
      </c>
      <c r="E347" s="4">
        <v>34</v>
      </c>
      <c r="F347" s="5">
        <v>0.16113744075829384</v>
      </c>
      <c r="G347" s="4">
        <v>35</v>
      </c>
      <c r="H347" s="4">
        <v>1</v>
      </c>
      <c r="I347" s="4">
        <v>18</v>
      </c>
      <c r="J347" s="6">
        <v>136.25126436781611</v>
      </c>
      <c r="K347" s="4">
        <v>515</v>
      </c>
      <c r="L347" s="6">
        <v>509</v>
      </c>
      <c r="M347" s="4">
        <v>22</v>
      </c>
      <c r="N347" s="4">
        <v>4</v>
      </c>
      <c r="O347" s="4"/>
      <c r="P347" s="4"/>
      <c r="Q347" s="4"/>
      <c r="R347" s="4">
        <v>7</v>
      </c>
      <c r="S347" s="4">
        <v>9</v>
      </c>
      <c r="T347" s="4">
        <v>7</v>
      </c>
      <c r="U347" s="4">
        <v>1</v>
      </c>
      <c r="V347" s="4"/>
    </row>
    <row r="348" spans="1:22" x14ac:dyDescent="0.25">
      <c r="A348" s="3"/>
      <c r="B348" s="3"/>
      <c r="C348" s="3" t="s">
        <v>350</v>
      </c>
      <c r="D348" s="4">
        <v>183</v>
      </c>
      <c r="E348" s="4">
        <v>23</v>
      </c>
      <c r="F348" s="5">
        <v>0.12568306010928962</v>
      </c>
      <c r="G348" s="4">
        <v>37</v>
      </c>
      <c r="H348" s="4">
        <v>3</v>
      </c>
      <c r="I348" s="4">
        <v>9</v>
      </c>
      <c r="J348" s="6">
        <v>88.403419354838647</v>
      </c>
      <c r="K348" s="4">
        <v>362</v>
      </c>
      <c r="L348" s="6">
        <v>360</v>
      </c>
      <c r="M348" s="4">
        <v>13</v>
      </c>
      <c r="N348" s="4">
        <v>2</v>
      </c>
      <c r="O348" s="4"/>
      <c r="P348" s="4"/>
      <c r="Q348" s="4">
        <v>12</v>
      </c>
      <c r="R348" s="4">
        <v>7</v>
      </c>
      <c r="S348" s="4">
        <v>4</v>
      </c>
      <c r="T348" s="4">
        <v>1</v>
      </c>
      <c r="U348" s="4"/>
      <c r="V348" s="4"/>
    </row>
    <row r="349" spans="1:22" x14ac:dyDescent="0.25">
      <c r="A349" s="3"/>
      <c r="B349" s="3"/>
      <c r="C349" s="3" t="s">
        <v>351</v>
      </c>
      <c r="D349" s="4">
        <v>184</v>
      </c>
      <c r="E349" s="4">
        <v>29</v>
      </c>
      <c r="F349" s="5">
        <v>0.15760869565217392</v>
      </c>
      <c r="G349" s="4">
        <v>29</v>
      </c>
      <c r="H349" s="4">
        <v>3</v>
      </c>
      <c r="I349" s="4">
        <v>11</v>
      </c>
      <c r="J349" s="6">
        <v>124.76756578947369</v>
      </c>
      <c r="K349" s="4">
        <v>492</v>
      </c>
      <c r="L349" s="6">
        <v>491</v>
      </c>
      <c r="M349" s="4">
        <v>12</v>
      </c>
      <c r="N349" s="4">
        <v>3</v>
      </c>
      <c r="O349" s="4"/>
      <c r="P349" s="4"/>
      <c r="Q349" s="4">
        <v>2</v>
      </c>
      <c r="R349" s="4">
        <v>9</v>
      </c>
      <c r="S349" s="4">
        <v>12</v>
      </c>
      <c r="T349" s="4">
        <v>1</v>
      </c>
      <c r="U349" s="4"/>
      <c r="V349" s="4"/>
    </row>
    <row r="350" spans="1:22" x14ac:dyDescent="0.25">
      <c r="A350" s="3"/>
      <c r="B350" s="3"/>
      <c r="C350" s="3" t="s">
        <v>352</v>
      </c>
      <c r="D350" s="4">
        <v>207</v>
      </c>
      <c r="E350" s="4">
        <v>23</v>
      </c>
      <c r="F350" s="5">
        <v>0.1111111111111111</v>
      </c>
      <c r="G350" s="4">
        <v>37</v>
      </c>
      <c r="H350" s="4">
        <v>1</v>
      </c>
      <c r="I350" s="4">
        <v>10</v>
      </c>
      <c r="J350" s="6">
        <v>96.192793296089334</v>
      </c>
      <c r="K350" s="4">
        <v>512</v>
      </c>
      <c r="L350" s="6">
        <v>505</v>
      </c>
      <c r="M350" s="4">
        <v>26</v>
      </c>
      <c r="N350" s="4">
        <v>5</v>
      </c>
      <c r="O350" s="4"/>
      <c r="P350" s="4">
        <v>2</v>
      </c>
      <c r="Q350" s="4">
        <v>8</v>
      </c>
      <c r="R350" s="4">
        <v>6</v>
      </c>
      <c r="S350" s="4">
        <v>2</v>
      </c>
      <c r="T350" s="4">
        <v>4</v>
      </c>
      <c r="U350" s="4">
        <v>1</v>
      </c>
      <c r="V350" s="4">
        <v>1</v>
      </c>
    </row>
    <row r="351" spans="1:22" x14ac:dyDescent="0.25">
      <c r="A351" s="3"/>
      <c r="B351" s="3"/>
      <c r="C351" s="3" t="s">
        <v>353</v>
      </c>
      <c r="D351" s="4">
        <v>194</v>
      </c>
      <c r="E351" s="4">
        <v>13</v>
      </c>
      <c r="F351" s="5">
        <v>6.7010309278350513E-2</v>
      </c>
      <c r="G351" s="4">
        <v>39</v>
      </c>
      <c r="H351" s="4">
        <v>4</v>
      </c>
      <c r="I351" s="4">
        <v>6</v>
      </c>
      <c r="J351" s="6">
        <v>106.28920000000005</v>
      </c>
      <c r="K351" s="4">
        <v>372</v>
      </c>
      <c r="L351" s="6">
        <v>369</v>
      </c>
      <c r="M351" s="4">
        <v>35</v>
      </c>
      <c r="N351" s="4">
        <v>6</v>
      </c>
      <c r="O351" s="4"/>
      <c r="P351" s="4"/>
      <c r="Q351" s="4">
        <v>5</v>
      </c>
      <c r="R351" s="4">
        <v>9</v>
      </c>
      <c r="S351" s="4">
        <v>9</v>
      </c>
      <c r="T351" s="4">
        <v>1</v>
      </c>
      <c r="U351" s="4"/>
      <c r="V351" s="4"/>
    </row>
    <row r="352" spans="1:22" x14ac:dyDescent="0.25">
      <c r="A352" s="3"/>
      <c r="B352" s="3"/>
      <c r="C352" s="3" t="s">
        <v>354</v>
      </c>
      <c r="D352" s="4">
        <v>203</v>
      </c>
      <c r="E352" s="4">
        <v>12</v>
      </c>
      <c r="F352" s="5">
        <v>5.9113300492610835E-2</v>
      </c>
      <c r="G352" s="4">
        <v>43</v>
      </c>
      <c r="H352" s="4">
        <v>2</v>
      </c>
      <c r="I352" s="4">
        <v>7</v>
      </c>
      <c r="J352" s="6">
        <v>91.418210526315761</v>
      </c>
      <c r="K352" s="4">
        <v>409</v>
      </c>
      <c r="L352" s="6">
        <v>475</v>
      </c>
      <c r="M352" s="4">
        <v>28</v>
      </c>
      <c r="N352" s="4">
        <v>4</v>
      </c>
      <c r="O352" s="4"/>
      <c r="P352" s="4"/>
      <c r="Q352" s="4">
        <v>10</v>
      </c>
      <c r="R352" s="4">
        <v>8</v>
      </c>
      <c r="S352" s="4">
        <v>4</v>
      </c>
      <c r="T352" s="4">
        <v>2</v>
      </c>
      <c r="U352" s="4"/>
      <c r="V352" s="4"/>
    </row>
    <row r="353" spans="1:22" x14ac:dyDescent="0.25">
      <c r="A353" s="3"/>
      <c r="B353" s="3"/>
      <c r="C353" s="3" t="s">
        <v>355</v>
      </c>
      <c r="D353" s="4">
        <v>194</v>
      </c>
      <c r="E353" s="4">
        <v>30</v>
      </c>
      <c r="F353" s="5">
        <v>0.15463917525773196</v>
      </c>
      <c r="G353" s="4">
        <v>26</v>
      </c>
      <c r="H353" s="4">
        <v>2</v>
      </c>
      <c r="I353" s="4">
        <v>19</v>
      </c>
      <c r="J353" s="6">
        <v>111.36403726708075</v>
      </c>
      <c r="K353" s="4">
        <v>596</v>
      </c>
      <c r="L353" s="6">
        <v>579</v>
      </c>
      <c r="M353" s="4">
        <v>22</v>
      </c>
      <c r="N353" s="4">
        <v>5</v>
      </c>
      <c r="O353" s="4"/>
      <c r="P353" s="4">
        <v>1</v>
      </c>
      <c r="Q353" s="4">
        <v>5</v>
      </c>
      <c r="R353" s="4">
        <v>7</v>
      </c>
      <c r="S353" s="4">
        <v>6</v>
      </c>
      <c r="T353" s="4">
        <v>5</v>
      </c>
      <c r="U353" s="4"/>
      <c r="V353" s="4"/>
    </row>
    <row r="354" spans="1:22" x14ac:dyDescent="0.25">
      <c r="A354" s="3"/>
      <c r="B354" s="3"/>
      <c r="C354" s="3" t="s">
        <v>356</v>
      </c>
      <c r="D354" s="4">
        <v>191</v>
      </c>
      <c r="E354" s="4">
        <v>17</v>
      </c>
      <c r="F354" s="5">
        <v>8.9005235602094238E-2</v>
      </c>
      <c r="G354" s="4">
        <v>39</v>
      </c>
      <c r="H354" s="4">
        <v>6</v>
      </c>
      <c r="I354" s="4">
        <v>11</v>
      </c>
      <c r="J354" s="6">
        <v>72.804941860465064</v>
      </c>
      <c r="K354" s="4">
        <v>389</v>
      </c>
      <c r="L354" s="6">
        <v>372</v>
      </c>
      <c r="M354" s="4">
        <v>18</v>
      </c>
      <c r="N354" s="4">
        <v>1</v>
      </c>
      <c r="O354" s="4"/>
      <c r="P354" s="4"/>
      <c r="Q354" s="4">
        <v>9</v>
      </c>
      <c r="R354" s="4">
        <v>9</v>
      </c>
      <c r="S354" s="4">
        <v>4</v>
      </c>
      <c r="T354" s="4">
        <v>2</v>
      </c>
      <c r="U354" s="4"/>
      <c r="V354" s="4"/>
    </row>
    <row r="355" spans="1:22" x14ac:dyDescent="0.25">
      <c r="A355" s="3"/>
      <c r="B355" s="3"/>
      <c r="C355" s="3" t="s">
        <v>357</v>
      </c>
      <c r="D355" s="4">
        <v>148</v>
      </c>
      <c r="E355" s="4">
        <v>11</v>
      </c>
      <c r="F355" s="5">
        <v>7.4324324324324328E-2</v>
      </c>
      <c r="G355" s="4">
        <v>23</v>
      </c>
      <c r="H355" s="4">
        <v>2</v>
      </c>
      <c r="I355" s="4">
        <v>12</v>
      </c>
      <c r="J355" s="6">
        <v>97.946176470588199</v>
      </c>
      <c r="K355" s="4">
        <v>408</v>
      </c>
      <c r="L355" s="6">
        <v>403</v>
      </c>
      <c r="M355" s="4">
        <v>12</v>
      </c>
      <c r="N355" s="4">
        <v>3</v>
      </c>
      <c r="O355" s="4"/>
      <c r="P355" s="4"/>
      <c r="Q355" s="4">
        <v>9</v>
      </c>
      <c r="R355" s="4">
        <v>9</v>
      </c>
      <c r="S355" s="4">
        <v>6</v>
      </c>
      <c r="T355" s="4"/>
      <c r="U355" s="4"/>
      <c r="V355" s="4"/>
    </row>
    <row r="356" spans="1:22" x14ac:dyDescent="0.25">
      <c r="A356" s="3"/>
      <c r="B356" s="3"/>
      <c r="C356" s="3" t="s">
        <v>358</v>
      </c>
      <c r="D356" s="4">
        <v>176</v>
      </c>
      <c r="E356" s="4">
        <v>10</v>
      </c>
      <c r="F356" s="5">
        <v>5.6818181818181816E-2</v>
      </c>
      <c r="G356" s="4">
        <v>27</v>
      </c>
      <c r="H356" s="4">
        <v>1</v>
      </c>
      <c r="I356" s="4">
        <v>10</v>
      </c>
      <c r="J356" s="6">
        <v>78.75037037037032</v>
      </c>
      <c r="K356" s="4">
        <v>274</v>
      </c>
      <c r="L356" s="6">
        <v>361</v>
      </c>
      <c r="M356" s="4">
        <v>17</v>
      </c>
      <c r="N356" s="4">
        <v>1</v>
      </c>
      <c r="O356" s="4"/>
      <c r="P356" s="4"/>
      <c r="Q356" s="4">
        <v>10</v>
      </c>
      <c r="R356" s="4">
        <v>12</v>
      </c>
      <c r="S356" s="4">
        <v>2</v>
      </c>
      <c r="T356" s="4"/>
      <c r="U356" s="4"/>
      <c r="V356" s="4"/>
    </row>
    <row r="357" spans="1:22" x14ac:dyDescent="0.25">
      <c r="A357" s="3"/>
      <c r="B357" s="3"/>
      <c r="C357" s="3" t="s">
        <v>359</v>
      </c>
      <c r="D357" s="4">
        <v>225</v>
      </c>
      <c r="E357" s="4">
        <v>33</v>
      </c>
      <c r="F357" s="5">
        <v>0.14666666666666667</v>
      </c>
      <c r="G357" s="4">
        <v>37</v>
      </c>
      <c r="H357" s="4">
        <v>3</v>
      </c>
      <c r="I357" s="4">
        <v>12</v>
      </c>
      <c r="J357" s="6">
        <v>112.14505263157898</v>
      </c>
      <c r="K357" s="4">
        <v>463</v>
      </c>
      <c r="L357" s="6">
        <v>421</v>
      </c>
      <c r="M357" s="4">
        <v>22</v>
      </c>
      <c r="N357" s="4">
        <v>6</v>
      </c>
      <c r="O357" s="4"/>
      <c r="P357" s="4"/>
      <c r="Q357" s="4">
        <v>6</v>
      </c>
      <c r="R357" s="4">
        <v>7</v>
      </c>
      <c r="S357" s="4">
        <v>3</v>
      </c>
      <c r="T357" s="4">
        <v>6</v>
      </c>
      <c r="U357" s="4">
        <v>2</v>
      </c>
      <c r="V357" s="4"/>
    </row>
    <row r="358" spans="1:22" x14ac:dyDescent="0.25">
      <c r="A358" s="3"/>
      <c r="B358" s="3"/>
      <c r="C358" s="3" t="s">
        <v>360</v>
      </c>
      <c r="D358" s="4">
        <v>166</v>
      </c>
      <c r="E358" s="4">
        <v>6</v>
      </c>
      <c r="F358" s="5">
        <v>3.614457831325301E-2</v>
      </c>
      <c r="G358" s="4">
        <v>43</v>
      </c>
      <c r="H358" s="4">
        <v>3</v>
      </c>
      <c r="I358" s="4">
        <v>6</v>
      </c>
      <c r="J358" s="6">
        <v>77.39544303797463</v>
      </c>
      <c r="K358" s="4">
        <v>267</v>
      </c>
      <c r="L358" s="6">
        <v>302</v>
      </c>
      <c r="M358" s="4">
        <v>17</v>
      </c>
      <c r="N358" s="4">
        <v>5</v>
      </c>
      <c r="O358" s="4"/>
      <c r="P358" s="4"/>
      <c r="Q358" s="4">
        <v>8</v>
      </c>
      <c r="R358" s="4">
        <v>12</v>
      </c>
      <c r="S358" s="4">
        <v>3</v>
      </c>
      <c r="T358" s="4">
        <v>1</v>
      </c>
      <c r="U358" s="4"/>
      <c r="V358" s="4"/>
    </row>
    <row r="359" spans="1:22" x14ac:dyDescent="0.25">
      <c r="A359" s="3"/>
      <c r="B359" s="3"/>
      <c r="C359" s="3" t="s">
        <v>361</v>
      </c>
      <c r="D359" s="4">
        <v>203</v>
      </c>
      <c r="E359" s="4">
        <v>24</v>
      </c>
      <c r="F359" s="5">
        <v>0.11822660098522167</v>
      </c>
      <c r="G359" s="4">
        <v>34</v>
      </c>
      <c r="H359" s="4">
        <v>5</v>
      </c>
      <c r="I359" s="4">
        <v>13</v>
      </c>
      <c r="J359" s="6">
        <v>116.00874999999998</v>
      </c>
      <c r="K359" s="4">
        <v>484</v>
      </c>
      <c r="L359" s="6">
        <v>448</v>
      </c>
      <c r="M359" s="4">
        <v>28</v>
      </c>
      <c r="N359" s="4">
        <v>4</v>
      </c>
      <c r="O359" s="4"/>
      <c r="P359" s="4"/>
      <c r="Q359" s="4">
        <v>8</v>
      </c>
      <c r="R359" s="4">
        <v>7</v>
      </c>
      <c r="S359" s="4">
        <v>2</v>
      </c>
      <c r="T359" s="4">
        <v>6</v>
      </c>
      <c r="U359" s="4">
        <v>1</v>
      </c>
      <c r="V359" s="4"/>
    </row>
    <row r="360" spans="1:22" x14ac:dyDescent="0.25">
      <c r="A360" s="3"/>
      <c r="B360" s="3"/>
      <c r="C360" s="3" t="s">
        <v>362</v>
      </c>
      <c r="D360" s="4">
        <v>189</v>
      </c>
      <c r="E360" s="4">
        <v>16</v>
      </c>
      <c r="F360" s="5">
        <v>8.4656084656084651E-2</v>
      </c>
      <c r="G360" s="4">
        <v>31</v>
      </c>
      <c r="H360" s="4">
        <v>4</v>
      </c>
      <c r="I360" s="4">
        <v>18</v>
      </c>
      <c r="J360" s="6">
        <v>108.28084337349397</v>
      </c>
      <c r="K360" s="4">
        <v>419</v>
      </c>
      <c r="L360" s="6">
        <v>417</v>
      </c>
      <c r="M360" s="4">
        <v>19</v>
      </c>
      <c r="N360" s="4">
        <v>2</v>
      </c>
      <c r="O360" s="4"/>
      <c r="P360" s="4"/>
      <c r="Q360" s="4">
        <v>7</v>
      </c>
      <c r="R360" s="4">
        <v>12</v>
      </c>
      <c r="S360" s="4">
        <v>4</v>
      </c>
      <c r="T360" s="4">
        <v>1</v>
      </c>
      <c r="U360" s="4"/>
      <c r="V360" s="4"/>
    </row>
    <row r="361" spans="1:22" x14ac:dyDescent="0.25">
      <c r="A361" s="3"/>
      <c r="B361" s="3"/>
      <c r="C361" s="3" t="s">
        <v>363</v>
      </c>
      <c r="D361" s="4">
        <v>205</v>
      </c>
      <c r="E361" s="4">
        <v>46</v>
      </c>
      <c r="F361" s="5">
        <v>0.22439024390243903</v>
      </c>
      <c r="G361" s="4">
        <v>21</v>
      </c>
      <c r="H361" s="4">
        <v>5</v>
      </c>
      <c r="I361" s="4">
        <v>18</v>
      </c>
      <c r="J361" s="6">
        <v>143.30993506493513</v>
      </c>
      <c r="K361" s="4">
        <v>588</v>
      </c>
      <c r="L361" s="6">
        <v>587</v>
      </c>
      <c r="M361" s="4">
        <v>25</v>
      </c>
      <c r="N361" s="4">
        <v>3</v>
      </c>
      <c r="O361" s="4"/>
      <c r="P361" s="4"/>
      <c r="Q361" s="4">
        <v>1</v>
      </c>
      <c r="R361" s="4">
        <v>7</v>
      </c>
      <c r="S361" s="4">
        <v>12</v>
      </c>
      <c r="T361" s="4">
        <v>4</v>
      </c>
      <c r="U361" s="4"/>
      <c r="V361" s="4"/>
    </row>
    <row r="362" spans="1:22" x14ac:dyDescent="0.25">
      <c r="A362" s="3"/>
      <c r="B362" s="3"/>
      <c r="C362" s="3" t="s">
        <v>364</v>
      </c>
      <c r="D362" s="4">
        <v>175</v>
      </c>
      <c r="E362" s="4">
        <v>28</v>
      </c>
      <c r="F362" s="5">
        <v>0.16</v>
      </c>
      <c r="G362" s="4">
        <v>29</v>
      </c>
      <c r="H362" s="4">
        <v>5</v>
      </c>
      <c r="I362" s="4">
        <v>18</v>
      </c>
      <c r="J362" s="6">
        <v>94.059724137930999</v>
      </c>
      <c r="K362" s="4">
        <v>529</v>
      </c>
      <c r="L362" s="6">
        <v>522</v>
      </c>
      <c r="M362" s="4">
        <v>14</v>
      </c>
      <c r="N362" s="4">
        <v>3</v>
      </c>
      <c r="O362" s="4"/>
      <c r="P362" s="4"/>
      <c r="Q362" s="4">
        <v>10</v>
      </c>
      <c r="R362" s="4">
        <v>5</v>
      </c>
      <c r="S362" s="4">
        <v>8</v>
      </c>
      <c r="T362" s="4">
        <v>1</v>
      </c>
      <c r="U362" s="4"/>
      <c r="V362" s="4"/>
    </row>
    <row r="363" spans="1:22" x14ac:dyDescent="0.25">
      <c r="A363" s="3"/>
      <c r="B363" s="3"/>
      <c r="C363" s="3" t="s">
        <v>365</v>
      </c>
      <c r="D363" s="4">
        <v>171</v>
      </c>
      <c r="E363" s="4">
        <v>14</v>
      </c>
      <c r="F363" s="5">
        <v>8.1871345029239762E-2</v>
      </c>
      <c r="G363" s="4">
        <v>25</v>
      </c>
      <c r="H363" s="4">
        <v>1</v>
      </c>
      <c r="I363" s="4">
        <v>20</v>
      </c>
      <c r="J363" s="6">
        <v>95.042229299363001</v>
      </c>
      <c r="K363" s="4">
        <v>323</v>
      </c>
      <c r="L363" s="6">
        <v>314</v>
      </c>
      <c r="M363" s="4">
        <v>8</v>
      </c>
      <c r="N363" s="4">
        <v>3</v>
      </c>
      <c r="O363" s="4"/>
      <c r="P363" s="4"/>
      <c r="Q363" s="4">
        <v>7</v>
      </c>
      <c r="R363" s="4">
        <v>13</v>
      </c>
      <c r="S363" s="4">
        <v>4</v>
      </c>
      <c r="T363" s="4"/>
      <c r="U363" s="4"/>
      <c r="V363" s="4"/>
    </row>
    <row r="364" spans="1:22" x14ac:dyDescent="0.25">
      <c r="A364" s="3"/>
      <c r="B364" s="3"/>
      <c r="C364" s="3" t="s">
        <v>366</v>
      </c>
      <c r="D364" s="4">
        <v>181</v>
      </c>
      <c r="E364" s="4">
        <v>13</v>
      </c>
      <c r="F364" s="5">
        <v>7.18232044198895E-2</v>
      </c>
      <c r="G364" s="4">
        <v>37</v>
      </c>
      <c r="H364" s="4">
        <v>2</v>
      </c>
      <c r="I364" s="4">
        <v>11</v>
      </c>
      <c r="J364" s="6">
        <v>84.979329268292645</v>
      </c>
      <c r="K364" s="4">
        <v>384</v>
      </c>
      <c r="L364" s="6">
        <v>408</v>
      </c>
      <c r="M364" s="4">
        <v>11</v>
      </c>
      <c r="N364" s="4">
        <v>0</v>
      </c>
      <c r="O364" s="4"/>
      <c r="P364" s="4">
        <v>1</v>
      </c>
      <c r="Q364" s="4">
        <v>10</v>
      </c>
      <c r="R364" s="4">
        <v>5</v>
      </c>
      <c r="S364" s="4">
        <v>8</v>
      </c>
      <c r="T364" s="4"/>
      <c r="U364" s="4"/>
      <c r="V364" s="4"/>
    </row>
    <row r="365" spans="1:22" x14ac:dyDescent="0.25">
      <c r="A365" s="3"/>
      <c r="B365" s="3"/>
      <c r="C365" s="3" t="s">
        <v>367</v>
      </c>
      <c r="D365" s="4">
        <v>172</v>
      </c>
      <c r="E365" s="4">
        <v>2</v>
      </c>
      <c r="F365" s="5">
        <v>1.1627906976744186E-2</v>
      </c>
      <c r="G365" s="4">
        <v>35</v>
      </c>
      <c r="H365" s="4">
        <v>5</v>
      </c>
      <c r="I365" s="4">
        <v>18</v>
      </c>
      <c r="J365" s="6">
        <v>81.902380952380923</v>
      </c>
      <c r="K365" s="4">
        <v>390</v>
      </c>
      <c r="L365" s="6">
        <v>380</v>
      </c>
      <c r="M365" s="4">
        <v>21</v>
      </c>
      <c r="N365" s="4">
        <v>1</v>
      </c>
      <c r="O365" s="4"/>
      <c r="P365" s="4"/>
      <c r="Q365" s="4">
        <v>9</v>
      </c>
      <c r="R365" s="4">
        <v>13</v>
      </c>
      <c r="S365" s="4">
        <v>2</v>
      </c>
      <c r="T365" s="4"/>
      <c r="U365" s="4"/>
      <c r="V365" s="4"/>
    </row>
    <row r="366" spans="1:22" x14ac:dyDescent="0.25">
      <c r="A366" s="3"/>
      <c r="B366" s="3"/>
      <c r="C366" s="3" t="s">
        <v>368</v>
      </c>
      <c r="D366" s="4">
        <v>164</v>
      </c>
      <c r="E366" s="4">
        <v>7</v>
      </c>
      <c r="F366" s="5">
        <v>4.2682926829268296E-2</v>
      </c>
      <c r="G366" s="4">
        <v>35</v>
      </c>
      <c r="H366" s="4">
        <v>0</v>
      </c>
      <c r="I366" s="4">
        <v>7</v>
      </c>
      <c r="J366" s="6">
        <v>70.062064516128999</v>
      </c>
      <c r="K366" s="4">
        <v>283</v>
      </c>
      <c r="L366" s="6">
        <v>324</v>
      </c>
      <c r="M366" s="4">
        <v>16</v>
      </c>
      <c r="N366" s="4">
        <v>3</v>
      </c>
      <c r="O366" s="4"/>
      <c r="P366" s="4">
        <v>2</v>
      </c>
      <c r="Q366" s="4">
        <v>14</v>
      </c>
      <c r="R366" s="4">
        <v>6</v>
      </c>
      <c r="S366" s="4">
        <v>2</v>
      </c>
      <c r="T366" s="4"/>
      <c r="U366" s="4"/>
      <c r="V366" s="4"/>
    </row>
    <row r="367" spans="1:22" x14ac:dyDescent="0.25">
      <c r="A367" s="3"/>
      <c r="B367" s="3"/>
      <c r="C367" s="3" t="s">
        <v>369</v>
      </c>
      <c r="D367" s="4">
        <v>142</v>
      </c>
      <c r="E367" s="4">
        <v>4</v>
      </c>
      <c r="F367" s="5">
        <v>2.8169014084507043E-2</v>
      </c>
      <c r="G367" s="4">
        <v>26</v>
      </c>
      <c r="H367" s="4">
        <v>0</v>
      </c>
      <c r="I367" s="4">
        <v>7</v>
      </c>
      <c r="J367" s="6">
        <v>43.826444444444405</v>
      </c>
      <c r="K367" s="4">
        <v>239</v>
      </c>
      <c r="L367" s="6">
        <v>309</v>
      </c>
      <c r="M367" s="4">
        <v>13</v>
      </c>
      <c r="N367" s="4">
        <v>0</v>
      </c>
      <c r="O367" s="4"/>
      <c r="P367" s="4">
        <v>1</v>
      </c>
      <c r="Q367" s="4">
        <v>20</v>
      </c>
      <c r="R367" s="4">
        <v>3</v>
      </c>
      <c r="S367" s="4"/>
      <c r="T367" s="4"/>
      <c r="U367" s="4"/>
      <c r="V367" s="4"/>
    </row>
    <row r="368" spans="1:22" x14ac:dyDescent="0.25">
      <c r="A368" s="3"/>
      <c r="B368" s="3"/>
      <c r="C368" s="3" t="s">
        <v>370</v>
      </c>
      <c r="D368" s="4">
        <v>168</v>
      </c>
      <c r="E368" s="4">
        <v>8</v>
      </c>
      <c r="F368" s="5">
        <v>4.7619047619047616E-2</v>
      </c>
      <c r="G368" s="4">
        <v>31</v>
      </c>
      <c r="H368" s="4">
        <v>5</v>
      </c>
      <c r="I368" s="4">
        <v>12</v>
      </c>
      <c r="J368" s="6">
        <v>62.393522012578572</v>
      </c>
      <c r="K368" s="4">
        <v>410</v>
      </c>
      <c r="L368" s="6">
        <v>407</v>
      </c>
      <c r="M368" s="4">
        <v>11</v>
      </c>
      <c r="N368" s="4">
        <v>1</v>
      </c>
      <c r="O368" s="4"/>
      <c r="P368" s="4">
        <v>1</v>
      </c>
      <c r="Q368" s="4">
        <v>15</v>
      </c>
      <c r="R368" s="4">
        <v>8</v>
      </c>
      <c r="S368" s="4"/>
      <c r="T368" s="4"/>
      <c r="U368" s="4"/>
      <c r="V368" s="4"/>
    </row>
    <row r="369" spans="1:22" x14ac:dyDescent="0.25">
      <c r="A369" s="3"/>
      <c r="B369" s="3"/>
      <c r="C369" s="3" t="s">
        <v>371</v>
      </c>
      <c r="D369" s="4">
        <v>159</v>
      </c>
      <c r="E369" s="4">
        <v>11</v>
      </c>
      <c r="F369" s="5">
        <v>6.9182389937106917E-2</v>
      </c>
      <c r="G369" s="4">
        <v>18</v>
      </c>
      <c r="H369" s="4">
        <v>2</v>
      </c>
      <c r="I369" s="4">
        <v>10</v>
      </c>
      <c r="J369" s="6">
        <v>63.507517241379276</v>
      </c>
      <c r="K369" s="4">
        <v>374</v>
      </c>
      <c r="L369" s="6">
        <v>324</v>
      </c>
      <c r="M369" s="4">
        <v>13</v>
      </c>
      <c r="N369" s="4">
        <v>3</v>
      </c>
      <c r="O369" s="4"/>
      <c r="P369" s="4">
        <v>2</v>
      </c>
      <c r="Q369" s="4">
        <v>15</v>
      </c>
      <c r="R369" s="4">
        <v>7</v>
      </c>
      <c r="S369" s="4"/>
      <c r="T369" s="4"/>
      <c r="U369" s="4"/>
      <c r="V369" s="4"/>
    </row>
    <row r="370" spans="1:22" x14ac:dyDescent="0.25">
      <c r="A370" s="3"/>
      <c r="B370" s="3"/>
      <c r="C370" s="3" t="s">
        <v>372</v>
      </c>
      <c r="D370" s="4">
        <v>145</v>
      </c>
      <c r="E370" s="4">
        <v>9</v>
      </c>
      <c r="F370" s="5">
        <v>6.2068965517241378E-2</v>
      </c>
      <c r="G370" s="4">
        <v>21</v>
      </c>
      <c r="H370" s="4">
        <v>3</v>
      </c>
      <c r="I370" s="4">
        <v>14</v>
      </c>
      <c r="J370" s="6">
        <v>57.05953846153843</v>
      </c>
      <c r="K370" s="4">
        <v>295</v>
      </c>
      <c r="L370" s="6">
        <v>294</v>
      </c>
      <c r="M370" s="4">
        <v>4</v>
      </c>
      <c r="N370" s="4">
        <v>1</v>
      </c>
      <c r="O370" s="4"/>
      <c r="P370" s="4">
        <v>1</v>
      </c>
      <c r="Q370" s="4">
        <v>17</v>
      </c>
      <c r="R370" s="4">
        <v>3</v>
      </c>
      <c r="S370" s="4">
        <v>3</v>
      </c>
      <c r="T370" s="4"/>
      <c r="U370" s="4"/>
      <c r="V370" s="4"/>
    </row>
    <row r="371" spans="1:22" x14ac:dyDescent="0.25">
      <c r="A371" s="3"/>
      <c r="B371" s="3"/>
      <c r="C371" s="3" t="s">
        <v>373</v>
      </c>
      <c r="D371" s="4">
        <v>153</v>
      </c>
      <c r="E371" s="4">
        <v>6</v>
      </c>
      <c r="F371" s="5">
        <v>3.9215686274509803E-2</v>
      </c>
      <c r="G371" s="4">
        <v>17</v>
      </c>
      <c r="H371" s="4">
        <v>0</v>
      </c>
      <c r="I371" s="4">
        <v>15</v>
      </c>
      <c r="J371" s="6">
        <v>49.398028169014033</v>
      </c>
      <c r="K371" s="4">
        <v>223</v>
      </c>
      <c r="L371" s="6">
        <v>223</v>
      </c>
      <c r="M371" s="4">
        <v>8</v>
      </c>
      <c r="N371" s="4">
        <v>1</v>
      </c>
      <c r="O371" s="4"/>
      <c r="P371" s="4">
        <v>1</v>
      </c>
      <c r="Q371" s="4">
        <v>18</v>
      </c>
      <c r="R371" s="4">
        <v>5</v>
      </c>
      <c r="S371" s="4"/>
      <c r="T371" s="4"/>
      <c r="U371" s="4"/>
      <c r="V371" s="4"/>
    </row>
    <row r="372" spans="1:22" x14ac:dyDescent="0.25">
      <c r="A372" s="3"/>
      <c r="B372" s="3"/>
      <c r="C372" s="3" t="s">
        <v>374</v>
      </c>
      <c r="D372" s="4">
        <v>172</v>
      </c>
      <c r="E372" s="4">
        <v>3</v>
      </c>
      <c r="F372" s="5">
        <v>1.7441860465116279E-2</v>
      </c>
      <c r="G372" s="4">
        <v>35</v>
      </c>
      <c r="H372" s="4">
        <v>2</v>
      </c>
      <c r="I372" s="4">
        <v>13</v>
      </c>
      <c r="J372" s="6">
        <v>67.355030303030276</v>
      </c>
      <c r="K372" s="4">
        <v>354</v>
      </c>
      <c r="L372" s="6">
        <v>328</v>
      </c>
      <c r="M372" s="4">
        <v>9</v>
      </c>
      <c r="N372" s="4">
        <v>1</v>
      </c>
      <c r="O372" s="4"/>
      <c r="P372" s="4">
        <v>6</v>
      </c>
      <c r="Q372" s="4">
        <v>11</v>
      </c>
      <c r="R372" s="4">
        <v>4</v>
      </c>
      <c r="S372" s="4">
        <v>3</v>
      </c>
      <c r="T372" s="4"/>
      <c r="U372" s="4"/>
      <c r="V372" s="4"/>
    </row>
    <row r="373" spans="1:22" x14ac:dyDescent="0.25">
      <c r="A373" s="3"/>
      <c r="B373" s="3"/>
      <c r="C373" s="3" t="s">
        <v>375</v>
      </c>
      <c r="D373" s="4">
        <v>181</v>
      </c>
      <c r="E373" s="4">
        <v>11</v>
      </c>
      <c r="F373" s="5">
        <v>6.0773480662983423E-2</v>
      </c>
      <c r="G373" s="4">
        <v>32</v>
      </c>
      <c r="H373" s="4">
        <v>1</v>
      </c>
      <c r="I373" s="4">
        <v>16</v>
      </c>
      <c r="J373" s="6">
        <v>93.689999999999955</v>
      </c>
      <c r="K373" s="4">
        <v>475</v>
      </c>
      <c r="L373" s="6">
        <v>468</v>
      </c>
      <c r="M373" s="4">
        <v>11</v>
      </c>
      <c r="N373" s="4">
        <v>0</v>
      </c>
      <c r="O373" s="4"/>
      <c r="P373" s="4">
        <v>2</v>
      </c>
      <c r="Q373" s="4">
        <v>10</v>
      </c>
      <c r="R373" s="4">
        <v>5</v>
      </c>
      <c r="S373" s="4">
        <v>7</v>
      </c>
      <c r="T373" s="4"/>
      <c r="U373" s="4"/>
      <c r="V373" s="4"/>
    </row>
    <row r="374" spans="1:22" x14ac:dyDescent="0.25">
      <c r="A374" s="3"/>
      <c r="B374" s="3"/>
      <c r="C374" s="3" t="s">
        <v>376</v>
      </c>
      <c r="D374" s="4">
        <v>175</v>
      </c>
      <c r="E374" s="4">
        <v>8</v>
      </c>
      <c r="F374" s="5">
        <v>4.5714285714285714E-2</v>
      </c>
      <c r="G374" s="4">
        <v>45</v>
      </c>
      <c r="H374" s="4">
        <v>4</v>
      </c>
      <c r="I374" s="4">
        <v>12</v>
      </c>
      <c r="J374" s="6">
        <v>63.641062499999961</v>
      </c>
      <c r="K374" s="4">
        <v>300</v>
      </c>
      <c r="L374" s="6">
        <v>307</v>
      </c>
      <c r="M374" s="4">
        <v>12</v>
      </c>
      <c r="N374" s="4">
        <v>0</v>
      </c>
      <c r="O374" s="4"/>
      <c r="P374" s="4">
        <v>3</v>
      </c>
      <c r="Q374" s="4">
        <v>8</v>
      </c>
      <c r="R374" s="4">
        <v>13</v>
      </c>
      <c r="S374" s="4"/>
      <c r="T374" s="4"/>
      <c r="U374" s="4"/>
      <c r="V374" s="4"/>
    </row>
    <row r="375" spans="1:22" x14ac:dyDescent="0.25">
      <c r="A375" s="3"/>
      <c r="B375" s="3"/>
      <c r="C375" s="3" t="s">
        <v>377</v>
      </c>
      <c r="D375" s="4">
        <v>186</v>
      </c>
      <c r="E375" s="4">
        <v>13</v>
      </c>
      <c r="F375" s="5">
        <v>6.9892473118279563E-2</v>
      </c>
      <c r="G375" s="4">
        <v>35</v>
      </c>
      <c r="H375" s="4">
        <v>1</v>
      </c>
      <c r="I375" s="4">
        <v>11</v>
      </c>
      <c r="J375" s="6">
        <v>60.199285714285658</v>
      </c>
      <c r="K375" s="4">
        <v>348</v>
      </c>
      <c r="L375" s="6">
        <v>213</v>
      </c>
      <c r="M375" s="4">
        <v>18</v>
      </c>
      <c r="N375" s="4">
        <v>1</v>
      </c>
      <c r="O375" s="4"/>
      <c r="P375" s="4">
        <v>1</v>
      </c>
      <c r="Q375" s="4">
        <v>13</v>
      </c>
      <c r="R375" s="4">
        <v>9</v>
      </c>
      <c r="S375" s="4">
        <v>1</v>
      </c>
      <c r="T375" s="4"/>
      <c r="U375" s="4"/>
      <c r="V375" s="4"/>
    </row>
    <row r="376" spans="1:22" x14ac:dyDescent="0.25">
      <c r="A376" s="3"/>
      <c r="B376" s="3"/>
      <c r="C376" s="3" t="s">
        <v>378</v>
      </c>
      <c r="D376" s="4">
        <v>171</v>
      </c>
      <c r="E376" s="4">
        <v>8</v>
      </c>
      <c r="F376" s="5">
        <v>4.6783625730994149E-2</v>
      </c>
      <c r="G376" s="4">
        <v>40</v>
      </c>
      <c r="H376" s="4">
        <v>6</v>
      </c>
      <c r="I376" s="4">
        <v>9</v>
      </c>
      <c r="J376" s="6">
        <v>59.990759493670843</v>
      </c>
      <c r="K376" s="4">
        <v>256</v>
      </c>
      <c r="L376" s="6">
        <v>375</v>
      </c>
      <c r="M376" s="4">
        <v>12</v>
      </c>
      <c r="N376" s="4">
        <v>3</v>
      </c>
      <c r="O376" s="4"/>
      <c r="P376" s="4"/>
      <c r="Q376" s="4">
        <v>13</v>
      </c>
      <c r="R376" s="4">
        <v>9</v>
      </c>
      <c r="S376" s="4">
        <v>2</v>
      </c>
      <c r="T376" s="4"/>
      <c r="U376" s="4"/>
      <c r="V376" s="4"/>
    </row>
    <row r="377" spans="1:22" x14ac:dyDescent="0.25">
      <c r="A377" s="3"/>
      <c r="B377" s="3"/>
      <c r="C377" s="3" t="s">
        <v>379</v>
      </c>
      <c r="D377" s="4">
        <v>153</v>
      </c>
      <c r="E377" s="4">
        <v>0</v>
      </c>
      <c r="F377" s="5">
        <v>0</v>
      </c>
      <c r="G377" s="4">
        <v>25</v>
      </c>
      <c r="H377" s="4">
        <v>0</v>
      </c>
      <c r="I377" s="4">
        <v>6</v>
      </c>
      <c r="J377" s="6">
        <v>35.827346938775477</v>
      </c>
      <c r="K377" s="4">
        <v>163</v>
      </c>
      <c r="L377" s="6">
        <v>244</v>
      </c>
      <c r="M377" s="4">
        <v>11</v>
      </c>
      <c r="N377" s="4">
        <v>4</v>
      </c>
      <c r="O377" s="4"/>
      <c r="P377" s="4"/>
      <c r="Q377" s="4">
        <v>24</v>
      </c>
      <c r="R377" s="4"/>
      <c r="S377" s="4"/>
      <c r="T377" s="4"/>
      <c r="U377" s="4"/>
      <c r="V377" s="4"/>
    </row>
    <row r="378" spans="1:22" s="11" customFormat="1" x14ac:dyDescent="0.25">
      <c r="A378" s="7"/>
      <c r="B378" s="7" t="s">
        <v>391</v>
      </c>
      <c r="C378" s="7"/>
      <c r="D378" s="8">
        <v>5547</v>
      </c>
      <c r="E378" s="8">
        <v>472</v>
      </c>
      <c r="F378" s="9">
        <v>8.5091040201910939E-2</v>
      </c>
      <c r="G378" s="8">
        <v>987</v>
      </c>
      <c r="H378" s="8">
        <v>82</v>
      </c>
      <c r="I378" s="8">
        <v>379</v>
      </c>
      <c r="J378" s="10">
        <v>86.299993956485011</v>
      </c>
      <c r="K378" s="8">
        <v>596</v>
      </c>
      <c r="L378" s="10">
        <v>587</v>
      </c>
      <c r="M378" s="8">
        <v>508</v>
      </c>
      <c r="N378" s="8">
        <v>79</v>
      </c>
      <c r="O378" s="8"/>
      <c r="P378" s="8">
        <v>24</v>
      </c>
      <c r="Q378" s="8">
        <v>314</v>
      </c>
      <c r="R378" s="8">
        <v>236</v>
      </c>
      <c r="S378" s="8">
        <v>122</v>
      </c>
      <c r="T378" s="8">
        <v>42</v>
      </c>
      <c r="U378" s="8">
        <v>5</v>
      </c>
      <c r="V378" s="8">
        <v>1</v>
      </c>
    </row>
    <row r="379" spans="1:22" x14ac:dyDescent="0.25">
      <c r="A379" s="3" t="s">
        <v>392</v>
      </c>
      <c r="B379" s="3"/>
      <c r="C379" s="3"/>
      <c r="D379" s="4">
        <v>58349</v>
      </c>
      <c r="E379" s="4">
        <v>3410</v>
      </c>
      <c r="F379" s="5">
        <v>5.844044558697515E-2</v>
      </c>
      <c r="G379" s="4">
        <v>6363</v>
      </c>
      <c r="H379" s="4">
        <v>1387</v>
      </c>
      <c r="I379" s="4">
        <v>3916</v>
      </c>
      <c r="J379" s="6">
        <v>68.973633199332923</v>
      </c>
      <c r="K379" s="4">
        <v>847</v>
      </c>
      <c r="L379" s="6">
        <v>705</v>
      </c>
      <c r="M379" s="4">
        <v>7335</v>
      </c>
      <c r="N379" s="4">
        <v>1192</v>
      </c>
      <c r="O379" s="4"/>
      <c r="Q379" s="4"/>
      <c r="R379" s="4"/>
      <c r="S379" s="4"/>
      <c r="T379" s="4"/>
      <c r="U379" s="4"/>
      <c r="V379" s="4"/>
    </row>
    <row r="380" spans="1:22" x14ac:dyDescent="0.25">
      <c r="A380" s="3" t="s">
        <v>14</v>
      </c>
      <c r="B380" s="3" t="s">
        <v>2</v>
      </c>
      <c r="C380" s="3" t="s">
        <v>15</v>
      </c>
      <c r="D380" s="4">
        <v>203</v>
      </c>
      <c r="E380" s="4">
        <v>10</v>
      </c>
      <c r="F380" s="5">
        <v>4.9261083743842367E-2</v>
      </c>
      <c r="G380" s="4">
        <v>55</v>
      </c>
      <c r="H380" s="4">
        <v>2</v>
      </c>
      <c r="I380" s="4">
        <v>15</v>
      </c>
      <c r="J380" s="6">
        <v>58.896349206349157</v>
      </c>
      <c r="K380" s="4">
        <v>248</v>
      </c>
      <c r="L380" s="6">
        <v>227</v>
      </c>
      <c r="M380" s="4">
        <v>18</v>
      </c>
      <c r="N380" s="4">
        <v>2</v>
      </c>
      <c r="O380" s="4"/>
      <c r="P380" s="4"/>
      <c r="Q380" s="4">
        <v>15</v>
      </c>
      <c r="R380" s="4">
        <v>9</v>
      </c>
      <c r="S380" s="4"/>
      <c r="T380" s="4"/>
      <c r="U380" s="4"/>
      <c r="V380" s="4"/>
    </row>
    <row r="381" spans="1:22" x14ac:dyDescent="0.25">
      <c r="A381" s="3"/>
      <c r="B381" s="3"/>
      <c r="C381" s="3" t="s">
        <v>16</v>
      </c>
      <c r="D381" s="4">
        <v>174</v>
      </c>
      <c r="E381" s="4">
        <v>6</v>
      </c>
      <c r="F381" s="5">
        <v>3.4482758620689655E-2</v>
      </c>
      <c r="G381" s="4">
        <v>27</v>
      </c>
      <c r="H381" s="4">
        <v>5</v>
      </c>
      <c r="I381" s="4">
        <v>12</v>
      </c>
      <c r="J381" s="6">
        <v>72.907108433734891</v>
      </c>
      <c r="K381" s="4">
        <v>369</v>
      </c>
      <c r="L381" s="6">
        <v>366</v>
      </c>
      <c r="M381" s="4">
        <v>20</v>
      </c>
      <c r="N381" s="4">
        <v>0</v>
      </c>
      <c r="O381" s="4"/>
      <c r="P381" s="4">
        <v>1</v>
      </c>
      <c r="Q381" s="4">
        <v>11</v>
      </c>
      <c r="R381" s="4">
        <v>10</v>
      </c>
      <c r="S381" s="4">
        <v>2</v>
      </c>
      <c r="T381" s="4"/>
      <c r="U381" s="4"/>
      <c r="V381" s="4"/>
    </row>
    <row r="382" spans="1:22" x14ac:dyDescent="0.25">
      <c r="A382" s="3"/>
      <c r="B382" s="3"/>
      <c r="C382" s="3" t="s">
        <v>17</v>
      </c>
      <c r="D382" s="4">
        <v>183</v>
      </c>
      <c r="E382" s="4">
        <v>13</v>
      </c>
      <c r="F382" s="5">
        <v>7.1038251366120214E-2</v>
      </c>
      <c r="G382" s="4">
        <v>41</v>
      </c>
      <c r="H382" s="4">
        <v>7</v>
      </c>
      <c r="I382" s="4">
        <v>10</v>
      </c>
      <c r="J382" s="6">
        <v>78.22386904761899</v>
      </c>
      <c r="K382" s="4">
        <v>412</v>
      </c>
      <c r="L382" s="6">
        <v>411</v>
      </c>
      <c r="M382" s="4">
        <v>16</v>
      </c>
      <c r="N382" s="4">
        <v>4</v>
      </c>
      <c r="O382" s="4"/>
      <c r="P382" s="4">
        <v>2</v>
      </c>
      <c r="Q382" s="4">
        <v>8</v>
      </c>
      <c r="R382" s="4">
        <v>7</v>
      </c>
      <c r="S382" s="4">
        <v>7</v>
      </c>
      <c r="T382" s="4"/>
      <c r="U382" s="4"/>
      <c r="V382" s="4"/>
    </row>
    <row r="383" spans="1:22" x14ac:dyDescent="0.25">
      <c r="A383" s="3"/>
      <c r="B383" s="3"/>
      <c r="C383" s="3" t="s">
        <v>18</v>
      </c>
      <c r="D383" s="4">
        <v>183</v>
      </c>
      <c r="E383" s="4">
        <v>14</v>
      </c>
      <c r="F383" s="5">
        <v>7.650273224043716E-2</v>
      </c>
      <c r="G383" s="4">
        <v>28</v>
      </c>
      <c r="H383" s="4">
        <v>2</v>
      </c>
      <c r="I383" s="4">
        <v>15</v>
      </c>
      <c r="J383" s="6">
        <v>97.559444444444409</v>
      </c>
      <c r="K383" s="4">
        <v>620</v>
      </c>
      <c r="L383" s="6">
        <v>615</v>
      </c>
      <c r="M383" s="4">
        <v>26</v>
      </c>
      <c r="N383" s="4">
        <v>3</v>
      </c>
      <c r="O383" s="4"/>
      <c r="P383" s="4">
        <v>2</v>
      </c>
      <c r="Q383" s="4">
        <v>9</v>
      </c>
      <c r="R383" s="4">
        <v>7</v>
      </c>
      <c r="S383" s="4">
        <v>4</v>
      </c>
      <c r="T383" s="4">
        <v>2</v>
      </c>
      <c r="U383" s="4"/>
      <c r="V383" s="4"/>
    </row>
    <row r="384" spans="1:22" x14ac:dyDescent="0.25">
      <c r="A384" s="3"/>
      <c r="B384" s="3"/>
      <c r="C384" s="3" t="s">
        <v>19</v>
      </c>
      <c r="D384" s="4">
        <v>162</v>
      </c>
      <c r="E384" s="4">
        <v>6</v>
      </c>
      <c r="F384" s="5">
        <v>3.7037037037037035E-2</v>
      </c>
      <c r="G384" s="4">
        <v>28</v>
      </c>
      <c r="H384" s="4">
        <v>4</v>
      </c>
      <c r="I384" s="4">
        <v>9</v>
      </c>
      <c r="J384" s="6">
        <v>70.826928104575103</v>
      </c>
      <c r="K384" s="4">
        <v>358</v>
      </c>
      <c r="L384" s="6">
        <v>396</v>
      </c>
      <c r="M384" s="4">
        <v>16</v>
      </c>
      <c r="N384" s="4">
        <v>0</v>
      </c>
      <c r="O384" s="4"/>
      <c r="P384" s="4"/>
      <c r="Q384" s="4">
        <v>11</v>
      </c>
      <c r="R384" s="4">
        <v>11</v>
      </c>
      <c r="S384" s="4">
        <v>2</v>
      </c>
      <c r="T384" s="4"/>
      <c r="U384" s="4"/>
      <c r="V384" s="4"/>
    </row>
    <row r="385" spans="1:22" x14ac:dyDescent="0.25">
      <c r="A385" s="3"/>
      <c r="B385" s="3"/>
      <c r="C385" s="3" t="s">
        <v>20</v>
      </c>
      <c r="D385" s="4">
        <v>137</v>
      </c>
      <c r="E385" s="4">
        <v>0</v>
      </c>
      <c r="F385" s="5">
        <v>0</v>
      </c>
      <c r="G385" s="4">
        <v>27</v>
      </c>
      <c r="H385" s="4">
        <v>3</v>
      </c>
      <c r="I385" s="4">
        <v>9</v>
      </c>
      <c r="J385" s="6">
        <v>25.343014705882329</v>
      </c>
      <c r="K385" s="4">
        <v>110</v>
      </c>
      <c r="L385" s="6">
        <v>227</v>
      </c>
      <c r="M385" s="4">
        <v>8</v>
      </c>
      <c r="N385" s="4">
        <v>2</v>
      </c>
      <c r="O385" s="4"/>
      <c r="P385" s="4">
        <v>1</v>
      </c>
      <c r="Q385" s="4">
        <v>23</v>
      </c>
      <c r="R385" s="4"/>
      <c r="S385" s="4"/>
      <c r="T385" s="4"/>
      <c r="U385" s="4"/>
      <c r="V385" s="4"/>
    </row>
    <row r="386" spans="1:22" x14ac:dyDescent="0.25">
      <c r="A386" s="3"/>
      <c r="B386" s="3"/>
      <c r="C386" s="3" t="s">
        <v>21</v>
      </c>
      <c r="D386" s="4">
        <v>154</v>
      </c>
      <c r="E386" s="4">
        <v>2</v>
      </c>
      <c r="F386" s="5">
        <v>1.2987012987012988E-2</v>
      </c>
      <c r="G386" s="4">
        <v>33</v>
      </c>
      <c r="H386" s="4">
        <v>2</v>
      </c>
      <c r="I386" s="4">
        <v>8</v>
      </c>
      <c r="J386" s="6">
        <v>29.955684931506806</v>
      </c>
      <c r="K386" s="4">
        <v>118</v>
      </c>
      <c r="L386" s="6">
        <v>192</v>
      </c>
      <c r="M386" s="4">
        <v>11</v>
      </c>
      <c r="N386" s="4">
        <v>1</v>
      </c>
      <c r="O386" s="4"/>
      <c r="P386" s="4">
        <v>3</v>
      </c>
      <c r="Q386" s="4">
        <v>18</v>
      </c>
      <c r="R386" s="4">
        <v>3</v>
      </c>
      <c r="S386" s="4"/>
      <c r="T386" s="4"/>
      <c r="U386" s="4"/>
      <c r="V386" s="4"/>
    </row>
    <row r="387" spans="1:22" x14ac:dyDescent="0.25">
      <c r="A387" s="3"/>
      <c r="B387" s="3"/>
      <c r="C387" s="3" t="s">
        <v>22</v>
      </c>
      <c r="D387" s="4">
        <v>221</v>
      </c>
      <c r="E387" s="4">
        <v>19</v>
      </c>
      <c r="F387" s="5">
        <v>8.5972850678733032E-2</v>
      </c>
      <c r="G387" s="4">
        <v>46</v>
      </c>
      <c r="H387" s="4">
        <v>4</v>
      </c>
      <c r="I387" s="4">
        <v>10</v>
      </c>
      <c r="J387" s="6">
        <v>78.033041237113352</v>
      </c>
      <c r="K387" s="4">
        <v>447</v>
      </c>
      <c r="L387" s="6">
        <v>437</v>
      </c>
      <c r="M387" s="4">
        <v>31</v>
      </c>
      <c r="N387" s="4">
        <v>3</v>
      </c>
      <c r="O387" s="4"/>
      <c r="P387" s="4">
        <v>2</v>
      </c>
      <c r="Q387" s="4">
        <v>10</v>
      </c>
      <c r="R387" s="4">
        <v>6</v>
      </c>
      <c r="S387" s="4">
        <v>4</v>
      </c>
      <c r="T387" s="4">
        <v>2</v>
      </c>
      <c r="U387" s="4"/>
      <c r="V387" s="4"/>
    </row>
    <row r="388" spans="1:22" x14ac:dyDescent="0.25">
      <c r="A388" s="3"/>
      <c r="B388" s="3"/>
      <c r="C388" s="3" t="s">
        <v>23</v>
      </c>
      <c r="D388" s="4">
        <v>195</v>
      </c>
      <c r="E388" s="4">
        <v>20</v>
      </c>
      <c r="F388" s="5">
        <v>0.10256410256410256</v>
      </c>
      <c r="G388" s="4">
        <v>40</v>
      </c>
      <c r="H388" s="4">
        <v>6</v>
      </c>
      <c r="I388" s="4">
        <v>12</v>
      </c>
      <c r="J388" s="6">
        <v>94.578430232558091</v>
      </c>
      <c r="K388" s="4">
        <v>420</v>
      </c>
      <c r="L388" s="6">
        <v>459</v>
      </c>
      <c r="M388" s="4">
        <v>21</v>
      </c>
      <c r="N388" s="4">
        <v>1</v>
      </c>
      <c r="O388" s="4"/>
      <c r="P388" s="4"/>
      <c r="Q388" s="4">
        <v>8</v>
      </c>
      <c r="R388" s="4">
        <v>5</v>
      </c>
      <c r="S388" s="4">
        <v>7</v>
      </c>
      <c r="T388" s="4">
        <v>4</v>
      </c>
      <c r="U388" s="4"/>
      <c r="V388" s="4"/>
    </row>
    <row r="389" spans="1:22" x14ac:dyDescent="0.25">
      <c r="A389" s="3"/>
      <c r="B389" s="3"/>
      <c r="C389" s="3" t="s">
        <v>24</v>
      </c>
      <c r="D389" s="4">
        <v>162</v>
      </c>
      <c r="E389" s="4">
        <v>2</v>
      </c>
      <c r="F389" s="5">
        <v>1.2345679012345678E-2</v>
      </c>
      <c r="G389" s="4">
        <v>41</v>
      </c>
      <c r="H389" s="4">
        <v>1</v>
      </c>
      <c r="I389" s="4">
        <v>10</v>
      </c>
      <c r="J389" s="6">
        <v>53.856153846153795</v>
      </c>
      <c r="K389" s="4">
        <v>397</v>
      </c>
      <c r="L389" s="6">
        <v>386</v>
      </c>
      <c r="M389" s="4">
        <v>19</v>
      </c>
      <c r="N389" s="4">
        <v>3</v>
      </c>
      <c r="O389" s="4"/>
      <c r="P389" s="4">
        <v>2</v>
      </c>
      <c r="Q389" s="4">
        <v>12</v>
      </c>
      <c r="R389" s="4">
        <v>10</v>
      </c>
      <c r="S389" s="4"/>
      <c r="T389" s="4"/>
      <c r="U389" s="4"/>
      <c r="V389" s="4"/>
    </row>
    <row r="390" spans="1:22" x14ac:dyDescent="0.25">
      <c r="A390" s="3"/>
      <c r="B390" s="3"/>
      <c r="C390" s="3" t="s">
        <v>25</v>
      </c>
      <c r="D390" s="4">
        <v>181</v>
      </c>
      <c r="E390" s="4">
        <v>11</v>
      </c>
      <c r="F390" s="5">
        <v>6.0773480662983423E-2</v>
      </c>
      <c r="G390" s="4">
        <v>28</v>
      </c>
      <c r="H390" s="4">
        <v>0</v>
      </c>
      <c r="I390" s="4">
        <v>19</v>
      </c>
      <c r="J390" s="6">
        <v>74.658060606060559</v>
      </c>
      <c r="K390" s="4">
        <v>387</v>
      </c>
      <c r="L390" s="6">
        <v>359</v>
      </c>
      <c r="M390" s="4">
        <v>26</v>
      </c>
      <c r="N390" s="4">
        <v>1</v>
      </c>
      <c r="O390" s="4"/>
      <c r="P390" s="4">
        <v>1</v>
      </c>
      <c r="Q390" s="4">
        <v>13</v>
      </c>
      <c r="R390" s="4">
        <v>3</v>
      </c>
      <c r="S390" s="4">
        <v>7</v>
      </c>
      <c r="T390" s="4"/>
      <c r="U390" s="4"/>
      <c r="V390" s="4"/>
    </row>
    <row r="391" spans="1:22" x14ac:dyDescent="0.25">
      <c r="A391" s="3"/>
      <c r="B391" s="3"/>
      <c r="C391" s="3" t="s">
        <v>26</v>
      </c>
      <c r="D391" s="4">
        <v>154</v>
      </c>
      <c r="E391" s="4">
        <v>6</v>
      </c>
      <c r="F391" s="5">
        <v>3.896103896103896E-2</v>
      </c>
      <c r="G391" s="4">
        <v>32</v>
      </c>
      <c r="H391" s="4">
        <v>3</v>
      </c>
      <c r="I391" s="4">
        <v>10</v>
      </c>
      <c r="J391" s="6">
        <v>60.273404255319093</v>
      </c>
      <c r="K391" s="4">
        <v>276</v>
      </c>
      <c r="L391" s="6">
        <v>271</v>
      </c>
      <c r="M391" s="4">
        <v>18</v>
      </c>
      <c r="N391" s="4">
        <v>2</v>
      </c>
      <c r="O391" s="4"/>
      <c r="P391" s="4">
        <v>2</v>
      </c>
      <c r="Q391" s="4">
        <v>11</v>
      </c>
      <c r="R391" s="4">
        <v>10</v>
      </c>
      <c r="S391" s="4">
        <v>1</v>
      </c>
      <c r="T391" s="4"/>
      <c r="U391" s="4"/>
      <c r="V391" s="4"/>
    </row>
    <row r="392" spans="1:22" x14ac:dyDescent="0.25">
      <c r="A392" s="3"/>
      <c r="B392" s="3"/>
      <c r="C392" s="3" t="s">
        <v>27</v>
      </c>
      <c r="D392" s="4">
        <v>142</v>
      </c>
      <c r="E392" s="4">
        <v>0</v>
      </c>
      <c r="F392" s="5">
        <v>0</v>
      </c>
      <c r="G392" s="4">
        <v>31</v>
      </c>
      <c r="H392" s="4">
        <v>5</v>
      </c>
      <c r="I392" s="4">
        <v>10</v>
      </c>
      <c r="J392" s="6">
        <v>27.189407407407373</v>
      </c>
      <c r="K392" s="4">
        <v>164</v>
      </c>
      <c r="L392" s="6">
        <v>243</v>
      </c>
      <c r="M392" s="4">
        <v>16</v>
      </c>
      <c r="N392" s="4">
        <v>2</v>
      </c>
      <c r="O392" s="4"/>
      <c r="P392" s="4">
        <v>4</v>
      </c>
      <c r="Q392" s="4">
        <v>19</v>
      </c>
      <c r="R392" s="4">
        <v>1</v>
      </c>
      <c r="S392" s="4"/>
      <c r="T392" s="4"/>
      <c r="U392" s="4"/>
      <c r="V392" s="4"/>
    </row>
    <row r="393" spans="1:22" x14ac:dyDescent="0.25">
      <c r="A393" s="3"/>
      <c r="B393" s="3"/>
      <c r="C393" s="3" t="s">
        <v>28</v>
      </c>
      <c r="D393" s="4">
        <v>149</v>
      </c>
      <c r="E393" s="4">
        <v>0</v>
      </c>
      <c r="F393" s="5">
        <v>0</v>
      </c>
      <c r="G393" s="4">
        <v>29</v>
      </c>
      <c r="H393" s="4">
        <v>5</v>
      </c>
      <c r="I393" s="4">
        <v>13</v>
      </c>
      <c r="J393" s="6">
        <v>31.767777777777749</v>
      </c>
      <c r="K393" s="4">
        <v>156</v>
      </c>
      <c r="L393" s="6">
        <v>182</v>
      </c>
      <c r="M393" s="4">
        <v>19</v>
      </c>
      <c r="N393" s="4">
        <v>0</v>
      </c>
      <c r="O393" s="4"/>
      <c r="P393" s="4">
        <v>2</v>
      </c>
      <c r="Q393" s="4">
        <v>22</v>
      </c>
      <c r="R393" s="4"/>
      <c r="S393" s="4"/>
      <c r="T393" s="4"/>
      <c r="U393" s="4"/>
      <c r="V393" s="4"/>
    </row>
    <row r="394" spans="1:22" x14ac:dyDescent="0.25">
      <c r="A394" s="3"/>
      <c r="B394" s="3"/>
      <c r="C394" s="3" t="s">
        <v>29</v>
      </c>
      <c r="D394" s="4">
        <v>155</v>
      </c>
      <c r="E394" s="4">
        <v>1</v>
      </c>
      <c r="F394" s="5">
        <v>6.4516129032258064E-3</v>
      </c>
      <c r="G394" s="4">
        <v>26</v>
      </c>
      <c r="H394" s="4">
        <v>2</v>
      </c>
      <c r="I394" s="4">
        <v>9</v>
      </c>
      <c r="J394" s="6">
        <v>28.894383561643803</v>
      </c>
      <c r="K394" s="4">
        <v>116</v>
      </c>
      <c r="L394" s="6">
        <v>161</v>
      </c>
      <c r="M394" s="4">
        <v>11</v>
      </c>
      <c r="N394" s="4">
        <v>0</v>
      </c>
      <c r="O394" s="4"/>
      <c r="P394" s="4"/>
      <c r="Q394" s="4">
        <v>24</v>
      </c>
      <c r="R394" s="4"/>
      <c r="S394" s="4"/>
      <c r="T394" s="4"/>
      <c r="U394" s="4"/>
      <c r="V394" s="4"/>
    </row>
    <row r="395" spans="1:22" x14ac:dyDescent="0.25">
      <c r="A395" s="3"/>
      <c r="B395" s="3"/>
      <c r="C395" s="3" t="s">
        <v>30</v>
      </c>
      <c r="D395" s="4">
        <v>182</v>
      </c>
      <c r="E395" s="4">
        <v>1</v>
      </c>
      <c r="F395" s="5">
        <v>5.4945054945054949E-3</v>
      </c>
      <c r="G395" s="4">
        <v>47</v>
      </c>
      <c r="H395" s="4">
        <v>3</v>
      </c>
      <c r="I395" s="4">
        <v>5</v>
      </c>
      <c r="J395" s="6">
        <v>48.030284090909028</v>
      </c>
      <c r="K395" s="4">
        <v>156</v>
      </c>
      <c r="L395" s="6">
        <v>385</v>
      </c>
      <c r="M395" s="4">
        <v>28</v>
      </c>
      <c r="N395" s="4">
        <v>2</v>
      </c>
      <c r="O395" s="4"/>
      <c r="P395" s="4">
        <v>3</v>
      </c>
      <c r="Q395" s="4">
        <v>14</v>
      </c>
      <c r="R395" s="4">
        <v>7</v>
      </c>
      <c r="S395" s="4"/>
      <c r="T395" s="4"/>
      <c r="U395" s="4"/>
      <c r="V395" s="4"/>
    </row>
    <row r="396" spans="1:22" x14ac:dyDescent="0.25">
      <c r="A396" s="3"/>
      <c r="B396" s="3"/>
      <c r="C396" s="3" t="s">
        <v>31</v>
      </c>
      <c r="D396" s="4">
        <v>152</v>
      </c>
      <c r="E396" s="4">
        <v>7</v>
      </c>
      <c r="F396" s="5">
        <v>4.6052631578947366E-2</v>
      </c>
      <c r="G396" s="4">
        <v>29</v>
      </c>
      <c r="H396" s="4">
        <v>1</v>
      </c>
      <c r="I396" s="4">
        <v>6</v>
      </c>
      <c r="J396" s="6">
        <v>66.229788732394326</v>
      </c>
      <c r="K396" s="4">
        <v>315</v>
      </c>
      <c r="L396" s="6">
        <v>314</v>
      </c>
      <c r="M396" s="4">
        <v>17</v>
      </c>
      <c r="N396" s="4">
        <v>0</v>
      </c>
      <c r="O396" s="4"/>
      <c r="P396" s="4">
        <v>2</v>
      </c>
      <c r="Q396" s="4">
        <v>11</v>
      </c>
      <c r="R396" s="4">
        <v>11</v>
      </c>
      <c r="S396" s="4"/>
      <c r="T396" s="4"/>
      <c r="U396" s="4"/>
      <c r="V396" s="4"/>
    </row>
    <row r="397" spans="1:22" x14ac:dyDescent="0.25">
      <c r="A397" s="3"/>
      <c r="B397" s="3"/>
      <c r="C397" s="3" t="s">
        <v>32</v>
      </c>
      <c r="D397" s="4">
        <v>179</v>
      </c>
      <c r="E397" s="4">
        <v>10</v>
      </c>
      <c r="F397" s="5">
        <v>5.5865921787709494E-2</v>
      </c>
      <c r="G397" s="4">
        <v>27</v>
      </c>
      <c r="H397" s="4">
        <v>2</v>
      </c>
      <c r="I397" s="4">
        <v>15</v>
      </c>
      <c r="J397" s="6">
        <v>84.040363636363608</v>
      </c>
      <c r="K397" s="4">
        <v>452</v>
      </c>
      <c r="L397" s="6">
        <v>441</v>
      </c>
      <c r="M397" s="4">
        <v>23</v>
      </c>
      <c r="N397" s="4">
        <v>2</v>
      </c>
      <c r="O397" s="4"/>
      <c r="P397" s="4">
        <v>2</v>
      </c>
      <c r="Q397" s="4">
        <v>9</v>
      </c>
      <c r="R397" s="4">
        <v>6</v>
      </c>
      <c r="S397" s="4">
        <v>7</v>
      </c>
      <c r="T397" s="4"/>
      <c r="U397" s="4"/>
      <c r="V397" s="4"/>
    </row>
    <row r="398" spans="1:22" x14ac:dyDescent="0.25">
      <c r="A398" s="3"/>
      <c r="B398" s="3"/>
      <c r="C398" s="3" t="s">
        <v>33</v>
      </c>
      <c r="D398" s="4">
        <v>147</v>
      </c>
      <c r="E398" s="4">
        <v>4</v>
      </c>
      <c r="F398" s="5">
        <v>2.7210884353741496E-2</v>
      </c>
      <c r="G398" s="4">
        <v>20</v>
      </c>
      <c r="H398" s="4">
        <v>1</v>
      </c>
      <c r="I398" s="4">
        <v>14</v>
      </c>
      <c r="J398" s="6">
        <v>59.607446808510595</v>
      </c>
      <c r="K398" s="4">
        <v>361</v>
      </c>
      <c r="L398" s="6">
        <v>273</v>
      </c>
      <c r="M398" s="4">
        <v>21</v>
      </c>
      <c r="N398" s="4">
        <v>3</v>
      </c>
      <c r="O398" s="4"/>
      <c r="P398" s="4">
        <v>3</v>
      </c>
      <c r="Q398" s="4">
        <v>12</v>
      </c>
      <c r="R398" s="4">
        <v>9</v>
      </c>
      <c r="S398" s="4"/>
      <c r="T398" s="4"/>
      <c r="U398" s="4"/>
      <c r="V398" s="4"/>
    </row>
    <row r="399" spans="1:22" x14ac:dyDescent="0.25">
      <c r="A399" s="3"/>
      <c r="B399" s="3"/>
      <c r="C399" s="3" t="s">
        <v>34</v>
      </c>
      <c r="D399" s="4">
        <v>179</v>
      </c>
      <c r="E399" s="4">
        <v>12</v>
      </c>
      <c r="F399" s="5">
        <v>6.7039106145251395E-2</v>
      </c>
      <c r="G399" s="4">
        <v>35</v>
      </c>
      <c r="H399" s="4">
        <v>4</v>
      </c>
      <c r="I399" s="4">
        <v>13</v>
      </c>
      <c r="J399" s="6">
        <v>93.744879518072253</v>
      </c>
      <c r="K399" s="4">
        <v>373</v>
      </c>
      <c r="L399" s="6">
        <v>353</v>
      </c>
      <c r="M399" s="4">
        <v>14</v>
      </c>
      <c r="N399" s="4">
        <v>3</v>
      </c>
      <c r="O399" s="4"/>
      <c r="P399" s="4"/>
      <c r="Q399" s="4">
        <v>10</v>
      </c>
      <c r="R399" s="4">
        <v>11</v>
      </c>
      <c r="S399" s="4">
        <v>3</v>
      </c>
      <c r="T399" s="4"/>
      <c r="U399" s="4"/>
      <c r="V399" s="4"/>
    </row>
    <row r="400" spans="1:22" x14ac:dyDescent="0.25">
      <c r="A400" s="3"/>
      <c r="B400" s="3"/>
      <c r="C400" s="3" t="s">
        <v>35</v>
      </c>
      <c r="D400" s="4">
        <v>155</v>
      </c>
      <c r="E400" s="4">
        <v>4</v>
      </c>
      <c r="F400" s="5">
        <v>2.5806451612903226E-2</v>
      </c>
      <c r="G400" s="4">
        <v>24</v>
      </c>
      <c r="H400" s="4">
        <v>3</v>
      </c>
      <c r="I400" s="4">
        <v>9</v>
      </c>
      <c r="J400" s="6">
        <v>71.887808219178027</v>
      </c>
      <c r="K400" s="4">
        <v>296</v>
      </c>
      <c r="L400" s="6">
        <v>277</v>
      </c>
      <c r="M400" s="4">
        <v>13</v>
      </c>
      <c r="N400" s="4">
        <v>0</v>
      </c>
      <c r="O400" s="4"/>
      <c r="P400" s="4"/>
      <c r="Q400" s="4">
        <v>14</v>
      </c>
      <c r="R400" s="4">
        <v>9</v>
      </c>
      <c r="S400" s="4">
        <v>1</v>
      </c>
      <c r="T400" s="4"/>
      <c r="U400" s="4"/>
      <c r="V400" s="4"/>
    </row>
    <row r="401" spans="1:22" x14ac:dyDescent="0.25">
      <c r="A401" s="3"/>
      <c r="B401" s="3"/>
      <c r="C401" s="3" t="s">
        <v>36</v>
      </c>
      <c r="D401" s="4">
        <v>189</v>
      </c>
      <c r="E401" s="4">
        <v>11</v>
      </c>
      <c r="F401" s="5">
        <v>5.8201058201058198E-2</v>
      </c>
      <c r="G401" s="4">
        <v>34</v>
      </c>
      <c r="H401" s="4">
        <v>4</v>
      </c>
      <c r="I401" s="4">
        <v>15</v>
      </c>
      <c r="J401" s="6">
        <v>106.31022727272726</v>
      </c>
      <c r="K401" s="4">
        <v>497</v>
      </c>
      <c r="L401" s="6">
        <v>445</v>
      </c>
      <c r="M401" s="4">
        <v>19</v>
      </c>
      <c r="N401" s="4">
        <v>2</v>
      </c>
      <c r="O401" s="4"/>
      <c r="P401" s="4">
        <v>2</v>
      </c>
      <c r="Q401" s="4">
        <v>9</v>
      </c>
      <c r="R401" s="4">
        <v>4</v>
      </c>
      <c r="S401" s="4">
        <v>9</v>
      </c>
      <c r="T401" s="4"/>
      <c r="U401" s="4"/>
      <c r="V401" s="4"/>
    </row>
    <row r="402" spans="1:22" x14ac:dyDescent="0.25">
      <c r="A402" s="3"/>
      <c r="B402" s="3"/>
      <c r="C402" s="3" t="s">
        <v>37</v>
      </c>
      <c r="D402" s="4">
        <v>192</v>
      </c>
      <c r="E402" s="4">
        <v>27</v>
      </c>
      <c r="F402" s="5">
        <v>0.140625</v>
      </c>
      <c r="G402" s="4">
        <v>29</v>
      </c>
      <c r="H402" s="4">
        <v>6</v>
      </c>
      <c r="I402" s="4">
        <v>11</v>
      </c>
      <c r="J402" s="6">
        <v>102.29968553459116</v>
      </c>
      <c r="K402" s="4">
        <v>508</v>
      </c>
      <c r="L402" s="6">
        <v>485</v>
      </c>
      <c r="M402" s="4">
        <v>20</v>
      </c>
      <c r="N402" s="4">
        <v>4</v>
      </c>
      <c r="O402" s="4"/>
      <c r="P402" s="4">
        <v>1</v>
      </c>
      <c r="Q402" s="4">
        <v>10</v>
      </c>
      <c r="R402" s="4">
        <v>4</v>
      </c>
      <c r="S402" s="4">
        <v>5</v>
      </c>
      <c r="T402" s="4">
        <v>4</v>
      </c>
      <c r="U402" s="4"/>
      <c r="V402" s="4"/>
    </row>
    <row r="403" spans="1:22" x14ac:dyDescent="0.25">
      <c r="A403" s="3"/>
      <c r="B403" s="3"/>
      <c r="C403" s="3" t="s">
        <v>38</v>
      </c>
      <c r="D403" s="4">
        <v>186</v>
      </c>
      <c r="E403" s="4">
        <v>17</v>
      </c>
      <c r="F403" s="5">
        <v>9.1397849462365593E-2</v>
      </c>
      <c r="G403" s="4">
        <v>35</v>
      </c>
      <c r="H403" s="4">
        <v>4</v>
      </c>
      <c r="I403" s="4">
        <v>8</v>
      </c>
      <c r="J403" s="6">
        <v>104.00383233532929</v>
      </c>
      <c r="K403" s="4">
        <v>356</v>
      </c>
      <c r="L403" s="6">
        <v>346</v>
      </c>
      <c r="M403" s="4">
        <v>29</v>
      </c>
      <c r="N403" s="4">
        <v>9</v>
      </c>
      <c r="O403" s="4"/>
      <c r="P403" s="4"/>
      <c r="Q403" s="4">
        <v>7</v>
      </c>
      <c r="R403" s="4">
        <v>10</v>
      </c>
      <c r="S403" s="4">
        <v>6</v>
      </c>
      <c r="T403" s="4">
        <v>1</v>
      </c>
      <c r="U403" s="4"/>
      <c r="V403" s="4"/>
    </row>
    <row r="404" spans="1:22" x14ac:dyDescent="0.25">
      <c r="A404" s="3"/>
      <c r="B404" s="3"/>
      <c r="C404" s="3" t="s">
        <v>39</v>
      </c>
      <c r="D404" s="4">
        <v>187</v>
      </c>
      <c r="E404" s="4">
        <v>9</v>
      </c>
      <c r="F404" s="5">
        <v>4.8128342245989303E-2</v>
      </c>
      <c r="G404" s="4">
        <v>38</v>
      </c>
      <c r="H404" s="4">
        <v>3</v>
      </c>
      <c r="I404" s="4">
        <v>8</v>
      </c>
      <c r="J404" s="6">
        <v>94.147803468208053</v>
      </c>
      <c r="K404" s="4">
        <v>367</v>
      </c>
      <c r="L404" s="6">
        <v>358</v>
      </c>
      <c r="M404" s="4">
        <v>25</v>
      </c>
      <c r="N404" s="4">
        <v>6</v>
      </c>
      <c r="O404" s="4"/>
      <c r="P404" s="4"/>
      <c r="Q404" s="4">
        <v>11</v>
      </c>
      <c r="R404" s="4">
        <v>6</v>
      </c>
      <c r="S404" s="4">
        <v>7</v>
      </c>
      <c r="T404" s="4"/>
      <c r="U404" s="4"/>
      <c r="V404" s="4"/>
    </row>
    <row r="405" spans="1:22" x14ac:dyDescent="0.25">
      <c r="A405" s="3"/>
      <c r="B405" s="3"/>
      <c r="C405" s="3" t="s">
        <v>40</v>
      </c>
      <c r="D405" s="4">
        <v>166</v>
      </c>
      <c r="E405" s="4">
        <v>11</v>
      </c>
      <c r="F405" s="5">
        <v>6.6265060240963861E-2</v>
      </c>
      <c r="G405" s="4">
        <v>37</v>
      </c>
      <c r="H405" s="4">
        <v>4</v>
      </c>
      <c r="I405" s="4">
        <v>10</v>
      </c>
      <c r="J405" s="6">
        <v>92.018266666666634</v>
      </c>
      <c r="K405" s="4">
        <v>385</v>
      </c>
      <c r="L405" s="6">
        <v>313</v>
      </c>
      <c r="M405" s="4">
        <v>17</v>
      </c>
      <c r="N405" s="4">
        <v>4</v>
      </c>
      <c r="O405" s="4"/>
      <c r="P405" s="4"/>
      <c r="Q405" s="4">
        <v>9</v>
      </c>
      <c r="R405" s="4">
        <v>9</v>
      </c>
      <c r="S405" s="4">
        <v>6</v>
      </c>
      <c r="T405" s="4"/>
      <c r="U405" s="4"/>
      <c r="V405" s="4"/>
    </row>
    <row r="406" spans="1:22" x14ac:dyDescent="0.25">
      <c r="A406" s="3"/>
      <c r="B406" s="3"/>
      <c r="C406" s="3" t="s">
        <v>41</v>
      </c>
      <c r="D406" s="4">
        <v>172</v>
      </c>
      <c r="E406" s="4">
        <v>12</v>
      </c>
      <c r="F406" s="5">
        <v>6.9767441860465115E-2</v>
      </c>
      <c r="G406" s="4">
        <v>42</v>
      </c>
      <c r="H406" s="4">
        <v>0</v>
      </c>
      <c r="I406" s="4">
        <v>10</v>
      </c>
      <c r="J406" s="6">
        <v>75.344999999999942</v>
      </c>
      <c r="K406" s="4">
        <v>401</v>
      </c>
      <c r="L406" s="6">
        <v>307</v>
      </c>
      <c r="M406" s="4">
        <v>14</v>
      </c>
      <c r="N406" s="4">
        <v>2</v>
      </c>
      <c r="O406" s="4"/>
      <c r="P406" s="4"/>
      <c r="Q406" s="4">
        <v>8</v>
      </c>
      <c r="R406" s="4">
        <v>16</v>
      </c>
      <c r="S406" s="4"/>
      <c r="T406" s="4"/>
      <c r="U406" s="4"/>
      <c r="V406" s="4"/>
    </row>
    <row r="407" spans="1:22" x14ac:dyDescent="0.25">
      <c r="A407" s="3"/>
      <c r="B407" s="3"/>
      <c r="C407" s="3" t="s">
        <v>42</v>
      </c>
      <c r="D407" s="4">
        <v>182</v>
      </c>
      <c r="E407" s="4">
        <v>12</v>
      </c>
      <c r="F407" s="5">
        <v>6.5934065934065936E-2</v>
      </c>
      <c r="G407" s="4">
        <v>32</v>
      </c>
      <c r="H407" s="4">
        <v>6</v>
      </c>
      <c r="I407" s="4">
        <v>15</v>
      </c>
      <c r="J407" s="6">
        <v>88.298975903614419</v>
      </c>
      <c r="K407" s="4">
        <v>320</v>
      </c>
      <c r="L407" s="6">
        <v>257</v>
      </c>
      <c r="M407" s="4">
        <v>14</v>
      </c>
      <c r="N407" s="4">
        <v>3</v>
      </c>
      <c r="O407" s="4"/>
      <c r="P407" s="4"/>
      <c r="Q407" s="4">
        <v>13</v>
      </c>
      <c r="R407" s="4">
        <v>5</v>
      </c>
      <c r="S407" s="4">
        <v>5</v>
      </c>
      <c r="T407" s="4">
        <v>1</v>
      </c>
      <c r="U407" s="4"/>
      <c r="V407" s="4"/>
    </row>
    <row r="408" spans="1:22" x14ac:dyDescent="0.25">
      <c r="A408" s="3"/>
      <c r="B408" s="3"/>
      <c r="C408" s="3" t="s">
        <v>43</v>
      </c>
      <c r="D408" s="4">
        <v>200</v>
      </c>
      <c r="E408" s="4">
        <v>8</v>
      </c>
      <c r="F408" s="5">
        <v>0.04</v>
      </c>
      <c r="G408" s="4">
        <v>51</v>
      </c>
      <c r="H408" s="4">
        <v>6</v>
      </c>
      <c r="I408" s="4">
        <v>14</v>
      </c>
      <c r="J408" s="6">
        <v>88.727248677248639</v>
      </c>
      <c r="K408" s="4">
        <v>385</v>
      </c>
      <c r="L408" s="6">
        <v>356</v>
      </c>
      <c r="M408" s="4">
        <v>32</v>
      </c>
      <c r="N408" s="4">
        <v>5</v>
      </c>
      <c r="O408" s="4"/>
      <c r="P408" s="4"/>
      <c r="Q408" s="4">
        <v>9</v>
      </c>
      <c r="R408" s="4">
        <v>8</v>
      </c>
      <c r="S408" s="4">
        <v>6</v>
      </c>
      <c r="T408" s="4">
        <v>1</v>
      </c>
      <c r="U408" s="4"/>
      <c r="V408" s="4"/>
    </row>
    <row r="409" spans="1:22" x14ac:dyDescent="0.25">
      <c r="A409" s="3"/>
      <c r="B409" s="3"/>
      <c r="C409" s="3" t="s">
        <v>44</v>
      </c>
      <c r="D409" s="4">
        <v>197</v>
      </c>
      <c r="E409" s="4">
        <v>13</v>
      </c>
      <c r="F409" s="5">
        <v>6.5989847715736044E-2</v>
      </c>
      <c r="G409" s="4">
        <v>40</v>
      </c>
      <c r="H409" s="4">
        <v>5</v>
      </c>
      <c r="I409" s="4">
        <v>8</v>
      </c>
      <c r="J409" s="6">
        <v>90.130988372092972</v>
      </c>
      <c r="K409" s="4">
        <v>424</v>
      </c>
      <c r="L409" s="6">
        <v>388</v>
      </c>
      <c r="M409" s="4">
        <v>27</v>
      </c>
      <c r="N409" s="4">
        <v>2</v>
      </c>
      <c r="O409" s="4"/>
      <c r="P409" s="4"/>
      <c r="Q409" s="4">
        <v>10</v>
      </c>
      <c r="R409" s="4">
        <v>9</v>
      </c>
      <c r="S409" s="4">
        <v>5</v>
      </c>
      <c r="T409" s="4"/>
      <c r="U409" s="4"/>
      <c r="V409" s="4"/>
    </row>
    <row r="410" spans="1:22" x14ac:dyDescent="0.25">
      <c r="A410" s="3"/>
      <c r="B410" s="3"/>
      <c r="C410" s="3" t="s">
        <v>45</v>
      </c>
      <c r="D410" s="4">
        <v>189</v>
      </c>
      <c r="E410" s="4">
        <v>13</v>
      </c>
      <c r="F410" s="5">
        <v>6.8783068783068779E-2</v>
      </c>
      <c r="G410" s="4">
        <v>46</v>
      </c>
      <c r="H410" s="4">
        <v>2</v>
      </c>
      <c r="I410" s="4">
        <v>23</v>
      </c>
      <c r="J410" s="6">
        <v>105.44937142857144</v>
      </c>
      <c r="K410" s="4">
        <v>447</v>
      </c>
      <c r="L410" s="6">
        <v>435</v>
      </c>
      <c r="M410" s="4">
        <v>29</v>
      </c>
      <c r="N410" s="4">
        <v>6</v>
      </c>
      <c r="O410" s="4"/>
      <c r="P410" s="4"/>
      <c r="Q410" s="4">
        <v>5</v>
      </c>
      <c r="R410" s="4">
        <v>10</v>
      </c>
      <c r="S410" s="4">
        <v>9</v>
      </c>
      <c r="T410" s="4"/>
      <c r="U410" s="4"/>
      <c r="V410" s="4"/>
    </row>
    <row r="411" spans="1:22" s="11" customFormat="1" x14ac:dyDescent="0.25">
      <c r="A411" s="7"/>
      <c r="B411" s="7" t="s">
        <v>380</v>
      </c>
      <c r="C411" s="7"/>
      <c r="D411" s="8">
        <v>5409</v>
      </c>
      <c r="E411" s="8">
        <v>281</v>
      </c>
      <c r="F411" s="9">
        <v>5.1950452948789055E-2</v>
      </c>
      <c r="G411" s="8">
        <v>1078</v>
      </c>
      <c r="H411" s="8">
        <v>105</v>
      </c>
      <c r="I411" s="8">
        <v>355</v>
      </c>
      <c r="J411" s="10">
        <v>74.055812975569509</v>
      </c>
      <c r="K411" s="8">
        <v>620</v>
      </c>
      <c r="L411" s="10">
        <v>615</v>
      </c>
      <c r="M411" s="8">
        <v>618</v>
      </c>
      <c r="N411" s="8">
        <v>77</v>
      </c>
      <c r="O411" s="8"/>
      <c r="P411" s="8">
        <v>35</v>
      </c>
      <c r="Q411" s="8">
        <v>375</v>
      </c>
      <c r="R411" s="8">
        <v>216</v>
      </c>
      <c r="S411" s="8">
        <v>103</v>
      </c>
      <c r="T411" s="8">
        <v>15</v>
      </c>
      <c r="U411" s="8">
        <v>0</v>
      </c>
      <c r="V411" s="8">
        <v>0</v>
      </c>
    </row>
    <row r="412" spans="1:22" x14ac:dyDescent="0.25">
      <c r="A412" s="3"/>
      <c r="B412" s="3" t="s">
        <v>3</v>
      </c>
      <c r="C412" s="3" t="s">
        <v>46</v>
      </c>
      <c r="D412" s="4">
        <v>196</v>
      </c>
      <c r="E412" s="4">
        <v>20</v>
      </c>
      <c r="F412" s="5">
        <v>0.10204081632653061</v>
      </c>
      <c r="G412" s="4">
        <v>36</v>
      </c>
      <c r="H412" s="4">
        <v>1</v>
      </c>
      <c r="I412" s="4">
        <v>13</v>
      </c>
      <c r="J412" s="6">
        <v>101.82105882352943</v>
      </c>
      <c r="K412" s="4">
        <v>443</v>
      </c>
      <c r="L412" s="6">
        <v>437</v>
      </c>
      <c r="M412" s="4">
        <v>27</v>
      </c>
      <c r="N412" s="4">
        <v>5</v>
      </c>
      <c r="O412" s="4"/>
      <c r="P412" s="4"/>
      <c r="Q412" s="4">
        <v>6</v>
      </c>
      <c r="R412" s="4">
        <v>10</v>
      </c>
      <c r="S412" s="4">
        <v>4</v>
      </c>
      <c r="T412" s="4">
        <v>4</v>
      </c>
      <c r="U412" s="4"/>
      <c r="V412" s="4"/>
    </row>
    <row r="413" spans="1:22" x14ac:dyDescent="0.25">
      <c r="A413" s="3"/>
      <c r="B413" s="3"/>
      <c r="C413" s="3" t="s">
        <v>47</v>
      </c>
      <c r="D413" s="4">
        <v>171</v>
      </c>
      <c r="E413" s="4">
        <v>7</v>
      </c>
      <c r="F413" s="5">
        <v>4.0935672514619881E-2</v>
      </c>
      <c r="G413" s="4">
        <v>31</v>
      </c>
      <c r="H413" s="4">
        <v>4</v>
      </c>
      <c r="I413" s="4">
        <v>16</v>
      </c>
      <c r="J413" s="6">
        <v>75.497592592592554</v>
      </c>
      <c r="K413" s="4">
        <v>354</v>
      </c>
      <c r="L413" s="6">
        <v>309</v>
      </c>
      <c r="M413" s="4">
        <v>17</v>
      </c>
      <c r="N413" s="4">
        <v>1</v>
      </c>
      <c r="O413" s="4"/>
      <c r="P413" s="4"/>
      <c r="Q413" s="4">
        <v>9</v>
      </c>
      <c r="R413" s="4">
        <v>14</v>
      </c>
      <c r="S413" s="4">
        <v>1</v>
      </c>
      <c r="T413" s="4"/>
      <c r="U413" s="4"/>
      <c r="V413" s="4"/>
    </row>
    <row r="414" spans="1:22" x14ac:dyDescent="0.25">
      <c r="A414" s="3"/>
      <c r="B414" s="3"/>
      <c r="C414" s="3" t="s">
        <v>48</v>
      </c>
      <c r="D414" s="4">
        <v>170</v>
      </c>
      <c r="E414" s="4">
        <v>11</v>
      </c>
      <c r="F414" s="5">
        <v>6.4705882352941183E-2</v>
      </c>
      <c r="G414" s="4">
        <v>20</v>
      </c>
      <c r="H414" s="4">
        <v>1</v>
      </c>
      <c r="I414" s="4">
        <v>14</v>
      </c>
      <c r="J414" s="6">
        <v>86.226405228758125</v>
      </c>
      <c r="K414" s="4">
        <v>475</v>
      </c>
      <c r="L414" s="6">
        <v>460</v>
      </c>
      <c r="M414" s="4">
        <v>17</v>
      </c>
      <c r="N414" s="4">
        <v>2</v>
      </c>
      <c r="O414" s="4"/>
      <c r="P414" s="4"/>
      <c r="Q414" s="4">
        <v>13</v>
      </c>
      <c r="R414" s="4">
        <v>6</v>
      </c>
      <c r="S414" s="4">
        <v>5</v>
      </c>
      <c r="T414" s="4"/>
      <c r="U414" s="4"/>
      <c r="V414" s="4"/>
    </row>
    <row r="415" spans="1:22" x14ac:dyDescent="0.25">
      <c r="A415" s="3"/>
      <c r="B415" s="3"/>
      <c r="C415" s="3" t="s">
        <v>49</v>
      </c>
      <c r="D415" s="4">
        <v>194</v>
      </c>
      <c r="E415" s="4">
        <v>23</v>
      </c>
      <c r="F415" s="5">
        <v>0.11855670103092783</v>
      </c>
      <c r="G415" s="4">
        <v>40</v>
      </c>
      <c r="H415" s="4">
        <v>5</v>
      </c>
      <c r="I415" s="4">
        <v>12</v>
      </c>
      <c r="J415" s="6">
        <v>132.02218181818182</v>
      </c>
      <c r="K415" s="4">
        <v>441</v>
      </c>
      <c r="L415" s="6">
        <v>436</v>
      </c>
      <c r="M415" s="4">
        <v>12</v>
      </c>
      <c r="N415" s="4">
        <v>0</v>
      </c>
      <c r="O415" s="4"/>
      <c r="P415" s="4"/>
      <c r="Q415" s="4">
        <v>3</v>
      </c>
      <c r="R415" s="4">
        <v>9</v>
      </c>
      <c r="S415" s="4">
        <v>9</v>
      </c>
      <c r="T415" s="4">
        <v>3</v>
      </c>
      <c r="U415" s="4"/>
      <c r="V415" s="4"/>
    </row>
    <row r="416" spans="1:22" x14ac:dyDescent="0.25">
      <c r="A416" s="3"/>
      <c r="B416" s="3"/>
      <c r="C416" s="3" t="s">
        <v>50</v>
      </c>
      <c r="D416" s="4">
        <v>248</v>
      </c>
      <c r="E416" s="4">
        <v>51</v>
      </c>
      <c r="F416" s="5">
        <v>0.20564516129032259</v>
      </c>
      <c r="G416" s="4">
        <v>42</v>
      </c>
      <c r="H416" s="4">
        <v>5</v>
      </c>
      <c r="I416" s="4">
        <v>10</v>
      </c>
      <c r="J416" s="6">
        <v>134.91497409326436</v>
      </c>
      <c r="K416" s="4">
        <v>511</v>
      </c>
      <c r="L416" s="6">
        <v>509</v>
      </c>
      <c r="M416" s="4">
        <v>33</v>
      </c>
      <c r="N416" s="4">
        <v>5</v>
      </c>
      <c r="O416" s="4"/>
      <c r="P416" s="4"/>
      <c r="Q416" s="4">
        <v>4</v>
      </c>
      <c r="R416" s="4">
        <v>4</v>
      </c>
      <c r="S416" s="4">
        <v>6</v>
      </c>
      <c r="T416" s="4">
        <v>3</v>
      </c>
      <c r="U416" s="4">
        <v>3</v>
      </c>
      <c r="V416" s="4">
        <v>4</v>
      </c>
    </row>
    <row r="417" spans="1:22" x14ac:dyDescent="0.25">
      <c r="A417" s="3"/>
      <c r="B417" s="3"/>
      <c r="C417" s="3" t="s">
        <v>51</v>
      </c>
      <c r="D417" s="4">
        <v>205</v>
      </c>
      <c r="E417" s="4">
        <v>20</v>
      </c>
      <c r="F417" s="5">
        <v>9.7560975609756101E-2</v>
      </c>
      <c r="G417" s="4">
        <v>44</v>
      </c>
      <c r="H417" s="4">
        <v>3</v>
      </c>
      <c r="I417" s="4">
        <v>2</v>
      </c>
      <c r="J417" s="6">
        <v>97.986393442622941</v>
      </c>
      <c r="K417" s="4">
        <v>379</v>
      </c>
      <c r="L417" s="6">
        <v>316</v>
      </c>
      <c r="M417" s="4">
        <v>32</v>
      </c>
      <c r="N417" s="4">
        <v>1</v>
      </c>
      <c r="O417" s="4"/>
      <c r="P417" s="4">
        <v>1</v>
      </c>
      <c r="Q417" s="4">
        <v>7</v>
      </c>
      <c r="R417" s="4">
        <v>6</v>
      </c>
      <c r="S417" s="4">
        <v>7</v>
      </c>
      <c r="T417" s="4">
        <v>3</v>
      </c>
      <c r="U417" s="4"/>
      <c r="V417" s="4"/>
    </row>
    <row r="418" spans="1:22" x14ac:dyDescent="0.25">
      <c r="A418" s="3"/>
      <c r="B418" s="3"/>
      <c r="C418" s="3" t="s">
        <v>52</v>
      </c>
      <c r="D418" s="4">
        <v>177</v>
      </c>
      <c r="E418" s="4">
        <v>4</v>
      </c>
      <c r="F418" s="5">
        <v>2.2598870056497175E-2</v>
      </c>
      <c r="G418" s="4">
        <v>36</v>
      </c>
      <c r="H418" s="4">
        <v>0</v>
      </c>
      <c r="I418" s="4">
        <v>16</v>
      </c>
      <c r="J418" s="6">
        <v>58.374352941176433</v>
      </c>
      <c r="K418" s="4">
        <v>200</v>
      </c>
      <c r="L418" s="6">
        <v>240</v>
      </c>
      <c r="M418" s="4">
        <v>30</v>
      </c>
      <c r="N418" s="4">
        <v>5</v>
      </c>
      <c r="O418" s="4"/>
      <c r="P418" s="4">
        <v>3</v>
      </c>
      <c r="Q418" s="4">
        <v>10</v>
      </c>
      <c r="R418" s="4">
        <v>11</v>
      </c>
      <c r="S418" s="4"/>
      <c r="T418" s="4"/>
      <c r="U418" s="4"/>
      <c r="V418" s="4"/>
    </row>
    <row r="419" spans="1:22" x14ac:dyDescent="0.25">
      <c r="A419" s="3"/>
      <c r="B419" s="3"/>
      <c r="C419" s="3" t="s">
        <v>53</v>
      </c>
      <c r="D419" s="4">
        <v>195</v>
      </c>
      <c r="E419" s="4">
        <v>26</v>
      </c>
      <c r="F419" s="5">
        <v>0.13333333333333333</v>
      </c>
      <c r="G419" s="4">
        <v>38</v>
      </c>
      <c r="H419" s="4">
        <v>0</v>
      </c>
      <c r="I419" s="4">
        <v>7</v>
      </c>
      <c r="J419" s="6">
        <v>93.596467065868211</v>
      </c>
      <c r="K419" s="4">
        <v>513</v>
      </c>
      <c r="L419" s="6">
        <v>530</v>
      </c>
      <c r="M419" s="4">
        <v>25</v>
      </c>
      <c r="N419" s="4">
        <v>2</v>
      </c>
      <c r="O419" s="4"/>
      <c r="P419" s="4">
        <v>1</v>
      </c>
      <c r="Q419" s="4">
        <v>12</v>
      </c>
      <c r="R419" s="4">
        <v>1</v>
      </c>
      <c r="S419" s="4">
        <v>4</v>
      </c>
      <c r="T419" s="4">
        <v>5</v>
      </c>
      <c r="U419" s="4">
        <v>1</v>
      </c>
      <c r="V419" s="4"/>
    </row>
    <row r="420" spans="1:22" x14ac:dyDescent="0.25">
      <c r="A420" s="3"/>
      <c r="B420" s="3"/>
      <c r="C420" s="3" t="s">
        <v>54</v>
      </c>
      <c r="D420" s="4">
        <v>198</v>
      </c>
      <c r="E420" s="4">
        <v>30</v>
      </c>
      <c r="F420" s="5">
        <v>0.15151515151515152</v>
      </c>
      <c r="G420" s="4">
        <v>32</v>
      </c>
      <c r="H420" s="4">
        <v>5</v>
      </c>
      <c r="I420" s="4">
        <v>12</v>
      </c>
      <c r="J420" s="6">
        <v>93.439079754601181</v>
      </c>
      <c r="K420" s="4">
        <v>607</v>
      </c>
      <c r="L420" s="6">
        <v>606</v>
      </c>
      <c r="M420" s="4">
        <v>30</v>
      </c>
      <c r="N420" s="4">
        <v>5</v>
      </c>
      <c r="O420" s="4"/>
      <c r="P420" s="4">
        <v>1</v>
      </c>
      <c r="Q420" s="4">
        <v>9</v>
      </c>
      <c r="R420" s="4">
        <v>5</v>
      </c>
      <c r="S420" s="4">
        <v>5</v>
      </c>
      <c r="T420" s="4">
        <v>3</v>
      </c>
      <c r="U420" s="4">
        <v>1</v>
      </c>
      <c r="V420" s="4"/>
    </row>
    <row r="421" spans="1:22" x14ac:dyDescent="0.25">
      <c r="A421" s="3"/>
      <c r="B421" s="3"/>
      <c r="C421" s="3" t="s">
        <v>55</v>
      </c>
      <c r="D421" s="4">
        <v>180</v>
      </c>
      <c r="E421" s="4">
        <v>28</v>
      </c>
      <c r="F421" s="5">
        <v>0.15555555555555556</v>
      </c>
      <c r="G421" s="4">
        <v>19</v>
      </c>
      <c r="H421" s="4">
        <v>4</v>
      </c>
      <c r="I421" s="4">
        <v>12</v>
      </c>
      <c r="J421" s="6">
        <v>96.802818791946279</v>
      </c>
      <c r="K421" s="4">
        <v>443</v>
      </c>
      <c r="L421" s="6">
        <v>397</v>
      </c>
      <c r="M421" s="4">
        <v>13</v>
      </c>
      <c r="N421" s="4">
        <v>1</v>
      </c>
      <c r="O421" s="4"/>
      <c r="P421" s="4"/>
      <c r="Q421" s="4">
        <v>10</v>
      </c>
      <c r="R421" s="4">
        <v>4</v>
      </c>
      <c r="S421" s="4">
        <v>10</v>
      </c>
      <c r="T421" s="4"/>
      <c r="U421" s="4"/>
      <c r="V421" s="4"/>
    </row>
    <row r="422" spans="1:22" x14ac:dyDescent="0.25">
      <c r="A422" s="3"/>
      <c r="B422" s="3"/>
      <c r="C422" s="3" t="s">
        <v>56</v>
      </c>
      <c r="D422" s="4">
        <v>160</v>
      </c>
      <c r="E422" s="4">
        <v>12</v>
      </c>
      <c r="F422" s="5">
        <v>7.4999999999999997E-2</v>
      </c>
      <c r="G422" s="4">
        <v>30</v>
      </c>
      <c r="H422" s="4">
        <v>4</v>
      </c>
      <c r="I422" s="4">
        <v>5</v>
      </c>
      <c r="J422" s="6">
        <v>106.71993055555552</v>
      </c>
      <c r="K422" s="4">
        <v>286</v>
      </c>
      <c r="L422" s="6">
        <v>275</v>
      </c>
      <c r="M422" s="4">
        <v>12</v>
      </c>
      <c r="N422" s="4">
        <v>4</v>
      </c>
      <c r="O422" s="4"/>
      <c r="P422" s="4"/>
      <c r="Q422" s="4">
        <v>9</v>
      </c>
      <c r="R422" s="4">
        <v>11</v>
      </c>
      <c r="S422" s="4">
        <v>4</v>
      </c>
      <c r="T422" s="4"/>
      <c r="U422" s="4"/>
      <c r="V422" s="4"/>
    </row>
    <row r="423" spans="1:22" x14ac:dyDescent="0.25">
      <c r="A423" s="3"/>
      <c r="B423" s="3"/>
      <c r="C423" s="3" t="s">
        <v>57</v>
      </c>
      <c r="D423" s="4">
        <v>211</v>
      </c>
      <c r="E423" s="4">
        <v>13</v>
      </c>
      <c r="F423" s="5">
        <v>6.1611374407582936E-2</v>
      </c>
      <c r="G423" s="4">
        <v>47</v>
      </c>
      <c r="H423" s="4">
        <v>3</v>
      </c>
      <c r="I423" s="4">
        <v>9</v>
      </c>
      <c r="J423" s="6">
        <v>74.113787878787832</v>
      </c>
      <c r="K423" s="4">
        <v>291</v>
      </c>
      <c r="L423" s="6">
        <v>275</v>
      </c>
      <c r="M423" s="4">
        <v>27</v>
      </c>
      <c r="N423" s="4">
        <v>4</v>
      </c>
      <c r="O423" s="4"/>
      <c r="P423" s="4"/>
      <c r="Q423" s="4">
        <v>12</v>
      </c>
      <c r="R423" s="4">
        <v>6</v>
      </c>
      <c r="S423" s="4">
        <v>5</v>
      </c>
      <c r="T423" s="4">
        <v>1</v>
      </c>
      <c r="U423" s="4"/>
      <c r="V423" s="4"/>
    </row>
    <row r="424" spans="1:22" x14ac:dyDescent="0.25">
      <c r="A424" s="3"/>
      <c r="B424" s="3"/>
      <c r="C424" s="3" t="s">
        <v>58</v>
      </c>
      <c r="D424" s="4">
        <v>200</v>
      </c>
      <c r="E424" s="4">
        <v>14</v>
      </c>
      <c r="F424" s="5">
        <v>7.0000000000000007E-2</v>
      </c>
      <c r="G424" s="4">
        <v>37</v>
      </c>
      <c r="H424" s="4">
        <v>2</v>
      </c>
      <c r="I424" s="4">
        <v>7</v>
      </c>
      <c r="J424" s="6">
        <v>91.07956284153002</v>
      </c>
      <c r="K424" s="4">
        <v>324</v>
      </c>
      <c r="L424" s="6">
        <v>314</v>
      </c>
      <c r="M424" s="4">
        <v>23</v>
      </c>
      <c r="N424" s="4">
        <v>5</v>
      </c>
      <c r="O424" s="4"/>
      <c r="P424" s="4"/>
      <c r="Q424" s="4">
        <v>10</v>
      </c>
      <c r="R424" s="4">
        <v>7</v>
      </c>
      <c r="S424" s="4">
        <v>7</v>
      </c>
      <c r="T424" s="4"/>
      <c r="U424" s="4"/>
      <c r="V424" s="4"/>
    </row>
    <row r="425" spans="1:22" x14ac:dyDescent="0.25">
      <c r="A425" s="3"/>
      <c r="B425" s="3"/>
      <c r="C425" s="3" t="s">
        <v>59</v>
      </c>
      <c r="D425" s="4">
        <v>180</v>
      </c>
      <c r="E425" s="4">
        <v>6</v>
      </c>
      <c r="F425" s="5">
        <v>3.3333333333333333E-2</v>
      </c>
      <c r="G425" s="4">
        <v>40</v>
      </c>
      <c r="H425" s="4">
        <v>2</v>
      </c>
      <c r="I425" s="4">
        <v>10</v>
      </c>
      <c r="J425" s="6">
        <v>72.511893491124212</v>
      </c>
      <c r="K425" s="4">
        <v>238</v>
      </c>
      <c r="L425" s="6">
        <v>232</v>
      </c>
      <c r="M425" s="4">
        <v>27</v>
      </c>
      <c r="N425" s="4">
        <v>6</v>
      </c>
      <c r="O425" s="4"/>
      <c r="P425" s="4"/>
      <c r="Q425" s="4">
        <v>8</v>
      </c>
      <c r="R425" s="4">
        <v>12</v>
      </c>
      <c r="S425" s="4">
        <v>4</v>
      </c>
      <c r="T425" s="4"/>
      <c r="U425" s="4"/>
      <c r="V425" s="4"/>
    </row>
    <row r="426" spans="1:22" x14ac:dyDescent="0.25">
      <c r="A426" s="3"/>
      <c r="B426" s="3"/>
      <c r="C426" s="3" t="s">
        <v>60</v>
      </c>
      <c r="D426" s="4">
        <v>216</v>
      </c>
      <c r="E426" s="4">
        <v>23</v>
      </c>
      <c r="F426" s="5">
        <v>0.10648148148148148</v>
      </c>
      <c r="G426" s="4">
        <v>36</v>
      </c>
      <c r="H426" s="4">
        <v>2</v>
      </c>
      <c r="I426" s="4">
        <v>9</v>
      </c>
      <c r="J426" s="6">
        <v>97.177765957446766</v>
      </c>
      <c r="K426" s="4">
        <v>439</v>
      </c>
      <c r="L426" s="6">
        <v>434</v>
      </c>
      <c r="M426" s="4">
        <v>30</v>
      </c>
      <c r="N426" s="4">
        <v>7</v>
      </c>
      <c r="O426" s="4"/>
      <c r="P426" s="4"/>
      <c r="Q426" s="4">
        <v>8</v>
      </c>
      <c r="R426" s="4">
        <v>8</v>
      </c>
      <c r="S426" s="4">
        <v>4</v>
      </c>
      <c r="T426" s="4">
        <v>4</v>
      </c>
      <c r="U426" s="4"/>
      <c r="V426" s="4"/>
    </row>
    <row r="427" spans="1:22" x14ac:dyDescent="0.25">
      <c r="A427" s="3"/>
      <c r="B427" s="3"/>
      <c r="C427" s="3" t="s">
        <v>61</v>
      </c>
      <c r="D427" s="4">
        <v>152</v>
      </c>
      <c r="E427" s="4">
        <v>3</v>
      </c>
      <c r="F427" s="5">
        <v>1.9736842105263157E-2</v>
      </c>
      <c r="G427" s="4">
        <v>25</v>
      </c>
      <c r="H427" s="4">
        <v>1</v>
      </c>
      <c r="I427" s="4">
        <v>8</v>
      </c>
      <c r="J427" s="6">
        <v>65.233402777777727</v>
      </c>
      <c r="K427" s="4">
        <v>253</v>
      </c>
      <c r="L427" s="6">
        <v>237</v>
      </c>
      <c r="M427" s="4">
        <v>25</v>
      </c>
      <c r="N427" s="4">
        <v>3</v>
      </c>
      <c r="O427" s="4"/>
      <c r="P427" s="4"/>
      <c r="Q427" s="4">
        <v>12</v>
      </c>
      <c r="R427" s="4">
        <v>10</v>
      </c>
      <c r="S427" s="4">
        <v>2</v>
      </c>
      <c r="T427" s="4"/>
      <c r="U427" s="4"/>
      <c r="V427" s="4"/>
    </row>
    <row r="428" spans="1:22" x14ac:dyDescent="0.25">
      <c r="A428" s="3"/>
      <c r="B428" s="3"/>
      <c r="C428" s="3" t="s">
        <v>62</v>
      </c>
      <c r="D428" s="4">
        <v>153</v>
      </c>
      <c r="E428" s="4">
        <v>3</v>
      </c>
      <c r="F428" s="5">
        <v>1.9607843137254902E-2</v>
      </c>
      <c r="G428" s="4">
        <v>27</v>
      </c>
      <c r="H428" s="4">
        <v>0</v>
      </c>
      <c r="I428" s="4">
        <v>9</v>
      </c>
      <c r="J428" s="6">
        <v>31.975594405594361</v>
      </c>
      <c r="K428" s="4">
        <v>134</v>
      </c>
      <c r="L428" s="6">
        <v>204</v>
      </c>
      <c r="M428" s="4">
        <v>11</v>
      </c>
      <c r="N428" s="4">
        <v>1</v>
      </c>
      <c r="O428" s="4"/>
      <c r="P428" s="4"/>
      <c r="Q428" s="4">
        <v>23</v>
      </c>
      <c r="R428" s="4">
        <v>1</v>
      </c>
      <c r="S428" s="4"/>
      <c r="T428" s="4"/>
      <c r="U428" s="4"/>
      <c r="V428" s="4"/>
    </row>
    <row r="429" spans="1:22" x14ac:dyDescent="0.25">
      <c r="A429" s="3"/>
      <c r="B429" s="3"/>
      <c r="C429" s="3" t="s">
        <v>63</v>
      </c>
      <c r="D429" s="4">
        <v>174</v>
      </c>
      <c r="E429" s="4">
        <v>5</v>
      </c>
      <c r="F429" s="5">
        <v>2.8735632183908046E-2</v>
      </c>
      <c r="G429" s="4">
        <v>34</v>
      </c>
      <c r="H429" s="4">
        <v>4</v>
      </c>
      <c r="I429" s="4">
        <v>3</v>
      </c>
      <c r="J429" s="6">
        <v>58.152994011976013</v>
      </c>
      <c r="K429" s="4">
        <v>273</v>
      </c>
      <c r="L429" s="6">
        <v>390</v>
      </c>
      <c r="M429" s="4">
        <v>23</v>
      </c>
      <c r="N429" s="4">
        <v>3</v>
      </c>
      <c r="O429" s="4"/>
      <c r="P429" s="4">
        <v>3</v>
      </c>
      <c r="Q429" s="4">
        <v>12</v>
      </c>
      <c r="R429" s="4">
        <v>9</v>
      </c>
      <c r="S429" s="4"/>
      <c r="T429" s="4"/>
      <c r="U429" s="4"/>
      <c r="V429" s="4"/>
    </row>
    <row r="430" spans="1:22" x14ac:dyDescent="0.25">
      <c r="A430" s="3"/>
      <c r="B430" s="3"/>
      <c r="C430" s="3" t="s">
        <v>64</v>
      </c>
      <c r="D430" s="4">
        <v>216</v>
      </c>
      <c r="E430" s="4">
        <v>35</v>
      </c>
      <c r="F430" s="5">
        <v>0.16203703703703703</v>
      </c>
      <c r="G430" s="4">
        <v>42</v>
      </c>
      <c r="H430" s="4">
        <v>0</v>
      </c>
      <c r="I430" s="4">
        <v>20</v>
      </c>
      <c r="J430" s="6">
        <v>98.310614525139655</v>
      </c>
      <c r="K430" s="4">
        <v>478</v>
      </c>
      <c r="L430" s="6">
        <v>459</v>
      </c>
      <c r="M430" s="4">
        <v>24</v>
      </c>
      <c r="N430" s="4">
        <v>6</v>
      </c>
      <c r="O430" s="4"/>
      <c r="P430" s="4"/>
      <c r="Q430" s="4">
        <v>12</v>
      </c>
      <c r="R430" s="4">
        <v>2</v>
      </c>
      <c r="S430" s="4">
        <v>3</v>
      </c>
      <c r="T430" s="4">
        <v>5</v>
      </c>
      <c r="U430" s="4">
        <v>1</v>
      </c>
      <c r="V430" s="4">
        <v>1</v>
      </c>
    </row>
    <row r="431" spans="1:22" x14ac:dyDescent="0.25">
      <c r="A431" s="3"/>
      <c r="B431" s="3"/>
      <c r="C431" s="3" t="s">
        <v>65</v>
      </c>
      <c r="D431" s="4">
        <v>225</v>
      </c>
      <c r="E431" s="4">
        <v>38</v>
      </c>
      <c r="F431" s="5">
        <v>0.16888888888888889</v>
      </c>
      <c r="G431" s="4">
        <v>42</v>
      </c>
      <c r="H431" s="4">
        <v>1</v>
      </c>
      <c r="I431" s="4">
        <v>14</v>
      </c>
      <c r="J431" s="6">
        <v>108.81058823529416</v>
      </c>
      <c r="K431" s="4">
        <v>522</v>
      </c>
      <c r="L431" s="6">
        <v>504</v>
      </c>
      <c r="M431" s="4">
        <v>26</v>
      </c>
      <c r="N431" s="4">
        <v>5</v>
      </c>
      <c r="O431" s="4"/>
      <c r="P431" s="4"/>
      <c r="Q431" s="4">
        <v>3</v>
      </c>
      <c r="R431" s="4">
        <v>8</v>
      </c>
      <c r="S431" s="4">
        <v>7</v>
      </c>
      <c r="T431" s="4">
        <v>6</v>
      </c>
      <c r="U431" s="4"/>
      <c r="V431" s="4"/>
    </row>
    <row r="432" spans="1:22" x14ac:dyDescent="0.25">
      <c r="A432" s="3"/>
      <c r="B432" s="3"/>
      <c r="C432" s="3" t="s">
        <v>66</v>
      </c>
      <c r="D432" s="4">
        <v>199</v>
      </c>
      <c r="E432" s="4">
        <v>11</v>
      </c>
      <c r="F432" s="5">
        <v>5.5276381909547742E-2</v>
      </c>
      <c r="G432" s="4">
        <v>53</v>
      </c>
      <c r="H432" s="4">
        <v>1</v>
      </c>
      <c r="I432" s="4">
        <v>13</v>
      </c>
      <c r="J432" s="6">
        <v>84.686555555555515</v>
      </c>
      <c r="K432" s="4">
        <v>276</v>
      </c>
      <c r="L432" s="6">
        <v>268</v>
      </c>
      <c r="M432" s="4">
        <v>28</v>
      </c>
      <c r="N432" s="4">
        <v>4</v>
      </c>
      <c r="O432" s="4"/>
      <c r="P432" s="4"/>
      <c r="Q432" s="4">
        <v>5</v>
      </c>
      <c r="R432" s="4">
        <v>10</v>
      </c>
      <c r="S432" s="4">
        <v>8</v>
      </c>
      <c r="T432" s="4">
        <v>1</v>
      </c>
      <c r="U432" s="4"/>
      <c r="V432" s="4"/>
    </row>
    <row r="433" spans="1:22" x14ac:dyDescent="0.25">
      <c r="A433" s="3"/>
      <c r="B433" s="3"/>
      <c r="C433" s="3" t="s">
        <v>67</v>
      </c>
      <c r="D433" s="4">
        <v>179</v>
      </c>
      <c r="E433" s="4">
        <v>8</v>
      </c>
      <c r="F433" s="5">
        <v>4.4692737430167599E-2</v>
      </c>
      <c r="G433" s="4">
        <v>26</v>
      </c>
      <c r="H433" s="4">
        <v>2</v>
      </c>
      <c r="I433" s="4">
        <v>15</v>
      </c>
      <c r="J433" s="6">
        <v>71.265357142857098</v>
      </c>
      <c r="K433" s="4">
        <v>295</v>
      </c>
      <c r="L433" s="6">
        <v>294</v>
      </c>
      <c r="M433" s="4">
        <v>18</v>
      </c>
      <c r="N433" s="4">
        <v>3</v>
      </c>
      <c r="O433" s="4"/>
      <c r="P433" s="4"/>
      <c r="Q433" s="4">
        <v>11</v>
      </c>
      <c r="R433" s="4">
        <v>13</v>
      </c>
      <c r="S433" s="4"/>
      <c r="T433" s="4"/>
      <c r="U433" s="4"/>
      <c r="V433" s="4"/>
    </row>
    <row r="434" spans="1:22" x14ac:dyDescent="0.25">
      <c r="A434" s="3"/>
      <c r="B434" s="3"/>
      <c r="C434" s="3" t="s">
        <v>68</v>
      </c>
      <c r="D434" s="4">
        <v>199</v>
      </c>
      <c r="E434" s="4">
        <v>14</v>
      </c>
      <c r="F434" s="5">
        <v>7.0351758793969849E-2</v>
      </c>
      <c r="G434" s="4">
        <v>41</v>
      </c>
      <c r="H434" s="4">
        <v>4</v>
      </c>
      <c r="I434" s="4">
        <v>12</v>
      </c>
      <c r="J434" s="6">
        <v>73.885944444444391</v>
      </c>
      <c r="K434" s="4">
        <v>258</v>
      </c>
      <c r="L434" s="6">
        <v>330</v>
      </c>
      <c r="M434" s="4">
        <v>21</v>
      </c>
      <c r="N434" s="4">
        <v>1</v>
      </c>
      <c r="O434" s="4"/>
      <c r="P434" s="4"/>
      <c r="Q434" s="4">
        <v>10</v>
      </c>
      <c r="R434" s="4">
        <v>9</v>
      </c>
      <c r="S434" s="4">
        <v>5</v>
      </c>
      <c r="T434" s="4"/>
      <c r="U434" s="4"/>
      <c r="V434" s="4"/>
    </row>
    <row r="435" spans="1:22" x14ac:dyDescent="0.25">
      <c r="A435" s="3"/>
      <c r="B435" s="3"/>
      <c r="C435" s="3" t="s">
        <v>69</v>
      </c>
      <c r="D435" s="4">
        <v>144</v>
      </c>
      <c r="E435" s="4">
        <v>2</v>
      </c>
      <c r="F435" s="5">
        <v>1.3888888888888888E-2</v>
      </c>
      <c r="G435" s="4">
        <v>28</v>
      </c>
      <c r="H435" s="4">
        <v>4</v>
      </c>
      <c r="I435" s="4">
        <v>11</v>
      </c>
      <c r="J435" s="6">
        <v>53.51899999999997</v>
      </c>
      <c r="K435" s="4">
        <v>251</v>
      </c>
      <c r="L435" s="6">
        <v>255</v>
      </c>
      <c r="M435" s="4">
        <v>11</v>
      </c>
      <c r="N435" s="4">
        <v>1</v>
      </c>
      <c r="O435" s="4"/>
      <c r="P435" s="4"/>
      <c r="Q435" s="4">
        <v>16</v>
      </c>
      <c r="R435" s="4">
        <v>8</v>
      </c>
      <c r="S435" s="4"/>
      <c r="T435" s="4"/>
      <c r="U435" s="4"/>
      <c r="V435" s="4"/>
    </row>
    <row r="436" spans="1:22" x14ac:dyDescent="0.25">
      <c r="A436" s="3"/>
      <c r="B436" s="3"/>
      <c r="C436" s="3" t="s">
        <v>70</v>
      </c>
      <c r="D436" s="4">
        <v>148</v>
      </c>
      <c r="E436" s="4">
        <v>1</v>
      </c>
      <c r="F436" s="5">
        <v>6.7567567567567571E-3</v>
      </c>
      <c r="G436" s="4">
        <v>24</v>
      </c>
      <c r="H436" s="4">
        <v>6</v>
      </c>
      <c r="I436" s="4">
        <v>8</v>
      </c>
      <c r="J436" s="6">
        <v>32.574859154929548</v>
      </c>
      <c r="K436" s="4">
        <v>243</v>
      </c>
      <c r="L436" s="6">
        <v>238</v>
      </c>
      <c r="M436" s="4">
        <v>12</v>
      </c>
      <c r="N436" s="4">
        <v>1</v>
      </c>
      <c r="O436" s="4"/>
      <c r="P436" s="4"/>
      <c r="Q436" s="4">
        <v>23</v>
      </c>
      <c r="R436" s="4">
        <v>1</v>
      </c>
      <c r="S436" s="4"/>
      <c r="T436" s="4"/>
      <c r="U436" s="4"/>
      <c r="V436" s="4"/>
    </row>
    <row r="437" spans="1:22" x14ac:dyDescent="0.25">
      <c r="A437" s="3"/>
      <c r="B437" s="3"/>
      <c r="C437" s="3" t="s">
        <v>71</v>
      </c>
      <c r="D437" s="4">
        <v>226</v>
      </c>
      <c r="E437" s="4">
        <v>36</v>
      </c>
      <c r="F437" s="5">
        <v>9.3333333333333338E-2</v>
      </c>
      <c r="G437" s="4">
        <v>45</v>
      </c>
      <c r="H437" s="4">
        <v>7</v>
      </c>
      <c r="I437" s="4">
        <v>19</v>
      </c>
      <c r="J437" s="6">
        <v>94.002673796791399</v>
      </c>
      <c r="K437" s="4">
        <v>672</v>
      </c>
      <c r="L437" s="6">
        <v>665</v>
      </c>
      <c r="M437" s="4">
        <v>34</v>
      </c>
      <c r="N437" s="4">
        <v>1</v>
      </c>
      <c r="O437" s="4"/>
      <c r="P437" s="4">
        <v>2</v>
      </c>
      <c r="Q437" s="4">
        <v>8</v>
      </c>
      <c r="R437" s="4">
        <v>2</v>
      </c>
      <c r="S437" s="4">
        <v>4</v>
      </c>
      <c r="T437" s="4">
        <v>5</v>
      </c>
      <c r="U437" s="4">
        <v>2</v>
      </c>
      <c r="V437" s="4">
        <v>1</v>
      </c>
    </row>
    <row r="438" spans="1:22" x14ac:dyDescent="0.25">
      <c r="A438" s="3"/>
      <c r="B438" s="3"/>
      <c r="C438" s="3" t="s">
        <v>72</v>
      </c>
      <c r="D438" s="4">
        <v>213</v>
      </c>
      <c r="E438" s="4">
        <v>25</v>
      </c>
      <c r="F438" s="5">
        <v>8.7283825025432346E-2</v>
      </c>
      <c r="G438" s="4">
        <v>39</v>
      </c>
      <c r="H438" s="4">
        <v>2</v>
      </c>
      <c r="I438" s="4">
        <v>10</v>
      </c>
      <c r="J438" s="6">
        <v>99.665978260869537</v>
      </c>
      <c r="K438" s="4">
        <v>573</v>
      </c>
      <c r="L438" s="6">
        <v>572</v>
      </c>
      <c r="M438" s="4">
        <v>25</v>
      </c>
      <c r="N438" s="4">
        <v>1</v>
      </c>
      <c r="O438" s="4"/>
      <c r="P438" s="4"/>
      <c r="Q438" s="4">
        <v>10</v>
      </c>
      <c r="R438" s="4">
        <v>5</v>
      </c>
      <c r="S438" s="4">
        <v>4</v>
      </c>
      <c r="T438" s="4">
        <v>4</v>
      </c>
      <c r="U438" s="4">
        <v>1</v>
      </c>
      <c r="V438" s="4"/>
    </row>
    <row r="439" spans="1:22" x14ac:dyDescent="0.25">
      <c r="A439" s="3"/>
      <c r="B439" s="3"/>
      <c r="C439" s="3" t="s">
        <v>73</v>
      </c>
      <c r="D439" s="4">
        <v>168</v>
      </c>
      <c r="E439" s="4">
        <v>6</v>
      </c>
      <c r="F439" s="5">
        <v>6.877179387834173E-2</v>
      </c>
      <c r="G439" s="4">
        <v>26</v>
      </c>
      <c r="H439" s="4">
        <v>2</v>
      </c>
      <c r="I439" s="4">
        <v>10</v>
      </c>
      <c r="J439" s="6">
        <v>48.43761006289305</v>
      </c>
      <c r="K439" s="4">
        <v>200</v>
      </c>
      <c r="L439" s="6">
        <v>195</v>
      </c>
      <c r="M439" s="4">
        <v>31</v>
      </c>
      <c r="N439" s="4">
        <v>1</v>
      </c>
      <c r="O439" s="4"/>
      <c r="P439" s="4">
        <v>1</v>
      </c>
      <c r="Q439" s="4">
        <v>11</v>
      </c>
      <c r="R439" s="4">
        <v>9</v>
      </c>
      <c r="S439" s="4">
        <v>2</v>
      </c>
      <c r="T439" s="4">
        <v>1</v>
      </c>
      <c r="U439" s="4"/>
      <c r="V439" s="4"/>
    </row>
    <row r="440" spans="1:22" x14ac:dyDescent="0.25">
      <c r="A440" s="3"/>
      <c r="B440" s="3"/>
      <c r="C440" s="3" t="s">
        <v>408</v>
      </c>
      <c r="D440" s="4">
        <v>172</v>
      </c>
      <c r="E440" s="4">
        <v>3</v>
      </c>
      <c r="F440" s="5">
        <v>5.9993592917261265E-2</v>
      </c>
      <c r="G440" s="4">
        <v>32</v>
      </c>
      <c r="H440" s="4">
        <v>2</v>
      </c>
      <c r="I440" s="4">
        <v>6</v>
      </c>
      <c r="J440" s="6">
        <v>51.101779141104252</v>
      </c>
      <c r="K440" s="4">
        <v>225</v>
      </c>
      <c r="L440" s="6">
        <v>241</v>
      </c>
      <c r="M440" s="4">
        <v>23</v>
      </c>
      <c r="N440" s="4">
        <v>0</v>
      </c>
      <c r="O440" s="4"/>
      <c r="P440" s="4">
        <v>3</v>
      </c>
      <c r="Q440" s="4">
        <v>15</v>
      </c>
      <c r="R440" s="4">
        <v>6</v>
      </c>
      <c r="S440" s="4"/>
      <c r="T440" s="4"/>
      <c r="U440" s="4"/>
      <c r="V440" s="4"/>
    </row>
    <row r="441" spans="1:22" s="11" customFormat="1" x14ac:dyDescent="0.25">
      <c r="A441" s="7"/>
      <c r="B441" s="7" t="s">
        <v>381</v>
      </c>
      <c r="C441" s="7"/>
      <c r="D441" s="8">
        <v>5469</v>
      </c>
      <c r="E441" s="8">
        <v>478</v>
      </c>
      <c r="F441" s="9">
        <v>8.7401718778570128E-2</v>
      </c>
      <c r="G441" s="8">
        <v>1012</v>
      </c>
      <c r="H441" s="8">
        <v>77</v>
      </c>
      <c r="I441" s="8">
        <v>312</v>
      </c>
      <c r="J441" s="10">
        <v>83.429036885244301</v>
      </c>
      <c r="K441" s="8">
        <v>672</v>
      </c>
      <c r="L441" s="10">
        <v>665</v>
      </c>
      <c r="M441" s="8">
        <v>667</v>
      </c>
      <c r="N441" s="8">
        <v>84</v>
      </c>
      <c r="O441" s="8"/>
      <c r="P441" s="8">
        <f t="shared" ref="P441:V441" si="0">SUM(P412:P440)</f>
        <v>15</v>
      </c>
      <c r="Q441" s="8">
        <f t="shared" si="0"/>
        <v>301</v>
      </c>
      <c r="R441" s="8">
        <f t="shared" si="0"/>
        <v>207</v>
      </c>
      <c r="S441" s="8">
        <f t="shared" si="0"/>
        <v>110</v>
      </c>
      <c r="T441" s="8">
        <f t="shared" si="0"/>
        <v>48</v>
      </c>
      <c r="U441" s="8">
        <f t="shared" si="0"/>
        <v>9</v>
      </c>
      <c r="V441" s="8">
        <f t="shared" si="0"/>
        <v>6</v>
      </c>
    </row>
    <row r="442" spans="1:22" x14ac:dyDescent="0.25">
      <c r="A442" s="3"/>
      <c r="B442" s="3" t="s">
        <v>4</v>
      </c>
      <c r="C442" s="3" t="s">
        <v>74</v>
      </c>
      <c r="D442" s="4">
        <v>155</v>
      </c>
      <c r="E442" s="4">
        <v>3</v>
      </c>
      <c r="F442" s="5">
        <v>1.935483870967742E-2</v>
      </c>
      <c r="G442" s="4">
        <v>28</v>
      </c>
      <c r="H442" s="4">
        <v>1</v>
      </c>
      <c r="I442" s="4">
        <v>12</v>
      </c>
      <c r="J442" s="6">
        <v>53.976486486486429</v>
      </c>
      <c r="K442" s="4">
        <v>246</v>
      </c>
      <c r="L442" s="6">
        <v>201</v>
      </c>
      <c r="M442" s="4">
        <v>22</v>
      </c>
      <c r="N442" s="4">
        <v>1</v>
      </c>
      <c r="O442" s="4"/>
      <c r="P442" s="4">
        <v>1</v>
      </c>
      <c r="Q442" s="4">
        <v>11</v>
      </c>
      <c r="R442" s="4">
        <v>12</v>
      </c>
      <c r="S442" s="4"/>
      <c r="T442" s="4"/>
      <c r="U442" s="4"/>
      <c r="V442" s="4"/>
    </row>
    <row r="443" spans="1:22" x14ac:dyDescent="0.25">
      <c r="A443" s="3"/>
      <c r="B443" s="3"/>
      <c r="C443" s="3" t="s">
        <v>75</v>
      </c>
      <c r="D443" s="4">
        <v>159</v>
      </c>
      <c r="E443" s="4">
        <v>6</v>
      </c>
      <c r="F443" s="5">
        <v>3.7735849056603772E-2</v>
      </c>
      <c r="G443" s="4">
        <v>19</v>
      </c>
      <c r="H443" s="4">
        <v>4</v>
      </c>
      <c r="I443" s="4">
        <v>9</v>
      </c>
      <c r="J443" s="6">
        <v>51.969589041095858</v>
      </c>
      <c r="K443" s="4">
        <v>306</v>
      </c>
      <c r="L443" s="6">
        <v>261</v>
      </c>
      <c r="M443" s="4">
        <v>21</v>
      </c>
      <c r="N443" s="4">
        <v>1</v>
      </c>
      <c r="O443" s="4"/>
      <c r="P443" s="4">
        <v>6</v>
      </c>
      <c r="Q443" s="4">
        <v>13</v>
      </c>
      <c r="R443" s="4">
        <v>3</v>
      </c>
      <c r="S443" s="4">
        <v>2</v>
      </c>
      <c r="T443" s="4"/>
      <c r="U443" s="4"/>
      <c r="V443" s="4"/>
    </row>
    <row r="444" spans="1:22" x14ac:dyDescent="0.25">
      <c r="A444" s="3"/>
      <c r="B444" s="3"/>
      <c r="C444" s="3" t="s">
        <v>76</v>
      </c>
      <c r="D444" s="4">
        <v>190</v>
      </c>
      <c r="E444" s="4">
        <v>9</v>
      </c>
      <c r="F444" s="5">
        <v>4.736842105263158E-2</v>
      </c>
      <c r="G444" s="4">
        <v>46</v>
      </c>
      <c r="H444" s="4">
        <v>4</v>
      </c>
      <c r="I444" s="4">
        <v>12</v>
      </c>
      <c r="J444" s="6">
        <v>69.671395348837152</v>
      </c>
      <c r="K444" s="4">
        <v>333</v>
      </c>
      <c r="L444" s="6">
        <v>318</v>
      </c>
      <c r="M444" s="4">
        <v>18</v>
      </c>
      <c r="N444" s="4">
        <v>2</v>
      </c>
      <c r="O444" s="4"/>
      <c r="P444" s="4"/>
      <c r="Q444" s="4">
        <v>13</v>
      </c>
      <c r="R444" s="4">
        <v>9</v>
      </c>
      <c r="S444" s="4">
        <v>2</v>
      </c>
      <c r="T444" s="4"/>
      <c r="U444" s="4"/>
      <c r="V444" s="4"/>
    </row>
    <row r="445" spans="1:22" x14ac:dyDescent="0.25">
      <c r="A445" s="3"/>
      <c r="B445" s="3"/>
      <c r="C445" s="3" t="s">
        <v>77</v>
      </c>
      <c r="D445" s="4">
        <v>190</v>
      </c>
      <c r="E445" s="4">
        <v>14</v>
      </c>
      <c r="F445" s="5">
        <v>7.3684210526315783E-2</v>
      </c>
      <c r="G445" s="4">
        <v>35</v>
      </c>
      <c r="H445" s="4">
        <v>8</v>
      </c>
      <c r="I445" s="4">
        <v>7</v>
      </c>
      <c r="J445" s="6">
        <v>82.603257142857103</v>
      </c>
      <c r="K445" s="4">
        <v>344</v>
      </c>
      <c r="L445" s="6">
        <v>350</v>
      </c>
      <c r="M445" s="4">
        <v>30</v>
      </c>
      <c r="N445" s="4">
        <v>5</v>
      </c>
      <c r="O445" s="4"/>
      <c r="P445" s="4"/>
      <c r="Q445" s="4">
        <v>11</v>
      </c>
      <c r="R445" s="4">
        <v>5</v>
      </c>
      <c r="S445" s="4">
        <v>6</v>
      </c>
      <c r="T445" s="4">
        <v>2</v>
      </c>
      <c r="U445" s="4"/>
      <c r="V445" s="4"/>
    </row>
    <row r="446" spans="1:22" x14ac:dyDescent="0.25">
      <c r="A446" s="3"/>
      <c r="B446" s="3"/>
      <c r="C446" s="3" t="s">
        <v>78</v>
      </c>
      <c r="D446" s="4">
        <v>205</v>
      </c>
      <c r="E446" s="4">
        <v>21</v>
      </c>
      <c r="F446" s="5">
        <v>0.1024390243902439</v>
      </c>
      <c r="G446" s="4">
        <v>33</v>
      </c>
      <c r="H446" s="4">
        <v>3</v>
      </c>
      <c r="I446" s="4">
        <v>14</v>
      </c>
      <c r="J446" s="6">
        <v>114.07500000000006</v>
      </c>
      <c r="K446" s="4">
        <v>735</v>
      </c>
      <c r="L446" s="6">
        <v>724</v>
      </c>
      <c r="M446" s="4">
        <v>32</v>
      </c>
      <c r="N446" s="4">
        <v>0</v>
      </c>
      <c r="O446" s="4"/>
      <c r="P446" s="4"/>
      <c r="Q446" s="4">
        <v>8</v>
      </c>
      <c r="R446" s="4">
        <v>4</v>
      </c>
      <c r="S446" s="4">
        <v>10</v>
      </c>
      <c r="T446" s="4">
        <v>2</v>
      </c>
      <c r="U446" s="4"/>
      <c r="V446" s="4"/>
    </row>
    <row r="447" spans="1:22" x14ac:dyDescent="0.25">
      <c r="A447" s="3"/>
      <c r="B447" s="3"/>
      <c r="C447" s="3" t="s">
        <v>79</v>
      </c>
      <c r="D447" s="4">
        <v>193</v>
      </c>
      <c r="E447" s="4">
        <v>27</v>
      </c>
      <c r="F447" s="5">
        <v>0.13989637305699482</v>
      </c>
      <c r="G447" s="4">
        <v>29</v>
      </c>
      <c r="H447" s="4">
        <v>2</v>
      </c>
      <c r="I447" s="4">
        <v>12</v>
      </c>
      <c r="J447" s="6">
        <v>111.60375000000002</v>
      </c>
      <c r="K447" s="4">
        <v>522</v>
      </c>
      <c r="L447" s="6">
        <v>521</v>
      </c>
      <c r="M447" s="4">
        <v>29</v>
      </c>
      <c r="N447" s="4">
        <v>2</v>
      </c>
      <c r="O447" s="4"/>
      <c r="P447" s="4">
        <v>2</v>
      </c>
      <c r="Q447" s="4">
        <v>8</v>
      </c>
      <c r="R447" s="4">
        <v>6</v>
      </c>
      <c r="S447" s="4">
        <v>2</v>
      </c>
      <c r="T447" s="4">
        <v>5</v>
      </c>
      <c r="U447" s="4">
        <v>1</v>
      </c>
      <c r="V447" s="4"/>
    </row>
    <row r="448" spans="1:22" x14ac:dyDescent="0.25">
      <c r="A448" s="3"/>
      <c r="B448" s="3"/>
      <c r="C448" s="3" t="s">
        <v>80</v>
      </c>
      <c r="D448" s="4">
        <v>184</v>
      </c>
      <c r="E448" s="4">
        <v>5</v>
      </c>
      <c r="F448" s="5">
        <v>2.717391304347826E-2</v>
      </c>
      <c r="G448" s="4">
        <v>36</v>
      </c>
      <c r="H448" s="4">
        <v>1</v>
      </c>
      <c r="I448" s="4">
        <v>12</v>
      </c>
      <c r="J448" s="6">
        <v>61.241477272727231</v>
      </c>
      <c r="K448" s="4">
        <v>252</v>
      </c>
      <c r="L448" s="6">
        <v>482</v>
      </c>
      <c r="M448" s="4">
        <v>33</v>
      </c>
      <c r="N448" s="4">
        <v>2</v>
      </c>
      <c r="O448" s="4"/>
      <c r="P448" s="4">
        <v>1</v>
      </c>
      <c r="Q448" s="4">
        <v>11</v>
      </c>
      <c r="R448" s="4">
        <v>8</v>
      </c>
      <c r="S448" s="4">
        <v>4</v>
      </c>
      <c r="T448" s="4"/>
      <c r="U448" s="4"/>
      <c r="V448" s="4"/>
    </row>
    <row r="449" spans="1:22" x14ac:dyDescent="0.25">
      <c r="A449" s="3"/>
      <c r="B449" s="3"/>
      <c r="C449" s="3" t="s">
        <v>81</v>
      </c>
      <c r="D449" s="4">
        <v>164</v>
      </c>
      <c r="E449" s="4">
        <v>3</v>
      </c>
      <c r="F449" s="5">
        <v>1.8292682926829267E-2</v>
      </c>
      <c r="G449" s="4">
        <v>29</v>
      </c>
      <c r="H449" s="4">
        <v>2</v>
      </c>
      <c r="I449" s="4">
        <v>11</v>
      </c>
      <c r="J449" s="6">
        <v>52.95905063291135</v>
      </c>
      <c r="K449" s="4">
        <v>330</v>
      </c>
      <c r="L449" s="6">
        <v>385</v>
      </c>
      <c r="M449" s="4">
        <v>21</v>
      </c>
      <c r="N449" s="4">
        <v>0</v>
      </c>
      <c r="O449" s="4"/>
      <c r="P449" s="4">
        <v>1</v>
      </c>
      <c r="Q449" s="4">
        <v>17</v>
      </c>
      <c r="R449" s="4">
        <v>6</v>
      </c>
      <c r="S449" s="4"/>
      <c r="T449" s="4"/>
      <c r="U449" s="4"/>
      <c r="V449" s="4"/>
    </row>
    <row r="450" spans="1:22" x14ac:dyDescent="0.25">
      <c r="A450" s="3"/>
      <c r="B450" s="3"/>
      <c r="C450" s="3" t="s">
        <v>82</v>
      </c>
      <c r="D450" s="4">
        <v>182</v>
      </c>
      <c r="E450" s="4">
        <v>15</v>
      </c>
      <c r="F450" s="5">
        <v>8.2417582417582416E-2</v>
      </c>
      <c r="G450" s="4">
        <v>28</v>
      </c>
      <c r="H450" s="4">
        <v>6</v>
      </c>
      <c r="I450" s="4">
        <v>13</v>
      </c>
      <c r="J450" s="6">
        <v>87.960304878048717</v>
      </c>
      <c r="K450" s="4">
        <v>587</v>
      </c>
      <c r="L450" s="6">
        <v>578</v>
      </c>
      <c r="M450" s="4">
        <v>18</v>
      </c>
      <c r="N450" s="4">
        <v>2</v>
      </c>
      <c r="O450" s="4"/>
      <c r="P450" s="4">
        <v>2</v>
      </c>
      <c r="Q450" s="4">
        <v>10</v>
      </c>
      <c r="R450" s="4">
        <v>8</v>
      </c>
      <c r="S450" s="4">
        <v>4</v>
      </c>
      <c r="T450" s="4"/>
      <c r="U450" s="4"/>
      <c r="V450" s="4"/>
    </row>
    <row r="451" spans="1:22" x14ac:dyDescent="0.25">
      <c r="A451" s="3"/>
      <c r="B451" s="3"/>
      <c r="C451" s="3" t="s">
        <v>83</v>
      </c>
      <c r="D451" s="4">
        <v>157</v>
      </c>
      <c r="E451" s="4">
        <v>8</v>
      </c>
      <c r="F451" s="5">
        <v>5.0955414012738856E-2</v>
      </c>
      <c r="G451" s="4">
        <v>37</v>
      </c>
      <c r="H451" s="4">
        <v>7</v>
      </c>
      <c r="I451" s="4">
        <v>8</v>
      </c>
      <c r="J451" s="6">
        <v>68.147074829931924</v>
      </c>
      <c r="K451" s="4">
        <v>430</v>
      </c>
      <c r="L451" s="6">
        <v>308</v>
      </c>
      <c r="M451" s="4">
        <v>21</v>
      </c>
      <c r="N451" s="4">
        <v>5</v>
      </c>
      <c r="O451" s="4"/>
      <c r="P451" s="4"/>
      <c r="Q451" s="4">
        <v>12</v>
      </c>
      <c r="R451" s="4">
        <v>7</v>
      </c>
      <c r="S451" s="4">
        <v>4</v>
      </c>
      <c r="T451" s="4"/>
      <c r="U451" s="4"/>
      <c r="V451" s="4"/>
    </row>
    <row r="452" spans="1:22" x14ac:dyDescent="0.25">
      <c r="A452" s="3"/>
      <c r="B452" s="3"/>
      <c r="C452" s="3" t="s">
        <v>84</v>
      </c>
      <c r="D452" s="4">
        <v>188</v>
      </c>
      <c r="E452" s="4">
        <v>9</v>
      </c>
      <c r="F452" s="5">
        <v>4.7872340425531915E-2</v>
      </c>
      <c r="G452" s="4">
        <v>41</v>
      </c>
      <c r="H452" s="4">
        <v>0</v>
      </c>
      <c r="I452" s="4">
        <v>15</v>
      </c>
      <c r="J452" s="6">
        <v>80.259090909090872</v>
      </c>
      <c r="K452" s="4">
        <v>398</v>
      </c>
      <c r="L452" s="6">
        <v>263</v>
      </c>
      <c r="M452" s="4">
        <v>25</v>
      </c>
      <c r="N452" s="4">
        <v>0</v>
      </c>
      <c r="O452" s="4"/>
      <c r="P452" s="4"/>
      <c r="Q452" s="4">
        <v>14</v>
      </c>
      <c r="R452" s="4">
        <v>4</v>
      </c>
      <c r="S452" s="4">
        <v>6</v>
      </c>
      <c r="T452" s="4"/>
      <c r="U452" s="4"/>
      <c r="V452" s="4"/>
    </row>
    <row r="453" spans="1:22" x14ac:dyDescent="0.25">
      <c r="A453" s="3"/>
      <c r="B453" s="3"/>
      <c r="C453" s="3" t="s">
        <v>85</v>
      </c>
      <c r="D453" s="4">
        <v>180</v>
      </c>
      <c r="E453" s="4">
        <v>9</v>
      </c>
      <c r="F453" s="5">
        <v>0.05</v>
      </c>
      <c r="G453" s="4">
        <v>38</v>
      </c>
      <c r="H453" s="4">
        <v>5</v>
      </c>
      <c r="I453" s="4">
        <v>16</v>
      </c>
      <c r="J453" s="6">
        <v>74.44423529411759</v>
      </c>
      <c r="K453" s="4">
        <v>343</v>
      </c>
      <c r="L453" s="6">
        <v>398</v>
      </c>
      <c r="M453" s="4">
        <v>25</v>
      </c>
      <c r="N453" s="4">
        <v>3</v>
      </c>
      <c r="O453" s="4"/>
      <c r="P453" s="4">
        <v>1</v>
      </c>
      <c r="Q453" s="4">
        <v>12</v>
      </c>
      <c r="R453" s="4">
        <v>5</v>
      </c>
      <c r="S453" s="4">
        <v>6</v>
      </c>
      <c r="T453" s="4"/>
      <c r="U453" s="4"/>
      <c r="V453" s="4"/>
    </row>
    <row r="454" spans="1:22" x14ac:dyDescent="0.25">
      <c r="A454" s="3"/>
      <c r="B454" s="3"/>
      <c r="C454" s="3" t="s">
        <v>86</v>
      </c>
      <c r="D454" s="4">
        <v>181</v>
      </c>
      <c r="E454" s="4">
        <v>6</v>
      </c>
      <c r="F454" s="5">
        <v>3.3149171270718231E-2</v>
      </c>
      <c r="G454" s="4">
        <v>40</v>
      </c>
      <c r="H454" s="4">
        <v>4</v>
      </c>
      <c r="I454" s="4">
        <v>6</v>
      </c>
      <c r="J454" s="6">
        <v>69.241046511627843</v>
      </c>
      <c r="K454" s="4">
        <v>308</v>
      </c>
      <c r="L454" s="6">
        <v>306</v>
      </c>
      <c r="M454" s="4">
        <v>28</v>
      </c>
      <c r="N454" s="4">
        <v>1</v>
      </c>
      <c r="O454" s="4"/>
      <c r="P454" s="4"/>
      <c r="Q454" s="4">
        <v>12</v>
      </c>
      <c r="R454" s="4">
        <v>11</v>
      </c>
      <c r="S454" s="4">
        <v>1</v>
      </c>
      <c r="T454" s="4"/>
      <c r="U454" s="4"/>
      <c r="V454" s="4"/>
    </row>
    <row r="455" spans="1:22" x14ac:dyDescent="0.25">
      <c r="A455" s="3"/>
      <c r="B455" s="3"/>
      <c r="C455" s="3" t="s">
        <v>87</v>
      </c>
      <c r="D455" s="4">
        <v>188</v>
      </c>
      <c r="E455" s="4">
        <v>9</v>
      </c>
      <c r="F455" s="5">
        <v>4.7872340425531915E-2</v>
      </c>
      <c r="G455" s="4">
        <v>41</v>
      </c>
      <c r="H455" s="4">
        <v>4</v>
      </c>
      <c r="I455" s="4">
        <v>12</v>
      </c>
      <c r="J455" s="6">
        <v>64.690568181818136</v>
      </c>
      <c r="K455" s="4">
        <v>348</v>
      </c>
      <c r="L455" s="6">
        <v>345</v>
      </c>
      <c r="M455" s="4">
        <v>19</v>
      </c>
      <c r="N455" s="4">
        <v>2</v>
      </c>
      <c r="O455" s="4"/>
      <c r="P455" s="4"/>
      <c r="Q455" s="4">
        <v>16</v>
      </c>
      <c r="R455" s="4">
        <v>5</v>
      </c>
      <c r="S455" s="4">
        <v>3</v>
      </c>
      <c r="T455" s="4"/>
      <c r="U455" s="4"/>
      <c r="V455" s="4"/>
    </row>
    <row r="456" spans="1:22" x14ac:dyDescent="0.25">
      <c r="A456" s="3"/>
      <c r="B456" s="3"/>
      <c r="C456" s="3" t="s">
        <v>88</v>
      </c>
      <c r="D456" s="4">
        <v>163</v>
      </c>
      <c r="E456" s="4">
        <v>4</v>
      </c>
      <c r="F456" s="5">
        <v>2.4539877300613498E-2</v>
      </c>
      <c r="G456" s="4">
        <v>28</v>
      </c>
      <c r="H456" s="4">
        <v>2</v>
      </c>
      <c r="I456" s="4">
        <v>11</v>
      </c>
      <c r="J456" s="6">
        <v>50.034394904458544</v>
      </c>
      <c r="K456" s="4">
        <v>296</v>
      </c>
      <c r="L456" s="6">
        <v>295</v>
      </c>
      <c r="M456" s="4">
        <v>22</v>
      </c>
      <c r="N456" s="4">
        <v>1</v>
      </c>
      <c r="O456" s="4"/>
      <c r="P456" s="4"/>
      <c r="Q456" s="4">
        <v>16</v>
      </c>
      <c r="R456" s="4">
        <v>8</v>
      </c>
      <c r="S456" s="4"/>
      <c r="T456" s="4"/>
      <c r="U456" s="4"/>
      <c r="V456" s="4"/>
    </row>
    <row r="457" spans="1:22" x14ac:dyDescent="0.25">
      <c r="A457" s="3"/>
      <c r="B457" s="3"/>
      <c r="C457" s="3" t="s">
        <v>89</v>
      </c>
      <c r="D457" s="4">
        <v>163</v>
      </c>
      <c r="E457" s="4">
        <v>19</v>
      </c>
      <c r="F457" s="5">
        <v>0.1165644171779141</v>
      </c>
      <c r="G457" s="4">
        <v>21</v>
      </c>
      <c r="H457" s="4">
        <v>4</v>
      </c>
      <c r="I457" s="4">
        <v>16</v>
      </c>
      <c r="J457" s="6">
        <v>51.136923076923026</v>
      </c>
      <c r="K457" s="4">
        <v>335</v>
      </c>
      <c r="L457" s="6">
        <v>336</v>
      </c>
      <c r="M457" s="4">
        <v>16</v>
      </c>
      <c r="N457" s="4">
        <v>4</v>
      </c>
      <c r="O457" s="4"/>
      <c r="P457" s="4">
        <v>1</v>
      </c>
      <c r="Q457" s="4">
        <v>16</v>
      </c>
      <c r="R457" s="4">
        <v>6</v>
      </c>
      <c r="S457" s="4">
        <v>1</v>
      </c>
      <c r="T457" s="4"/>
      <c r="U457" s="4"/>
      <c r="V457" s="4"/>
    </row>
    <row r="458" spans="1:22" x14ac:dyDescent="0.25">
      <c r="A458" s="3"/>
      <c r="B458" s="3"/>
      <c r="C458" s="3" t="s">
        <v>90</v>
      </c>
      <c r="D458" s="4">
        <v>141</v>
      </c>
      <c r="E458" s="4">
        <v>4</v>
      </c>
      <c r="F458" s="5">
        <v>2.8368794326241134E-2</v>
      </c>
      <c r="G458" s="4">
        <v>23</v>
      </c>
      <c r="H458" s="4">
        <v>3</v>
      </c>
      <c r="I458" s="4">
        <v>11</v>
      </c>
      <c r="J458" s="6">
        <v>43.676417910447725</v>
      </c>
      <c r="K458" s="4">
        <v>254</v>
      </c>
      <c r="L458" s="6">
        <v>234</v>
      </c>
      <c r="M458" s="4">
        <v>20</v>
      </c>
      <c r="N458" s="4">
        <v>3</v>
      </c>
      <c r="O458" s="4"/>
      <c r="P458" s="4">
        <v>1</v>
      </c>
      <c r="Q458" s="4">
        <v>19</v>
      </c>
      <c r="R458" s="4">
        <v>2</v>
      </c>
      <c r="S458" s="4">
        <v>2</v>
      </c>
      <c r="T458" s="4"/>
      <c r="U458" s="4"/>
      <c r="V458" s="4"/>
    </row>
    <row r="459" spans="1:22" x14ac:dyDescent="0.25">
      <c r="A459" s="3"/>
      <c r="B459" s="3"/>
      <c r="C459" s="3" t="s">
        <v>91</v>
      </c>
      <c r="D459" s="4">
        <v>182</v>
      </c>
      <c r="E459" s="4">
        <v>1</v>
      </c>
      <c r="F459" s="5">
        <v>5.4945054945054949E-3</v>
      </c>
      <c r="G459" s="4">
        <v>43</v>
      </c>
      <c r="H459" s="4">
        <v>2</v>
      </c>
      <c r="I459" s="4">
        <v>8</v>
      </c>
      <c r="J459" s="6">
        <v>45.183389830508432</v>
      </c>
      <c r="K459" s="4">
        <v>166</v>
      </c>
      <c r="L459" s="6">
        <v>242</v>
      </c>
      <c r="M459" s="4">
        <v>27</v>
      </c>
      <c r="N459" s="4">
        <v>1</v>
      </c>
      <c r="O459" s="4"/>
      <c r="P459" s="4">
        <v>3</v>
      </c>
      <c r="Q459" s="4">
        <v>11</v>
      </c>
      <c r="R459" s="4">
        <v>10</v>
      </c>
      <c r="S459" s="4"/>
      <c r="T459" s="4"/>
      <c r="U459" s="4"/>
      <c r="V459" s="4"/>
    </row>
    <row r="460" spans="1:22" x14ac:dyDescent="0.25">
      <c r="A460" s="3"/>
      <c r="B460" s="3"/>
      <c r="C460" s="3" t="s">
        <v>92</v>
      </c>
      <c r="D460" s="4">
        <v>170</v>
      </c>
      <c r="E460" s="4">
        <v>5</v>
      </c>
      <c r="F460" s="5">
        <v>2.9411764705882353E-2</v>
      </c>
      <c r="G460" s="4">
        <v>41</v>
      </c>
      <c r="H460" s="4">
        <v>4</v>
      </c>
      <c r="I460" s="4">
        <v>13</v>
      </c>
      <c r="J460" s="6">
        <v>46.536625766871119</v>
      </c>
      <c r="K460" s="4">
        <v>208</v>
      </c>
      <c r="L460" s="6">
        <v>203</v>
      </c>
      <c r="M460" s="4">
        <v>31</v>
      </c>
      <c r="N460" s="4">
        <v>2</v>
      </c>
      <c r="O460" s="4"/>
      <c r="P460" s="4">
        <v>5</v>
      </c>
      <c r="Q460" s="4">
        <v>12</v>
      </c>
      <c r="R460" s="4">
        <v>7</v>
      </c>
      <c r="S460" s="4"/>
      <c r="T460" s="4"/>
      <c r="U460" s="4"/>
      <c r="V460" s="4"/>
    </row>
    <row r="461" spans="1:22" x14ac:dyDescent="0.25">
      <c r="A461" s="3"/>
      <c r="B461" s="3"/>
      <c r="C461" s="3" t="s">
        <v>93</v>
      </c>
      <c r="D461" s="4">
        <v>160</v>
      </c>
      <c r="E461" s="4">
        <v>6</v>
      </c>
      <c r="F461" s="5">
        <v>3.7499999999999999E-2</v>
      </c>
      <c r="G461" s="4">
        <v>24</v>
      </c>
      <c r="H461" s="4">
        <v>4</v>
      </c>
      <c r="I461" s="4">
        <v>8</v>
      </c>
      <c r="J461" s="6">
        <v>52.996413793103386</v>
      </c>
      <c r="K461" s="4">
        <v>217</v>
      </c>
      <c r="L461" s="6">
        <v>207</v>
      </c>
      <c r="M461" s="4">
        <v>22</v>
      </c>
      <c r="N461" s="4">
        <v>0</v>
      </c>
      <c r="O461" s="4"/>
      <c r="P461" s="4"/>
      <c r="Q461" s="4">
        <v>16</v>
      </c>
      <c r="R461" s="4">
        <v>8</v>
      </c>
      <c r="S461" s="4"/>
      <c r="T461" s="4"/>
      <c r="U461" s="4"/>
      <c r="V461" s="4"/>
    </row>
    <row r="462" spans="1:22" x14ac:dyDescent="0.25">
      <c r="A462" s="3"/>
      <c r="B462" s="3"/>
      <c r="C462" s="3" t="s">
        <v>94</v>
      </c>
      <c r="D462" s="4">
        <v>166</v>
      </c>
      <c r="E462" s="4">
        <v>18</v>
      </c>
      <c r="F462" s="5">
        <v>0.10843373493975904</v>
      </c>
      <c r="G462" s="4">
        <v>22</v>
      </c>
      <c r="H462" s="4">
        <v>4</v>
      </c>
      <c r="I462" s="4">
        <v>12</v>
      </c>
      <c r="J462" s="6">
        <v>76.790137931034437</v>
      </c>
      <c r="K462" s="4">
        <v>360</v>
      </c>
      <c r="L462" s="6">
        <v>356</v>
      </c>
      <c r="M462" s="4">
        <v>20</v>
      </c>
      <c r="N462" s="4">
        <v>0</v>
      </c>
      <c r="O462" s="4"/>
      <c r="P462" s="4">
        <v>1</v>
      </c>
      <c r="Q462" s="4">
        <v>11</v>
      </c>
      <c r="R462" s="4">
        <v>8</v>
      </c>
      <c r="S462" s="4">
        <v>4</v>
      </c>
      <c r="T462" s="4"/>
      <c r="U462" s="4"/>
      <c r="V462" s="4"/>
    </row>
    <row r="463" spans="1:22" x14ac:dyDescent="0.25">
      <c r="A463" s="3"/>
      <c r="B463" s="3"/>
      <c r="C463" s="3" t="s">
        <v>95</v>
      </c>
      <c r="D463" s="4">
        <v>174</v>
      </c>
      <c r="E463" s="4">
        <v>1</v>
      </c>
      <c r="F463" s="5">
        <v>5.7471264367816091E-3</v>
      </c>
      <c r="G463" s="4">
        <v>33</v>
      </c>
      <c r="H463" s="4">
        <v>1</v>
      </c>
      <c r="I463" s="4">
        <v>10</v>
      </c>
      <c r="J463" s="6">
        <v>39.653195266272135</v>
      </c>
      <c r="K463" s="4">
        <v>157</v>
      </c>
      <c r="L463" s="6">
        <v>123</v>
      </c>
      <c r="M463" s="4">
        <v>22</v>
      </c>
      <c r="N463" s="4">
        <v>0</v>
      </c>
      <c r="O463" s="4"/>
      <c r="P463" s="4">
        <v>2</v>
      </c>
      <c r="Q463" s="4">
        <v>15</v>
      </c>
      <c r="R463" s="4">
        <v>7</v>
      </c>
      <c r="S463" s="4"/>
      <c r="T463" s="4"/>
      <c r="U463" s="4"/>
      <c r="V463" s="4"/>
    </row>
    <row r="464" spans="1:22" x14ac:dyDescent="0.25">
      <c r="A464" s="3"/>
      <c r="B464" s="3"/>
      <c r="C464" s="3" t="s">
        <v>96</v>
      </c>
      <c r="D464" s="4">
        <v>138</v>
      </c>
      <c r="E464" s="4">
        <v>0</v>
      </c>
      <c r="F464" s="5">
        <v>0</v>
      </c>
      <c r="G464" s="4">
        <v>18</v>
      </c>
      <c r="H464" s="4">
        <v>5</v>
      </c>
      <c r="I464" s="4">
        <v>11</v>
      </c>
      <c r="J464" s="6">
        <v>30.866870229007596</v>
      </c>
      <c r="K464" s="4">
        <v>222</v>
      </c>
      <c r="L464" s="6">
        <v>162</v>
      </c>
      <c r="M464" s="4">
        <v>16</v>
      </c>
      <c r="N464" s="4">
        <v>2</v>
      </c>
      <c r="O464" s="4"/>
      <c r="P464" s="4">
        <v>5</v>
      </c>
      <c r="Q464" s="4">
        <v>19</v>
      </c>
      <c r="R464" s="4"/>
      <c r="S464" s="4"/>
      <c r="T464" s="4"/>
      <c r="U464" s="4"/>
      <c r="V464" s="4"/>
    </row>
    <row r="465" spans="1:22" x14ac:dyDescent="0.25">
      <c r="A465" s="3"/>
      <c r="B465" s="3"/>
      <c r="C465" s="3" t="s">
        <v>97</v>
      </c>
      <c r="D465" s="4">
        <v>153</v>
      </c>
      <c r="E465" s="4">
        <v>0</v>
      </c>
      <c r="F465" s="5">
        <v>0</v>
      </c>
      <c r="G465" s="4">
        <v>25</v>
      </c>
      <c r="H465" s="4">
        <v>8</v>
      </c>
      <c r="I465" s="4">
        <v>8</v>
      </c>
      <c r="J465" s="6">
        <v>31.476621621621586</v>
      </c>
      <c r="K465" s="4">
        <v>239</v>
      </c>
      <c r="L465" s="6">
        <v>267</v>
      </c>
      <c r="M465" s="4">
        <v>14</v>
      </c>
      <c r="N465" s="4">
        <v>2</v>
      </c>
      <c r="O465" s="4"/>
      <c r="P465" s="4">
        <v>5</v>
      </c>
      <c r="Q465" s="4">
        <v>19</v>
      </c>
      <c r="R465" s="4"/>
      <c r="S465" s="4"/>
      <c r="T465" s="4"/>
      <c r="U465" s="4"/>
      <c r="V465" s="4"/>
    </row>
    <row r="466" spans="1:22" x14ac:dyDescent="0.25">
      <c r="A466" s="3"/>
      <c r="B466" s="3"/>
      <c r="C466" s="3" t="s">
        <v>98</v>
      </c>
      <c r="D466" s="4">
        <v>188</v>
      </c>
      <c r="E466" s="4">
        <v>3</v>
      </c>
      <c r="F466" s="5">
        <v>1.5957446808510637E-2</v>
      </c>
      <c r="G466" s="4">
        <v>36</v>
      </c>
      <c r="H466" s="4">
        <v>2</v>
      </c>
      <c r="I466" s="4">
        <v>10</v>
      </c>
      <c r="J466" s="6">
        <v>56.384364640883938</v>
      </c>
      <c r="K466" s="4">
        <v>320</v>
      </c>
      <c r="L466" s="6">
        <v>315</v>
      </c>
      <c r="M466" s="4">
        <v>24</v>
      </c>
      <c r="N466" s="4">
        <v>2</v>
      </c>
      <c r="O466" s="4"/>
      <c r="P466" s="4">
        <v>2</v>
      </c>
      <c r="Q466" s="4">
        <v>15</v>
      </c>
      <c r="R466" s="4">
        <v>4</v>
      </c>
      <c r="S466" s="4">
        <v>3</v>
      </c>
      <c r="T466" s="4"/>
      <c r="U466" s="4"/>
      <c r="V466" s="4"/>
    </row>
    <row r="467" spans="1:22" x14ac:dyDescent="0.25">
      <c r="A467" s="3"/>
      <c r="B467" s="3"/>
      <c r="C467" s="3" t="s">
        <v>99</v>
      </c>
      <c r="D467" s="4">
        <v>156</v>
      </c>
      <c r="E467" s="4">
        <v>1</v>
      </c>
      <c r="F467" s="5">
        <v>6.41025641025641E-3</v>
      </c>
      <c r="G467" s="4">
        <v>29</v>
      </c>
      <c r="H467" s="4">
        <v>4</v>
      </c>
      <c r="I467" s="4">
        <v>11</v>
      </c>
      <c r="J467" s="6">
        <v>51.071199999999969</v>
      </c>
      <c r="K467" s="4">
        <v>283</v>
      </c>
      <c r="L467" s="6">
        <v>266</v>
      </c>
      <c r="M467" s="4">
        <v>24</v>
      </c>
      <c r="N467" s="4">
        <v>2</v>
      </c>
      <c r="O467" s="4"/>
      <c r="P467" s="4">
        <v>1</v>
      </c>
      <c r="Q467" s="4">
        <v>16</v>
      </c>
      <c r="R467" s="4">
        <v>7</v>
      </c>
      <c r="S467" s="4"/>
      <c r="T467" s="4"/>
      <c r="U467" s="4"/>
      <c r="V467" s="4"/>
    </row>
    <row r="468" spans="1:22" x14ac:dyDescent="0.25">
      <c r="A468" s="3"/>
      <c r="B468" s="3"/>
      <c r="C468" s="3" t="s">
        <v>100</v>
      </c>
      <c r="D468" s="4">
        <v>167</v>
      </c>
      <c r="E468" s="4">
        <v>2</v>
      </c>
      <c r="F468" s="5">
        <v>1.1976047904191617E-2</v>
      </c>
      <c r="G468" s="4">
        <v>27</v>
      </c>
      <c r="H468" s="4">
        <v>3</v>
      </c>
      <c r="I468" s="4">
        <v>8</v>
      </c>
      <c r="J468" s="6">
        <v>39.791410256410217</v>
      </c>
      <c r="K468" s="4">
        <v>222</v>
      </c>
      <c r="L468" s="6">
        <v>219</v>
      </c>
      <c r="M468" s="4">
        <v>24</v>
      </c>
      <c r="N468" s="4">
        <v>1</v>
      </c>
      <c r="O468" s="4"/>
      <c r="P468" s="4">
        <v>2</v>
      </c>
      <c r="Q468" s="4">
        <v>16</v>
      </c>
      <c r="R468" s="4">
        <v>5</v>
      </c>
      <c r="S468" s="4">
        <v>1</v>
      </c>
      <c r="T468" s="4"/>
      <c r="U468" s="4"/>
      <c r="V468" s="4"/>
    </row>
    <row r="469" spans="1:22" x14ac:dyDescent="0.25">
      <c r="A469" s="3"/>
      <c r="B469" s="3"/>
      <c r="C469" s="3" t="s">
        <v>101</v>
      </c>
      <c r="D469" s="4">
        <v>131</v>
      </c>
      <c r="E469" s="4">
        <v>1</v>
      </c>
      <c r="F469" s="5">
        <v>7.6335877862595417E-3</v>
      </c>
      <c r="G469" s="4">
        <v>20</v>
      </c>
      <c r="H469" s="4">
        <v>4</v>
      </c>
      <c r="I469" s="4">
        <v>7</v>
      </c>
      <c r="J469" s="6">
        <v>26.059606299212568</v>
      </c>
      <c r="K469" s="4">
        <v>107</v>
      </c>
      <c r="L469" s="6">
        <v>121</v>
      </c>
      <c r="M469" s="4">
        <v>13</v>
      </c>
      <c r="N469" s="4">
        <v>0</v>
      </c>
      <c r="O469" s="4"/>
      <c r="P469" s="4">
        <v>3</v>
      </c>
      <c r="Q469" s="4">
        <v>21</v>
      </c>
      <c r="R469" s="4"/>
      <c r="S469" s="4"/>
      <c r="T469" s="4"/>
      <c r="U469" s="4"/>
      <c r="V469" s="4"/>
    </row>
    <row r="470" spans="1:22" x14ac:dyDescent="0.25">
      <c r="A470" s="3"/>
      <c r="B470" s="3"/>
      <c r="C470" s="3" t="s">
        <v>102</v>
      </c>
      <c r="D470" s="4">
        <v>169</v>
      </c>
      <c r="E470" s="4">
        <v>1</v>
      </c>
      <c r="F470" s="5">
        <v>5.9171597633136093E-3</v>
      </c>
      <c r="G470" s="4">
        <v>24</v>
      </c>
      <c r="H470" s="4">
        <v>5</v>
      </c>
      <c r="I470" s="4">
        <v>12</v>
      </c>
      <c r="J470" s="6">
        <v>44.196727272727223</v>
      </c>
      <c r="K470" s="4">
        <v>226</v>
      </c>
      <c r="L470" s="6">
        <v>243</v>
      </c>
      <c r="M470" s="4">
        <v>24</v>
      </c>
      <c r="N470" s="4">
        <v>2</v>
      </c>
      <c r="O470" s="4"/>
      <c r="P470" s="4">
        <v>4</v>
      </c>
      <c r="Q470" s="4">
        <v>17</v>
      </c>
      <c r="R470" s="4">
        <v>3</v>
      </c>
      <c r="S470" s="4"/>
      <c r="T470" s="4"/>
      <c r="U470" s="4"/>
      <c r="V470" s="4"/>
    </row>
    <row r="471" spans="1:22" x14ac:dyDescent="0.25">
      <c r="A471" s="3"/>
      <c r="B471" s="3"/>
      <c r="C471" s="3" t="s">
        <v>103</v>
      </c>
      <c r="D471" s="4">
        <v>140</v>
      </c>
      <c r="E471" s="4">
        <v>2</v>
      </c>
      <c r="F471" s="5">
        <v>1.4285714285714285E-2</v>
      </c>
      <c r="G471" s="4">
        <v>28</v>
      </c>
      <c r="H471" s="4">
        <v>3</v>
      </c>
      <c r="I471" s="4">
        <v>7</v>
      </c>
      <c r="J471" s="6">
        <v>25.080381679389276</v>
      </c>
      <c r="K471" s="4">
        <v>131</v>
      </c>
      <c r="L471" s="6">
        <v>155</v>
      </c>
      <c r="M471" s="4">
        <v>11</v>
      </c>
      <c r="N471" s="4">
        <v>1</v>
      </c>
      <c r="O471" s="4"/>
      <c r="P471" s="4">
        <v>3</v>
      </c>
      <c r="Q471" s="4">
        <v>19</v>
      </c>
      <c r="R471" s="4">
        <v>2</v>
      </c>
      <c r="S471" s="4"/>
      <c r="T471" s="4"/>
      <c r="U471" s="4"/>
      <c r="V471" s="4"/>
    </row>
    <row r="472" spans="1:22" x14ac:dyDescent="0.25">
      <c r="A472" s="3"/>
      <c r="B472" s="3"/>
      <c r="C472" s="3" t="s">
        <v>104</v>
      </c>
      <c r="D472" s="4">
        <v>145</v>
      </c>
      <c r="E472" s="4">
        <v>1</v>
      </c>
      <c r="F472" s="5">
        <v>6.8965517241379309E-3</v>
      </c>
      <c r="G472" s="4">
        <v>30</v>
      </c>
      <c r="H472" s="4">
        <v>0</v>
      </c>
      <c r="I472" s="4">
        <v>8</v>
      </c>
      <c r="J472" s="6">
        <v>30.609366197183064</v>
      </c>
      <c r="K472" s="4">
        <v>130</v>
      </c>
      <c r="L472" s="6">
        <v>152</v>
      </c>
      <c r="M472" s="4">
        <v>18</v>
      </c>
      <c r="N472" s="4">
        <v>3</v>
      </c>
      <c r="O472" s="4"/>
      <c r="P472" s="4">
        <v>9</v>
      </c>
      <c r="Q472" s="4">
        <v>10</v>
      </c>
      <c r="R472" s="4">
        <v>5</v>
      </c>
      <c r="S472" s="4"/>
      <c r="T472" s="4"/>
      <c r="U472" s="4"/>
      <c r="V472" s="4"/>
    </row>
    <row r="473" spans="1:22" s="11" customFormat="1" x14ac:dyDescent="0.25">
      <c r="A473" s="7"/>
      <c r="B473" s="7" t="s">
        <v>382</v>
      </c>
      <c r="C473" s="7"/>
      <c r="D473" s="8">
        <v>5222</v>
      </c>
      <c r="E473" s="8">
        <v>213</v>
      </c>
      <c r="F473" s="9">
        <v>4.0788969743393334E-2</v>
      </c>
      <c r="G473" s="8">
        <v>952</v>
      </c>
      <c r="H473" s="8">
        <v>109</v>
      </c>
      <c r="I473" s="8">
        <v>330</v>
      </c>
      <c r="J473" s="10">
        <v>58.805155610153989</v>
      </c>
      <c r="K473" s="8">
        <v>735</v>
      </c>
      <c r="L473" s="10">
        <v>724</v>
      </c>
      <c r="M473" s="8">
        <v>690</v>
      </c>
      <c r="N473" s="8">
        <v>52</v>
      </c>
      <c r="O473" s="8"/>
      <c r="P473" s="8">
        <f t="shared" ref="P473:V473" si="1">SUM(P442:P472)</f>
        <v>61</v>
      </c>
      <c r="Q473" s="8">
        <f t="shared" si="1"/>
        <v>436</v>
      </c>
      <c r="R473" s="8">
        <f t="shared" si="1"/>
        <v>175</v>
      </c>
      <c r="S473" s="8">
        <f t="shared" si="1"/>
        <v>61</v>
      </c>
      <c r="T473" s="8">
        <f t="shared" si="1"/>
        <v>9</v>
      </c>
      <c r="U473" s="8">
        <f t="shared" si="1"/>
        <v>1</v>
      </c>
      <c r="V473" s="8">
        <f t="shared" si="1"/>
        <v>0</v>
      </c>
    </row>
    <row r="474" spans="1:22" x14ac:dyDescent="0.25">
      <c r="A474" s="3"/>
      <c r="B474" s="3" t="s">
        <v>5</v>
      </c>
      <c r="C474" s="3" t="s">
        <v>105</v>
      </c>
      <c r="D474" s="4">
        <v>150</v>
      </c>
      <c r="E474" s="4">
        <v>1</v>
      </c>
      <c r="F474" s="5">
        <v>6.6666666666666671E-3</v>
      </c>
      <c r="G474" s="4">
        <v>29</v>
      </c>
      <c r="H474" s="4">
        <v>2</v>
      </c>
      <c r="I474" s="4">
        <v>12</v>
      </c>
      <c r="J474" s="6">
        <v>39.741448275862034</v>
      </c>
      <c r="K474" s="4">
        <v>220</v>
      </c>
      <c r="L474" s="6">
        <v>161</v>
      </c>
      <c r="M474" s="4">
        <v>19</v>
      </c>
      <c r="N474" s="4">
        <v>5</v>
      </c>
      <c r="O474" s="4"/>
      <c r="P474" s="4">
        <v>3</v>
      </c>
      <c r="Q474" s="4">
        <v>16</v>
      </c>
      <c r="R474" s="4">
        <v>5</v>
      </c>
      <c r="S474" s="4"/>
      <c r="T474" s="4"/>
      <c r="U474" s="4"/>
      <c r="V474" s="4"/>
    </row>
    <row r="475" spans="1:22" x14ac:dyDescent="0.25">
      <c r="A475" s="3"/>
      <c r="B475" s="3"/>
      <c r="C475" s="3" t="s">
        <v>106</v>
      </c>
      <c r="D475" s="4">
        <v>176</v>
      </c>
      <c r="E475" s="4">
        <v>1</v>
      </c>
      <c r="F475" s="5">
        <v>5.681818181818182E-3</v>
      </c>
      <c r="G475" s="4">
        <v>36</v>
      </c>
      <c r="H475" s="4">
        <v>4</v>
      </c>
      <c r="I475" s="4">
        <v>12</v>
      </c>
      <c r="J475" s="6">
        <v>43.857212121212065</v>
      </c>
      <c r="K475" s="4">
        <v>175</v>
      </c>
      <c r="L475" s="6">
        <v>148</v>
      </c>
      <c r="M475" s="4">
        <v>25</v>
      </c>
      <c r="N475" s="4">
        <v>2</v>
      </c>
      <c r="O475" s="4"/>
      <c r="P475" s="4"/>
      <c r="Q475" s="4">
        <v>22</v>
      </c>
      <c r="R475" s="4">
        <v>2</v>
      </c>
      <c r="S475" s="4"/>
      <c r="T475" s="4"/>
      <c r="U475" s="4"/>
      <c r="V475" s="4"/>
    </row>
    <row r="476" spans="1:22" x14ac:dyDescent="0.25">
      <c r="A476" s="3"/>
      <c r="B476" s="3"/>
      <c r="C476" s="3" t="s">
        <v>107</v>
      </c>
      <c r="D476" s="4">
        <v>176</v>
      </c>
      <c r="E476" s="4">
        <v>10</v>
      </c>
      <c r="F476" s="5">
        <v>5.6818181818181816E-2</v>
      </c>
      <c r="G476" s="4">
        <v>22</v>
      </c>
      <c r="H476" s="4">
        <v>1</v>
      </c>
      <c r="I476" s="4">
        <v>7</v>
      </c>
      <c r="J476" s="6">
        <v>57.865345911949639</v>
      </c>
      <c r="K476" s="4">
        <v>271</v>
      </c>
      <c r="L476" s="6">
        <v>312</v>
      </c>
      <c r="M476" s="4">
        <v>20</v>
      </c>
      <c r="N476" s="4">
        <v>2</v>
      </c>
      <c r="O476" s="4"/>
      <c r="P476" s="4">
        <v>4</v>
      </c>
      <c r="Q476" s="4">
        <v>12</v>
      </c>
      <c r="R476" s="4">
        <v>8</v>
      </c>
      <c r="S476" s="4"/>
      <c r="T476" s="4"/>
      <c r="U476" s="4"/>
      <c r="V476" s="4"/>
    </row>
    <row r="477" spans="1:22" x14ac:dyDescent="0.25">
      <c r="A477" s="3"/>
      <c r="B477" s="3"/>
      <c r="C477" s="3" t="s">
        <v>108</v>
      </c>
      <c r="D477" s="4">
        <v>158</v>
      </c>
      <c r="E477" s="4">
        <v>12</v>
      </c>
      <c r="F477" s="5">
        <v>7.5949367088607597E-2</v>
      </c>
      <c r="G477" s="4">
        <v>18</v>
      </c>
      <c r="H477" s="4">
        <v>2</v>
      </c>
      <c r="I477" s="4">
        <v>8</v>
      </c>
      <c r="J477" s="6">
        <v>70.305244755244715</v>
      </c>
      <c r="K477" s="4">
        <v>316</v>
      </c>
      <c r="L477" s="6">
        <v>304</v>
      </c>
      <c r="M477" s="4">
        <v>26</v>
      </c>
      <c r="N477" s="4">
        <v>4</v>
      </c>
      <c r="O477" s="4"/>
      <c r="P477" s="4">
        <v>4</v>
      </c>
      <c r="Q477" s="4">
        <v>7</v>
      </c>
      <c r="R477" s="4">
        <v>13</v>
      </c>
      <c r="S477" s="4"/>
      <c r="T477" s="4"/>
      <c r="U477" s="4"/>
      <c r="V477" s="4"/>
    </row>
    <row r="478" spans="1:22" x14ac:dyDescent="0.25">
      <c r="A478" s="3"/>
      <c r="B478" s="3"/>
      <c r="C478" s="3" t="s">
        <v>109</v>
      </c>
      <c r="D478" s="4">
        <v>128</v>
      </c>
      <c r="E478" s="4">
        <v>4</v>
      </c>
      <c r="F478" s="5">
        <v>3.125E-2</v>
      </c>
      <c r="G478" s="4">
        <v>16</v>
      </c>
      <c r="H478" s="4">
        <v>0</v>
      </c>
      <c r="I478" s="4">
        <v>7</v>
      </c>
      <c r="J478" s="6">
        <v>30.072605042016775</v>
      </c>
      <c r="K478" s="4">
        <v>131</v>
      </c>
      <c r="L478" s="6">
        <v>125</v>
      </c>
      <c r="M478" s="4">
        <v>14</v>
      </c>
      <c r="N478" s="4">
        <v>0</v>
      </c>
      <c r="O478" s="4"/>
      <c r="P478" s="4">
        <v>5</v>
      </c>
      <c r="Q478" s="4">
        <v>18</v>
      </c>
      <c r="R478" s="4">
        <v>1</v>
      </c>
      <c r="S478" s="4"/>
      <c r="T478" s="4"/>
      <c r="U478" s="4"/>
      <c r="V478" s="4"/>
    </row>
    <row r="479" spans="1:22" x14ac:dyDescent="0.25">
      <c r="A479" s="3"/>
      <c r="B479" s="3"/>
      <c r="C479" s="3" t="s">
        <v>110</v>
      </c>
      <c r="D479" s="4">
        <v>155</v>
      </c>
      <c r="E479" s="4">
        <v>1</v>
      </c>
      <c r="F479" s="5">
        <v>6.4516129032258064E-3</v>
      </c>
      <c r="G479" s="4">
        <v>27</v>
      </c>
      <c r="H479" s="4">
        <v>3</v>
      </c>
      <c r="I479" s="4">
        <v>14</v>
      </c>
      <c r="J479" s="6">
        <v>41.315430463576121</v>
      </c>
      <c r="K479" s="4">
        <v>145</v>
      </c>
      <c r="L479" s="6">
        <v>187</v>
      </c>
      <c r="M479" s="4">
        <v>9</v>
      </c>
      <c r="N479" s="4">
        <v>0</v>
      </c>
      <c r="O479" s="4"/>
      <c r="P479" s="4">
        <v>3</v>
      </c>
      <c r="Q479" s="4">
        <v>16</v>
      </c>
      <c r="R479" s="4">
        <v>5</v>
      </c>
      <c r="S479" s="4"/>
      <c r="T479" s="4"/>
      <c r="U479" s="4"/>
      <c r="V479" s="4"/>
    </row>
    <row r="480" spans="1:22" x14ac:dyDescent="0.25">
      <c r="A480" s="3"/>
      <c r="B480" s="3"/>
      <c r="C480" s="3" t="s">
        <v>111</v>
      </c>
      <c r="D480" s="4">
        <v>173</v>
      </c>
      <c r="E480" s="4">
        <v>8</v>
      </c>
      <c r="F480" s="5">
        <v>4.6242774566473986E-2</v>
      </c>
      <c r="G480" s="4">
        <v>34</v>
      </c>
      <c r="H480" s="4">
        <v>4</v>
      </c>
      <c r="I480" s="4">
        <v>12</v>
      </c>
      <c r="J480" s="6">
        <v>67.089693251533703</v>
      </c>
      <c r="K480" s="4">
        <v>253</v>
      </c>
      <c r="L480" s="6">
        <v>360</v>
      </c>
      <c r="M480" s="4">
        <v>15</v>
      </c>
      <c r="N480" s="4">
        <v>1</v>
      </c>
      <c r="O480" s="4"/>
      <c r="P480" s="4">
        <v>4</v>
      </c>
      <c r="Q480" s="4">
        <v>10</v>
      </c>
      <c r="R480" s="4">
        <v>9</v>
      </c>
      <c r="S480" s="4">
        <v>1</v>
      </c>
      <c r="T480" s="4"/>
      <c r="U480" s="4"/>
      <c r="V480" s="4"/>
    </row>
    <row r="481" spans="1:22" x14ac:dyDescent="0.25">
      <c r="A481" s="3"/>
      <c r="B481" s="3"/>
      <c r="C481" s="3" t="s">
        <v>112</v>
      </c>
      <c r="D481" s="4">
        <v>177</v>
      </c>
      <c r="E481" s="4">
        <v>6</v>
      </c>
      <c r="F481" s="5">
        <v>3.3898305084745763E-2</v>
      </c>
      <c r="G481" s="4">
        <v>49</v>
      </c>
      <c r="H481" s="4">
        <v>2</v>
      </c>
      <c r="I481" s="4">
        <v>10</v>
      </c>
      <c r="J481" s="6">
        <v>64.621939393939357</v>
      </c>
      <c r="K481" s="4">
        <v>327</v>
      </c>
      <c r="L481" s="6">
        <v>275</v>
      </c>
      <c r="M481" s="4">
        <v>18</v>
      </c>
      <c r="N481" s="4">
        <v>1</v>
      </c>
      <c r="O481" s="4"/>
      <c r="P481" s="4"/>
      <c r="Q481" s="4">
        <v>15</v>
      </c>
      <c r="R481" s="4">
        <v>8</v>
      </c>
      <c r="S481" s="4">
        <v>1</v>
      </c>
      <c r="T481" s="4"/>
      <c r="U481" s="4"/>
      <c r="V481" s="4"/>
    </row>
    <row r="482" spans="1:22" x14ac:dyDescent="0.25">
      <c r="A482" s="3"/>
      <c r="B482" s="3"/>
      <c r="C482" s="3" t="s">
        <v>113</v>
      </c>
      <c r="D482" s="4">
        <v>170</v>
      </c>
      <c r="E482" s="4">
        <v>8</v>
      </c>
      <c r="F482" s="5">
        <v>4.7058823529411764E-2</v>
      </c>
      <c r="G482" s="4">
        <v>35</v>
      </c>
      <c r="H482" s="4">
        <v>2</v>
      </c>
      <c r="I482" s="4">
        <v>6</v>
      </c>
      <c r="J482" s="6">
        <v>45.344683544303741</v>
      </c>
      <c r="K482" s="4">
        <v>252</v>
      </c>
      <c r="L482" s="6">
        <v>249</v>
      </c>
      <c r="M482" s="4">
        <v>27</v>
      </c>
      <c r="N482" s="4">
        <v>2</v>
      </c>
      <c r="O482" s="4"/>
      <c r="P482" s="4"/>
      <c r="Q482" s="4">
        <v>16</v>
      </c>
      <c r="R482" s="4">
        <v>8</v>
      </c>
      <c r="S482" s="4"/>
      <c r="T482" s="4"/>
      <c r="U482" s="4"/>
      <c r="V482" s="4"/>
    </row>
    <row r="483" spans="1:22" x14ac:dyDescent="0.25">
      <c r="A483" s="3"/>
      <c r="B483" s="3"/>
      <c r="C483" s="3" t="s">
        <v>114</v>
      </c>
      <c r="D483" s="4">
        <v>189</v>
      </c>
      <c r="E483" s="4">
        <v>8</v>
      </c>
      <c r="F483" s="5">
        <v>4.2328042328042326E-2</v>
      </c>
      <c r="G483" s="4">
        <v>30</v>
      </c>
      <c r="H483" s="4">
        <v>5</v>
      </c>
      <c r="I483" s="4">
        <v>12</v>
      </c>
      <c r="J483" s="6">
        <v>70.162176470588193</v>
      </c>
      <c r="K483" s="4">
        <v>390</v>
      </c>
      <c r="L483" s="6">
        <v>385</v>
      </c>
      <c r="M483" s="4">
        <v>25</v>
      </c>
      <c r="N483" s="4">
        <v>1</v>
      </c>
      <c r="O483" s="4"/>
      <c r="P483" s="4"/>
      <c r="Q483" s="4">
        <v>13</v>
      </c>
      <c r="R483" s="4">
        <v>8</v>
      </c>
      <c r="S483" s="4">
        <v>3</v>
      </c>
      <c r="T483" s="4"/>
      <c r="U483" s="4"/>
      <c r="V483" s="4"/>
    </row>
    <row r="484" spans="1:22" x14ac:dyDescent="0.25">
      <c r="A484" s="3"/>
      <c r="B484" s="3"/>
      <c r="C484" s="3" t="s">
        <v>115</v>
      </c>
      <c r="D484" s="4">
        <v>186</v>
      </c>
      <c r="E484" s="4">
        <v>15</v>
      </c>
      <c r="F484" s="5">
        <v>8.0645161290322578E-2</v>
      </c>
      <c r="G484" s="4">
        <v>28</v>
      </c>
      <c r="H484" s="4">
        <v>4</v>
      </c>
      <c r="I484" s="4">
        <v>16</v>
      </c>
      <c r="J484" s="6">
        <v>92.227575757575707</v>
      </c>
      <c r="K484" s="4">
        <v>538</v>
      </c>
      <c r="L484" s="6">
        <v>553</v>
      </c>
      <c r="M484" s="4">
        <v>25</v>
      </c>
      <c r="N484" s="4">
        <v>2</v>
      </c>
      <c r="O484" s="4"/>
      <c r="P484" s="4"/>
      <c r="Q484" s="4">
        <v>14</v>
      </c>
      <c r="R484" s="4">
        <v>4</v>
      </c>
      <c r="S484" s="4">
        <v>4</v>
      </c>
      <c r="T484" s="4">
        <v>2</v>
      </c>
      <c r="U484" s="4"/>
      <c r="V484" s="4"/>
    </row>
    <row r="485" spans="1:22" x14ac:dyDescent="0.25">
      <c r="A485" s="3"/>
      <c r="B485" s="3"/>
      <c r="C485" s="3" t="s">
        <v>116</v>
      </c>
      <c r="D485" s="4">
        <v>141</v>
      </c>
      <c r="E485" s="4">
        <v>4</v>
      </c>
      <c r="F485" s="5">
        <v>2.8368794326241134E-2</v>
      </c>
      <c r="G485" s="4">
        <v>26</v>
      </c>
      <c r="H485" s="4">
        <v>4</v>
      </c>
      <c r="I485" s="4">
        <v>10</v>
      </c>
      <c r="J485" s="6">
        <v>55.713149606299169</v>
      </c>
      <c r="K485" s="4">
        <v>432</v>
      </c>
      <c r="L485" s="6">
        <v>326</v>
      </c>
      <c r="M485" s="4">
        <v>17</v>
      </c>
      <c r="N485" s="4">
        <v>1</v>
      </c>
      <c r="O485" s="4"/>
      <c r="P485" s="4"/>
      <c r="Q485" s="4">
        <v>15</v>
      </c>
      <c r="R485" s="4">
        <v>6</v>
      </c>
      <c r="S485" s="4">
        <v>2</v>
      </c>
      <c r="T485" s="4">
        <v>1</v>
      </c>
      <c r="U485" s="4"/>
      <c r="V485" s="4"/>
    </row>
    <row r="486" spans="1:22" x14ac:dyDescent="0.25">
      <c r="A486" s="3"/>
      <c r="B486" s="3"/>
      <c r="C486" s="3" t="s">
        <v>117</v>
      </c>
      <c r="D486" s="4">
        <v>134</v>
      </c>
      <c r="E486" s="4">
        <v>0</v>
      </c>
      <c r="F486" s="5">
        <v>0</v>
      </c>
      <c r="G486" s="4">
        <v>25</v>
      </c>
      <c r="H486" s="4">
        <v>3</v>
      </c>
      <c r="I486" s="4">
        <v>13</v>
      </c>
      <c r="J486" s="6">
        <v>28.615343511450352</v>
      </c>
      <c r="K486" s="4">
        <v>127</v>
      </c>
      <c r="L486" s="6">
        <v>202</v>
      </c>
      <c r="M486" s="4">
        <v>6</v>
      </c>
      <c r="N486" s="4">
        <v>0</v>
      </c>
      <c r="O486" s="4"/>
      <c r="P486" s="4">
        <v>3</v>
      </c>
      <c r="Q486" s="4">
        <v>21</v>
      </c>
      <c r="R486" s="4"/>
      <c r="S486" s="4"/>
      <c r="T486" s="4"/>
      <c r="U486" s="4"/>
      <c r="V486" s="4"/>
    </row>
    <row r="487" spans="1:22" x14ac:dyDescent="0.25">
      <c r="A487" s="3"/>
      <c r="B487" s="3"/>
      <c r="C487" s="3" t="s">
        <v>118</v>
      </c>
      <c r="D487" s="4">
        <v>163</v>
      </c>
      <c r="E487" s="4">
        <v>3</v>
      </c>
      <c r="F487" s="5">
        <v>1.8404907975460124E-2</v>
      </c>
      <c r="G487" s="4">
        <v>36</v>
      </c>
      <c r="H487" s="4">
        <v>4</v>
      </c>
      <c r="I487" s="4">
        <v>19</v>
      </c>
      <c r="J487" s="6">
        <v>40.938441558441518</v>
      </c>
      <c r="K487" s="4">
        <v>168</v>
      </c>
      <c r="L487" s="6">
        <v>244</v>
      </c>
      <c r="M487" s="4">
        <v>13</v>
      </c>
      <c r="N487" s="4">
        <v>4</v>
      </c>
      <c r="O487" s="4"/>
      <c r="P487" s="4">
        <v>5</v>
      </c>
      <c r="Q487" s="4">
        <v>16</v>
      </c>
      <c r="R487" s="4">
        <v>3</v>
      </c>
      <c r="S487" s="4"/>
      <c r="T487" s="4"/>
      <c r="U487" s="4"/>
      <c r="V487" s="4"/>
    </row>
    <row r="488" spans="1:22" x14ac:dyDescent="0.25">
      <c r="A488" s="3"/>
      <c r="B488" s="3"/>
      <c r="C488" s="3" t="s">
        <v>119</v>
      </c>
      <c r="D488" s="4">
        <v>197</v>
      </c>
      <c r="E488" s="4">
        <v>7</v>
      </c>
      <c r="F488" s="5">
        <v>3.553299492385787E-2</v>
      </c>
      <c r="G488" s="4">
        <v>35</v>
      </c>
      <c r="H488" s="4">
        <v>3</v>
      </c>
      <c r="I488" s="4">
        <v>15</v>
      </c>
      <c r="J488" s="6">
        <v>44.729607843137217</v>
      </c>
      <c r="K488" s="4">
        <v>371</v>
      </c>
      <c r="L488" s="6">
        <v>367</v>
      </c>
      <c r="M488" s="4">
        <v>22</v>
      </c>
      <c r="N488" s="4">
        <v>0</v>
      </c>
      <c r="O488" s="4"/>
      <c r="P488" s="4">
        <v>1</v>
      </c>
      <c r="Q488" s="4">
        <v>13</v>
      </c>
      <c r="R488" s="4">
        <v>3</v>
      </c>
      <c r="S488" s="4">
        <v>3</v>
      </c>
      <c r="T488" s="4">
        <v>4</v>
      </c>
      <c r="U488" s="4"/>
      <c r="V488" s="4"/>
    </row>
    <row r="489" spans="1:22" s="11" customFormat="1" x14ac:dyDescent="0.25">
      <c r="A489" s="7"/>
      <c r="B489" s="7" t="s">
        <v>383</v>
      </c>
      <c r="C489" s="7"/>
      <c r="D489" s="8">
        <v>2473</v>
      </c>
      <c r="E489" s="8">
        <v>88</v>
      </c>
      <c r="F489" s="9">
        <v>3.5569927243330642E-2</v>
      </c>
      <c r="G489" s="8">
        <v>446</v>
      </c>
      <c r="H489" s="8">
        <v>43</v>
      </c>
      <c r="I489" s="8">
        <v>173</v>
      </c>
      <c r="J489" s="10">
        <v>53.770110229277464</v>
      </c>
      <c r="K489" s="8">
        <v>538</v>
      </c>
      <c r="L489" s="10">
        <v>553</v>
      </c>
      <c r="M489" s="8">
        <v>281</v>
      </c>
      <c r="N489" s="8">
        <v>25</v>
      </c>
      <c r="O489" s="8"/>
      <c r="P489" s="8">
        <f t="shared" ref="P489:V489" si="2">SUM(P474:P488)</f>
        <v>32</v>
      </c>
      <c r="Q489" s="8">
        <f t="shared" si="2"/>
        <v>224</v>
      </c>
      <c r="R489" s="8">
        <f t="shared" si="2"/>
        <v>83</v>
      </c>
      <c r="S489" s="8">
        <f t="shared" si="2"/>
        <v>14</v>
      </c>
      <c r="T489" s="8">
        <f t="shared" si="2"/>
        <v>7</v>
      </c>
      <c r="U489" s="8">
        <f t="shared" si="2"/>
        <v>0</v>
      </c>
      <c r="V489" s="8">
        <f t="shared" si="2"/>
        <v>0</v>
      </c>
    </row>
    <row r="490" spans="1:22" x14ac:dyDescent="0.25">
      <c r="A490" s="3" t="s">
        <v>393</v>
      </c>
      <c r="B490" s="3"/>
      <c r="C490" s="3"/>
      <c r="D490" s="4">
        <v>18573</v>
      </c>
      <c r="E490" s="4">
        <v>1060</v>
      </c>
      <c r="F490" s="5">
        <v>5.7069021212447509E-2</v>
      </c>
      <c r="G490" s="4">
        <v>3488</v>
      </c>
      <c r="H490" s="4">
        <v>334</v>
      </c>
      <c r="I490" s="4">
        <v>1170</v>
      </c>
      <c r="J490" s="6">
        <v>69.665418771288799</v>
      </c>
      <c r="K490" s="4">
        <v>735</v>
      </c>
      <c r="L490" s="6">
        <v>724</v>
      </c>
      <c r="M490" s="4">
        <v>2256</v>
      </c>
      <c r="N490" s="4">
        <v>238</v>
      </c>
      <c r="O490" s="4"/>
      <c r="P490" s="4">
        <v>143</v>
      </c>
      <c r="Q490" s="4">
        <v>1336</v>
      </c>
      <c r="R490" s="4">
        <v>681</v>
      </c>
      <c r="S490" s="4">
        <v>288</v>
      </c>
      <c r="T490" s="4">
        <v>79</v>
      </c>
      <c r="U490" s="4">
        <v>10</v>
      </c>
      <c r="V490" s="4">
        <v>6</v>
      </c>
    </row>
    <row r="491" spans="1:22" x14ac:dyDescent="0.25">
      <c r="A491" s="3" t="s">
        <v>0</v>
      </c>
      <c r="B491" s="3"/>
      <c r="C491" s="3"/>
      <c r="D491" s="4">
        <v>76922</v>
      </c>
      <c r="E491" s="4">
        <v>4470</v>
      </c>
      <c r="F491" s="5">
        <v>5.8110058110058108E-2</v>
      </c>
      <c r="G491" s="4">
        <v>9851</v>
      </c>
      <c r="H491" s="4">
        <v>1721</v>
      </c>
      <c r="I491" s="4">
        <v>5086</v>
      </c>
      <c r="J491" s="6">
        <v>69.140111519462948</v>
      </c>
      <c r="K491" s="4">
        <v>847</v>
      </c>
      <c r="L491" s="6">
        <v>724</v>
      </c>
      <c r="M491" s="4">
        <v>9591</v>
      </c>
      <c r="N491" s="4">
        <v>1430</v>
      </c>
      <c r="O491" s="4"/>
      <c r="P491" s="4">
        <v>251</v>
      </c>
      <c r="Q491" s="4">
        <v>2841</v>
      </c>
      <c r="R491" s="4">
        <v>1801</v>
      </c>
      <c r="S491" s="4">
        <v>877</v>
      </c>
      <c r="T491" s="4">
        <v>243</v>
      </c>
      <c r="U491" s="4">
        <v>26</v>
      </c>
      <c r="V491" s="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WeeklyData</vt:lpstr>
      <vt:lpstr>Original File Name</vt:lpstr>
      <vt:lpstr>MLS Analyze</vt:lpstr>
      <vt:lpstr>Sheet3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Melody Siska</cp:lastModifiedBy>
  <dcterms:created xsi:type="dcterms:W3CDTF">2024-02-27T20:41:57Z</dcterms:created>
  <dcterms:modified xsi:type="dcterms:W3CDTF">2024-10-07T01:47:07Z</dcterms:modified>
</cp:coreProperties>
</file>