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25" firstSheet="2" activeTab="2"/>
  </bookViews>
  <sheets>
    <sheet name="入库登记表" sheetId="1" state="hidden" r:id="rId1"/>
    <sheet name="（原始）出库登记表" sheetId="2" state="hidden" r:id="rId2"/>
    <sheet name="（计算）出库登记表" sheetId="3" r:id="rId3"/>
    <sheet name="退换登记表" sheetId="4" r:id="rId4"/>
    <sheet name="项目服装统计表" sheetId="5" state="hidden" r:id="rId5"/>
    <sheet name="数据透视表" sheetId="6" r:id="rId6"/>
    <sheet name="Sheet1" sheetId="7" r:id="rId7"/>
  </sheets>
  <definedNames>
    <definedName name="_xlnm._FilterDatabase" localSheetId="1" hidden="1">'（原始）出库登记表'!$A$1:$L$436</definedName>
    <definedName name="_xlnm._FilterDatabase" localSheetId="4" hidden="1">项目服装统计表!$A$1:$A$81</definedName>
    <definedName name="_xlnm._FilterDatabase" localSheetId="2" hidden="1">'（计算）出库登记表'!#REF!</definedName>
    <definedName name="_xlnm._FilterDatabase" localSheetId="0" hidden="1">入库登记表!$A$1:$M$66</definedName>
    <definedName name="_xlcn.WorksheetConnection_工作服登记V1.2.xlsx计算出库登记1" hidden="1">计算出库登记[]</definedName>
    <definedName name="_xlcn.WorksheetConnection_工作服登记V1.2.xlsx退换登记1" hidden="1">退换登记[]</definedName>
    <definedName name="_xlnm.Print_Area" localSheetId="2">'（计算）出库登记表'!$A$1:$K$611</definedName>
  </definedNames>
  <calcPr calcId="144525"/>
  <pivotCaches>
    <pivotCache cacheId="0" r:id="rId9"/>
    <pivotCache cacheId="1" r:id="rId10"/>
  </pivotCaches>
</workbook>
</file>

<file path=xl/connections.xml><?xml version="1.0" encoding="utf-8"?>
<connections xmlns="http://schemas.openxmlformats.org/spreadsheetml/2006/main">
  <connection id="1" name="WorksheetConnection_工作服登记V1.2.xlsx!计算出库登记" type="5" refreshedVersion="2" saveData="1">
    <dbPr connection="" command="" commandType="2"/>
  </connection>
  <connection id="2" name="WorksheetConnection_工作服登记V1.2.xlsx!退换登记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<sst xmlns="http://schemas.openxmlformats.org/spreadsheetml/2006/main" count="226">
  <si>
    <t>日期</t>
  </si>
  <si>
    <t>颜色</t>
  </si>
  <si>
    <t>款式</t>
  </si>
  <si>
    <t>尺寸/码</t>
  </si>
  <si>
    <t>长度/cm</t>
  </si>
  <si>
    <t>数量</t>
  </si>
  <si>
    <t>件/套</t>
  </si>
  <si>
    <t>服装单价/元</t>
  </si>
  <si>
    <t>总价/元</t>
  </si>
  <si>
    <t>备注</t>
  </si>
  <si>
    <t>入库人</t>
  </si>
  <si>
    <t>浅灰色</t>
  </si>
  <si>
    <t>套</t>
  </si>
  <si>
    <t>绿色</t>
  </si>
  <si>
    <t>长袖</t>
  </si>
  <si>
    <t>-</t>
  </si>
  <si>
    <t>咖啡色</t>
  </si>
  <si>
    <t>蓝色</t>
  </si>
  <si>
    <t>M</t>
  </si>
  <si>
    <t>件</t>
  </si>
  <si>
    <t>L</t>
  </si>
  <si>
    <t>XL</t>
  </si>
  <si>
    <t>蓝灰色</t>
  </si>
  <si>
    <t>接收样板</t>
  </si>
  <si>
    <t>S</t>
  </si>
  <si>
    <t>黄色</t>
  </si>
  <si>
    <t>POLO</t>
  </si>
  <si>
    <t>XXL</t>
  </si>
  <si>
    <t>XXXL</t>
  </si>
  <si>
    <t>橙色</t>
  </si>
  <si>
    <t>短袖</t>
  </si>
  <si>
    <t>工作服发放登记表</t>
  </si>
  <si>
    <t>服装编号</t>
  </si>
  <si>
    <t>发放数量</t>
  </si>
  <si>
    <t>付款情况</t>
  </si>
  <si>
    <t>发放部门/工程名称</t>
  </si>
  <si>
    <t>部门
/工程负责人</t>
  </si>
  <si>
    <t>经办人</t>
  </si>
  <si>
    <t>电话</t>
  </si>
  <si>
    <t>年月日</t>
  </si>
  <si>
    <t>套装</t>
  </si>
  <si>
    <t>已付款</t>
  </si>
  <si>
    <t>中邦城市花园二期工程</t>
  </si>
  <si>
    <t>谢良术</t>
  </si>
  <si>
    <t>未付款</t>
  </si>
  <si>
    <t>保税区</t>
  </si>
  <si>
    <t>蔡灿</t>
  </si>
  <si>
    <t>横琴创意谷工程</t>
  </si>
  <si>
    <t>党校项目部</t>
  </si>
  <si>
    <t>徐亚运</t>
  </si>
  <si>
    <t>侨光商业中心</t>
  </si>
  <si>
    <t>孙英宝代陈玉萍</t>
  </si>
  <si>
    <t>联安文体广场工程</t>
  </si>
  <si>
    <t>王承建</t>
  </si>
  <si>
    <t>黄小兰</t>
  </si>
  <si>
    <t>南水客运站</t>
  </si>
  <si>
    <t>谢锦胡</t>
  </si>
  <si>
    <t>张金华</t>
  </si>
  <si>
    <t>马道飞珠海机场</t>
  </si>
  <si>
    <t>谢胡</t>
  </si>
  <si>
    <t>港澳珠大桥安置房</t>
  </si>
  <si>
    <t>刘强</t>
  </si>
  <si>
    <t>韦云梅</t>
  </si>
  <si>
    <t>戚金荣</t>
  </si>
  <si>
    <t>张蜀忠</t>
  </si>
  <si>
    <t>陈旭</t>
  </si>
  <si>
    <t>赠送</t>
  </si>
  <si>
    <t>2015年12月7号</t>
  </si>
  <si>
    <t>周成俊</t>
  </si>
  <si>
    <t>高栏港工地</t>
  </si>
  <si>
    <t>余国良</t>
  </si>
  <si>
    <t>江**</t>
  </si>
  <si>
    <t>余：13302867344</t>
  </si>
  <si>
    <t>江：13727021273</t>
  </si>
  <si>
    <t>孙世平</t>
  </si>
  <si>
    <t>李伟文</t>
  </si>
  <si>
    <t>成金荣</t>
  </si>
  <si>
    <t>李辉光</t>
  </si>
  <si>
    <t>潮润物流仓库</t>
  </si>
  <si>
    <t>*秀媚</t>
  </si>
  <si>
    <t>李辉生</t>
  </si>
  <si>
    <t>公司内用</t>
  </si>
  <si>
    <t>林锦春项目部</t>
  </si>
  <si>
    <t>林苗封</t>
  </si>
  <si>
    <t>林锦春</t>
  </si>
  <si>
    <t>蔡龙泉</t>
  </si>
  <si>
    <t>洲际豪庭</t>
  </si>
  <si>
    <t>转供电局工程</t>
  </si>
  <si>
    <t>中山市坦洲环豪商住小区</t>
  </si>
  <si>
    <t>石宝生</t>
  </si>
  <si>
    <t>嘉德花园</t>
  </si>
  <si>
    <t>徐文丽</t>
  </si>
  <si>
    <t>刘经明</t>
  </si>
  <si>
    <t>坦洲七村</t>
  </si>
  <si>
    <t>polo衫</t>
  </si>
  <si>
    <t>25016年4月18日</t>
  </si>
  <si>
    <t>天威白马</t>
  </si>
  <si>
    <t>李剑</t>
  </si>
  <si>
    <t>李*</t>
  </si>
  <si>
    <t>白藤湖西湖度假村酒店</t>
  </si>
  <si>
    <t>梁信</t>
  </si>
  <si>
    <t>何少玲</t>
  </si>
  <si>
    <t>廖美恒</t>
  </si>
  <si>
    <t>锦江尚苑</t>
  </si>
  <si>
    <t>张灿华</t>
  </si>
  <si>
    <t>黎清</t>
  </si>
  <si>
    <t>南航珠海区域总部项目精装修工程</t>
  </si>
  <si>
    <t>张文远</t>
  </si>
  <si>
    <t>罗金宏</t>
  </si>
  <si>
    <t>卢小明</t>
  </si>
  <si>
    <t>林锦亮</t>
  </si>
  <si>
    <t>骆文吉</t>
  </si>
  <si>
    <t>红树东岸商住项目（一期）</t>
  </si>
  <si>
    <t>潘建华</t>
  </si>
  <si>
    <t>蔡冬*</t>
  </si>
  <si>
    <t>嘉华彩虹大厦及地下车库工程</t>
  </si>
  <si>
    <t>李开荣</t>
  </si>
  <si>
    <t>王*</t>
  </si>
  <si>
    <t>鹏辉电池厂房</t>
  </si>
  <si>
    <t>苏华宁</t>
  </si>
  <si>
    <t>张蜀忠（谢良术赠送）</t>
  </si>
  <si>
    <t>赛纳</t>
  </si>
  <si>
    <t>姚舜</t>
  </si>
  <si>
    <t>宝智</t>
  </si>
  <si>
    <t>三力机电工程有限公司（关天勇）</t>
  </si>
  <si>
    <t>关仕保</t>
  </si>
  <si>
    <t>罗夏雯</t>
  </si>
  <si>
    <t>栖思彤代张灿华</t>
  </si>
  <si>
    <t>中山坦洲嘉德</t>
  </si>
  <si>
    <t>何**</t>
  </si>
  <si>
    <t>李建文</t>
  </si>
  <si>
    <t>中信南航精装修项目</t>
  </si>
  <si>
    <t>叶江锋</t>
  </si>
  <si>
    <t>民强福利商业大厦</t>
  </si>
  <si>
    <t>刘子青</t>
  </si>
  <si>
    <t>杨维</t>
  </si>
  <si>
    <t>黄欣</t>
  </si>
  <si>
    <t>2016年7月18号</t>
  </si>
  <si>
    <t>何旭辉</t>
  </si>
  <si>
    <t>2016年7月19号</t>
  </si>
  <si>
    <t>雅居乐南朗</t>
  </si>
  <si>
    <t>黄朝好</t>
  </si>
  <si>
    <t>郭悦婷</t>
  </si>
  <si>
    <t>架子工比赛</t>
  </si>
  <si>
    <t>公司外墙装修</t>
  </si>
  <si>
    <t>富茂厂区</t>
  </si>
  <si>
    <t>xxxl</t>
  </si>
  <si>
    <t>龙尚保</t>
  </si>
  <si>
    <t>金湾技工</t>
  </si>
  <si>
    <t>成玉荣</t>
  </si>
  <si>
    <t>咖啡</t>
  </si>
  <si>
    <t>中航花园</t>
  </si>
  <si>
    <t>黄子棋</t>
  </si>
  <si>
    <t>ＸＸＬ</t>
  </si>
  <si>
    <t>Ｍ</t>
  </si>
  <si>
    <t>陈13825633820</t>
  </si>
  <si>
    <t>Ｌ</t>
  </si>
  <si>
    <t>红树东岸</t>
  </si>
  <si>
    <t>东莞供电局工程</t>
  </si>
  <si>
    <t>坦洲环豪</t>
  </si>
  <si>
    <t>天威飞马</t>
  </si>
  <si>
    <t>北师大宿舍楼</t>
  </si>
  <si>
    <t>赛纳项目</t>
  </si>
  <si>
    <t>集成房屋</t>
  </si>
  <si>
    <t>嘉珠时代广场</t>
  </si>
  <si>
    <t>金鼎文化广场</t>
  </si>
  <si>
    <t>赛纳G型厂房（周成俊）</t>
  </si>
  <si>
    <t>碧涛花园</t>
  </si>
  <si>
    <t>公司自用</t>
  </si>
  <si>
    <t>建材公司</t>
  </si>
  <si>
    <t>卫生学校</t>
  </si>
  <si>
    <t>林锦青</t>
  </si>
  <si>
    <t>潘金朝</t>
  </si>
  <si>
    <t>黑色</t>
  </si>
  <si>
    <t>裤子</t>
  </si>
  <si>
    <t>条</t>
  </si>
  <si>
    <t>袁湖广</t>
  </si>
  <si>
    <t>2XL</t>
  </si>
  <si>
    <t>3XL</t>
  </si>
  <si>
    <t>雅居乐十期C区</t>
  </si>
  <si>
    <t>2xl</t>
  </si>
  <si>
    <t>香洲人行道</t>
  </si>
  <si>
    <t>3xl</t>
  </si>
  <si>
    <t>大刘总赠送</t>
  </si>
  <si>
    <t>s</t>
  </si>
  <si>
    <t>金湾法院</t>
  </si>
  <si>
    <t>智能房屋</t>
  </si>
  <si>
    <t>雅居乐二期</t>
  </si>
  <si>
    <t>区档案馆</t>
  </si>
  <si>
    <t>珠海卫生学校</t>
  </si>
  <si>
    <t>聚缘居</t>
  </si>
  <si>
    <t>王建国项目部</t>
  </si>
  <si>
    <t>衬衫</t>
  </si>
  <si>
    <t>借G2000代工厂</t>
  </si>
  <si>
    <t>丞富大厦</t>
  </si>
  <si>
    <t>深圳燕罗消防站</t>
  </si>
  <si>
    <t>凌达压缩机厂</t>
  </si>
  <si>
    <t xml:space="preserve">M </t>
  </si>
  <si>
    <t xml:space="preserve">L </t>
  </si>
  <si>
    <t>松下马达</t>
  </si>
  <si>
    <t>港盈轩</t>
  </si>
  <si>
    <t>金湖大道（嘉辰公司）</t>
  </si>
  <si>
    <t>机场西路项目（嘉辰公司）</t>
  </si>
  <si>
    <t>金鼎医院</t>
  </si>
  <si>
    <t>平新轩</t>
  </si>
  <si>
    <t>金湾航空城</t>
  </si>
  <si>
    <t>珠海戒毒康复中心</t>
  </si>
  <si>
    <t xml:space="preserve">XL </t>
  </si>
  <si>
    <t>列1</t>
  </si>
  <si>
    <t>备注（退回地点）</t>
  </si>
  <si>
    <t>格力海岸</t>
  </si>
  <si>
    <t>xxl</t>
  </si>
  <si>
    <t>工程名称</t>
  </si>
  <si>
    <t>未付款项</t>
  </si>
  <si>
    <t>退回记录</t>
  </si>
  <si>
    <t>应付款项（2016.8.4）</t>
  </si>
  <si>
    <t>未付款总数</t>
  </si>
  <si>
    <t>退还总数</t>
  </si>
  <si>
    <t>应付账款</t>
  </si>
  <si>
    <t xml:space="preserve">         数量</t>
  </si>
  <si>
    <t xml:space="preserve">             总价/元</t>
  </si>
  <si>
    <t>总计</t>
  </si>
  <si>
    <t>应付款</t>
  </si>
  <si>
    <t>项目名称</t>
  </si>
  <si>
    <t>退回</t>
  </si>
  <si>
    <t>应付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</si>
</sst>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DBNum1][$-804]General"/>
    <numFmt numFmtId="177" formatCode="_-\¥* #,##0_-;\-\¥* #,##0_-;_-\¥* &quot;-&quot;_-;_-@_-"/>
    <numFmt numFmtId="7" formatCode="&quot;￥&quot;#,##0.00;&quot;￥&quot;\-#,##0.00"/>
  </numFmts>
  <fonts count="43">
    <font>
      <sz val="11"/>
      <color theme="1"/>
      <name val="宋体"/>
      <charset val="134"/>
      <scheme val="minor"/>
    </font>
    <font>
      <sz val="14"/>
      <name val="宋体"/>
      <charset val="134"/>
    </font>
    <font>
      <b/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6"/>
      <color theme="0"/>
      <name val="宋体"/>
      <charset val="134"/>
      <scheme val="minor"/>
    </font>
    <font>
      <sz val="12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 tint="0.0499893185216834"/>
      <name val="宋体"/>
      <charset val="134"/>
      <scheme val="minor"/>
    </font>
    <font>
      <sz val="18"/>
      <color theme="1" tint="0.0499893185216834"/>
      <name val="宋体"/>
      <charset val="134"/>
    </font>
    <font>
      <sz val="16"/>
      <color theme="1" tint="0.0499893185216834"/>
      <name val="宋体"/>
      <charset val="134"/>
    </font>
    <font>
      <b/>
      <sz val="16"/>
      <color theme="1" tint="0.0499893185216834"/>
      <name val="宋体"/>
      <charset val="134"/>
    </font>
    <font>
      <sz val="16"/>
      <color theme="1" tint="0.049989318521683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8"/>
      <color rgb="FFFF0000"/>
      <name val="宋体"/>
      <charset val="134"/>
    </font>
    <font>
      <sz val="26"/>
      <color theme="1"/>
      <name val="宋体"/>
      <charset val="134"/>
      <scheme val="minor"/>
    </font>
    <font>
      <sz val="18"/>
      <color theme="0"/>
      <name val="宋体"/>
      <charset val="134"/>
      <scheme val="minor"/>
    </font>
    <font>
      <sz val="28"/>
      <color theme="0"/>
      <name val="宋体"/>
      <charset val="134"/>
      <scheme val="minor"/>
    </font>
    <font>
      <sz val="28"/>
      <color theme="1"/>
      <name val="宋体"/>
      <charset val="134"/>
      <scheme val="minor"/>
    </font>
    <font>
      <sz val="18"/>
      <color theme="0"/>
      <name val="宋体"/>
      <charset val="134"/>
    </font>
    <font>
      <sz val="16"/>
      <color theme="0"/>
      <name val="宋体"/>
      <charset val="134"/>
    </font>
    <font>
      <b/>
      <sz val="16"/>
      <color theme="0"/>
      <name val="宋体"/>
      <charset val="134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1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41" fillId="0" borderId="35" applyNumberFormat="0" applyFill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7" fillId="0" borderId="3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8" fillId="11" borderId="34" applyNumberFormat="0" applyAlignment="0" applyProtection="0">
      <alignment vertical="center"/>
    </xf>
    <xf numFmtId="0" fontId="24" fillId="11" borderId="28" applyNumberFormat="0" applyAlignment="0" applyProtection="0">
      <alignment vertical="center"/>
    </xf>
    <xf numFmtId="0" fontId="31" fillId="23" borderId="31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6" fillId="0" borderId="32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1" fillId="2" borderId="1" xfId="50" applyNumberFormat="1" applyFont="1" applyFill="1" applyBorder="1" applyAlignment="1">
      <alignment vertical="center" wrapText="1"/>
    </xf>
    <xf numFmtId="0" fontId="0" fillId="2" borderId="1" xfId="50" applyFill="1" applyBorder="1">
      <alignment vertical="center"/>
    </xf>
    <xf numFmtId="0" fontId="1" fillId="2" borderId="1" xfId="50" applyNumberFormat="1" applyFont="1" applyFill="1" applyBorder="1" applyAlignment="1">
      <alignment vertical="center"/>
    </xf>
    <xf numFmtId="0" fontId="1" fillId="2" borderId="1" xfId="5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2" fillId="3" borderId="0" xfId="0" applyFon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50">
      <alignment vertical="center"/>
    </xf>
    <xf numFmtId="0" fontId="0" fillId="0" borderId="0" xfId="50" applyAlignment="1">
      <alignment horizontal="center" vertical="center"/>
    </xf>
    <xf numFmtId="0" fontId="1" fillId="4" borderId="1" xfId="50" applyFont="1" applyFill="1" applyBorder="1" applyAlignment="1">
      <alignment vertical="center"/>
    </xf>
    <xf numFmtId="0" fontId="1" fillId="4" borderId="0" xfId="50" applyFont="1" applyFill="1" applyAlignment="1">
      <alignment vertical="center"/>
    </xf>
    <xf numFmtId="177" fontId="1" fillId="4" borderId="1" xfId="21" applyFont="1" applyFill="1" applyBorder="1" applyAlignment="1">
      <alignment vertical="center"/>
    </xf>
    <xf numFmtId="177" fontId="1" fillId="4" borderId="0" xfId="21" applyFont="1" applyFill="1" applyAlignment="1">
      <alignment vertical="center"/>
    </xf>
    <xf numFmtId="0" fontId="3" fillId="4" borderId="1" xfId="50" applyFont="1" applyFill="1" applyBorder="1">
      <alignment vertical="center"/>
    </xf>
    <xf numFmtId="0" fontId="3" fillId="4" borderId="0" xfId="50" applyFont="1" applyFill="1">
      <alignment vertical="center"/>
    </xf>
    <xf numFmtId="0" fontId="4" fillId="5" borderId="0" xfId="50" applyFont="1" applyFill="1" applyBorder="1" applyAlignment="1">
      <alignment vertical="center"/>
    </xf>
    <xf numFmtId="0" fontId="4" fillId="5" borderId="2" xfId="50" applyFont="1" applyFill="1" applyBorder="1" applyAlignment="1">
      <alignment vertical="center"/>
    </xf>
    <xf numFmtId="0" fontId="4" fillId="5" borderId="3" xfId="50" applyFont="1" applyFill="1" applyBorder="1" applyAlignment="1">
      <alignment vertical="center"/>
    </xf>
    <xf numFmtId="0" fontId="4" fillId="5" borderId="4" xfId="50" applyFont="1" applyFill="1" applyBorder="1" applyAlignment="1">
      <alignment vertical="center"/>
    </xf>
    <xf numFmtId="0" fontId="4" fillId="5" borderId="5" xfId="50" applyFont="1" applyFill="1" applyBorder="1" applyAlignment="1">
      <alignment vertical="center"/>
    </xf>
    <xf numFmtId="0" fontId="4" fillId="5" borderId="6" xfId="50" applyFont="1" applyFill="1" applyBorder="1" applyAlignment="1">
      <alignment vertical="center"/>
    </xf>
    <xf numFmtId="31" fontId="4" fillId="5" borderId="7" xfId="50" applyNumberFormat="1" applyFont="1" applyFill="1" applyBorder="1" applyAlignment="1">
      <alignment vertical="center"/>
    </xf>
    <xf numFmtId="0" fontId="5" fillId="6" borderId="8" xfId="50" applyFont="1" applyFill="1" applyBorder="1">
      <alignment vertical="center"/>
    </xf>
    <xf numFmtId="0" fontId="5" fillId="6" borderId="9" xfId="50" applyFont="1" applyFill="1" applyBorder="1">
      <alignment vertical="center"/>
    </xf>
    <xf numFmtId="0" fontId="5" fillId="6" borderId="9" xfId="50" applyFont="1" applyFill="1" applyBorder="1" applyAlignment="1">
      <alignment horizontal="center" vertical="center"/>
    </xf>
    <xf numFmtId="0" fontId="5" fillId="6" borderId="10" xfId="50" applyFont="1" applyFill="1" applyBorder="1" applyAlignment="1">
      <alignment horizontal="center" vertical="center"/>
    </xf>
    <xf numFmtId="0" fontId="5" fillId="6" borderId="7" xfId="50" applyFont="1" applyFill="1" applyBorder="1" applyAlignment="1">
      <alignment horizontal="center" vertical="center"/>
    </xf>
    <xf numFmtId="0" fontId="5" fillId="6" borderId="11" xfId="50" applyFont="1" applyFill="1" applyBorder="1" applyAlignment="1">
      <alignment horizontal="right" vertical="center"/>
    </xf>
    <xf numFmtId="0" fontId="5" fillId="6" borderId="12" xfId="50" applyFont="1" applyFill="1" applyBorder="1">
      <alignment vertical="center"/>
    </xf>
    <xf numFmtId="31" fontId="4" fillId="5" borderId="3" xfId="50" applyNumberFormat="1" applyFont="1" applyFill="1" applyBorder="1" applyAlignment="1">
      <alignment vertical="center"/>
    </xf>
    <xf numFmtId="31" fontId="4" fillId="5" borderId="0" xfId="50" applyNumberFormat="1" applyFont="1" applyFill="1" applyBorder="1" applyAlignment="1">
      <alignment vertical="center"/>
    </xf>
    <xf numFmtId="31" fontId="4" fillId="5" borderId="13" xfId="50" applyNumberFormat="1" applyFont="1" applyFill="1" applyBorder="1" applyAlignment="1">
      <alignment vertical="center"/>
    </xf>
    <xf numFmtId="0" fontId="5" fillId="6" borderId="14" xfId="50" applyFont="1" applyFill="1" applyBorder="1">
      <alignment vertical="center"/>
    </xf>
    <xf numFmtId="0" fontId="5" fillId="6" borderId="15" xfId="50" applyFont="1" applyFill="1" applyBorder="1">
      <alignment vertical="center"/>
    </xf>
    <xf numFmtId="0" fontId="5" fillId="6" borderId="15" xfId="50" applyFont="1" applyFill="1" applyBorder="1" applyAlignment="1">
      <alignment horizontal="center" vertical="center"/>
    </xf>
    <xf numFmtId="0" fontId="5" fillId="6" borderId="16" xfId="50" applyFont="1" applyFill="1" applyBorder="1" applyAlignment="1">
      <alignment horizontal="center" vertical="center"/>
    </xf>
    <xf numFmtId="0" fontId="5" fillId="6" borderId="3" xfId="50" applyFont="1" applyFill="1" applyBorder="1" applyAlignment="1">
      <alignment horizontal="center" vertical="center"/>
    </xf>
    <xf numFmtId="0" fontId="5" fillId="6" borderId="5" xfId="50" applyFont="1" applyFill="1" applyBorder="1" applyAlignment="1">
      <alignment horizontal="right" vertical="center"/>
    </xf>
    <xf numFmtId="0" fontId="5" fillId="6" borderId="13" xfId="50" applyFont="1" applyFill="1" applyBorder="1" applyAlignment="1">
      <alignment horizontal="right" vertical="center"/>
    </xf>
    <xf numFmtId="0" fontId="5" fillId="6" borderId="11" xfId="50" applyFont="1" applyFill="1" applyBorder="1" applyAlignment="1">
      <alignment vertical="center"/>
    </xf>
    <xf numFmtId="0" fontId="5" fillId="6" borderId="8" xfId="50" applyFont="1" applyFill="1" applyBorder="1" applyAlignment="1">
      <alignment horizontal="left" vertical="center"/>
    </xf>
    <xf numFmtId="0" fontId="5" fillId="6" borderId="2" xfId="50" applyFont="1" applyFill="1" applyBorder="1" applyAlignment="1">
      <alignment vertical="center"/>
    </xf>
    <xf numFmtId="0" fontId="5" fillId="6" borderId="8" xfId="50" applyFont="1" applyFill="1" applyBorder="1" applyAlignment="1">
      <alignment vertical="center"/>
    </xf>
    <xf numFmtId="0" fontId="5" fillId="6" borderId="0" xfId="50" applyFont="1" applyFill="1" applyBorder="1" applyAlignment="1">
      <alignment horizontal="right" vertical="center"/>
    </xf>
    <xf numFmtId="0" fontId="5" fillId="6" borderId="5" xfId="50" applyFont="1" applyFill="1" applyBorder="1" applyAlignment="1">
      <alignment vertical="center"/>
    </xf>
    <xf numFmtId="0" fontId="5" fillId="6" borderId="2" xfId="50" applyFont="1" applyFill="1" applyBorder="1" applyAlignment="1">
      <alignment horizontal="left" vertical="center"/>
    </xf>
    <xf numFmtId="7" fontId="0" fillId="0" borderId="0" xfId="50" applyNumberFormat="1">
      <alignment vertical="center"/>
    </xf>
    <xf numFmtId="0" fontId="6" fillId="2" borderId="1" xfId="50" applyFont="1" applyFill="1" applyBorder="1">
      <alignment vertical="center"/>
    </xf>
    <xf numFmtId="0" fontId="7" fillId="2" borderId="1" xfId="50" applyFont="1" applyFill="1" applyBorder="1">
      <alignment vertical="center"/>
    </xf>
    <xf numFmtId="0" fontId="8" fillId="2" borderId="1" xfId="50" applyFont="1" applyFill="1" applyBorder="1">
      <alignment vertical="center"/>
    </xf>
    <xf numFmtId="0" fontId="9" fillId="2" borderId="1" xfId="50" applyFont="1" applyFill="1" applyBorder="1" applyAlignment="1">
      <alignment vertical="center"/>
    </xf>
    <xf numFmtId="0" fontId="10" fillId="2" borderId="1" xfId="50" applyFont="1" applyFill="1" applyBorder="1" applyAlignment="1">
      <alignment vertical="center"/>
    </xf>
    <xf numFmtId="31" fontId="9" fillId="2" borderId="1" xfId="50" applyNumberFormat="1" applyFont="1" applyFill="1" applyBorder="1" applyAlignment="1">
      <alignment vertical="center"/>
    </xf>
    <xf numFmtId="0" fontId="1" fillId="2" borderId="1" xfId="50" applyFont="1" applyFill="1" applyBorder="1" applyAlignment="1">
      <alignment horizontal="center" vertical="center"/>
    </xf>
    <xf numFmtId="0" fontId="1" fillId="2" borderId="1" xfId="50" applyFont="1" applyFill="1" applyBorder="1">
      <alignment vertical="center"/>
    </xf>
    <xf numFmtId="0" fontId="1" fillId="2" borderId="1" xfId="50" applyFont="1" applyFill="1" applyBorder="1" applyAlignment="1">
      <alignment vertical="center"/>
    </xf>
    <xf numFmtId="0" fontId="3" fillId="2" borderId="1" xfId="50" applyFont="1" applyFill="1" applyBorder="1" applyAlignment="1">
      <alignment horizontal="center" vertical="center"/>
    </xf>
    <xf numFmtId="177" fontId="1" fillId="2" borderId="1" xfId="21" applyFont="1" applyFill="1" applyBorder="1" applyAlignment="1">
      <alignment horizontal="center" vertical="center"/>
    </xf>
    <xf numFmtId="0" fontId="11" fillId="2" borderId="1" xfId="50" applyFont="1" applyFill="1" applyBorder="1" applyAlignment="1">
      <alignment vertical="center" wrapText="1"/>
    </xf>
    <xf numFmtId="0" fontId="12" fillId="2" borderId="1" xfId="50" applyFont="1" applyFill="1" applyBorder="1" applyAlignment="1">
      <alignment vertical="center"/>
    </xf>
    <xf numFmtId="0" fontId="3" fillId="2" borderId="1" xfId="50" applyFont="1" applyFill="1" applyBorder="1">
      <alignment vertical="center"/>
    </xf>
    <xf numFmtId="0" fontId="3" fillId="2" borderId="1" xfId="50" applyFont="1" applyFill="1" applyBorder="1" applyAlignment="1">
      <alignment vertical="center"/>
    </xf>
    <xf numFmtId="177" fontId="1" fillId="2" borderId="1" xfId="21" applyFont="1" applyFill="1" applyBorder="1" applyAlignment="1">
      <alignment vertical="center"/>
    </xf>
    <xf numFmtId="31" fontId="9" fillId="2" borderId="1" xfId="50" applyNumberFormat="1" applyFont="1" applyFill="1" applyBorder="1" applyAlignment="1">
      <alignment horizontal="center" vertical="center"/>
    </xf>
    <xf numFmtId="0" fontId="1" fillId="2" borderId="1" xfId="50" applyFont="1" applyFill="1" applyBorder="1" applyAlignment="1">
      <alignment horizontal="left" vertical="center"/>
    </xf>
    <xf numFmtId="0" fontId="13" fillId="2" borderId="1" xfId="50" applyFont="1" applyFill="1" applyBorder="1">
      <alignment vertical="center"/>
    </xf>
    <xf numFmtId="31" fontId="14" fillId="2" borderId="1" xfId="50" applyNumberFormat="1" applyFont="1" applyFill="1" applyBorder="1" applyAlignment="1">
      <alignment horizontal="center" vertical="center"/>
    </xf>
    <xf numFmtId="0" fontId="1" fillId="2" borderId="1" xfId="50" applyNumberFormat="1" applyFont="1" applyFill="1" applyBorder="1" applyAlignment="1" applyProtection="1">
      <alignment vertical="center"/>
      <protection locked="0"/>
    </xf>
    <xf numFmtId="0" fontId="15" fillId="2" borderId="1" xfId="50" applyFont="1" applyFill="1" applyBorder="1">
      <alignment vertical="center"/>
    </xf>
    <xf numFmtId="0" fontId="0" fillId="7" borderId="0" xfId="50" applyFill="1">
      <alignment vertical="center"/>
    </xf>
    <xf numFmtId="0" fontId="16" fillId="5" borderId="0" xfId="50" applyFont="1" applyFill="1">
      <alignment vertical="center"/>
    </xf>
    <xf numFmtId="0" fontId="17" fillId="7" borderId="0" xfId="50" applyFont="1" applyFill="1" applyAlignment="1">
      <alignment horizontal="center" vertical="center"/>
    </xf>
    <xf numFmtId="0" fontId="18" fillId="7" borderId="0" xfId="50" applyFont="1" applyFill="1" applyAlignment="1">
      <alignment horizontal="center" vertical="center"/>
    </xf>
    <xf numFmtId="0" fontId="19" fillId="5" borderId="2" xfId="50" applyFont="1" applyFill="1" applyBorder="1" applyAlignment="1">
      <alignment horizontal="center" vertical="center"/>
    </xf>
    <xf numFmtId="0" fontId="4" fillId="8" borderId="7" xfId="50" applyFont="1" applyFill="1" applyBorder="1" applyAlignment="1">
      <alignment horizontal="center" vertical="center"/>
    </xf>
    <xf numFmtId="0" fontId="4" fillId="8" borderId="3" xfId="50" applyFont="1" applyFill="1" applyBorder="1" applyAlignment="1">
      <alignment horizontal="center" vertical="center"/>
    </xf>
    <xf numFmtId="0" fontId="20" fillId="8" borderId="8" xfId="50" applyFont="1" applyFill="1" applyBorder="1" applyAlignment="1">
      <alignment horizontal="center" vertical="center"/>
    </xf>
    <xf numFmtId="0" fontId="20" fillId="8" borderId="17" xfId="50" applyFont="1" applyFill="1" applyBorder="1" applyAlignment="1">
      <alignment horizontal="center" vertical="center"/>
    </xf>
    <xf numFmtId="0" fontId="20" fillId="8" borderId="3" xfId="50" applyFont="1" applyFill="1" applyBorder="1" applyAlignment="1">
      <alignment horizontal="center" vertical="center"/>
    </xf>
    <xf numFmtId="0" fontId="19" fillId="5" borderId="11" xfId="50" applyFont="1" applyFill="1" applyBorder="1" applyAlignment="1">
      <alignment horizontal="center" vertical="center"/>
    </xf>
    <xf numFmtId="0" fontId="20" fillId="8" borderId="0" xfId="50" applyFont="1" applyFill="1" applyBorder="1" applyAlignment="1">
      <alignment horizontal="center" vertical="center"/>
    </xf>
    <xf numFmtId="0" fontId="20" fillId="8" borderId="15" xfId="50" applyFont="1" applyFill="1" applyBorder="1" applyAlignment="1">
      <alignment horizontal="center" vertical="center"/>
    </xf>
    <xf numFmtId="0" fontId="20" fillId="8" borderId="4" xfId="50" applyFont="1" applyFill="1" applyBorder="1" applyAlignment="1">
      <alignment horizontal="center" vertical="center"/>
    </xf>
    <xf numFmtId="0" fontId="20" fillId="8" borderId="18" xfId="50" applyFont="1" applyFill="1" applyBorder="1" applyAlignment="1">
      <alignment horizontal="center" vertical="center"/>
    </xf>
    <xf numFmtId="0" fontId="20" fillId="8" borderId="5" xfId="50" applyFont="1" applyFill="1" applyBorder="1" applyAlignment="1">
      <alignment horizontal="center" vertical="center"/>
    </xf>
    <xf numFmtId="31" fontId="19" fillId="5" borderId="5" xfId="50" applyNumberFormat="1" applyFont="1" applyFill="1" applyBorder="1" applyAlignment="1">
      <alignment horizontal="center" vertical="center"/>
    </xf>
    <xf numFmtId="0" fontId="1" fillId="4" borderId="1" xfId="50" applyFont="1" applyFill="1" applyBorder="1" applyAlignment="1">
      <alignment horizontal="center" vertical="center"/>
    </xf>
    <xf numFmtId="0" fontId="1" fillId="4" borderId="1" xfId="50" applyFont="1" applyFill="1" applyBorder="1">
      <alignment vertical="center"/>
    </xf>
    <xf numFmtId="31" fontId="19" fillId="5" borderId="11" xfId="50" applyNumberFormat="1" applyFont="1" applyFill="1" applyBorder="1" applyAlignment="1">
      <alignment horizontal="center" vertical="center"/>
    </xf>
    <xf numFmtId="31" fontId="19" fillId="5" borderId="2" xfId="50" applyNumberFormat="1" applyFont="1" applyFill="1" applyBorder="1" applyAlignment="1">
      <alignment horizontal="center" vertical="center"/>
    </xf>
    <xf numFmtId="0" fontId="16" fillId="5" borderId="5" xfId="50" applyFont="1" applyFill="1" applyBorder="1" applyAlignment="1">
      <alignment horizontal="center" vertical="center"/>
    </xf>
    <xf numFmtId="0" fontId="16" fillId="5" borderId="11" xfId="50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/>
    </xf>
    <xf numFmtId="177" fontId="1" fillId="4" borderId="1" xfId="21" applyFont="1" applyFill="1" applyBorder="1" applyAlignment="1">
      <alignment horizontal="center" vertical="center"/>
    </xf>
    <xf numFmtId="0" fontId="20" fillId="8" borderId="2" xfId="50" applyFont="1" applyFill="1" applyBorder="1" applyAlignment="1">
      <alignment horizontal="center" vertical="center"/>
    </xf>
    <xf numFmtId="0" fontId="21" fillId="8" borderId="15" xfId="50" applyFont="1" applyFill="1" applyBorder="1" applyAlignment="1">
      <alignment horizontal="center" vertical="center" wrapText="1"/>
    </xf>
    <xf numFmtId="0" fontId="20" fillId="8" borderId="6" xfId="50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vertical="center"/>
    </xf>
    <xf numFmtId="31" fontId="19" fillId="5" borderId="11" xfId="50" applyNumberFormat="1" applyFont="1" applyFill="1" applyBorder="1" applyAlignment="1">
      <alignment vertical="center"/>
    </xf>
    <xf numFmtId="0" fontId="1" fillId="4" borderId="1" xfId="50" applyFont="1" applyFill="1" applyBorder="1" applyAlignment="1">
      <alignment horizontal="left" vertical="center"/>
    </xf>
    <xf numFmtId="0" fontId="1" fillId="4" borderId="19" xfId="50" applyFont="1" applyFill="1" applyBorder="1" applyAlignment="1">
      <alignment horizontal="center" vertical="center"/>
    </xf>
    <xf numFmtId="0" fontId="1" fillId="4" borderId="20" xfId="50" applyFont="1" applyFill="1" applyBorder="1" applyAlignment="1">
      <alignment horizontal="center" vertical="center"/>
    </xf>
    <xf numFmtId="0" fontId="1" fillId="4" borderId="21" xfId="50" applyFont="1" applyFill="1" applyBorder="1" applyAlignment="1">
      <alignment horizontal="center" vertical="center"/>
    </xf>
    <xf numFmtId="0" fontId="1" fillId="4" borderId="22" xfId="50" applyFont="1" applyFill="1" applyBorder="1" applyAlignment="1">
      <alignment horizontal="center" vertical="center"/>
    </xf>
    <xf numFmtId="0" fontId="1" fillId="4" borderId="23" xfId="50" applyFont="1" applyFill="1" applyBorder="1" applyAlignment="1">
      <alignment horizontal="center" vertical="center"/>
    </xf>
    <xf numFmtId="0" fontId="1" fillId="4" borderId="24" xfId="50" applyFont="1" applyFill="1" applyBorder="1" applyAlignment="1">
      <alignment horizontal="center" vertical="center"/>
    </xf>
    <xf numFmtId="0" fontId="1" fillId="4" borderId="25" xfId="50" applyFont="1" applyFill="1" applyBorder="1" applyAlignment="1">
      <alignment horizontal="center" vertical="center"/>
    </xf>
    <xf numFmtId="0" fontId="1" fillId="4" borderId="26" xfId="50" applyFont="1" applyFill="1" applyBorder="1" applyAlignment="1">
      <alignment horizontal="center" vertical="center"/>
    </xf>
    <xf numFmtId="0" fontId="1" fillId="4" borderId="27" xfId="50" applyFont="1" applyFill="1" applyBorder="1" applyAlignment="1">
      <alignment horizontal="center" vertical="center"/>
    </xf>
    <xf numFmtId="0" fontId="3" fillId="4" borderId="19" xfId="50" applyFont="1" applyFill="1" applyBorder="1" applyAlignment="1">
      <alignment horizontal="center" vertical="center"/>
    </xf>
    <xf numFmtId="0" fontId="3" fillId="4" borderId="20" xfId="50" applyFont="1" applyFill="1" applyBorder="1" applyAlignment="1">
      <alignment horizontal="center" vertical="center"/>
    </xf>
    <xf numFmtId="0" fontId="3" fillId="4" borderId="21" xfId="50" applyFont="1" applyFill="1" applyBorder="1" applyAlignment="1">
      <alignment horizontal="center" vertical="center"/>
    </xf>
    <xf numFmtId="0" fontId="3" fillId="4" borderId="23" xfId="50" applyFont="1" applyFill="1" applyBorder="1" applyAlignment="1">
      <alignment horizontal="center" vertical="center"/>
    </xf>
    <xf numFmtId="0" fontId="3" fillId="4" borderId="24" xfId="50" applyFont="1" applyFill="1" applyBorder="1" applyAlignment="1">
      <alignment horizontal="center" vertical="center"/>
    </xf>
    <xf numFmtId="0" fontId="3" fillId="4" borderId="25" xfId="50" applyFont="1" applyFill="1" applyBorder="1" applyAlignment="1">
      <alignment horizontal="center" vertical="center"/>
    </xf>
    <xf numFmtId="0" fontId="3" fillId="4" borderId="22" xfId="50" applyFont="1" applyFill="1" applyBorder="1" applyAlignment="1">
      <alignment horizontal="center" vertical="center"/>
    </xf>
    <xf numFmtId="0" fontId="3" fillId="4" borderId="26" xfId="50" applyFont="1" applyFill="1" applyBorder="1" applyAlignment="1">
      <alignment horizontal="center" vertical="center"/>
    </xf>
    <xf numFmtId="0" fontId="3" fillId="4" borderId="27" xfId="5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6" fillId="5" borderId="5" xfId="0" applyFont="1" applyFill="1" applyBorder="1" applyAlignment="1">
      <alignment vertical="center"/>
    </xf>
    <xf numFmtId="0" fontId="16" fillId="5" borderId="2" xfId="0" applyFont="1" applyFill="1" applyBorder="1" applyAlignment="1">
      <alignment vertical="center"/>
    </xf>
    <xf numFmtId="0" fontId="16" fillId="5" borderId="3" xfId="0" applyFont="1" applyFill="1" applyBorder="1" applyAlignment="1">
      <alignment vertical="center"/>
    </xf>
    <xf numFmtId="0" fontId="16" fillId="5" borderId="4" xfId="0" applyFont="1" applyFill="1" applyBorder="1" applyAlignment="1">
      <alignment vertical="center"/>
    </xf>
    <xf numFmtId="0" fontId="16" fillId="5" borderId="6" xfId="0" applyFont="1" applyFill="1" applyBorder="1" applyAlignment="1">
      <alignment vertical="center"/>
    </xf>
    <xf numFmtId="31" fontId="16" fillId="5" borderId="8" xfId="0" applyNumberFormat="1" applyFont="1" applyFill="1" applyBorder="1" applyAlignment="1">
      <alignment vertical="center"/>
    </xf>
    <xf numFmtId="0" fontId="22" fillId="9" borderId="7" xfId="0" applyFont="1" applyFill="1" applyBorder="1">
      <alignment vertical="center"/>
    </xf>
    <xf numFmtId="0" fontId="22" fillId="9" borderId="9" xfId="0" applyFont="1" applyFill="1" applyBorder="1" applyAlignment="1">
      <alignment horizontal="center" vertical="center"/>
    </xf>
    <xf numFmtId="0" fontId="22" fillId="9" borderId="9" xfId="0" applyFont="1" applyFill="1" applyBorder="1" applyAlignment="1">
      <alignment horizontal="right" vertical="center"/>
    </xf>
    <xf numFmtId="0" fontId="22" fillId="9" borderId="17" xfId="0" applyFont="1" applyFill="1" applyBorder="1" applyAlignment="1">
      <alignment horizontal="right" vertical="center"/>
    </xf>
    <xf numFmtId="0" fontId="22" fillId="9" borderId="10" xfId="0" applyFont="1" applyFill="1" applyBorder="1">
      <alignment vertical="center"/>
    </xf>
    <xf numFmtId="0" fontId="22" fillId="9" borderId="7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right" vertical="center"/>
    </xf>
    <xf numFmtId="31" fontId="16" fillId="5" borderId="2" xfId="0" applyNumberFormat="1" applyFont="1" applyFill="1" applyBorder="1" applyAlignment="1">
      <alignment vertical="center"/>
    </xf>
    <xf numFmtId="0" fontId="22" fillId="9" borderId="12" xfId="0" applyFont="1" applyFill="1" applyBorder="1">
      <alignment vertical="center"/>
    </xf>
    <xf numFmtId="31" fontId="16" fillId="5" borderId="5" xfId="0" applyNumberFormat="1" applyFont="1" applyFill="1" applyBorder="1" applyAlignment="1">
      <alignment vertical="center"/>
    </xf>
    <xf numFmtId="31" fontId="16" fillId="5" borderId="11" xfId="0" applyNumberFormat="1" applyFont="1" applyFill="1" applyBorder="1" applyAlignment="1">
      <alignment vertical="center"/>
    </xf>
    <xf numFmtId="0" fontId="22" fillId="9" borderId="8" xfId="0" applyFont="1" applyFill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22" fillId="9" borderId="0" xfId="0" applyFont="1" applyFill="1">
      <alignment vertical="center"/>
    </xf>
    <xf numFmtId="0" fontId="22" fillId="9" borderId="9" xfId="0" applyFont="1" applyFill="1" applyBorder="1">
      <alignment vertical="center"/>
    </xf>
    <xf numFmtId="0" fontId="16" fillId="5" borderId="0" xfId="0" applyFont="1" applyFill="1" applyBorder="1" applyAlignment="1">
      <alignment vertical="center"/>
    </xf>
    <xf numFmtId="0" fontId="22" fillId="9" borderId="7" xfId="0" applyFont="1" applyFill="1" applyBorder="1" applyAlignment="1">
      <alignment horizontal="right" vertical="center"/>
    </xf>
    <xf numFmtId="0" fontId="22" fillId="9" borderId="8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货币[0] 2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Melody" refreshedDate="42727.3933349537" backgroundQuery="1" recordCount="0">
  <cacheSource type=""/>
  <cacheFields count="5">
    <cacheField name="[计算出库登记].[发放部门/工程名称].[发放部门/工程名称]">
      <sharedItems count="30">
        <s v="白藤湖西湖度假村酒店"/>
        <s v="宝智"/>
        <s v="保税区"/>
        <s v="潮润物流仓库"/>
        <s v="党校项目部"/>
        <s v="富茂厂区"/>
        <s v="港澳珠大桥安置房"/>
        <s v="公司外墙装修"/>
        <s v="红树东岸"/>
        <s v="红树东岸商住项目（一期）"/>
        <s v="嘉德花园"/>
        <s v="嘉华彩虹大厦及地下车库工程"/>
        <s v="金湾技工"/>
        <s v="锦江尚苑"/>
        <s v="林锦春项目部"/>
        <s v="民强福利商业大厦"/>
        <s v="南航珠海区域总部项目精装修工程"/>
        <s v="鹏辉电池厂房"/>
        <s v="侨光商业中心"/>
        <s v="赛纳"/>
        <s v="石宝生"/>
        <s v="坦洲环豪"/>
        <s v="坦洲七村"/>
        <s v="雅居乐南朗"/>
        <s v="余国良"/>
        <s v="张蜀忠"/>
        <s v="中航花园"/>
        <s v="中信南航精装修项目"/>
        <s v="周成俊"/>
        <s v="洲际豪庭"/>
      </sharedItems>
    </cacheField>
    <cacheField name="[计算出库登记].[付款情况].[付款情况]"/>
    <cacheField name="[计算出库登记].[服装单价/元].[服装单价/元]">
      <sharedItems containsSemiMixedTypes="0" containsNumber="1" containsInteger="1" containsString="0" count="2">
        <n v="30"/>
        <n v="70"/>
      </sharedItems>
    </cacheField>
    <cacheField name="[Measures].[以下项目的总和数量]"/>
    <cacheField name="[Measures].[以下项目的总和总价元]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enableRefresh="1" refreshedBy="Melody" refreshedDate="42727.3942986111" backgroundQuery="1" recordCount="0">
  <cacheSource type=""/>
  <cacheFields count="4">
    <cacheField name="[退换登记].[备注（退回地点）].[备注（退回地点）]">
      <sharedItems count="8">
        <s v="港澳珠大桥安置房"/>
        <s v="格力海岸"/>
        <s v="嘉德花园"/>
        <s v="鹏辉电池厂房"/>
        <s v="侨光商业中心"/>
        <s v="坦洲七村"/>
        <s v="谢良术"/>
        <s v="洲际豪庭"/>
      </sharedItems>
    </cacheField>
    <cacheField name="[退换登记].[服装单价/元].[服装单价/元]">
      <sharedItems containsSemiMixedTypes="0" containsNumber="1" containsInteger="1" containsString="0" count="2">
        <n v="70"/>
        <n v="30"/>
      </sharedItems>
    </cacheField>
    <cacheField name="[Measures].[以下项目的总和数量 2]"/>
    <cacheField name="[Measures].[以下项目的总和总价元 2]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Cache/pivotCacheRecords2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值" cacheId="1" dataPosition="0" autoFormatId="1" applyNumberFormats="0" applyBorderFormats="0" applyFontFormats="0" applyPatternFormats="0" applyAlignmentFormats="0" applyWidthHeightFormats="1" dataCaption="数据" subtotalHiddenItems="1" useAutoFormatting="1" compact="0" compactData="0" gridDropZones="1">
  <location ref="E5:H7" firstHeaderRow="1" firstDataRow="2" firstDataCol="2"/>
  <pivotFields count="4">
    <pivotField axis="axisRow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showAll="0"/>
    <pivotField dataField="1" compact="0" showAll="0"/>
  </pivotFields>
  <rowFields count="2">
    <field x="0"/>
    <field x="1"/>
  </rowFields>
  <rowItems count="1">
    <i t="grand">
      <x/>
      <x/>
    </i>
  </rowItems>
  <colFields count="1">
    <field x="-2"/>
  </colFields>
  <colItems count="2">
    <i>
      <x/>
    </i>
    <i i="1">
      <x v="1"/>
    </i>
  </colItems>
  <dataFields count="2">
    <dataField name="         数量" fld="2" baseField="0" baseItem="0"/>
    <dataField name="             总价/元" fld="3" baseField="0" baseItem="0"/>
  </dataFields>
</pivotTableDefinition>
</file>

<file path=xl/pivotTables/pivotTable2.xml><?xml version="1.0" encoding="utf-8"?>
<pivotTableDefinition xmlns="http://schemas.openxmlformats.org/spreadsheetml/2006/main" name="数据透视表" cacheId="0" dataPosition="0" autoFormatId="1" applyNumberFormats="0" applyBorderFormats="0" applyFontFormats="0" applyPatternFormats="0" applyAlignmentFormats="0" applyWidthHeightFormats="1" dataCaption="数据" useAutoFormatting="1" compact="0" compactData="0" gridDropZones="1">
  <location ref="A5:D7" firstHeaderRow="1" firstDataRow="2" firstDataCol="2" rowPageCount="1" colPageCount="1"/>
  <pivotFields count="5">
    <pivotField axis="axisRow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Page" compact="0" showAll="0"/>
    <pivotField axis="axisRow" compact="0" showAll="0">
      <items count="3">
        <item x="0"/>
        <item x="1"/>
        <item t="default"/>
      </items>
    </pivotField>
    <pivotField dataField="1" compact="0" showAll="0"/>
    <pivotField dataField="1" compact="0" showAll="0"/>
  </pivotFields>
  <rowFields count="2">
    <field x="0"/>
    <field x="2"/>
  </rowFields>
  <rowItems count="1">
    <i t="grand">
      <x/>
      <x/>
    </i>
  </rowItems>
  <colFields count="1">
    <field x="-2"/>
  </colFields>
  <colItems count="2">
    <i>
      <x/>
    </i>
    <i i="1">
      <x v="1"/>
    </i>
  </colItems>
  <pageFields count="1">
    <pageField fld="1" item="-1"/>
  </pageFields>
  <dataFields count="2">
    <dataField name="数量" fld="3" baseField="0" baseItem="0"/>
    <dataField name="总价/元" fld="4" baseField="0" baseItem="0"/>
  </dataFields>
</pivotTableDefinition>
</file>

<file path=xl/tables/table1.xml><?xml version="1.0" encoding="utf-8"?>
<table xmlns="http://schemas.openxmlformats.org/spreadsheetml/2006/main" id="1" name="计算出库登记" displayName="计算出库登记" ref="A1:N917" totalsRowShown="0">
  <autoFilter ref="A1:N917"/>
  <tableColumns count="14">
    <tableColumn id="1" name="日期"/>
    <tableColumn id="2" name="颜色"/>
    <tableColumn id="3" name="款式"/>
    <tableColumn id="4" name="尺寸/码"/>
    <tableColumn id="5" name="长度/cm"/>
    <tableColumn id="6" name="数量"/>
    <tableColumn id="7" name="件/套"/>
    <tableColumn id="8" name="服装单价/元"/>
    <tableColumn id="9" name="总价/元"/>
    <tableColumn id="10" name="付款情况"/>
    <tableColumn id="11" name="发放部门/工程名称"/>
    <tableColumn id="12" name="部门_x000a_/工程负责人"/>
    <tableColumn id="13" name="经办人"/>
    <tableColumn id="14" name="电话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退换登记" displayName="退换登记" ref="A1:K16" totalsRowShown="0">
  <autoFilter ref="A1:K16">
    <filterColumn colId="10">
      <customFilters>
        <customFilter operator="equal" val="侨光商业中心"/>
      </customFilters>
    </filterColumn>
  </autoFilter>
  <tableColumns count="11">
    <tableColumn id="1" name="日期"/>
    <tableColumn id="2" name="颜色"/>
    <tableColumn id="3" name="款式"/>
    <tableColumn id="4" name="尺寸/码"/>
    <tableColumn id="5" name="长度/cm"/>
    <tableColumn id="6" name="数量"/>
    <tableColumn id="7" name="件/套"/>
    <tableColumn id="8" name="服装单价/元"/>
    <tableColumn id="9" name="列1"/>
    <tableColumn id="10" name="总价/元"/>
    <tableColumn id="11" name="备注（退回地点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6"/>
  <sheetViews>
    <sheetView topLeftCell="A64" workbookViewId="0">
      <selection activeCell="C70" sqref="C70"/>
    </sheetView>
  </sheetViews>
  <sheetFormatPr defaultColWidth="9" defaultRowHeight="54" customHeight="1"/>
  <cols>
    <col min="1" max="1" width="25.75" customWidth="1"/>
    <col min="2" max="2" width="10.375" customWidth="1"/>
    <col min="3" max="3" width="10.875" customWidth="1"/>
    <col min="4" max="4" width="10" customWidth="1"/>
    <col min="5" max="5" width="12.875" customWidth="1"/>
    <col min="6" max="6" width="12.375" customWidth="1"/>
    <col min="7" max="7" width="9.125" customWidth="1"/>
    <col min="9" max="9" width="5.75" customWidth="1"/>
    <col min="14" max="14" width="16.125" customWidth="1"/>
  </cols>
  <sheetData>
    <row r="1" customHeight="1" spans="1:14">
      <c r="A1" s="121" t="s">
        <v>0</v>
      </c>
      <c r="B1" s="122" t="s">
        <v>1</v>
      </c>
      <c r="C1" s="123" t="s">
        <v>2</v>
      </c>
      <c r="D1" s="123" t="s">
        <v>3</v>
      </c>
      <c r="E1" s="124" t="s">
        <v>4</v>
      </c>
      <c r="F1" s="121" t="s">
        <v>5</v>
      </c>
      <c r="G1" s="125" t="s">
        <v>6</v>
      </c>
      <c r="H1" s="121" t="s">
        <v>7</v>
      </c>
      <c r="I1" s="142"/>
      <c r="J1" s="121" t="s">
        <v>8</v>
      </c>
      <c r="K1" s="142"/>
      <c r="L1" s="121" t="s">
        <v>9</v>
      </c>
      <c r="M1" s="125"/>
      <c r="N1" s="122" t="s">
        <v>10</v>
      </c>
    </row>
    <row r="2" customHeight="1" spans="1:14">
      <c r="A2" s="126">
        <v>42237</v>
      </c>
      <c r="B2" s="127" t="s">
        <v>11</v>
      </c>
      <c r="C2" s="128"/>
      <c r="D2" s="129"/>
      <c r="E2" s="130"/>
      <c r="F2" s="131">
        <v>300</v>
      </c>
      <c r="G2" s="132" t="s">
        <v>12</v>
      </c>
      <c r="H2" s="133"/>
      <c r="I2" s="143"/>
      <c r="J2" s="133">
        <f t="shared" ref="J2:J33" si="0">F2*H2</f>
        <v>0</v>
      </c>
      <c r="K2" s="143"/>
      <c r="L2" s="138"/>
      <c r="M2" s="139"/>
      <c r="N2" s="144"/>
    </row>
    <row r="3" customHeight="1" spans="1:14">
      <c r="A3" s="134">
        <v>42326</v>
      </c>
      <c r="B3" s="135" t="s">
        <v>13</v>
      </c>
      <c r="C3" s="128" t="s">
        <v>14</v>
      </c>
      <c r="D3" s="128" t="s">
        <v>15</v>
      </c>
      <c r="E3" s="130">
        <v>165</v>
      </c>
      <c r="F3" s="131">
        <v>100</v>
      </c>
      <c r="G3" s="132" t="s">
        <v>12</v>
      </c>
      <c r="H3" s="133"/>
      <c r="I3" s="143"/>
      <c r="J3" s="133">
        <f t="shared" si="0"/>
        <v>0</v>
      </c>
      <c r="K3" s="143"/>
      <c r="L3" s="138"/>
      <c r="M3" s="139"/>
      <c r="N3" s="144"/>
    </row>
    <row r="4" customHeight="1" spans="1:14">
      <c r="A4" s="136">
        <f t="shared" ref="A4:A10" si="1">A3</f>
        <v>42326</v>
      </c>
      <c r="B4" s="135" t="s">
        <v>13</v>
      </c>
      <c r="C4" s="128" t="s">
        <v>14</v>
      </c>
      <c r="D4" s="128" t="s">
        <v>15</v>
      </c>
      <c r="E4" s="130">
        <v>170</v>
      </c>
      <c r="F4" s="131">
        <v>250</v>
      </c>
      <c r="G4" s="132" t="s">
        <v>12</v>
      </c>
      <c r="H4" s="133"/>
      <c r="I4" s="143"/>
      <c r="J4" s="133">
        <f t="shared" si="0"/>
        <v>0</v>
      </c>
      <c r="K4" s="143"/>
      <c r="L4" s="138"/>
      <c r="M4" s="139"/>
      <c r="N4" s="144"/>
    </row>
    <row r="5" customHeight="1" spans="1:14">
      <c r="A5" s="136">
        <f t="shared" si="1"/>
        <v>42326</v>
      </c>
      <c r="B5" s="135" t="s">
        <v>13</v>
      </c>
      <c r="C5" s="128" t="s">
        <v>14</v>
      </c>
      <c r="D5" s="128" t="s">
        <v>15</v>
      </c>
      <c r="E5" s="130">
        <v>175</v>
      </c>
      <c r="F5" s="131">
        <v>100</v>
      </c>
      <c r="G5" s="132" t="s">
        <v>12</v>
      </c>
      <c r="H5" s="133"/>
      <c r="I5" s="143"/>
      <c r="J5" s="133">
        <f t="shared" si="0"/>
        <v>0</v>
      </c>
      <c r="K5" s="143"/>
      <c r="L5" s="138"/>
      <c r="M5" s="139"/>
      <c r="N5" s="144"/>
    </row>
    <row r="6" customHeight="1" spans="1:14">
      <c r="A6" s="137">
        <f t="shared" si="1"/>
        <v>42326</v>
      </c>
      <c r="B6" s="135" t="s">
        <v>13</v>
      </c>
      <c r="C6" s="128" t="s">
        <v>14</v>
      </c>
      <c r="D6" s="128" t="s">
        <v>15</v>
      </c>
      <c r="E6" s="130">
        <v>180</v>
      </c>
      <c r="F6" s="131">
        <v>50</v>
      </c>
      <c r="G6" s="132" t="s">
        <v>12</v>
      </c>
      <c r="H6" s="133"/>
      <c r="I6" s="143"/>
      <c r="J6" s="133">
        <f t="shared" si="0"/>
        <v>0</v>
      </c>
      <c r="K6" s="143"/>
      <c r="L6" s="138"/>
      <c r="M6" s="139"/>
      <c r="N6" s="144"/>
    </row>
    <row r="7" customHeight="1" spans="1:14">
      <c r="A7" s="134">
        <v>42333</v>
      </c>
      <c r="B7" s="135" t="s">
        <v>16</v>
      </c>
      <c r="C7" s="128" t="s">
        <v>14</v>
      </c>
      <c r="D7" s="128" t="s">
        <v>15</v>
      </c>
      <c r="E7" s="130">
        <v>165</v>
      </c>
      <c r="F7" s="131">
        <v>142</v>
      </c>
      <c r="G7" s="132" t="s">
        <v>12</v>
      </c>
      <c r="H7" s="133"/>
      <c r="I7" s="143"/>
      <c r="J7" s="133">
        <f t="shared" si="0"/>
        <v>0</v>
      </c>
      <c r="K7" s="143"/>
      <c r="L7" s="138"/>
      <c r="M7" s="139"/>
      <c r="N7" s="144"/>
    </row>
    <row r="8" customHeight="1" spans="1:14">
      <c r="A8" s="136">
        <f t="shared" si="1"/>
        <v>42333</v>
      </c>
      <c r="B8" s="135" t="s">
        <v>16</v>
      </c>
      <c r="C8" s="128" t="s">
        <v>14</v>
      </c>
      <c r="D8" s="128" t="s">
        <v>15</v>
      </c>
      <c r="E8" s="130">
        <v>170</v>
      </c>
      <c r="F8" s="131">
        <v>310</v>
      </c>
      <c r="G8" s="132" t="s">
        <v>12</v>
      </c>
      <c r="H8" s="133"/>
      <c r="I8" s="143"/>
      <c r="J8" s="133">
        <f t="shared" si="0"/>
        <v>0</v>
      </c>
      <c r="K8" s="143"/>
      <c r="L8" s="138"/>
      <c r="M8" s="139"/>
      <c r="N8" s="144"/>
    </row>
    <row r="9" customHeight="1" spans="1:14">
      <c r="A9" s="136">
        <f t="shared" si="1"/>
        <v>42333</v>
      </c>
      <c r="B9" s="135" t="s">
        <v>16</v>
      </c>
      <c r="C9" s="128" t="s">
        <v>14</v>
      </c>
      <c r="D9" s="128" t="s">
        <v>15</v>
      </c>
      <c r="E9" s="130">
        <v>175</v>
      </c>
      <c r="F9" s="131">
        <v>150</v>
      </c>
      <c r="G9" s="132" t="s">
        <v>12</v>
      </c>
      <c r="H9" s="133"/>
      <c r="I9" s="143"/>
      <c r="J9" s="133">
        <f t="shared" si="0"/>
        <v>0</v>
      </c>
      <c r="K9" s="143"/>
      <c r="L9" s="138"/>
      <c r="M9" s="139"/>
      <c r="N9" s="144"/>
    </row>
    <row r="10" customHeight="1" spans="1:14">
      <c r="A10" s="137">
        <f t="shared" si="1"/>
        <v>42333</v>
      </c>
      <c r="B10" s="135" t="s">
        <v>16</v>
      </c>
      <c r="C10" s="128" t="s">
        <v>14</v>
      </c>
      <c r="D10" s="128" t="s">
        <v>15</v>
      </c>
      <c r="E10" s="130">
        <v>180</v>
      </c>
      <c r="F10" s="131">
        <v>52</v>
      </c>
      <c r="G10" s="132" t="s">
        <v>12</v>
      </c>
      <c r="H10" s="133"/>
      <c r="I10" s="143"/>
      <c r="J10" s="133">
        <f t="shared" si="0"/>
        <v>0</v>
      </c>
      <c r="K10" s="143"/>
      <c r="L10" s="138"/>
      <c r="M10" s="139"/>
      <c r="N10" s="144"/>
    </row>
    <row r="11" customHeight="1" spans="1:14">
      <c r="A11" s="134">
        <v>42356</v>
      </c>
      <c r="B11" s="135" t="s">
        <v>17</v>
      </c>
      <c r="C11" s="138" t="s">
        <v>14</v>
      </c>
      <c r="D11" s="128" t="s">
        <v>18</v>
      </c>
      <c r="E11" s="139" t="s">
        <v>15</v>
      </c>
      <c r="F11" s="131">
        <v>46</v>
      </c>
      <c r="G11" s="132" t="s">
        <v>19</v>
      </c>
      <c r="H11" s="133"/>
      <c r="I11" s="143"/>
      <c r="J11" s="133">
        <f t="shared" si="0"/>
        <v>0</v>
      </c>
      <c r="K11" s="143"/>
      <c r="L11" s="138"/>
      <c r="M11" s="139"/>
      <c r="N11" s="144"/>
    </row>
    <row r="12" customHeight="1" spans="1:14">
      <c r="A12" s="136">
        <f t="shared" ref="A12:A16" si="2">A11</f>
        <v>42356</v>
      </c>
      <c r="B12" s="135" t="s">
        <v>17</v>
      </c>
      <c r="C12" s="138" t="s">
        <v>14</v>
      </c>
      <c r="D12" s="128" t="s">
        <v>20</v>
      </c>
      <c r="E12" s="139" t="s">
        <v>15</v>
      </c>
      <c r="F12" s="131">
        <v>84</v>
      </c>
      <c r="G12" s="132" t="s">
        <v>19</v>
      </c>
      <c r="H12" s="133"/>
      <c r="I12" s="143"/>
      <c r="J12" s="133">
        <f t="shared" si="0"/>
        <v>0</v>
      </c>
      <c r="K12" s="143"/>
      <c r="L12" s="138"/>
      <c r="M12" s="139"/>
      <c r="N12" s="144"/>
    </row>
    <row r="13" customHeight="1" spans="1:14">
      <c r="A13" s="136">
        <f t="shared" si="2"/>
        <v>42356</v>
      </c>
      <c r="B13" s="135" t="s">
        <v>17</v>
      </c>
      <c r="C13" s="138" t="s">
        <v>14</v>
      </c>
      <c r="D13" s="128" t="s">
        <v>21</v>
      </c>
      <c r="E13" s="139" t="s">
        <v>15</v>
      </c>
      <c r="F13" s="131">
        <v>120</v>
      </c>
      <c r="G13" s="132" t="s">
        <v>19</v>
      </c>
      <c r="H13" s="133"/>
      <c r="I13" s="143"/>
      <c r="J13" s="133">
        <f t="shared" si="0"/>
        <v>0</v>
      </c>
      <c r="K13" s="143"/>
      <c r="L13" s="138"/>
      <c r="M13" s="139"/>
      <c r="N13" s="144"/>
    </row>
    <row r="14" customHeight="1" spans="1:14">
      <c r="A14" s="136">
        <f t="shared" si="2"/>
        <v>42356</v>
      </c>
      <c r="B14" s="135" t="s">
        <v>22</v>
      </c>
      <c r="C14" s="138" t="s">
        <v>14</v>
      </c>
      <c r="D14" s="128" t="s">
        <v>18</v>
      </c>
      <c r="E14" s="139" t="s">
        <v>15</v>
      </c>
      <c r="F14" s="131">
        <v>20</v>
      </c>
      <c r="G14" s="132" t="s">
        <v>19</v>
      </c>
      <c r="H14" s="133"/>
      <c r="I14" s="143"/>
      <c r="J14" s="133">
        <f t="shared" si="0"/>
        <v>0</v>
      </c>
      <c r="K14" s="143"/>
      <c r="L14" s="138"/>
      <c r="M14" s="139"/>
      <c r="N14" s="144"/>
    </row>
    <row r="15" customHeight="1" spans="1:14">
      <c r="A15" s="136">
        <f t="shared" si="2"/>
        <v>42356</v>
      </c>
      <c r="B15" s="135" t="s">
        <v>22</v>
      </c>
      <c r="C15" s="138" t="s">
        <v>14</v>
      </c>
      <c r="D15" s="128" t="s">
        <v>20</v>
      </c>
      <c r="E15" s="139" t="s">
        <v>15</v>
      </c>
      <c r="F15" s="131">
        <v>40</v>
      </c>
      <c r="G15" s="132" t="s">
        <v>19</v>
      </c>
      <c r="H15" s="133"/>
      <c r="I15" s="143"/>
      <c r="J15" s="133">
        <f t="shared" si="0"/>
        <v>0</v>
      </c>
      <c r="K15" s="143"/>
      <c r="L15" s="138"/>
      <c r="M15" s="139"/>
      <c r="N15" s="144"/>
    </row>
    <row r="16" customHeight="1" spans="1:14">
      <c r="A16" s="137">
        <f t="shared" si="2"/>
        <v>42356</v>
      </c>
      <c r="B16" s="135" t="s">
        <v>22</v>
      </c>
      <c r="C16" s="138" t="s">
        <v>14</v>
      </c>
      <c r="D16" s="128" t="s">
        <v>21</v>
      </c>
      <c r="E16" s="139" t="s">
        <v>15</v>
      </c>
      <c r="F16" s="131">
        <v>40</v>
      </c>
      <c r="G16" s="132" t="s">
        <v>19</v>
      </c>
      <c r="H16" s="133"/>
      <c r="I16" s="143"/>
      <c r="J16" s="133">
        <f t="shared" si="0"/>
        <v>0</v>
      </c>
      <c r="K16" s="143"/>
      <c r="L16" s="138"/>
      <c r="M16" s="139"/>
      <c r="N16" s="144"/>
    </row>
    <row r="17" customHeight="1" spans="1:14">
      <c r="A17" s="126">
        <v>42423</v>
      </c>
      <c r="B17" s="140"/>
      <c r="C17" s="141"/>
      <c r="D17" s="128" t="s">
        <v>15</v>
      </c>
      <c r="E17" s="139" t="s">
        <v>15</v>
      </c>
      <c r="F17" s="131">
        <v>19</v>
      </c>
      <c r="G17" s="132" t="s">
        <v>12</v>
      </c>
      <c r="H17" s="133"/>
      <c r="I17" s="143"/>
      <c r="J17" s="133">
        <f t="shared" si="0"/>
        <v>0</v>
      </c>
      <c r="K17" s="143"/>
      <c r="L17" s="138" t="s">
        <v>23</v>
      </c>
      <c r="M17" s="139"/>
      <c r="N17" s="144"/>
    </row>
    <row r="18" customHeight="1" spans="1:14">
      <c r="A18" s="126">
        <v>42367</v>
      </c>
      <c r="B18" s="135" t="s">
        <v>13</v>
      </c>
      <c r="C18" s="138" t="s">
        <v>14</v>
      </c>
      <c r="D18" s="128" t="s">
        <v>15</v>
      </c>
      <c r="E18" s="139">
        <v>175</v>
      </c>
      <c r="F18" s="131">
        <v>175</v>
      </c>
      <c r="G18" s="132"/>
      <c r="H18" s="133"/>
      <c r="I18" s="143"/>
      <c r="J18" s="133">
        <f t="shared" si="0"/>
        <v>0</v>
      </c>
      <c r="K18" s="143"/>
      <c r="L18" s="138"/>
      <c r="M18" s="139"/>
      <c r="N18" s="144"/>
    </row>
    <row r="19" customHeight="1" spans="1:14">
      <c r="A19" s="134">
        <v>42375</v>
      </c>
      <c r="B19" s="135" t="s">
        <v>17</v>
      </c>
      <c r="C19" s="138" t="s">
        <v>14</v>
      </c>
      <c r="D19" s="128" t="s">
        <v>24</v>
      </c>
      <c r="E19" s="139" t="s">
        <v>15</v>
      </c>
      <c r="F19" s="131">
        <v>40</v>
      </c>
      <c r="G19" s="132"/>
      <c r="H19" s="133"/>
      <c r="I19" s="143"/>
      <c r="J19" s="133">
        <f t="shared" si="0"/>
        <v>0</v>
      </c>
      <c r="K19" s="143"/>
      <c r="L19" s="138"/>
      <c r="M19" s="139"/>
      <c r="N19" s="144"/>
    </row>
    <row r="20" customHeight="1" spans="1:14">
      <c r="A20" s="137">
        <f t="shared" ref="A20:A26" si="3">A19</f>
        <v>42375</v>
      </c>
      <c r="B20" s="135" t="s">
        <v>17</v>
      </c>
      <c r="C20" s="138" t="s">
        <v>14</v>
      </c>
      <c r="D20" s="128" t="s">
        <v>18</v>
      </c>
      <c r="E20" s="139" t="s">
        <v>15</v>
      </c>
      <c r="F20" s="131">
        <v>150</v>
      </c>
      <c r="G20" s="132"/>
      <c r="H20" s="133"/>
      <c r="I20" s="143"/>
      <c r="J20" s="133">
        <f t="shared" si="0"/>
        <v>0</v>
      </c>
      <c r="K20" s="143"/>
      <c r="L20" s="138"/>
      <c r="M20" s="139"/>
      <c r="N20" s="144"/>
    </row>
    <row r="21" customHeight="1" spans="1:14">
      <c r="A21" s="134">
        <v>42380</v>
      </c>
      <c r="B21" s="135" t="s">
        <v>17</v>
      </c>
      <c r="C21" s="138" t="s">
        <v>14</v>
      </c>
      <c r="D21" s="128" t="s">
        <v>24</v>
      </c>
      <c r="E21" s="139" t="s">
        <v>15</v>
      </c>
      <c r="F21" s="131">
        <v>80</v>
      </c>
      <c r="G21" s="132" t="s">
        <v>19</v>
      </c>
      <c r="H21" s="133"/>
      <c r="I21" s="143"/>
      <c r="J21" s="133">
        <f t="shared" si="0"/>
        <v>0</v>
      </c>
      <c r="K21" s="143"/>
      <c r="L21" s="138"/>
      <c r="M21" s="139"/>
      <c r="N21" s="144"/>
    </row>
    <row r="22" customHeight="1" spans="1:14">
      <c r="A22" s="136">
        <f t="shared" si="3"/>
        <v>42380</v>
      </c>
      <c r="B22" s="135" t="s">
        <v>17</v>
      </c>
      <c r="C22" s="138" t="s">
        <v>14</v>
      </c>
      <c r="D22" s="128" t="s">
        <v>18</v>
      </c>
      <c r="E22" s="139" t="s">
        <v>15</v>
      </c>
      <c r="F22" s="131">
        <v>213</v>
      </c>
      <c r="G22" s="132" t="s">
        <v>19</v>
      </c>
      <c r="H22" s="133"/>
      <c r="I22" s="143"/>
      <c r="J22" s="133">
        <f t="shared" si="0"/>
        <v>0</v>
      </c>
      <c r="K22" s="143"/>
      <c r="L22" s="138"/>
      <c r="M22" s="139"/>
      <c r="N22" s="144"/>
    </row>
    <row r="23" customHeight="1" spans="1:14">
      <c r="A23" s="136">
        <f t="shared" si="3"/>
        <v>42380</v>
      </c>
      <c r="B23" s="135" t="s">
        <v>17</v>
      </c>
      <c r="C23" s="138" t="s">
        <v>14</v>
      </c>
      <c r="D23" s="128" t="s">
        <v>20</v>
      </c>
      <c r="E23" s="139" t="s">
        <v>15</v>
      </c>
      <c r="F23" s="131">
        <v>120</v>
      </c>
      <c r="G23" s="132" t="s">
        <v>19</v>
      </c>
      <c r="H23" s="133"/>
      <c r="I23" s="143"/>
      <c r="J23" s="133">
        <f t="shared" si="0"/>
        <v>0</v>
      </c>
      <c r="K23" s="143"/>
      <c r="L23" s="138"/>
      <c r="M23" s="139"/>
      <c r="N23" s="144"/>
    </row>
    <row r="24" customHeight="1" spans="1:14">
      <c r="A24" s="136">
        <f t="shared" si="3"/>
        <v>42380</v>
      </c>
      <c r="B24" s="135" t="s">
        <v>22</v>
      </c>
      <c r="C24" s="138" t="s">
        <v>14</v>
      </c>
      <c r="D24" s="128" t="s">
        <v>24</v>
      </c>
      <c r="E24" s="139" t="s">
        <v>15</v>
      </c>
      <c r="F24" s="131">
        <v>30</v>
      </c>
      <c r="G24" s="132" t="s">
        <v>19</v>
      </c>
      <c r="H24" s="138"/>
      <c r="I24" s="139"/>
      <c r="J24" s="133">
        <f t="shared" si="0"/>
        <v>0</v>
      </c>
      <c r="K24" s="143"/>
      <c r="L24" s="138"/>
      <c r="M24" s="139"/>
      <c r="N24" s="144"/>
    </row>
    <row r="25" customHeight="1" spans="1:14">
      <c r="A25" s="136">
        <f t="shared" si="3"/>
        <v>42380</v>
      </c>
      <c r="B25" s="135" t="s">
        <v>22</v>
      </c>
      <c r="C25" s="138" t="s">
        <v>14</v>
      </c>
      <c r="D25" s="128" t="s">
        <v>18</v>
      </c>
      <c r="E25" s="139" t="s">
        <v>15</v>
      </c>
      <c r="F25" s="131">
        <v>80</v>
      </c>
      <c r="G25" s="132" t="s">
        <v>19</v>
      </c>
      <c r="H25" s="138"/>
      <c r="I25" s="139"/>
      <c r="J25" s="133">
        <f t="shared" si="0"/>
        <v>0</v>
      </c>
      <c r="K25" s="143"/>
      <c r="L25" s="138"/>
      <c r="M25" s="139"/>
      <c r="N25" s="144"/>
    </row>
    <row r="26" customHeight="1" spans="1:14">
      <c r="A26" s="137">
        <f t="shared" si="3"/>
        <v>42380</v>
      </c>
      <c r="B26" s="135" t="s">
        <v>22</v>
      </c>
      <c r="C26" s="138" t="s">
        <v>14</v>
      </c>
      <c r="D26" s="128" t="s">
        <v>20</v>
      </c>
      <c r="E26" s="139" t="s">
        <v>15</v>
      </c>
      <c r="F26" s="131">
        <v>80</v>
      </c>
      <c r="G26" s="132" t="s">
        <v>19</v>
      </c>
      <c r="H26" s="138"/>
      <c r="I26" s="139"/>
      <c r="J26" s="133">
        <f t="shared" si="0"/>
        <v>0</v>
      </c>
      <c r="K26" s="143"/>
      <c r="L26" s="138"/>
      <c r="M26" s="139"/>
      <c r="N26" s="144"/>
    </row>
    <row r="27" s="120" customFormat="1" customHeight="1" spans="1:14">
      <c r="A27" s="134">
        <v>42468</v>
      </c>
      <c r="B27" s="135" t="s">
        <v>13</v>
      </c>
      <c r="C27" s="138" t="s">
        <v>14</v>
      </c>
      <c r="D27" s="128" t="s">
        <v>15</v>
      </c>
      <c r="E27" s="139">
        <v>170</v>
      </c>
      <c r="F27" s="131">
        <v>280</v>
      </c>
      <c r="G27" s="132" t="s">
        <v>12</v>
      </c>
      <c r="H27" s="133"/>
      <c r="I27" s="130"/>
      <c r="J27" s="133">
        <f t="shared" si="0"/>
        <v>0</v>
      </c>
      <c r="K27" s="143"/>
      <c r="L27" s="138"/>
      <c r="M27" s="139"/>
      <c r="N27" s="144"/>
    </row>
    <row r="28" customHeight="1" spans="1:14">
      <c r="A28" s="136">
        <f t="shared" ref="A28:A30" si="4">A27</f>
        <v>42468</v>
      </c>
      <c r="B28" s="135" t="s">
        <v>13</v>
      </c>
      <c r="C28" s="138" t="s">
        <v>14</v>
      </c>
      <c r="D28" s="128" t="s">
        <v>15</v>
      </c>
      <c r="E28" s="139">
        <v>175</v>
      </c>
      <c r="F28" s="131">
        <v>270</v>
      </c>
      <c r="G28" s="132" t="s">
        <v>12</v>
      </c>
      <c r="H28" s="133"/>
      <c r="I28" s="130"/>
      <c r="J28" s="133">
        <f t="shared" si="0"/>
        <v>0</v>
      </c>
      <c r="K28" s="143"/>
      <c r="L28" s="138"/>
      <c r="M28" s="139"/>
      <c r="N28" s="144"/>
    </row>
    <row r="29" customHeight="1" spans="1:14">
      <c r="A29" s="136">
        <f t="shared" si="4"/>
        <v>42468</v>
      </c>
      <c r="B29" s="135" t="s">
        <v>13</v>
      </c>
      <c r="C29" s="138" t="s">
        <v>14</v>
      </c>
      <c r="D29" s="128" t="s">
        <v>15</v>
      </c>
      <c r="E29" s="139">
        <v>180</v>
      </c>
      <c r="F29" s="131">
        <v>50</v>
      </c>
      <c r="G29" s="132" t="s">
        <v>12</v>
      </c>
      <c r="H29" s="133"/>
      <c r="I29" s="130"/>
      <c r="J29" s="133">
        <f t="shared" si="0"/>
        <v>0</v>
      </c>
      <c r="K29" s="143"/>
      <c r="L29" s="138"/>
      <c r="M29" s="139"/>
      <c r="N29" s="144"/>
    </row>
    <row r="30" customHeight="1" spans="1:14">
      <c r="A30" s="137">
        <f t="shared" si="4"/>
        <v>42468</v>
      </c>
      <c r="B30" s="135" t="s">
        <v>13</v>
      </c>
      <c r="C30" s="138" t="s">
        <v>14</v>
      </c>
      <c r="D30" s="128" t="s">
        <v>15</v>
      </c>
      <c r="E30" s="139">
        <v>185</v>
      </c>
      <c r="F30" s="131">
        <v>20</v>
      </c>
      <c r="G30" s="132" t="s">
        <v>12</v>
      </c>
      <c r="H30" s="133"/>
      <c r="I30" s="130"/>
      <c r="J30" s="133">
        <f t="shared" si="0"/>
        <v>0</v>
      </c>
      <c r="K30" s="143"/>
      <c r="L30" s="138"/>
      <c r="M30" s="139"/>
      <c r="N30" s="144"/>
    </row>
    <row r="31" customHeight="1" spans="1:14">
      <c r="A31" s="134">
        <v>42471</v>
      </c>
      <c r="B31" s="135" t="s">
        <v>25</v>
      </c>
      <c r="C31" s="138" t="s">
        <v>26</v>
      </c>
      <c r="D31" s="128" t="s">
        <v>24</v>
      </c>
      <c r="E31" s="139" t="s">
        <v>15</v>
      </c>
      <c r="F31" s="131">
        <v>30</v>
      </c>
      <c r="G31" s="132" t="s">
        <v>19</v>
      </c>
      <c r="H31" s="133"/>
      <c r="I31" s="130"/>
      <c r="J31" s="133">
        <f t="shared" si="0"/>
        <v>0</v>
      </c>
      <c r="K31" s="130"/>
      <c r="L31" s="138"/>
      <c r="M31" s="139"/>
      <c r="N31" s="144"/>
    </row>
    <row r="32" customHeight="1" spans="1:14">
      <c r="A32" s="136">
        <f t="shared" ref="A32:A36" si="5">A31</f>
        <v>42471</v>
      </c>
      <c r="B32" s="135" t="s">
        <v>25</v>
      </c>
      <c r="C32" s="138" t="s">
        <v>26</v>
      </c>
      <c r="D32" s="128" t="s">
        <v>18</v>
      </c>
      <c r="E32" s="139" t="s">
        <v>15</v>
      </c>
      <c r="F32" s="131">
        <v>110</v>
      </c>
      <c r="G32" s="132" t="s">
        <v>19</v>
      </c>
      <c r="H32" s="133"/>
      <c r="I32" s="130"/>
      <c r="J32" s="133">
        <f t="shared" si="0"/>
        <v>0</v>
      </c>
      <c r="K32" s="130"/>
      <c r="L32" s="138"/>
      <c r="M32" s="139"/>
      <c r="N32" s="144"/>
    </row>
    <row r="33" customHeight="1" spans="1:14">
      <c r="A33" s="136">
        <f t="shared" si="5"/>
        <v>42471</v>
      </c>
      <c r="B33" s="135" t="s">
        <v>25</v>
      </c>
      <c r="C33" s="138" t="s">
        <v>26</v>
      </c>
      <c r="D33" s="128" t="s">
        <v>20</v>
      </c>
      <c r="E33" s="139" t="s">
        <v>15</v>
      </c>
      <c r="F33" s="131">
        <v>175</v>
      </c>
      <c r="G33" s="132" t="s">
        <v>19</v>
      </c>
      <c r="H33" s="133"/>
      <c r="I33" s="130"/>
      <c r="J33" s="133">
        <f t="shared" si="0"/>
        <v>0</v>
      </c>
      <c r="K33" s="130"/>
      <c r="L33" s="138"/>
      <c r="M33" s="139"/>
      <c r="N33" s="144"/>
    </row>
    <row r="34" customHeight="1" spans="1:14">
      <c r="A34" s="136">
        <f t="shared" si="5"/>
        <v>42471</v>
      </c>
      <c r="B34" s="135" t="s">
        <v>25</v>
      </c>
      <c r="C34" s="138" t="s">
        <v>26</v>
      </c>
      <c r="D34" s="128" t="s">
        <v>21</v>
      </c>
      <c r="E34" s="139" t="s">
        <v>15</v>
      </c>
      <c r="F34" s="131">
        <v>165</v>
      </c>
      <c r="G34" s="132" t="s">
        <v>19</v>
      </c>
      <c r="H34" s="133"/>
      <c r="I34" s="130"/>
      <c r="J34" s="133">
        <f t="shared" ref="J34:J66" si="6">F34*H34</f>
        <v>0</v>
      </c>
      <c r="K34" s="130"/>
      <c r="L34" s="138"/>
      <c r="M34" s="139"/>
      <c r="N34" s="144"/>
    </row>
    <row r="35" customHeight="1" spans="1:14">
      <c r="A35" s="136">
        <f t="shared" si="5"/>
        <v>42471</v>
      </c>
      <c r="B35" s="135" t="s">
        <v>25</v>
      </c>
      <c r="C35" s="138" t="s">
        <v>26</v>
      </c>
      <c r="D35" s="128" t="s">
        <v>27</v>
      </c>
      <c r="E35" s="139" t="s">
        <v>15</v>
      </c>
      <c r="F35" s="131">
        <v>20</v>
      </c>
      <c r="G35" s="132" t="s">
        <v>19</v>
      </c>
      <c r="H35" s="133"/>
      <c r="I35" s="130"/>
      <c r="J35" s="133">
        <f t="shared" si="6"/>
        <v>0</v>
      </c>
      <c r="K35" s="130"/>
      <c r="L35" s="138"/>
      <c r="M35" s="139"/>
      <c r="N35" s="144"/>
    </row>
    <row r="36" customHeight="1" spans="1:14">
      <c r="A36" s="137">
        <f t="shared" si="5"/>
        <v>42471</v>
      </c>
      <c r="B36" s="135" t="s">
        <v>25</v>
      </c>
      <c r="C36" s="138" t="s">
        <v>26</v>
      </c>
      <c r="D36" s="128" t="s">
        <v>28</v>
      </c>
      <c r="E36" s="139" t="s">
        <v>15</v>
      </c>
      <c r="F36" s="131">
        <v>10</v>
      </c>
      <c r="G36" s="132" t="s">
        <v>19</v>
      </c>
      <c r="H36" s="133"/>
      <c r="I36" s="130"/>
      <c r="J36" s="133">
        <f t="shared" si="6"/>
        <v>0</v>
      </c>
      <c r="K36" s="130"/>
      <c r="L36" s="138"/>
      <c r="M36" s="139"/>
      <c r="N36" s="144"/>
    </row>
    <row r="37" customHeight="1" spans="1:14">
      <c r="A37" s="134">
        <v>42134</v>
      </c>
      <c r="B37" s="135" t="s">
        <v>29</v>
      </c>
      <c r="C37" s="138" t="s">
        <v>30</v>
      </c>
      <c r="D37" s="128" t="s">
        <v>27</v>
      </c>
      <c r="E37" s="139" t="s">
        <v>15</v>
      </c>
      <c r="F37" s="131">
        <v>295</v>
      </c>
      <c r="G37" s="132" t="s">
        <v>19</v>
      </c>
      <c r="H37" s="133"/>
      <c r="I37" s="130"/>
      <c r="J37" s="133">
        <f t="shared" si="6"/>
        <v>0</v>
      </c>
      <c r="K37" s="130"/>
      <c r="L37" s="138"/>
      <c r="M37" s="139"/>
      <c r="N37" s="144"/>
    </row>
    <row r="38" customHeight="1" spans="1:14">
      <c r="A38" s="136">
        <f t="shared" ref="A38:A42" si="7">A37</f>
        <v>42134</v>
      </c>
      <c r="B38" s="135" t="s">
        <v>29</v>
      </c>
      <c r="C38" s="138" t="s">
        <v>30</v>
      </c>
      <c r="D38" s="128" t="s">
        <v>28</v>
      </c>
      <c r="E38" s="139" t="s">
        <v>15</v>
      </c>
      <c r="F38" s="131">
        <v>110</v>
      </c>
      <c r="G38" s="132" t="s">
        <v>19</v>
      </c>
      <c r="H38" s="133"/>
      <c r="I38" s="130"/>
      <c r="J38" s="133">
        <f t="shared" si="6"/>
        <v>0</v>
      </c>
      <c r="K38" s="130"/>
      <c r="L38" s="138"/>
      <c r="M38" s="139"/>
      <c r="N38" s="144"/>
    </row>
    <row r="39" customHeight="1" spans="1:14">
      <c r="A39" s="137">
        <f t="shared" si="7"/>
        <v>42134</v>
      </c>
      <c r="B39" s="135" t="s">
        <v>29</v>
      </c>
      <c r="C39" s="138" t="s">
        <v>30</v>
      </c>
      <c r="D39" s="128" t="s">
        <v>21</v>
      </c>
      <c r="E39" s="139" t="s">
        <v>15</v>
      </c>
      <c r="F39" s="131">
        <v>100</v>
      </c>
      <c r="G39" s="132" t="s">
        <v>19</v>
      </c>
      <c r="H39" s="133"/>
      <c r="I39" s="130"/>
      <c r="J39" s="133">
        <f t="shared" si="6"/>
        <v>0</v>
      </c>
      <c r="K39" s="130"/>
      <c r="L39" s="138"/>
      <c r="M39" s="139"/>
      <c r="N39" s="144"/>
    </row>
    <row r="40" customHeight="1" spans="1:14">
      <c r="A40" s="134">
        <v>42501</v>
      </c>
      <c r="B40" s="135" t="s">
        <v>13</v>
      </c>
      <c r="C40" s="138" t="s">
        <v>14</v>
      </c>
      <c r="D40" s="128" t="s">
        <v>15</v>
      </c>
      <c r="E40" s="139">
        <v>170</v>
      </c>
      <c r="F40" s="131">
        <v>100</v>
      </c>
      <c r="G40" s="132" t="s">
        <v>12</v>
      </c>
      <c r="H40" s="133"/>
      <c r="I40" s="130"/>
      <c r="J40" s="133">
        <f t="shared" si="6"/>
        <v>0</v>
      </c>
      <c r="K40" s="130"/>
      <c r="L40" s="138"/>
      <c r="M40" s="139"/>
      <c r="N40" s="144"/>
    </row>
    <row r="41" customHeight="1" spans="1:14">
      <c r="A41" s="136">
        <f t="shared" si="7"/>
        <v>42501</v>
      </c>
      <c r="B41" s="135" t="s">
        <v>13</v>
      </c>
      <c r="C41" s="138" t="s">
        <v>14</v>
      </c>
      <c r="D41" s="128" t="s">
        <v>15</v>
      </c>
      <c r="E41" s="139">
        <v>175</v>
      </c>
      <c r="F41" s="131">
        <v>120</v>
      </c>
      <c r="G41" s="132" t="s">
        <v>12</v>
      </c>
      <c r="H41" s="133"/>
      <c r="I41" s="130"/>
      <c r="J41" s="133">
        <f t="shared" si="6"/>
        <v>0</v>
      </c>
      <c r="K41" s="130"/>
      <c r="L41" s="138"/>
      <c r="M41" s="139"/>
      <c r="N41" s="144"/>
    </row>
    <row r="42" customHeight="1" spans="1:14">
      <c r="A42" s="137">
        <f t="shared" si="7"/>
        <v>42501</v>
      </c>
      <c r="B42" s="135" t="s">
        <v>13</v>
      </c>
      <c r="C42" s="138" t="s">
        <v>14</v>
      </c>
      <c r="D42" s="128" t="s">
        <v>15</v>
      </c>
      <c r="E42" s="139">
        <v>180</v>
      </c>
      <c r="F42" s="131">
        <v>80</v>
      </c>
      <c r="G42" s="132" t="s">
        <v>12</v>
      </c>
      <c r="H42" s="133"/>
      <c r="I42" s="130"/>
      <c r="J42" s="133">
        <f t="shared" si="6"/>
        <v>0</v>
      </c>
      <c r="K42" s="130"/>
      <c r="L42" s="138"/>
      <c r="M42" s="139"/>
      <c r="N42" s="144"/>
    </row>
    <row r="43" customHeight="1" spans="1:14">
      <c r="A43" s="134">
        <v>42507</v>
      </c>
      <c r="B43" s="135" t="s">
        <v>13</v>
      </c>
      <c r="C43" s="138" t="s">
        <v>30</v>
      </c>
      <c r="D43" s="128" t="s">
        <v>15</v>
      </c>
      <c r="E43" s="139">
        <v>170</v>
      </c>
      <c r="F43" s="131">
        <v>100</v>
      </c>
      <c r="G43" s="132" t="s">
        <v>12</v>
      </c>
      <c r="H43" s="133"/>
      <c r="I43" s="130"/>
      <c r="J43" s="133">
        <f t="shared" si="6"/>
        <v>0</v>
      </c>
      <c r="K43" s="130"/>
      <c r="L43" s="138"/>
      <c r="M43" s="139"/>
      <c r="N43" s="144"/>
    </row>
    <row r="44" customHeight="1" spans="1:14">
      <c r="A44" s="136">
        <f>A43</f>
        <v>42507</v>
      </c>
      <c r="B44" s="135" t="s">
        <v>13</v>
      </c>
      <c r="C44" s="138" t="s">
        <v>30</v>
      </c>
      <c r="D44" s="128" t="s">
        <v>15</v>
      </c>
      <c r="E44" s="139">
        <v>175</v>
      </c>
      <c r="F44" s="131">
        <v>120</v>
      </c>
      <c r="G44" s="132" t="s">
        <v>12</v>
      </c>
      <c r="H44" s="133"/>
      <c r="I44" s="130"/>
      <c r="J44" s="133">
        <f t="shared" si="6"/>
        <v>0</v>
      </c>
      <c r="K44" s="130"/>
      <c r="L44" s="138"/>
      <c r="M44" s="139"/>
      <c r="N44" s="144"/>
    </row>
    <row r="45" customHeight="1" spans="1:14">
      <c r="A45" s="137">
        <f>A44</f>
        <v>42507</v>
      </c>
      <c r="B45" s="135" t="s">
        <v>13</v>
      </c>
      <c r="C45" s="138" t="s">
        <v>30</v>
      </c>
      <c r="D45" s="128" t="s">
        <v>15</v>
      </c>
      <c r="E45" s="139">
        <v>180</v>
      </c>
      <c r="F45" s="131">
        <v>80</v>
      </c>
      <c r="G45" s="132" t="s">
        <v>12</v>
      </c>
      <c r="H45" s="133"/>
      <c r="I45" s="130"/>
      <c r="J45" s="133">
        <f t="shared" si="6"/>
        <v>0</v>
      </c>
      <c r="K45" s="130"/>
      <c r="L45" s="138"/>
      <c r="M45" s="139"/>
      <c r="N45" s="144"/>
    </row>
    <row r="46" customHeight="1" spans="1:14">
      <c r="A46" s="134">
        <v>42528</v>
      </c>
      <c r="B46" s="135" t="s">
        <v>13</v>
      </c>
      <c r="C46" s="138" t="s">
        <v>14</v>
      </c>
      <c r="D46" s="128" t="s">
        <v>15</v>
      </c>
      <c r="E46" s="139">
        <v>165</v>
      </c>
      <c r="F46" s="131">
        <v>100</v>
      </c>
      <c r="G46" s="132" t="s">
        <v>12</v>
      </c>
      <c r="H46" s="133"/>
      <c r="I46" s="130"/>
      <c r="J46" s="133">
        <f t="shared" si="6"/>
        <v>0</v>
      </c>
      <c r="K46" s="130"/>
      <c r="L46" s="138"/>
      <c r="M46" s="139"/>
      <c r="N46" s="144"/>
    </row>
    <row r="47" customHeight="1" spans="1:14">
      <c r="A47" s="136">
        <f t="shared" ref="A47:A53" si="8">A46</f>
        <v>42528</v>
      </c>
      <c r="B47" s="135" t="s">
        <v>13</v>
      </c>
      <c r="C47" s="138" t="s">
        <v>14</v>
      </c>
      <c r="D47" s="128" t="s">
        <v>15</v>
      </c>
      <c r="E47" s="139">
        <v>170</v>
      </c>
      <c r="F47" s="131">
        <v>100</v>
      </c>
      <c r="G47" s="132" t="s">
        <v>12</v>
      </c>
      <c r="H47" s="133"/>
      <c r="I47" s="130"/>
      <c r="J47" s="133">
        <f t="shared" si="6"/>
        <v>0</v>
      </c>
      <c r="K47" s="130"/>
      <c r="L47" s="138"/>
      <c r="M47" s="139"/>
      <c r="N47" s="144"/>
    </row>
    <row r="48" customHeight="1" spans="1:14">
      <c r="A48" s="136">
        <f t="shared" si="8"/>
        <v>42528</v>
      </c>
      <c r="B48" s="135" t="s">
        <v>13</v>
      </c>
      <c r="C48" s="138" t="s">
        <v>14</v>
      </c>
      <c r="D48" s="128" t="s">
        <v>15</v>
      </c>
      <c r="E48" s="139">
        <v>175</v>
      </c>
      <c r="F48" s="131">
        <v>100</v>
      </c>
      <c r="G48" s="132" t="s">
        <v>12</v>
      </c>
      <c r="H48" s="133"/>
      <c r="I48" s="130"/>
      <c r="J48" s="133">
        <f t="shared" si="6"/>
        <v>0</v>
      </c>
      <c r="K48" s="130"/>
      <c r="L48" s="138"/>
      <c r="M48" s="139"/>
      <c r="N48" s="144"/>
    </row>
    <row r="49" customHeight="1" spans="1:14">
      <c r="A49" s="136">
        <f t="shared" si="8"/>
        <v>42528</v>
      </c>
      <c r="B49" s="135" t="s">
        <v>13</v>
      </c>
      <c r="C49" s="138" t="s">
        <v>14</v>
      </c>
      <c r="D49" s="128" t="s">
        <v>15</v>
      </c>
      <c r="E49" s="139">
        <v>180</v>
      </c>
      <c r="F49" s="131">
        <v>50</v>
      </c>
      <c r="G49" s="132" t="s">
        <v>12</v>
      </c>
      <c r="H49" s="133"/>
      <c r="I49" s="130"/>
      <c r="J49" s="133">
        <f t="shared" si="6"/>
        <v>0</v>
      </c>
      <c r="K49" s="130"/>
      <c r="L49" s="138"/>
      <c r="M49" s="139"/>
      <c r="N49" s="144"/>
    </row>
    <row r="50" customHeight="1" spans="1:14">
      <c r="A50" s="136">
        <f t="shared" si="8"/>
        <v>42528</v>
      </c>
      <c r="B50" s="135" t="s">
        <v>13</v>
      </c>
      <c r="C50" s="138" t="s">
        <v>30</v>
      </c>
      <c r="D50" s="128" t="s">
        <v>15</v>
      </c>
      <c r="E50" s="139">
        <v>165</v>
      </c>
      <c r="F50" s="131">
        <v>100</v>
      </c>
      <c r="G50" s="132" t="s">
        <v>12</v>
      </c>
      <c r="H50" s="133"/>
      <c r="I50" s="130"/>
      <c r="J50" s="133">
        <f t="shared" si="6"/>
        <v>0</v>
      </c>
      <c r="K50" s="130"/>
      <c r="L50" s="138"/>
      <c r="M50" s="139"/>
      <c r="N50" s="144"/>
    </row>
    <row r="51" customHeight="1" spans="1:14">
      <c r="A51" s="136">
        <f t="shared" si="8"/>
        <v>42528</v>
      </c>
      <c r="B51" s="135" t="s">
        <v>13</v>
      </c>
      <c r="C51" s="138" t="s">
        <v>30</v>
      </c>
      <c r="D51" s="128" t="s">
        <v>15</v>
      </c>
      <c r="E51" s="139">
        <v>170</v>
      </c>
      <c r="F51" s="131">
        <v>100</v>
      </c>
      <c r="G51" s="132" t="s">
        <v>12</v>
      </c>
      <c r="H51" s="133"/>
      <c r="I51" s="130"/>
      <c r="J51" s="133">
        <f t="shared" si="6"/>
        <v>0</v>
      </c>
      <c r="K51" s="130"/>
      <c r="L51" s="138"/>
      <c r="M51" s="139"/>
      <c r="N51" s="144"/>
    </row>
    <row r="52" customHeight="1" spans="1:14">
      <c r="A52" s="136">
        <f t="shared" si="8"/>
        <v>42528</v>
      </c>
      <c r="B52" s="135" t="s">
        <v>13</v>
      </c>
      <c r="C52" s="138" t="s">
        <v>30</v>
      </c>
      <c r="D52" s="128" t="s">
        <v>15</v>
      </c>
      <c r="E52" s="139">
        <v>175</v>
      </c>
      <c r="F52" s="131">
        <v>100</v>
      </c>
      <c r="G52" s="132" t="s">
        <v>12</v>
      </c>
      <c r="H52" s="133"/>
      <c r="I52" s="130"/>
      <c r="J52" s="133">
        <f t="shared" si="6"/>
        <v>0</v>
      </c>
      <c r="K52" s="130"/>
      <c r="L52" s="138"/>
      <c r="M52" s="139"/>
      <c r="N52" s="144"/>
    </row>
    <row r="53" customHeight="1" spans="1:14">
      <c r="A53" s="137">
        <f t="shared" si="8"/>
        <v>42528</v>
      </c>
      <c r="B53" s="135" t="s">
        <v>13</v>
      </c>
      <c r="C53" s="138" t="s">
        <v>30</v>
      </c>
      <c r="D53" s="128" t="s">
        <v>15</v>
      </c>
      <c r="E53" s="139">
        <v>180</v>
      </c>
      <c r="F53" s="131">
        <v>50</v>
      </c>
      <c r="G53" s="132" t="s">
        <v>12</v>
      </c>
      <c r="H53" s="133"/>
      <c r="I53" s="130"/>
      <c r="J53" s="133">
        <f t="shared" si="6"/>
        <v>0</v>
      </c>
      <c r="K53" s="130"/>
      <c r="L53" s="138"/>
      <c r="M53" s="139"/>
      <c r="N53" s="144"/>
    </row>
    <row r="54" customHeight="1" spans="1:14">
      <c r="A54" s="134">
        <v>42537</v>
      </c>
      <c r="B54" s="135" t="s">
        <v>25</v>
      </c>
      <c r="C54" s="138" t="s">
        <v>30</v>
      </c>
      <c r="D54" s="128" t="s">
        <v>24</v>
      </c>
      <c r="E54" s="139" t="s">
        <v>15</v>
      </c>
      <c r="F54" s="131">
        <v>147</v>
      </c>
      <c r="G54" s="132" t="s">
        <v>19</v>
      </c>
      <c r="H54" s="133"/>
      <c r="I54" s="130"/>
      <c r="J54" s="133">
        <f t="shared" si="6"/>
        <v>0</v>
      </c>
      <c r="K54" s="130"/>
      <c r="L54" s="138"/>
      <c r="M54" s="139"/>
      <c r="N54" s="144"/>
    </row>
    <row r="55" customHeight="1" spans="1:14">
      <c r="A55" s="136">
        <f t="shared" ref="A55:A62" si="9">A54</f>
        <v>42537</v>
      </c>
      <c r="B55" s="135" t="s">
        <v>25</v>
      </c>
      <c r="C55" s="138" t="s">
        <v>30</v>
      </c>
      <c r="D55" s="128" t="s">
        <v>18</v>
      </c>
      <c r="E55" s="139" t="s">
        <v>15</v>
      </c>
      <c r="F55" s="131">
        <v>250</v>
      </c>
      <c r="G55" s="132" t="s">
        <v>19</v>
      </c>
      <c r="H55" s="133"/>
      <c r="I55" s="130"/>
      <c r="J55" s="133">
        <f t="shared" si="6"/>
        <v>0</v>
      </c>
      <c r="K55" s="130"/>
      <c r="L55" s="138"/>
      <c r="M55" s="139"/>
      <c r="N55" s="144"/>
    </row>
    <row r="56" customHeight="1" spans="1:14">
      <c r="A56" s="137">
        <f t="shared" si="9"/>
        <v>42537</v>
      </c>
      <c r="B56" s="135" t="s">
        <v>25</v>
      </c>
      <c r="C56" s="138" t="s">
        <v>30</v>
      </c>
      <c r="D56" s="128" t="s">
        <v>20</v>
      </c>
      <c r="E56" s="139" t="s">
        <v>15</v>
      </c>
      <c r="F56" s="131">
        <v>210</v>
      </c>
      <c r="G56" s="132" t="s">
        <v>19</v>
      </c>
      <c r="H56" s="133"/>
      <c r="I56" s="130"/>
      <c r="J56" s="133">
        <f t="shared" si="6"/>
        <v>0</v>
      </c>
      <c r="K56" s="130"/>
      <c r="L56" s="138"/>
      <c r="M56" s="139"/>
      <c r="N56" s="144"/>
    </row>
    <row r="57" customHeight="1" spans="1:14">
      <c r="A57" s="134">
        <v>42555</v>
      </c>
      <c r="B57" s="135" t="s">
        <v>13</v>
      </c>
      <c r="C57" s="138" t="s">
        <v>30</v>
      </c>
      <c r="D57" s="128" t="s">
        <v>15</v>
      </c>
      <c r="E57" s="139">
        <v>165</v>
      </c>
      <c r="F57" s="131">
        <v>50</v>
      </c>
      <c r="G57" s="132" t="s">
        <v>12</v>
      </c>
      <c r="H57" s="133"/>
      <c r="I57" s="130"/>
      <c r="J57" s="133">
        <f t="shared" si="6"/>
        <v>0</v>
      </c>
      <c r="K57" s="130"/>
      <c r="L57" s="138"/>
      <c r="M57" s="139"/>
      <c r="N57" s="144"/>
    </row>
    <row r="58" customHeight="1" spans="1:14">
      <c r="A58" s="136">
        <f t="shared" si="9"/>
        <v>42555</v>
      </c>
      <c r="B58" s="135" t="s">
        <v>13</v>
      </c>
      <c r="C58" s="138" t="s">
        <v>30</v>
      </c>
      <c r="D58" s="128" t="s">
        <v>15</v>
      </c>
      <c r="E58" s="139">
        <v>170</v>
      </c>
      <c r="F58" s="131">
        <v>100</v>
      </c>
      <c r="G58" s="132" t="s">
        <v>12</v>
      </c>
      <c r="H58" s="133"/>
      <c r="I58" s="130"/>
      <c r="J58" s="133">
        <f t="shared" si="6"/>
        <v>0</v>
      </c>
      <c r="K58" s="130"/>
      <c r="L58" s="138"/>
      <c r="M58" s="139"/>
      <c r="N58" s="144"/>
    </row>
    <row r="59" customHeight="1" spans="1:14">
      <c r="A59" s="136">
        <f t="shared" si="9"/>
        <v>42555</v>
      </c>
      <c r="B59" s="135" t="s">
        <v>13</v>
      </c>
      <c r="C59" s="138" t="s">
        <v>30</v>
      </c>
      <c r="D59" s="128" t="s">
        <v>15</v>
      </c>
      <c r="E59" s="139">
        <v>175</v>
      </c>
      <c r="F59" s="131">
        <v>100</v>
      </c>
      <c r="G59" s="132" t="s">
        <v>12</v>
      </c>
      <c r="H59" s="133"/>
      <c r="I59" s="130"/>
      <c r="J59" s="133">
        <f t="shared" si="6"/>
        <v>0</v>
      </c>
      <c r="K59" s="130"/>
      <c r="L59" s="138"/>
      <c r="M59" s="139"/>
      <c r="N59" s="144"/>
    </row>
    <row r="60" customHeight="1" spans="1:14">
      <c r="A60" s="136">
        <f t="shared" si="9"/>
        <v>42555</v>
      </c>
      <c r="B60" s="135" t="s">
        <v>13</v>
      </c>
      <c r="C60" s="138" t="s">
        <v>14</v>
      </c>
      <c r="D60" s="128" t="s">
        <v>15</v>
      </c>
      <c r="E60" s="139">
        <v>165</v>
      </c>
      <c r="F60" s="131">
        <v>50</v>
      </c>
      <c r="G60" s="132" t="s">
        <v>12</v>
      </c>
      <c r="H60" s="133"/>
      <c r="I60" s="130"/>
      <c r="J60" s="133">
        <f t="shared" si="6"/>
        <v>0</v>
      </c>
      <c r="K60" s="130"/>
      <c r="L60" s="138"/>
      <c r="M60" s="139"/>
      <c r="N60" s="144"/>
    </row>
    <row r="61" customHeight="1" spans="1:14">
      <c r="A61" s="136">
        <f t="shared" si="9"/>
        <v>42555</v>
      </c>
      <c r="B61" s="135" t="s">
        <v>13</v>
      </c>
      <c r="C61" s="138" t="s">
        <v>14</v>
      </c>
      <c r="D61" s="128" t="s">
        <v>15</v>
      </c>
      <c r="E61" s="139">
        <v>170</v>
      </c>
      <c r="F61" s="131">
        <v>100</v>
      </c>
      <c r="G61" s="132" t="s">
        <v>12</v>
      </c>
      <c r="H61" s="133"/>
      <c r="I61" s="130"/>
      <c r="J61" s="133">
        <f t="shared" si="6"/>
        <v>0</v>
      </c>
      <c r="K61" s="130"/>
      <c r="L61" s="138"/>
      <c r="M61" s="139"/>
      <c r="N61" s="144"/>
    </row>
    <row r="62" customHeight="1" spans="1:14">
      <c r="A62" s="137">
        <f t="shared" si="9"/>
        <v>42555</v>
      </c>
      <c r="B62" s="135" t="s">
        <v>13</v>
      </c>
      <c r="C62" s="138" t="s">
        <v>14</v>
      </c>
      <c r="D62" s="128" t="s">
        <v>15</v>
      </c>
      <c r="E62" s="139">
        <v>175</v>
      </c>
      <c r="F62" s="131">
        <v>100</v>
      </c>
      <c r="G62" s="132" t="s">
        <v>12</v>
      </c>
      <c r="H62" s="133"/>
      <c r="I62" s="130"/>
      <c r="J62" s="133">
        <f t="shared" si="6"/>
        <v>0</v>
      </c>
      <c r="K62" s="130"/>
      <c r="L62" s="138"/>
      <c r="M62" s="139"/>
      <c r="N62" s="144"/>
    </row>
    <row r="63" customHeight="1" spans="1:14">
      <c r="A63" s="134">
        <v>42593</v>
      </c>
      <c r="B63" s="135" t="s">
        <v>13</v>
      </c>
      <c r="C63" s="138" t="s">
        <v>30</v>
      </c>
      <c r="D63" s="128" t="s">
        <v>15</v>
      </c>
      <c r="E63" s="139">
        <v>165</v>
      </c>
      <c r="F63" s="131">
        <v>110</v>
      </c>
      <c r="G63" s="132" t="s">
        <v>12</v>
      </c>
      <c r="H63" s="133"/>
      <c r="I63" s="130"/>
      <c r="J63" s="133">
        <f t="shared" si="6"/>
        <v>0</v>
      </c>
      <c r="K63" s="130"/>
      <c r="L63" s="138"/>
      <c r="M63" s="139"/>
      <c r="N63" s="144"/>
    </row>
    <row r="64" customHeight="1" spans="1:14">
      <c r="A64" s="136">
        <f t="shared" ref="A64:A66" si="10">A63</f>
        <v>42593</v>
      </c>
      <c r="B64" s="135" t="s">
        <v>13</v>
      </c>
      <c r="C64" s="138" t="s">
        <v>30</v>
      </c>
      <c r="D64" s="128"/>
      <c r="E64" s="139">
        <v>170</v>
      </c>
      <c r="F64" s="131">
        <v>234</v>
      </c>
      <c r="G64" s="132" t="s">
        <v>12</v>
      </c>
      <c r="H64" s="133"/>
      <c r="I64" s="130"/>
      <c r="J64" s="133">
        <f t="shared" si="6"/>
        <v>0</v>
      </c>
      <c r="K64" s="130"/>
      <c r="L64" s="138"/>
      <c r="M64" s="139"/>
      <c r="N64" s="138"/>
    </row>
    <row r="65" customHeight="1" spans="1:14">
      <c r="A65" s="136">
        <f t="shared" si="10"/>
        <v>42593</v>
      </c>
      <c r="B65" s="135" t="s">
        <v>13</v>
      </c>
      <c r="C65" s="138" t="s">
        <v>30</v>
      </c>
      <c r="D65" s="128"/>
      <c r="E65" s="139">
        <v>175</v>
      </c>
      <c r="F65" s="131">
        <v>120</v>
      </c>
      <c r="G65" s="132" t="s">
        <v>12</v>
      </c>
      <c r="H65" s="133"/>
      <c r="I65" s="130"/>
      <c r="J65" s="133">
        <f t="shared" si="6"/>
        <v>0</v>
      </c>
      <c r="K65" s="130"/>
      <c r="L65" s="138"/>
      <c r="M65" s="139"/>
      <c r="N65" s="138"/>
    </row>
    <row r="66" customHeight="1" spans="1:14">
      <c r="A66" s="137">
        <f t="shared" si="10"/>
        <v>42593</v>
      </c>
      <c r="B66" s="135" t="s">
        <v>13</v>
      </c>
      <c r="C66" s="138" t="s">
        <v>30</v>
      </c>
      <c r="D66" s="128"/>
      <c r="E66" s="139">
        <v>180</v>
      </c>
      <c r="F66" s="131">
        <v>50</v>
      </c>
      <c r="G66" s="132" t="s">
        <v>12</v>
      </c>
      <c r="H66" s="133"/>
      <c r="I66" s="130"/>
      <c r="J66" s="133">
        <f t="shared" si="6"/>
        <v>0</v>
      </c>
      <c r="K66" s="130"/>
      <c r="L66" s="138"/>
      <c r="M66" s="139"/>
      <c r="N66" s="138"/>
    </row>
  </sheetData>
  <mergeCells count="189"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H5:I5"/>
    <mergeCell ref="J5:K5"/>
    <mergeCell ref="L5:M5"/>
    <mergeCell ref="H6:I6"/>
    <mergeCell ref="J6:K6"/>
    <mergeCell ref="L6:M6"/>
    <mergeCell ref="H7:I7"/>
    <mergeCell ref="J7:K7"/>
    <mergeCell ref="L7:M7"/>
    <mergeCell ref="H8:I8"/>
    <mergeCell ref="J8:K8"/>
    <mergeCell ref="L8:M8"/>
    <mergeCell ref="H9:I9"/>
    <mergeCell ref="J9:K9"/>
    <mergeCell ref="L9:M9"/>
    <mergeCell ref="H10:I10"/>
    <mergeCell ref="J10:K10"/>
    <mergeCell ref="L10:M10"/>
    <mergeCell ref="H11:I11"/>
    <mergeCell ref="J11:K11"/>
    <mergeCell ref="L11:M11"/>
    <mergeCell ref="H12:I12"/>
    <mergeCell ref="J12:K12"/>
    <mergeCell ref="L12:M12"/>
    <mergeCell ref="H13:I13"/>
    <mergeCell ref="J13:K13"/>
    <mergeCell ref="L13:M13"/>
    <mergeCell ref="H14:I14"/>
    <mergeCell ref="J14:K14"/>
    <mergeCell ref="L14:M14"/>
    <mergeCell ref="H15:I15"/>
    <mergeCell ref="J15:K15"/>
    <mergeCell ref="L15:M15"/>
    <mergeCell ref="H16:I16"/>
    <mergeCell ref="J16:K16"/>
    <mergeCell ref="L16:M16"/>
    <mergeCell ref="H17:I17"/>
    <mergeCell ref="J17:K17"/>
    <mergeCell ref="L17:M17"/>
    <mergeCell ref="H18:I18"/>
    <mergeCell ref="J18:K18"/>
    <mergeCell ref="L18:M18"/>
    <mergeCell ref="H19:I19"/>
    <mergeCell ref="J19:K19"/>
    <mergeCell ref="L19:M19"/>
    <mergeCell ref="H20:I20"/>
    <mergeCell ref="J20:K20"/>
    <mergeCell ref="L20:M20"/>
    <mergeCell ref="H21:I21"/>
    <mergeCell ref="J21:K21"/>
    <mergeCell ref="L21:M21"/>
    <mergeCell ref="H22:I22"/>
    <mergeCell ref="J22:K22"/>
    <mergeCell ref="L22:M22"/>
    <mergeCell ref="H23:I23"/>
    <mergeCell ref="J23:K23"/>
    <mergeCell ref="L23:M23"/>
    <mergeCell ref="H24:I24"/>
    <mergeCell ref="J24:K24"/>
    <mergeCell ref="L24:M24"/>
    <mergeCell ref="H25:I25"/>
    <mergeCell ref="J25:K25"/>
    <mergeCell ref="L25:M25"/>
    <mergeCell ref="H26:I26"/>
    <mergeCell ref="J26:K26"/>
    <mergeCell ref="L26:M26"/>
    <mergeCell ref="H27:I27"/>
    <mergeCell ref="J27:K27"/>
    <mergeCell ref="L27:M27"/>
    <mergeCell ref="H28:I28"/>
    <mergeCell ref="J28:K28"/>
    <mergeCell ref="L28:M28"/>
    <mergeCell ref="H29:I29"/>
    <mergeCell ref="J29:K29"/>
    <mergeCell ref="L29:M29"/>
    <mergeCell ref="H30:I30"/>
    <mergeCell ref="J30:K30"/>
    <mergeCell ref="L30:M30"/>
    <mergeCell ref="H31:I31"/>
    <mergeCell ref="J31:K31"/>
    <mergeCell ref="L31:M31"/>
    <mergeCell ref="H32:I32"/>
    <mergeCell ref="J32:K32"/>
    <mergeCell ref="L32:M32"/>
    <mergeCell ref="H33:I33"/>
    <mergeCell ref="J33:K33"/>
    <mergeCell ref="L33:M33"/>
    <mergeCell ref="H34:I34"/>
    <mergeCell ref="J34:K34"/>
    <mergeCell ref="L34:M34"/>
    <mergeCell ref="H35:I35"/>
    <mergeCell ref="J35:K35"/>
    <mergeCell ref="L35:M35"/>
    <mergeCell ref="H36:I36"/>
    <mergeCell ref="J36:K36"/>
    <mergeCell ref="L36:M36"/>
    <mergeCell ref="H37:I37"/>
    <mergeCell ref="J37:K37"/>
    <mergeCell ref="L37:M37"/>
    <mergeCell ref="H38:I38"/>
    <mergeCell ref="J38:K38"/>
    <mergeCell ref="L38:M38"/>
    <mergeCell ref="H39:I39"/>
    <mergeCell ref="J39:K39"/>
    <mergeCell ref="L39:M39"/>
    <mergeCell ref="H40:I40"/>
    <mergeCell ref="J40:K40"/>
    <mergeCell ref="L40:M40"/>
    <mergeCell ref="H41:I41"/>
    <mergeCell ref="J41:K41"/>
    <mergeCell ref="L41:M41"/>
    <mergeCell ref="H42:I42"/>
    <mergeCell ref="J42:K42"/>
    <mergeCell ref="L42:M42"/>
    <mergeCell ref="H43:I43"/>
    <mergeCell ref="J43:K43"/>
    <mergeCell ref="L43:M43"/>
    <mergeCell ref="H44:I44"/>
    <mergeCell ref="J44:K44"/>
    <mergeCell ref="L44:M44"/>
    <mergeCell ref="H45:I45"/>
    <mergeCell ref="J45:K45"/>
    <mergeCell ref="L45:M45"/>
    <mergeCell ref="H46:I46"/>
    <mergeCell ref="J46:K46"/>
    <mergeCell ref="L46:M46"/>
    <mergeCell ref="H47:I47"/>
    <mergeCell ref="J47:K47"/>
    <mergeCell ref="L47:M47"/>
    <mergeCell ref="H48:I48"/>
    <mergeCell ref="J48:K48"/>
    <mergeCell ref="L48:M48"/>
    <mergeCell ref="H49:I49"/>
    <mergeCell ref="J49:K49"/>
    <mergeCell ref="L49:M49"/>
    <mergeCell ref="H50:I50"/>
    <mergeCell ref="J50:K50"/>
    <mergeCell ref="L50:M50"/>
    <mergeCell ref="H51:I51"/>
    <mergeCell ref="J51:K51"/>
    <mergeCell ref="L51:M51"/>
    <mergeCell ref="H52:I52"/>
    <mergeCell ref="J52:K52"/>
    <mergeCell ref="L52:M52"/>
    <mergeCell ref="H53:I53"/>
    <mergeCell ref="J53:K53"/>
    <mergeCell ref="L53:M53"/>
    <mergeCell ref="H54:I54"/>
    <mergeCell ref="J54:K54"/>
    <mergeCell ref="L54:M54"/>
    <mergeCell ref="H55:I55"/>
    <mergeCell ref="J55:K55"/>
    <mergeCell ref="L55:M55"/>
    <mergeCell ref="H56:I56"/>
    <mergeCell ref="J56:K56"/>
    <mergeCell ref="L56:M56"/>
    <mergeCell ref="H57:I57"/>
    <mergeCell ref="J57:K57"/>
    <mergeCell ref="L57:M57"/>
    <mergeCell ref="H58:I58"/>
    <mergeCell ref="J58:K58"/>
    <mergeCell ref="L58:M58"/>
    <mergeCell ref="H59:I59"/>
    <mergeCell ref="J59:K59"/>
    <mergeCell ref="L59:M59"/>
    <mergeCell ref="H60:I60"/>
    <mergeCell ref="J60:K60"/>
    <mergeCell ref="L60:M60"/>
    <mergeCell ref="H61:I61"/>
    <mergeCell ref="J61:K61"/>
    <mergeCell ref="L61:M61"/>
    <mergeCell ref="H62:I62"/>
    <mergeCell ref="J62:K62"/>
    <mergeCell ref="L62:M62"/>
    <mergeCell ref="H63:I63"/>
    <mergeCell ref="J63:K63"/>
    <mergeCell ref="L63:M63"/>
    <mergeCell ref="J64:K64"/>
    <mergeCell ref="J65:K65"/>
    <mergeCell ref="J66:K6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36"/>
  <sheetViews>
    <sheetView zoomScale="64" zoomScaleNormal="64" topLeftCell="A382" workbookViewId="0">
      <selection activeCell="J403" sqref="J403"/>
    </sheetView>
  </sheetViews>
  <sheetFormatPr defaultColWidth="9" defaultRowHeight="30" customHeight="1"/>
  <cols>
    <col min="1" max="1" width="24" style="72" customWidth="1"/>
    <col min="2" max="4" width="15.625" style="9" customWidth="1"/>
    <col min="5" max="5" width="13.875" style="9" customWidth="1"/>
    <col min="6" max="6" width="13.125" style="9" customWidth="1"/>
    <col min="7" max="7" width="12.875" style="9" customWidth="1"/>
    <col min="8" max="8" width="15.625" style="9" customWidth="1"/>
    <col min="9" max="9" width="14.375" style="9" customWidth="1"/>
    <col min="10" max="10" width="15.625" style="9" customWidth="1"/>
    <col min="11" max="11" width="33.625" style="9" customWidth="1"/>
    <col min="12" max="14" width="15.625" style="9" customWidth="1"/>
    <col min="15" max="15" width="9.375" style="9" customWidth="1"/>
    <col min="16" max="16384" width="9" style="9"/>
  </cols>
  <sheetData>
    <row r="1" s="71" customFormat="1" ht="54" customHeight="1" spans="1:12">
      <c r="A1" s="73" t="s">
        <v>31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customHeight="1" spans="1:15">
      <c r="A2" s="75" t="s">
        <v>0</v>
      </c>
      <c r="B2" s="76" t="s">
        <v>32</v>
      </c>
      <c r="C2" s="77"/>
      <c r="D2" s="76"/>
      <c r="E2" s="76"/>
      <c r="F2" s="78" t="s">
        <v>33</v>
      </c>
      <c r="G2" s="79"/>
      <c r="H2" s="80" t="s">
        <v>7</v>
      </c>
      <c r="I2" s="96" t="s">
        <v>8</v>
      </c>
      <c r="J2" s="96" t="s">
        <v>34</v>
      </c>
      <c r="K2" s="96" t="s">
        <v>35</v>
      </c>
      <c r="L2" s="97" t="s">
        <v>36</v>
      </c>
      <c r="M2" s="84" t="s">
        <v>37</v>
      </c>
      <c r="N2" s="77" t="s">
        <v>38</v>
      </c>
      <c r="O2" s="84"/>
    </row>
    <row r="3" ht="51" customHeight="1" spans="1:15">
      <c r="A3" s="81"/>
      <c r="B3" s="82" t="s">
        <v>1</v>
      </c>
      <c r="C3" s="83" t="s">
        <v>2</v>
      </c>
      <c r="D3" s="83" t="s">
        <v>3</v>
      </c>
      <c r="E3" s="84" t="s">
        <v>4</v>
      </c>
      <c r="F3" s="85" t="s">
        <v>5</v>
      </c>
      <c r="G3" s="82" t="s">
        <v>6</v>
      </c>
      <c r="H3" s="86"/>
      <c r="I3" s="86"/>
      <c r="J3" s="86"/>
      <c r="K3" s="86"/>
      <c r="L3" s="85"/>
      <c r="M3" s="98"/>
      <c r="N3" s="82"/>
      <c r="O3" s="98"/>
    </row>
    <row r="4" customHeight="1" spans="1:26">
      <c r="A4" s="87" t="s">
        <v>39</v>
      </c>
      <c r="B4" s="88" t="s">
        <v>11</v>
      </c>
      <c r="C4" s="88" t="s">
        <v>40</v>
      </c>
      <c r="D4" s="88" t="s">
        <v>21</v>
      </c>
      <c r="E4" s="88" t="s">
        <v>15</v>
      </c>
      <c r="F4" s="89">
        <v>150</v>
      </c>
      <c r="G4" s="88" t="s">
        <v>12</v>
      </c>
      <c r="H4" s="11">
        <v>70</v>
      </c>
      <c r="I4" s="11">
        <f t="shared" ref="I4:I67" si="0">F4*H4</f>
        <v>10500</v>
      </c>
      <c r="J4" s="88" t="s">
        <v>41</v>
      </c>
      <c r="K4" s="88" t="s">
        <v>42</v>
      </c>
      <c r="L4" s="88"/>
      <c r="M4" s="88" t="s">
        <v>43</v>
      </c>
      <c r="N4" s="88"/>
      <c r="O4" s="88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Height="1" spans="1:26">
      <c r="A5" s="90"/>
      <c r="B5" s="88" t="s">
        <v>11</v>
      </c>
      <c r="C5" s="88" t="s">
        <v>40</v>
      </c>
      <c r="D5" s="88" t="s">
        <v>27</v>
      </c>
      <c r="E5" s="88" t="s">
        <v>15</v>
      </c>
      <c r="F5" s="89">
        <v>50</v>
      </c>
      <c r="G5" s="88" t="s">
        <v>12</v>
      </c>
      <c r="H5" s="11">
        <v>70</v>
      </c>
      <c r="I5" s="11">
        <f t="shared" si="0"/>
        <v>3500</v>
      </c>
      <c r="J5" s="88" t="s">
        <v>41</v>
      </c>
      <c r="K5" s="88"/>
      <c r="L5" s="88"/>
      <c r="M5" s="88"/>
      <c r="N5" s="88"/>
      <c r="O5" s="88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Height="1" spans="1:26">
      <c r="A6" s="87" t="s">
        <v>39</v>
      </c>
      <c r="B6" s="88" t="s">
        <v>11</v>
      </c>
      <c r="C6" s="88" t="s">
        <v>40</v>
      </c>
      <c r="D6" s="88" t="s">
        <v>21</v>
      </c>
      <c r="E6" s="88" t="s">
        <v>15</v>
      </c>
      <c r="F6" s="89">
        <v>34</v>
      </c>
      <c r="G6" s="88" t="s">
        <v>12</v>
      </c>
      <c r="H6" s="11">
        <v>70</v>
      </c>
      <c r="I6" s="11">
        <f t="shared" si="0"/>
        <v>2380</v>
      </c>
      <c r="J6" s="88" t="s">
        <v>44</v>
      </c>
      <c r="K6" s="88" t="s">
        <v>45</v>
      </c>
      <c r="L6" s="88"/>
      <c r="M6" s="88" t="s">
        <v>46</v>
      </c>
      <c r="N6" s="88"/>
      <c r="O6" s="88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Height="1" spans="1:26">
      <c r="A7" s="90"/>
      <c r="B7" s="88" t="s">
        <v>11</v>
      </c>
      <c r="C7" s="88" t="s">
        <v>40</v>
      </c>
      <c r="D7" s="88" t="s">
        <v>27</v>
      </c>
      <c r="E7" s="88" t="s">
        <v>15</v>
      </c>
      <c r="F7" s="89">
        <v>124</v>
      </c>
      <c r="G7" s="88" t="s">
        <v>12</v>
      </c>
      <c r="H7" s="11">
        <v>70</v>
      </c>
      <c r="I7" s="11">
        <f t="shared" si="0"/>
        <v>8680</v>
      </c>
      <c r="J7" s="88" t="s">
        <v>44</v>
      </c>
      <c r="K7" s="88"/>
      <c r="L7" s="88"/>
      <c r="M7" s="88"/>
      <c r="N7" s="88"/>
      <c r="O7" s="88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Height="1" spans="1:26">
      <c r="A8" s="87" t="s">
        <v>39</v>
      </c>
      <c r="B8" s="88" t="s">
        <v>13</v>
      </c>
      <c r="C8" s="88" t="s">
        <v>30</v>
      </c>
      <c r="D8" s="88" t="s">
        <v>15</v>
      </c>
      <c r="E8" s="88">
        <v>170</v>
      </c>
      <c r="F8" s="89">
        <v>50</v>
      </c>
      <c r="G8" s="88" t="s">
        <v>12</v>
      </c>
      <c r="H8" s="11">
        <v>70</v>
      </c>
      <c r="I8" s="11">
        <f t="shared" si="0"/>
        <v>3500</v>
      </c>
      <c r="J8" s="88" t="s">
        <v>41</v>
      </c>
      <c r="K8" s="88" t="s">
        <v>47</v>
      </c>
      <c r="L8" s="88"/>
      <c r="M8" s="88"/>
      <c r="N8" s="88"/>
      <c r="O8" s="8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Height="1" spans="1:26">
      <c r="A9" s="87"/>
      <c r="B9" s="88" t="s">
        <v>13</v>
      </c>
      <c r="C9" s="88" t="s">
        <v>30</v>
      </c>
      <c r="D9" s="88" t="s">
        <v>15</v>
      </c>
      <c r="E9" s="88">
        <v>175</v>
      </c>
      <c r="F9" s="89">
        <v>50</v>
      </c>
      <c r="G9" s="88" t="s">
        <v>12</v>
      </c>
      <c r="H9" s="11">
        <v>70</v>
      </c>
      <c r="I9" s="11">
        <f t="shared" si="0"/>
        <v>3500</v>
      </c>
      <c r="J9" s="88" t="s">
        <v>41</v>
      </c>
      <c r="K9" s="88"/>
      <c r="L9" s="88"/>
      <c r="M9" s="88"/>
      <c r="N9" s="88"/>
      <c r="O9" s="8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87"/>
      <c r="B10" s="88" t="s">
        <v>13</v>
      </c>
      <c r="C10" s="88" t="s">
        <v>30</v>
      </c>
      <c r="D10" s="88" t="s">
        <v>15</v>
      </c>
      <c r="E10" s="88">
        <v>180</v>
      </c>
      <c r="F10" s="89">
        <v>50</v>
      </c>
      <c r="G10" s="88" t="s">
        <v>12</v>
      </c>
      <c r="H10" s="11">
        <v>70</v>
      </c>
      <c r="I10" s="11">
        <f t="shared" si="0"/>
        <v>3500</v>
      </c>
      <c r="J10" s="88" t="s">
        <v>41</v>
      </c>
      <c r="K10" s="88"/>
      <c r="L10" s="88"/>
      <c r="M10" s="88"/>
      <c r="N10" s="88"/>
      <c r="O10" s="88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Height="1" spans="1:26">
      <c r="A11" s="87"/>
      <c r="B11" s="88" t="s">
        <v>13</v>
      </c>
      <c r="C11" s="88" t="s">
        <v>14</v>
      </c>
      <c r="D11" s="88" t="s">
        <v>15</v>
      </c>
      <c r="E11" s="88">
        <v>170</v>
      </c>
      <c r="F11" s="89">
        <v>20</v>
      </c>
      <c r="G11" s="88" t="s">
        <v>12</v>
      </c>
      <c r="H11" s="11">
        <v>70</v>
      </c>
      <c r="I11" s="11">
        <f t="shared" si="0"/>
        <v>1400</v>
      </c>
      <c r="J11" s="88" t="s">
        <v>41</v>
      </c>
      <c r="K11" s="88"/>
      <c r="L11" s="88"/>
      <c r="M11" s="88"/>
      <c r="N11" s="88"/>
      <c r="O11" s="88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Height="1" spans="1:26">
      <c r="A12" s="87"/>
      <c r="B12" s="88" t="s">
        <v>13</v>
      </c>
      <c r="C12" s="88" t="s">
        <v>14</v>
      </c>
      <c r="D12" s="88" t="s">
        <v>15</v>
      </c>
      <c r="E12" s="88">
        <v>175</v>
      </c>
      <c r="F12" s="89">
        <v>25</v>
      </c>
      <c r="G12" s="88" t="s">
        <v>12</v>
      </c>
      <c r="H12" s="11">
        <v>70</v>
      </c>
      <c r="I12" s="11">
        <f t="shared" si="0"/>
        <v>1750</v>
      </c>
      <c r="J12" s="88" t="s">
        <v>41</v>
      </c>
      <c r="K12" s="88"/>
      <c r="L12" s="88"/>
      <c r="M12" s="88"/>
      <c r="N12" s="88"/>
      <c r="O12" s="88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Height="1" spans="1:26">
      <c r="A13" s="90"/>
      <c r="B13" s="88" t="s">
        <v>13</v>
      </c>
      <c r="C13" s="88" t="s">
        <v>14</v>
      </c>
      <c r="D13" s="88" t="s">
        <v>15</v>
      </c>
      <c r="E13" s="88">
        <v>180</v>
      </c>
      <c r="F13" s="89">
        <v>5</v>
      </c>
      <c r="G13" s="88" t="s">
        <v>12</v>
      </c>
      <c r="H13" s="11">
        <v>70</v>
      </c>
      <c r="I13" s="11">
        <f t="shared" si="0"/>
        <v>350</v>
      </c>
      <c r="J13" s="88" t="s">
        <v>41</v>
      </c>
      <c r="K13" s="88"/>
      <c r="L13" s="88"/>
      <c r="M13" s="88"/>
      <c r="N13" s="88"/>
      <c r="O13" s="88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Height="1" spans="1:26">
      <c r="A14" s="87" t="s">
        <v>39</v>
      </c>
      <c r="B14" s="88" t="s">
        <v>13</v>
      </c>
      <c r="C14" s="88" t="s">
        <v>40</v>
      </c>
      <c r="D14" s="88" t="s">
        <v>15</v>
      </c>
      <c r="E14" s="88">
        <v>170</v>
      </c>
      <c r="F14" s="89">
        <v>8</v>
      </c>
      <c r="G14" s="88" t="s">
        <v>12</v>
      </c>
      <c r="H14" s="11">
        <v>70</v>
      </c>
      <c r="I14" s="11">
        <f t="shared" si="0"/>
        <v>560</v>
      </c>
      <c r="J14" s="88" t="s">
        <v>44</v>
      </c>
      <c r="K14" s="88" t="s">
        <v>48</v>
      </c>
      <c r="L14" s="88" t="s">
        <v>49</v>
      </c>
      <c r="M14" s="88"/>
      <c r="N14" s="88"/>
      <c r="O14" s="8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Height="1" spans="1:26">
      <c r="A15" s="87"/>
      <c r="B15" s="88" t="s">
        <v>13</v>
      </c>
      <c r="C15" s="88" t="s">
        <v>40</v>
      </c>
      <c r="D15" s="88" t="s">
        <v>15</v>
      </c>
      <c r="E15" s="88">
        <v>175</v>
      </c>
      <c r="F15" s="89">
        <v>22</v>
      </c>
      <c r="G15" s="88" t="s">
        <v>12</v>
      </c>
      <c r="H15" s="11">
        <v>70</v>
      </c>
      <c r="I15" s="11">
        <f t="shared" si="0"/>
        <v>1540</v>
      </c>
      <c r="J15" s="88" t="s">
        <v>44</v>
      </c>
      <c r="K15" s="88"/>
      <c r="L15" s="88"/>
      <c r="M15" s="88"/>
      <c r="N15" s="88"/>
      <c r="O15" s="88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Height="1" spans="1:26">
      <c r="A16" s="90"/>
      <c r="B16" s="88" t="s">
        <v>13</v>
      </c>
      <c r="C16" s="88" t="s">
        <v>40</v>
      </c>
      <c r="D16" s="88" t="s">
        <v>15</v>
      </c>
      <c r="E16" s="88">
        <v>180</v>
      </c>
      <c r="F16" s="89">
        <v>20</v>
      </c>
      <c r="G16" s="88" t="s">
        <v>12</v>
      </c>
      <c r="H16" s="11">
        <v>70</v>
      </c>
      <c r="I16" s="11">
        <f t="shared" si="0"/>
        <v>1400</v>
      </c>
      <c r="J16" s="88" t="s">
        <v>44</v>
      </c>
      <c r="K16" s="88"/>
      <c r="L16" s="88"/>
      <c r="M16" s="88"/>
      <c r="N16" s="88"/>
      <c r="O16" s="88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Height="1" spans="1:26">
      <c r="A17" s="87" t="s">
        <v>39</v>
      </c>
      <c r="B17" s="88" t="s">
        <v>13</v>
      </c>
      <c r="C17" s="88" t="s">
        <v>40</v>
      </c>
      <c r="D17" s="88" t="s">
        <v>15</v>
      </c>
      <c r="E17" s="88">
        <v>170</v>
      </c>
      <c r="F17" s="89">
        <v>10</v>
      </c>
      <c r="G17" s="88" t="s">
        <v>12</v>
      </c>
      <c r="H17" s="11">
        <v>70</v>
      </c>
      <c r="I17" s="11">
        <f t="shared" si="0"/>
        <v>700</v>
      </c>
      <c r="J17" s="88" t="s">
        <v>44</v>
      </c>
      <c r="K17" s="88" t="s">
        <v>50</v>
      </c>
      <c r="L17" s="88"/>
      <c r="M17" s="88"/>
      <c r="N17" s="88"/>
      <c r="O17" s="88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Height="1" spans="1:26">
      <c r="A18" s="87"/>
      <c r="B18" s="88" t="s">
        <v>13</v>
      </c>
      <c r="C18" s="88" t="s">
        <v>40</v>
      </c>
      <c r="D18" s="88" t="s">
        <v>15</v>
      </c>
      <c r="E18" s="88">
        <v>175</v>
      </c>
      <c r="F18" s="89">
        <v>40</v>
      </c>
      <c r="G18" s="88" t="s">
        <v>12</v>
      </c>
      <c r="H18" s="11">
        <v>70</v>
      </c>
      <c r="I18" s="11">
        <f t="shared" si="0"/>
        <v>2800</v>
      </c>
      <c r="J18" s="88" t="s">
        <v>44</v>
      </c>
      <c r="K18" s="88"/>
      <c r="L18" s="88"/>
      <c r="M18" s="88"/>
      <c r="N18" s="88"/>
      <c r="O18" s="8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Height="1" spans="1:26">
      <c r="A19" s="90"/>
      <c r="B19" s="88" t="s">
        <v>13</v>
      </c>
      <c r="C19" s="88" t="s">
        <v>40</v>
      </c>
      <c r="D19" s="88" t="s">
        <v>15</v>
      </c>
      <c r="E19" s="88">
        <v>180</v>
      </c>
      <c r="F19" s="89">
        <v>70</v>
      </c>
      <c r="G19" s="88" t="s">
        <v>12</v>
      </c>
      <c r="H19" s="11">
        <v>70</v>
      </c>
      <c r="I19" s="11">
        <f t="shared" si="0"/>
        <v>4900</v>
      </c>
      <c r="J19" s="88" t="s">
        <v>44</v>
      </c>
      <c r="K19" s="88"/>
      <c r="L19" s="88"/>
      <c r="M19" s="88"/>
      <c r="N19" s="88"/>
      <c r="O19" s="88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Height="1" spans="1:26">
      <c r="A20" s="87">
        <v>42200</v>
      </c>
      <c r="B20" s="88" t="s">
        <v>13</v>
      </c>
      <c r="C20" s="88" t="s">
        <v>40</v>
      </c>
      <c r="D20" s="88" t="s">
        <v>15</v>
      </c>
      <c r="E20" s="88">
        <v>170</v>
      </c>
      <c r="F20" s="89">
        <v>1</v>
      </c>
      <c r="G20" s="88" t="s">
        <v>12</v>
      </c>
      <c r="H20" s="11">
        <v>70</v>
      </c>
      <c r="I20" s="11">
        <f t="shared" si="0"/>
        <v>70</v>
      </c>
      <c r="J20" s="88" t="s">
        <v>44</v>
      </c>
      <c r="K20" s="88" t="s">
        <v>48</v>
      </c>
      <c r="L20" s="88" t="s">
        <v>49</v>
      </c>
      <c r="M20" s="94" t="s">
        <v>51</v>
      </c>
      <c r="N20" s="88"/>
      <c r="O20" s="88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Height="1" spans="1:26">
      <c r="A21" s="87"/>
      <c r="B21" s="88" t="s">
        <v>13</v>
      </c>
      <c r="C21" s="88" t="s">
        <v>40</v>
      </c>
      <c r="D21" s="88" t="s">
        <v>15</v>
      </c>
      <c r="E21" s="88">
        <v>175</v>
      </c>
      <c r="F21" s="89">
        <v>11</v>
      </c>
      <c r="G21" s="88" t="s">
        <v>12</v>
      </c>
      <c r="H21" s="11">
        <v>70</v>
      </c>
      <c r="I21" s="11">
        <f t="shared" si="0"/>
        <v>770</v>
      </c>
      <c r="J21" s="88" t="s">
        <v>44</v>
      </c>
      <c r="K21" s="88"/>
      <c r="L21" s="88"/>
      <c r="M21" s="94"/>
      <c r="N21" s="88"/>
      <c r="O21" s="88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Height="1" spans="1:26">
      <c r="A22" s="90"/>
      <c r="B22" s="88" t="s">
        <v>13</v>
      </c>
      <c r="C22" s="88" t="s">
        <v>40</v>
      </c>
      <c r="D22" s="88" t="s">
        <v>15</v>
      </c>
      <c r="E22" s="88">
        <v>180</v>
      </c>
      <c r="F22" s="89">
        <v>4</v>
      </c>
      <c r="G22" s="88" t="s">
        <v>12</v>
      </c>
      <c r="H22" s="11">
        <v>70</v>
      </c>
      <c r="I22" s="11">
        <f t="shared" si="0"/>
        <v>280</v>
      </c>
      <c r="J22" s="88" t="s">
        <v>44</v>
      </c>
      <c r="K22" s="88"/>
      <c r="L22" s="88"/>
      <c r="M22" s="94"/>
      <c r="N22" s="88"/>
      <c r="O22" s="88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Height="1" spans="1:26">
      <c r="A23" s="87" t="s">
        <v>39</v>
      </c>
      <c r="B23" s="88" t="s">
        <v>11</v>
      </c>
      <c r="C23" s="88" t="s">
        <v>40</v>
      </c>
      <c r="D23" s="88" t="s">
        <v>21</v>
      </c>
      <c r="E23" s="88" t="s">
        <v>15</v>
      </c>
      <c r="F23" s="89">
        <v>50</v>
      </c>
      <c r="G23" s="88" t="s">
        <v>12</v>
      </c>
      <c r="H23" s="11">
        <v>70</v>
      </c>
      <c r="I23" s="11">
        <f t="shared" si="0"/>
        <v>3500</v>
      </c>
      <c r="J23" s="88" t="s">
        <v>41</v>
      </c>
      <c r="K23" s="88" t="s">
        <v>52</v>
      </c>
      <c r="L23" s="88" t="s">
        <v>53</v>
      </c>
      <c r="M23" s="88" t="s">
        <v>54</v>
      </c>
      <c r="N23" s="88">
        <v>13727078425</v>
      </c>
      <c r="O23" s="88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Height="1" spans="1:26">
      <c r="A24" s="90"/>
      <c r="B24" s="88" t="s">
        <v>11</v>
      </c>
      <c r="C24" s="88" t="s">
        <v>40</v>
      </c>
      <c r="D24" s="88" t="s">
        <v>27</v>
      </c>
      <c r="E24" s="88" t="s">
        <v>15</v>
      </c>
      <c r="F24" s="89">
        <v>50</v>
      </c>
      <c r="G24" s="88" t="s">
        <v>12</v>
      </c>
      <c r="H24" s="11">
        <v>70</v>
      </c>
      <c r="I24" s="11">
        <f t="shared" si="0"/>
        <v>3500</v>
      </c>
      <c r="J24" s="88" t="s">
        <v>41</v>
      </c>
      <c r="K24" s="88"/>
      <c r="L24" s="88"/>
      <c r="M24" s="88"/>
      <c r="N24" s="88"/>
      <c r="O24" s="88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Height="1" spans="1:26">
      <c r="A25" s="87">
        <v>42211</v>
      </c>
      <c r="B25" s="88" t="s">
        <v>13</v>
      </c>
      <c r="C25" s="88" t="s">
        <v>14</v>
      </c>
      <c r="D25" s="88" t="s">
        <v>15</v>
      </c>
      <c r="E25" s="88">
        <v>170</v>
      </c>
      <c r="F25" s="89">
        <v>6</v>
      </c>
      <c r="G25" s="88" t="s">
        <v>12</v>
      </c>
      <c r="H25" s="11">
        <v>70</v>
      </c>
      <c r="I25" s="11">
        <f t="shared" si="0"/>
        <v>420</v>
      </c>
      <c r="J25" s="88" t="s">
        <v>44</v>
      </c>
      <c r="K25" s="88" t="s">
        <v>55</v>
      </c>
      <c r="L25" s="88" t="s">
        <v>56</v>
      </c>
      <c r="M25" s="88" t="s">
        <v>57</v>
      </c>
      <c r="N25" s="88">
        <v>18023005628</v>
      </c>
      <c r="O25" s="88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Height="1" spans="1:26">
      <c r="A26" s="87"/>
      <c r="B26" s="88" t="s">
        <v>13</v>
      </c>
      <c r="C26" s="88" t="s">
        <v>14</v>
      </c>
      <c r="D26" s="88" t="s">
        <v>15</v>
      </c>
      <c r="E26" s="88">
        <v>175</v>
      </c>
      <c r="F26" s="89">
        <v>10</v>
      </c>
      <c r="G26" s="88" t="s">
        <v>12</v>
      </c>
      <c r="H26" s="11">
        <v>70</v>
      </c>
      <c r="I26" s="11">
        <f t="shared" si="0"/>
        <v>700</v>
      </c>
      <c r="J26" s="88" t="s">
        <v>44</v>
      </c>
      <c r="K26" s="88"/>
      <c r="L26" s="88"/>
      <c r="M26" s="88"/>
      <c r="N26" s="88"/>
      <c r="O26" s="88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Height="1" spans="1:26">
      <c r="A27" s="90"/>
      <c r="B27" s="88" t="s">
        <v>13</v>
      </c>
      <c r="C27" s="88" t="s">
        <v>14</v>
      </c>
      <c r="D27" s="88" t="s">
        <v>15</v>
      </c>
      <c r="E27" s="88">
        <v>180</v>
      </c>
      <c r="F27" s="89">
        <v>4</v>
      </c>
      <c r="G27" s="88" t="s">
        <v>12</v>
      </c>
      <c r="H27" s="11">
        <v>70</v>
      </c>
      <c r="I27" s="11">
        <f t="shared" si="0"/>
        <v>280</v>
      </c>
      <c r="J27" s="88" t="s">
        <v>44</v>
      </c>
      <c r="K27" s="88"/>
      <c r="L27" s="88"/>
      <c r="M27" s="88"/>
      <c r="N27" s="88"/>
      <c r="O27" s="88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Height="1" spans="1:26">
      <c r="A28" s="87">
        <v>42222</v>
      </c>
      <c r="B28" s="88" t="s">
        <v>13</v>
      </c>
      <c r="C28" s="88" t="s">
        <v>30</v>
      </c>
      <c r="D28" s="88" t="s">
        <v>15</v>
      </c>
      <c r="E28" s="88">
        <v>170</v>
      </c>
      <c r="F28" s="89">
        <v>2</v>
      </c>
      <c r="G28" s="88" t="s">
        <v>12</v>
      </c>
      <c r="H28" s="11">
        <v>70</v>
      </c>
      <c r="I28" s="11">
        <f t="shared" si="0"/>
        <v>140</v>
      </c>
      <c r="J28" s="88" t="s">
        <v>41</v>
      </c>
      <c r="K28" s="88" t="s">
        <v>58</v>
      </c>
      <c r="L28" s="88"/>
      <c r="M28" s="88"/>
      <c r="N28" s="88"/>
      <c r="O28" s="88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Height="1" spans="1:26">
      <c r="A29" s="87"/>
      <c r="B29" s="88" t="s">
        <v>13</v>
      </c>
      <c r="C29" s="88" t="s">
        <v>30</v>
      </c>
      <c r="D29" s="88" t="s">
        <v>15</v>
      </c>
      <c r="E29" s="88">
        <v>175</v>
      </c>
      <c r="F29" s="89">
        <v>5</v>
      </c>
      <c r="G29" s="88" t="s">
        <v>12</v>
      </c>
      <c r="H29" s="11">
        <v>70</v>
      </c>
      <c r="I29" s="11">
        <f t="shared" si="0"/>
        <v>350</v>
      </c>
      <c r="J29" s="88" t="s">
        <v>41</v>
      </c>
      <c r="K29" s="88"/>
      <c r="L29" s="88"/>
      <c r="M29" s="88"/>
      <c r="N29" s="88"/>
      <c r="O29" s="88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Height="1" spans="1:26">
      <c r="A30" s="90"/>
      <c r="B30" s="88" t="s">
        <v>13</v>
      </c>
      <c r="C30" s="88" t="s">
        <v>30</v>
      </c>
      <c r="D30" s="88" t="s">
        <v>15</v>
      </c>
      <c r="E30" s="88">
        <v>180</v>
      </c>
      <c r="F30" s="89">
        <v>3</v>
      </c>
      <c r="G30" s="88" t="s">
        <v>12</v>
      </c>
      <c r="H30" s="11">
        <v>70</v>
      </c>
      <c r="I30" s="11">
        <f t="shared" si="0"/>
        <v>210</v>
      </c>
      <c r="J30" s="88" t="s">
        <v>41</v>
      </c>
      <c r="K30" s="88"/>
      <c r="L30" s="88"/>
      <c r="M30" s="88"/>
      <c r="N30" s="88"/>
      <c r="O30" s="88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Height="1" spans="1:26">
      <c r="A31" s="91">
        <v>42240</v>
      </c>
      <c r="B31" s="88" t="s">
        <v>13</v>
      </c>
      <c r="C31" s="88" t="s">
        <v>14</v>
      </c>
      <c r="D31" s="88" t="s">
        <v>15</v>
      </c>
      <c r="E31" s="88">
        <v>165</v>
      </c>
      <c r="F31" s="89">
        <v>10</v>
      </c>
      <c r="G31" s="88" t="s">
        <v>12</v>
      </c>
      <c r="H31" s="11">
        <v>70</v>
      </c>
      <c r="I31" s="11">
        <f t="shared" si="0"/>
        <v>700</v>
      </c>
      <c r="J31" s="88" t="s">
        <v>44</v>
      </c>
      <c r="K31" s="88" t="s">
        <v>55</v>
      </c>
      <c r="L31" s="88" t="s">
        <v>59</v>
      </c>
      <c r="M31" s="88" t="s">
        <v>57</v>
      </c>
      <c r="N31" s="88">
        <v>18023005628</v>
      </c>
      <c r="O31" s="88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Height="1" spans="1:26">
      <c r="A32" s="92"/>
      <c r="B32" s="88" t="s">
        <v>13</v>
      </c>
      <c r="C32" s="88" t="s">
        <v>14</v>
      </c>
      <c r="D32" s="88" t="s">
        <v>15</v>
      </c>
      <c r="E32" s="88">
        <v>170</v>
      </c>
      <c r="F32" s="89">
        <v>44</v>
      </c>
      <c r="G32" s="88" t="s">
        <v>12</v>
      </c>
      <c r="H32" s="11">
        <v>70</v>
      </c>
      <c r="I32" s="11">
        <f t="shared" si="0"/>
        <v>3080</v>
      </c>
      <c r="J32" s="88" t="s">
        <v>44</v>
      </c>
      <c r="K32" s="88"/>
      <c r="L32" s="88"/>
      <c r="M32" s="88"/>
      <c r="N32" s="88"/>
      <c r="O32" s="88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Height="1" spans="1:26">
      <c r="A33" s="92"/>
      <c r="B33" s="88" t="s">
        <v>13</v>
      </c>
      <c r="C33" s="88" t="s">
        <v>14</v>
      </c>
      <c r="D33" s="88" t="s">
        <v>15</v>
      </c>
      <c r="E33" s="88">
        <v>175</v>
      </c>
      <c r="F33" s="89">
        <v>50</v>
      </c>
      <c r="G33" s="88" t="s">
        <v>12</v>
      </c>
      <c r="H33" s="11">
        <v>70</v>
      </c>
      <c r="I33" s="11">
        <f t="shared" si="0"/>
        <v>3500</v>
      </c>
      <c r="J33" s="88" t="s">
        <v>44</v>
      </c>
      <c r="K33" s="99"/>
      <c r="L33" s="88"/>
      <c r="M33" s="88"/>
      <c r="N33" s="88"/>
      <c r="O33" s="88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Height="1" spans="1:26">
      <c r="A34" s="93"/>
      <c r="B34" s="88" t="s">
        <v>13</v>
      </c>
      <c r="C34" s="88" t="s">
        <v>14</v>
      </c>
      <c r="D34" s="88" t="s">
        <v>15</v>
      </c>
      <c r="E34" s="88">
        <v>180</v>
      </c>
      <c r="F34" s="89">
        <v>16</v>
      </c>
      <c r="G34" s="88" t="s">
        <v>12</v>
      </c>
      <c r="H34" s="11">
        <v>70</v>
      </c>
      <c r="I34" s="11">
        <f t="shared" si="0"/>
        <v>1120</v>
      </c>
      <c r="J34" s="88" t="s">
        <v>44</v>
      </c>
      <c r="K34" s="99"/>
      <c r="L34" s="88"/>
      <c r="M34" s="88"/>
      <c r="N34" s="88"/>
      <c r="O34" s="88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Height="1" spans="1:26">
      <c r="A35" s="91">
        <v>42244</v>
      </c>
      <c r="B35" s="88" t="s">
        <v>13</v>
      </c>
      <c r="C35" s="88" t="s">
        <v>14</v>
      </c>
      <c r="D35" s="88" t="s">
        <v>15</v>
      </c>
      <c r="E35" s="88">
        <v>170</v>
      </c>
      <c r="F35" s="89">
        <v>30</v>
      </c>
      <c r="G35" s="88" t="s">
        <v>12</v>
      </c>
      <c r="H35" s="11">
        <v>70</v>
      </c>
      <c r="I35" s="11">
        <f t="shared" si="0"/>
        <v>2100</v>
      </c>
      <c r="J35" s="88" t="s">
        <v>44</v>
      </c>
      <c r="K35" s="95" t="s">
        <v>60</v>
      </c>
      <c r="L35" s="88"/>
      <c r="M35" s="88" t="s">
        <v>46</v>
      </c>
      <c r="N35" s="88"/>
      <c r="O35" s="88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Height="1" spans="1:26">
      <c r="A36" s="87"/>
      <c r="B36" s="88" t="s">
        <v>13</v>
      </c>
      <c r="C36" s="88" t="s">
        <v>14</v>
      </c>
      <c r="D36" s="88" t="s">
        <v>15</v>
      </c>
      <c r="E36" s="88">
        <v>175</v>
      </c>
      <c r="F36" s="89">
        <v>40</v>
      </c>
      <c r="G36" s="88" t="s">
        <v>12</v>
      </c>
      <c r="H36" s="11">
        <v>70</v>
      </c>
      <c r="I36" s="11">
        <f t="shared" si="0"/>
        <v>2800</v>
      </c>
      <c r="J36" s="88" t="s">
        <v>44</v>
      </c>
      <c r="K36" s="95"/>
      <c r="L36" s="88"/>
      <c r="M36" s="88"/>
      <c r="N36" s="88"/>
      <c r="O36" s="88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Height="1" spans="1:26">
      <c r="A37" s="90"/>
      <c r="B37" s="88" t="s">
        <v>13</v>
      </c>
      <c r="C37" s="88" t="s">
        <v>14</v>
      </c>
      <c r="D37" s="88" t="s">
        <v>15</v>
      </c>
      <c r="E37" s="88">
        <v>180</v>
      </c>
      <c r="F37" s="89">
        <v>10</v>
      </c>
      <c r="G37" s="88" t="s">
        <v>12</v>
      </c>
      <c r="H37" s="11">
        <v>70</v>
      </c>
      <c r="I37" s="11">
        <f t="shared" si="0"/>
        <v>700</v>
      </c>
      <c r="J37" s="88" t="s">
        <v>44</v>
      </c>
      <c r="K37" s="95"/>
      <c r="L37" s="88"/>
      <c r="M37" s="88"/>
      <c r="N37" s="88"/>
      <c r="O37" s="88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Height="1" spans="1:26">
      <c r="A38" s="91">
        <v>42287</v>
      </c>
      <c r="B38" s="88" t="s">
        <v>13</v>
      </c>
      <c r="C38" s="88" t="s">
        <v>14</v>
      </c>
      <c r="D38" s="88" t="s">
        <v>15</v>
      </c>
      <c r="E38" s="88">
        <v>165</v>
      </c>
      <c r="F38" s="89">
        <v>10</v>
      </c>
      <c r="G38" s="88" t="s">
        <v>12</v>
      </c>
      <c r="H38" s="11">
        <v>70</v>
      </c>
      <c r="I38" s="11">
        <f t="shared" si="0"/>
        <v>700</v>
      </c>
      <c r="J38" s="88" t="s">
        <v>44</v>
      </c>
      <c r="K38" s="88" t="s">
        <v>55</v>
      </c>
      <c r="L38" s="88" t="s">
        <v>59</v>
      </c>
      <c r="M38" s="88" t="s">
        <v>57</v>
      </c>
      <c r="N38" s="88">
        <v>18023005628</v>
      </c>
      <c r="O38" s="88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Height="1" spans="1:26">
      <c r="A39" s="87"/>
      <c r="B39" s="88" t="s">
        <v>13</v>
      </c>
      <c r="C39" s="88" t="s">
        <v>14</v>
      </c>
      <c r="D39" s="88" t="s">
        <v>15</v>
      </c>
      <c r="E39" s="88">
        <v>170</v>
      </c>
      <c r="F39" s="89">
        <v>30</v>
      </c>
      <c r="G39" s="88" t="s">
        <v>12</v>
      </c>
      <c r="H39" s="11">
        <v>70</v>
      </c>
      <c r="I39" s="11">
        <f t="shared" si="0"/>
        <v>2100</v>
      </c>
      <c r="J39" s="88" t="s">
        <v>44</v>
      </c>
      <c r="K39" s="88"/>
      <c r="L39" s="88"/>
      <c r="M39" s="88"/>
      <c r="N39" s="88"/>
      <c r="O39" s="88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Height="1" spans="1:26">
      <c r="A40" s="90"/>
      <c r="B40" s="88" t="s">
        <v>13</v>
      </c>
      <c r="C40" s="88" t="s">
        <v>14</v>
      </c>
      <c r="D40" s="88" t="s">
        <v>15</v>
      </c>
      <c r="E40" s="88">
        <v>175</v>
      </c>
      <c r="F40" s="89">
        <v>20</v>
      </c>
      <c r="G40" s="88" t="s">
        <v>12</v>
      </c>
      <c r="H40" s="11">
        <v>70</v>
      </c>
      <c r="I40" s="11">
        <f t="shared" si="0"/>
        <v>1400</v>
      </c>
      <c r="J40" s="88" t="s">
        <v>44</v>
      </c>
      <c r="K40" s="88"/>
      <c r="L40" s="88"/>
      <c r="M40" s="88"/>
      <c r="N40" s="88"/>
      <c r="O40" s="88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Height="1" spans="1:26">
      <c r="A41" s="91">
        <v>42299</v>
      </c>
      <c r="B41" s="88" t="s">
        <v>13</v>
      </c>
      <c r="C41" s="88" t="s">
        <v>14</v>
      </c>
      <c r="D41" s="88" t="s">
        <v>15</v>
      </c>
      <c r="E41" s="88">
        <v>170</v>
      </c>
      <c r="F41" s="89">
        <v>20</v>
      </c>
      <c r="G41" s="88" t="s">
        <v>12</v>
      </c>
      <c r="H41" s="11">
        <v>70</v>
      </c>
      <c r="I41" s="11">
        <f t="shared" si="0"/>
        <v>1400</v>
      </c>
      <c r="J41" s="88" t="s">
        <v>44</v>
      </c>
      <c r="K41" s="88" t="s">
        <v>55</v>
      </c>
      <c r="L41" s="88" t="s">
        <v>59</v>
      </c>
      <c r="M41" s="88" t="s">
        <v>57</v>
      </c>
      <c r="N41" s="88">
        <v>18023005628</v>
      </c>
      <c r="O41" s="88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Height="1" spans="1:26">
      <c r="A42" s="90"/>
      <c r="B42" s="88" t="s">
        <v>13</v>
      </c>
      <c r="C42" s="88" t="s">
        <v>14</v>
      </c>
      <c r="D42" s="88" t="s">
        <v>15</v>
      </c>
      <c r="E42" s="88">
        <v>175</v>
      </c>
      <c r="F42" s="89">
        <v>20</v>
      </c>
      <c r="G42" s="88" t="s">
        <v>12</v>
      </c>
      <c r="H42" s="11">
        <v>70</v>
      </c>
      <c r="I42" s="11">
        <f t="shared" si="0"/>
        <v>1400</v>
      </c>
      <c r="J42" s="88" t="s">
        <v>44</v>
      </c>
      <c r="K42" s="88"/>
      <c r="L42" s="88"/>
      <c r="M42" s="88"/>
      <c r="N42" s="88"/>
      <c r="O42" s="88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Height="1" spans="1:26">
      <c r="A43" s="91">
        <v>42305</v>
      </c>
      <c r="B43" s="88" t="s">
        <v>13</v>
      </c>
      <c r="C43" s="88" t="s">
        <v>14</v>
      </c>
      <c r="D43" s="88" t="s">
        <v>15</v>
      </c>
      <c r="E43" s="88">
        <v>170</v>
      </c>
      <c r="F43" s="89">
        <v>70</v>
      </c>
      <c r="G43" s="88" t="s">
        <v>12</v>
      </c>
      <c r="H43" s="11">
        <v>70</v>
      </c>
      <c r="I43" s="11">
        <f t="shared" si="0"/>
        <v>4900</v>
      </c>
      <c r="J43" s="88" t="s">
        <v>44</v>
      </c>
      <c r="K43" s="88" t="s">
        <v>50</v>
      </c>
      <c r="L43" s="88" t="s">
        <v>61</v>
      </c>
      <c r="M43" s="88" t="s">
        <v>62</v>
      </c>
      <c r="N43" s="88">
        <v>15819848340</v>
      </c>
      <c r="O43" s="88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Height="1" spans="1:26">
      <c r="A44" s="87"/>
      <c r="B44" s="88" t="s">
        <v>13</v>
      </c>
      <c r="C44" s="88" t="s">
        <v>14</v>
      </c>
      <c r="D44" s="88" t="s">
        <v>15</v>
      </c>
      <c r="E44" s="88">
        <v>175</v>
      </c>
      <c r="F44" s="89">
        <v>70</v>
      </c>
      <c r="G44" s="88" t="s">
        <v>12</v>
      </c>
      <c r="H44" s="11">
        <v>70</v>
      </c>
      <c r="I44" s="11">
        <f t="shared" si="0"/>
        <v>4900</v>
      </c>
      <c r="J44" s="88" t="s">
        <v>44</v>
      </c>
      <c r="K44" s="88"/>
      <c r="L44" s="88"/>
      <c r="M44" s="88"/>
      <c r="N44" s="88"/>
      <c r="O44" s="88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Height="1" spans="1:26">
      <c r="A45" s="90"/>
      <c r="B45" s="88" t="s">
        <v>13</v>
      </c>
      <c r="C45" s="88" t="s">
        <v>14</v>
      </c>
      <c r="D45" s="88" t="s">
        <v>15</v>
      </c>
      <c r="E45" s="88">
        <v>180</v>
      </c>
      <c r="F45" s="89">
        <v>11</v>
      </c>
      <c r="G45" s="88" t="s">
        <v>12</v>
      </c>
      <c r="H45" s="11">
        <v>70</v>
      </c>
      <c r="I45" s="11">
        <f t="shared" si="0"/>
        <v>770</v>
      </c>
      <c r="J45" s="88" t="s">
        <v>44</v>
      </c>
      <c r="K45" s="88"/>
      <c r="L45" s="88"/>
      <c r="M45" s="88"/>
      <c r="N45" s="88"/>
      <c r="O45" s="88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Height="1" spans="1:26">
      <c r="A46" s="91">
        <v>42305</v>
      </c>
      <c r="B46" s="88" t="s">
        <v>11</v>
      </c>
      <c r="C46" s="88" t="s">
        <v>14</v>
      </c>
      <c r="D46" s="88" t="s">
        <v>15</v>
      </c>
      <c r="E46" s="88">
        <v>165</v>
      </c>
      <c r="F46" s="89">
        <v>20</v>
      </c>
      <c r="G46" s="88" t="s">
        <v>12</v>
      </c>
      <c r="H46" s="11">
        <v>70</v>
      </c>
      <c r="I46" s="11">
        <f t="shared" si="0"/>
        <v>1400</v>
      </c>
      <c r="J46" s="88" t="s">
        <v>44</v>
      </c>
      <c r="K46" s="88" t="s">
        <v>50</v>
      </c>
      <c r="L46" s="88" t="s">
        <v>61</v>
      </c>
      <c r="M46" s="88" t="s">
        <v>63</v>
      </c>
      <c r="N46" s="88">
        <v>13727060139</v>
      </c>
      <c r="O46" s="88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Height="1" spans="1:26">
      <c r="A47" s="87"/>
      <c r="B47" s="88" t="s">
        <v>11</v>
      </c>
      <c r="C47" s="88" t="s">
        <v>14</v>
      </c>
      <c r="D47" s="88" t="s">
        <v>15</v>
      </c>
      <c r="E47" s="88">
        <v>170</v>
      </c>
      <c r="F47" s="89">
        <v>30</v>
      </c>
      <c r="G47" s="88" t="s">
        <v>12</v>
      </c>
      <c r="H47" s="11">
        <v>70</v>
      </c>
      <c r="I47" s="11">
        <f t="shared" si="0"/>
        <v>2100</v>
      </c>
      <c r="J47" s="88" t="s">
        <v>44</v>
      </c>
      <c r="K47" s="88"/>
      <c r="L47" s="88"/>
      <c r="M47" s="88"/>
      <c r="N47" s="88"/>
      <c r="O47" s="88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Height="1" spans="1:26">
      <c r="A48" s="87"/>
      <c r="B48" s="88" t="s">
        <v>11</v>
      </c>
      <c r="C48" s="88" t="s">
        <v>14</v>
      </c>
      <c r="D48" s="88" t="s">
        <v>15</v>
      </c>
      <c r="E48" s="88">
        <v>175</v>
      </c>
      <c r="F48" s="89">
        <v>50</v>
      </c>
      <c r="G48" s="88" t="s">
        <v>12</v>
      </c>
      <c r="H48" s="11">
        <v>70</v>
      </c>
      <c r="I48" s="11">
        <f t="shared" si="0"/>
        <v>3500</v>
      </c>
      <c r="J48" s="88" t="s">
        <v>44</v>
      </c>
      <c r="K48" s="88"/>
      <c r="L48" s="88"/>
      <c r="M48" s="88"/>
      <c r="N48" s="88"/>
      <c r="O48" s="88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Height="1" spans="1:26">
      <c r="A49" s="90"/>
      <c r="B49" s="88" t="s">
        <v>11</v>
      </c>
      <c r="C49" s="88" t="s">
        <v>14</v>
      </c>
      <c r="D49" s="88" t="s">
        <v>15</v>
      </c>
      <c r="E49" s="88">
        <v>180</v>
      </c>
      <c r="F49" s="89">
        <v>4</v>
      </c>
      <c r="G49" s="88" t="s">
        <v>12</v>
      </c>
      <c r="H49" s="11">
        <v>70</v>
      </c>
      <c r="I49" s="11">
        <f t="shared" si="0"/>
        <v>280</v>
      </c>
      <c r="J49" s="88" t="s">
        <v>44</v>
      </c>
      <c r="K49" s="88"/>
      <c r="L49" s="88"/>
      <c r="M49" s="88"/>
      <c r="N49" s="88"/>
      <c r="O49" s="88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Height="1" spans="1:26">
      <c r="A50" s="91">
        <v>42338</v>
      </c>
      <c r="B50" s="88" t="s">
        <v>16</v>
      </c>
      <c r="C50" s="94" t="s">
        <v>14</v>
      </c>
      <c r="D50" s="88" t="s">
        <v>15</v>
      </c>
      <c r="E50" s="88">
        <v>175</v>
      </c>
      <c r="F50" s="89">
        <v>14</v>
      </c>
      <c r="G50" s="88" t="s">
        <v>12</v>
      </c>
      <c r="H50" s="11">
        <v>70</v>
      </c>
      <c r="I50" s="11">
        <f t="shared" si="0"/>
        <v>980</v>
      </c>
      <c r="J50" s="88" t="s">
        <v>44</v>
      </c>
      <c r="K50" s="88" t="s">
        <v>64</v>
      </c>
      <c r="L50" s="88" t="s">
        <v>64</v>
      </c>
      <c r="M50" s="88" t="s">
        <v>65</v>
      </c>
      <c r="N50" s="88">
        <v>15914650152</v>
      </c>
      <c r="O50" s="88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Height="1" spans="1:26">
      <c r="A51" s="87"/>
      <c r="B51" s="88" t="s">
        <v>16</v>
      </c>
      <c r="C51" s="94" t="s">
        <v>14</v>
      </c>
      <c r="D51" s="88" t="s">
        <v>15</v>
      </c>
      <c r="E51" s="88">
        <v>180</v>
      </c>
      <c r="F51" s="89">
        <v>1</v>
      </c>
      <c r="G51" s="88" t="s">
        <v>12</v>
      </c>
      <c r="H51" s="11">
        <v>70</v>
      </c>
      <c r="I51" s="11">
        <f t="shared" si="0"/>
        <v>70</v>
      </c>
      <c r="J51" s="88" t="s">
        <v>66</v>
      </c>
      <c r="K51" s="88"/>
      <c r="L51" s="88"/>
      <c r="M51" s="88"/>
      <c r="N51" s="88"/>
      <c r="O51" s="88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Height="1" spans="1:26">
      <c r="A52" s="90"/>
      <c r="B52" s="94" t="s">
        <v>13</v>
      </c>
      <c r="C52" s="88" t="s">
        <v>14</v>
      </c>
      <c r="D52" s="88" t="s">
        <v>15</v>
      </c>
      <c r="E52" s="88">
        <v>175</v>
      </c>
      <c r="F52" s="89">
        <v>100</v>
      </c>
      <c r="G52" s="88" t="s">
        <v>12</v>
      </c>
      <c r="H52" s="11">
        <v>70</v>
      </c>
      <c r="I52" s="11">
        <f t="shared" si="0"/>
        <v>7000</v>
      </c>
      <c r="J52" s="88" t="s">
        <v>44</v>
      </c>
      <c r="K52" s="88"/>
      <c r="L52" s="88"/>
      <c r="M52" s="88"/>
      <c r="N52" s="88"/>
      <c r="O52" s="88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Height="1" spans="1:26">
      <c r="A53" s="91" t="s">
        <v>67</v>
      </c>
      <c r="B53" s="88" t="s">
        <v>16</v>
      </c>
      <c r="C53" s="88" t="s">
        <v>14</v>
      </c>
      <c r="D53" s="88" t="s">
        <v>15</v>
      </c>
      <c r="E53" s="88">
        <v>170</v>
      </c>
      <c r="F53" s="89">
        <v>13</v>
      </c>
      <c r="G53" s="88" t="s">
        <v>12</v>
      </c>
      <c r="H53" s="11">
        <v>70</v>
      </c>
      <c r="I53" s="11">
        <f t="shared" si="0"/>
        <v>910</v>
      </c>
      <c r="J53" s="88" t="s">
        <v>66</v>
      </c>
      <c r="K53" s="88" t="s">
        <v>68</v>
      </c>
      <c r="L53" s="88" t="s">
        <v>68</v>
      </c>
      <c r="M53" s="88"/>
      <c r="N53" s="88">
        <v>13697782918</v>
      </c>
      <c r="O53" s="88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Height="1" spans="1:26">
      <c r="A54" s="87"/>
      <c r="B54" s="88" t="s">
        <v>16</v>
      </c>
      <c r="C54" s="88" t="s">
        <v>14</v>
      </c>
      <c r="D54" s="88" t="s">
        <v>15</v>
      </c>
      <c r="E54" s="88">
        <v>175</v>
      </c>
      <c r="F54" s="89">
        <v>20</v>
      </c>
      <c r="G54" s="88" t="s">
        <v>12</v>
      </c>
      <c r="H54" s="11">
        <v>70</v>
      </c>
      <c r="I54" s="11">
        <f t="shared" si="0"/>
        <v>1400</v>
      </c>
      <c r="J54" s="88" t="s">
        <v>66</v>
      </c>
      <c r="K54" s="88"/>
      <c r="L54" s="88"/>
      <c r="M54" s="88"/>
      <c r="N54" s="88"/>
      <c r="O54" s="88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Height="1" spans="1:26">
      <c r="A55" s="87"/>
      <c r="B55" s="88" t="s">
        <v>16</v>
      </c>
      <c r="C55" s="88" t="s">
        <v>14</v>
      </c>
      <c r="D55" s="88" t="s">
        <v>15</v>
      </c>
      <c r="E55" s="88">
        <v>180</v>
      </c>
      <c r="F55" s="89">
        <v>7</v>
      </c>
      <c r="G55" s="88" t="s">
        <v>12</v>
      </c>
      <c r="H55" s="11">
        <v>70</v>
      </c>
      <c r="I55" s="11">
        <f t="shared" si="0"/>
        <v>490</v>
      </c>
      <c r="J55" s="88" t="s">
        <v>66</v>
      </c>
      <c r="K55" s="88"/>
      <c r="L55" s="88"/>
      <c r="M55" s="88"/>
      <c r="N55" s="88"/>
      <c r="O55" s="88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Height="1" spans="1:26">
      <c r="A56" s="87"/>
      <c r="B56" s="88" t="s">
        <v>13</v>
      </c>
      <c r="C56" s="88" t="s">
        <v>14</v>
      </c>
      <c r="D56" s="88" t="s">
        <v>15</v>
      </c>
      <c r="E56" s="88">
        <v>170</v>
      </c>
      <c r="F56" s="89">
        <v>17</v>
      </c>
      <c r="G56" s="88" t="s">
        <v>12</v>
      </c>
      <c r="H56" s="11">
        <v>70</v>
      </c>
      <c r="I56" s="11">
        <f t="shared" si="0"/>
        <v>1190</v>
      </c>
      <c r="J56" s="88" t="s">
        <v>44</v>
      </c>
      <c r="K56" s="88"/>
      <c r="L56" s="88"/>
      <c r="M56" s="88"/>
      <c r="N56" s="88"/>
      <c r="O56" s="88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Height="1" spans="1:26">
      <c r="A57" s="90"/>
      <c r="B57" s="88" t="s">
        <v>13</v>
      </c>
      <c r="C57" s="88" t="s">
        <v>14</v>
      </c>
      <c r="D57" s="88" t="s">
        <v>15</v>
      </c>
      <c r="E57" s="88">
        <v>180</v>
      </c>
      <c r="F57" s="89">
        <v>13</v>
      </c>
      <c r="G57" s="88" t="s">
        <v>12</v>
      </c>
      <c r="H57" s="11">
        <v>70</v>
      </c>
      <c r="I57" s="11">
        <f t="shared" si="0"/>
        <v>910</v>
      </c>
      <c r="J57" s="88" t="s">
        <v>44</v>
      </c>
      <c r="K57" s="88"/>
      <c r="L57" s="88"/>
      <c r="M57" s="88"/>
      <c r="N57" s="88"/>
      <c r="O57" s="88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Height="1" spans="1:26">
      <c r="A58" s="90">
        <v>42341</v>
      </c>
      <c r="B58" s="95" t="s">
        <v>16</v>
      </c>
      <c r="C58" s="88" t="s">
        <v>14</v>
      </c>
      <c r="D58" s="88" t="s">
        <v>15</v>
      </c>
      <c r="E58" s="88" t="s">
        <v>15</v>
      </c>
      <c r="F58" s="89">
        <v>20</v>
      </c>
      <c r="G58" s="88" t="s">
        <v>12</v>
      </c>
      <c r="H58" s="11">
        <v>70</v>
      </c>
      <c r="I58" s="11">
        <f t="shared" si="0"/>
        <v>1400</v>
      </c>
      <c r="J58" s="88" t="s">
        <v>41</v>
      </c>
      <c r="K58" s="88" t="s">
        <v>69</v>
      </c>
      <c r="L58" s="11"/>
      <c r="M58" s="11"/>
      <c r="N58" s="88"/>
      <c r="O58" s="88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Height="1" spans="1:26">
      <c r="A59" s="91">
        <v>42346</v>
      </c>
      <c r="B59" s="88" t="s">
        <v>16</v>
      </c>
      <c r="C59" s="88" t="s">
        <v>14</v>
      </c>
      <c r="D59" s="88" t="s">
        <v>15</v>
      </c>
      <c r="E59" s="88">
        <v>165</v>
      </c>
      <c r="F59" s="89">
        <v>4</v>
      </c>
      <c r="G59" s="88" t="s">
        <v>12</v>
      </c>
      <c r="H59" s="11">
        <v>70</v>
      </c>
      <c r="I59" s="11">
        <f t="shared" si="0"/>
        <v>280</v>
      </c>
      <c r="J59" s="88" t="s">
        <v>41</v>
      </c>
      <c r="K59" s="88" t="s">
        <v>70</v>
      </c>
      <c r="L59" s="88" t="s">
        <v>70</v>
      </c>
      <c r="M59" s="88" t="s">
        <v>71</v>
      </c>
      <c r="N59" s="88" t="s">
        <v>72</v>
      </c>
      <c r="O59" s="88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Height="1" spans="1:26">
      <c r="A60" s="90"/>
      <c r="B60" s="88" t="s">
        <v>16</v>
      </c>
      <c r="C60" s="88" t="s">
        <v>14</v>
      </c>
      <c r="D60" s="88" t="s">
        <v>15</v>
      </c>
      <c r="E60" s="88">
        <v>175</v>
      </c>
      <c r="F60" s="89">
        <v>6</v>
      </c>
      <c r="G60" s="88" t="s">
        <v>12</v>
      </c>
      <c r="H60" s="11">
        <v>70</v>
      </c>
      <c r="I60" s="11">
        <f t="shared" si="0"/>
        <v>420</v>
      </c>
      <c r="J60" s="88" t="s">
        <v>41</v>
      </c>
      <c r="K60" s="88"/>
      <c r="L60" s="88"/>
      <c r="M60" s="88"/>
      <c r="N60" s="88" t="s">
        <v>73</v>
      </c>
      <c r="O60" s="88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Height="1" spans="1:26">
      <c r="A61" s="90">
        <v>42355</v>
      </c>
      <c r="B61" s="88" t="s">
        <v>16</v>
      </c>
      <c r="C61" s="88" t="s">
        <v>14</v>
      </c>
      <c r="D61" s="88" t="s">
        <v>15</v>
      </c>
      <c r="E61" s="88">
        <v>170</v>
      </c>
      <c r="F61" s="89">
        <v>2</v>
      </c>
      <c r="G61" s="88" t="s">
        <v>12</v>
      </c>
      <c r="H61" s="11">
        <v>70</v>
      </c>
      <c r="I61" s="11">
        <f t="shared" si="0"/>
        <v>140</v>
      </c>
      <c r="J61" s="88" t="s">
        <v>44</v>
      </c>
      <c r="K61" s="11"/>
      <c r="L61" s="88" t="s">
        <v>74</v>
      </c>
      <c r="M61" s="88" t="s">
        <v>75</v>
      </c>
      <c r="N61" s="88"/>
      <c r="O61" s="88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Height="1" spans="1:26">
      <c r="A62" s="91">
        <v>42359</v>
      </c>
      <c r="B62" s="88" t="s">
        <v>22</v>
      </c>
      <c r="C62" s="88" t="s">
        <v>14</v>
      </c>
      <c r="D62" s="88" t="s">
        <v>18</v>
      </c>
      <c r="E62" s="88" t="s">
        <v>15</v>
      </c>
      <c r="F62" s="89">
        <v>1</v>
      </c>
      <c r="G62" s="88" t="s">
        <v>19</v>
      </c>
      <c r="H62" s="11">
        <v>70</v>
      </c>
      <c r="I62" s="11">
        <f t="shared" si="0"/>
        <v>70</v>
      </c>
      <c r="J62" s="88" t="s">
        <v>44</v>
      </c>
      <c r="K62" s="88" t="s">
        <v>50</v>
      </c>
      <c r="L62" s="88" t="s">
        <v>76</v>
      </c>
      <c r="M62" s="88"/>
      <c r="N62" s="88">
        <v>13727060139</v>
      </c>
      <c r="O62" s="88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Height="1" spans="1:26">
      <c r="A63" s="87"/>
      <c r="B63" s="88" t="s">
        <v>22</v>
      </c>
      <c r="C63" s="88" t="s">
        <v>14</v>
      </c>
      <c r="D63" s="88" t="s">
        <v>20</v>
      </c>
      <c r="E63" s="88" t="s">
        <v>15</v>
      </c>
      <c r="F63" s="89">
        <v>7</v>
      </c>
      <c r="G63" s="88" t="s">
        <v>19</v>
      </c>
      <c r="H63" s="11">
        <v>70</v>
      </c>
      <c r="I63" s="11">
        <f t="shared" si="0"/>
        <v>490</v>
      </c>
      <c r="J63" s="88" t="s">
        <v>44</v>
      </c>
      <c r="K63" s="88"/>
      <c r="L63" s="88"/>
      <c r="M63" s="88"/>
      <c r="N63" s="88"/>
      <c r="O63" s="88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Height="1" spans="1:26">
      <c r="A64" s="90"/>
      <c r="B64" s="88" t="s">
        <v>22</v>
      </c>
      <c r="C64" s="88" t="s">
        <v>14</v>
      </c>
      <c r="D64" s="88" t="s">
        <v>21</v>
      </c>
      <c r="E64" s="88" t="s">
        <v>15</v>
      </c>
      <c r="F64" s="89">
        <v>3</v>
      </c>
      <c r="G64" s="88" t="s">
        <v>19</v>
      </c>
      <c r="H64" s="11">
        <v>70</v>
      </c>
      <c r="I64" s="11">
        <f t="shared" si="0"/>
        <v>210</v>
      </c>
      <c r="J64" s="88" t="s">
        <v>44</v>
      </c>
      <c r="K64" s="88"/>
      <c r="L64" s="88"/>
      <c r="M64" s="88"/>
      <c r="N64" s="88"/>
      <c r="O64" s="88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Height="1" spans="1:26">
      <c r="A65" s="91">
        <v>42359</v>
      </c>
      <c r="B65" s="88" t="s">
        <v>22</v>
      </c>
      <c r="C65" s="88" t="s">
        <v>14</v>
      </c>
      <c r="D65" s="88" t="s">
        <v>18</v>
      </c>
      <c r="E65" s="88" t="s">
        <v>15</v>
      </c>
      <c r="F65" s="89">
        <v>2</v>
      </c>
      <c r="G65" s="88" t="s">
        <v>19</v>
      </c>
      <c r="H65" s="11">
        <v>70</v>
      </c>
      <c r="I65" s="11">
        <f t="shared" si="0"/>
        <v>140</v>
      </c>
      <c r="J65" s="88" t="s">
        <v>44</v>
      </c>
      <c r="K65" s="88" t="s">
        <v>60</v>
      </c>
      <c r="L65" s="88" t="s">
        <v>61</v>
      </c>
      <c r="M65" s="88" t="s">
        <v>77</v>
      </c>
      <c r="N65" s="88"/>
      <c r="O65" s="88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Height="1" spans="1:26">
      <c r="A66" s="87"/>
      <c r="B66" s="88" t="s">
        <v>22</v>
      </c>
      <c r="C66" s="88" t="s">
        <v>14</v>
      </c>
      <c r="D66" s="88" t="s">
        <v>20</v>
      </c>
      <c r="E66" s="88" t="s">
        <v>15</v>
      </c>
      <c r="F66" s="89">
        <v>15</v>
      </c>
      <c r="G66" s="88" t="s">
        <v>19</v>
      </c>
      <c r="H66" s="11">
        <v>70</v>
      </c>
      <c r="I66" s="11">
        <f t="shared" si="0"/>
        <v>1050</v>
      </c>
      <c r="J66" s="88" t="s">
        <v>44</v>
      </c>
      <c r="K66" s="88"/>
      <c r="L66" s="88"/>
      <c r="M66" s="88"/>
      <c r="N66" s="88"/>
      <c r="O66" s="88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Height="1" spans="1:26">
      <c r="A67" s="90"/>
      <c r="B67" s="88" t="s">
        <v>22</v>
      </c>
      <c r="C67" s="88" t="s">
        <v>14</v>
      </c>
      <c r="D67" s="88" t="s">
        <v>21</v>
      </c>
      <c r="E67" s="88" t="s">
        <v>15</v>
      </c>
      <c r="F67" s="89">
        <v>7</v>
      </c>
      <c r="G67" s="88" t="s">
        <v>19</v>
      </c>
      <c r="H67" s="11">
        <v>70</v>
      </c>
      <c r="I67" s="11">
        <f t="shared" si="0"/>
        <v>490</v>
      </c>
      <c r="J67" s="88" t="s">
        <v>44</v>
      </c>
      <c r="K67" s="88"/>
      <c r="L67" s="88"/>
      <c r="M67" s="88"/>
      <c r="N67" s="88"/>
      <c r="O67" s="88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Height="1" spans="1:26">
      <c r="A68" s="90">
        <v>42362</v>
      </c>
      <c r="B68" s="88" t="s">
        <v>22</v>
      </c>
      <c r="C68" s="88" t="s">
        <v>14</v>
      </c>
      <c r="D68" s="88" t="s">
        <v>18</v>
      </c>
      <c r="E68" s="88" t="s">
        <v>15</v>
      </c>
      <c r="F68" s="89">
        <v>11</v>
      </c>
      <c r="G68" s="88" t="s">
        <v>19</v>
      </c>
      <c r="H68" s="11">
        <v>70</v>
      </c>
      <c r="I68" s="11">
        <f t="shared" ref="I68:I131" si="1">F68*H68</f>
        <v>770</v>
      </c>
      <c r="J68" s="88" t="s">
        <v>44</v>
      </c>
      <c r="K68" s="88" t="s">
        <v>60</v>
      </c>
      <c r="L68" s="88" t="s">
        <v>61</v>
      </c>
      <c r="M68" s="11"/>
      <c r="N68" s="88"/>
      <c r="O68" s="88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Height="1" spans="1:26">
      <c r="A69" s="91">
        <v>42367</v>
      </c>
      <c r="B69" s="88" t="s">
        <v>22</v>
      </c>
      <c r="C69" s="88" t="s">
        <v>14</v>
      </c>
      <c r="D69" s="88" t="s">
        <v>18</v>
      </c>
      <c r="E69" s="88" t="s">
        <v>15</v>
      </c>
      <c r="F69" s="89">
        <v>3</v>
      </c>
      <c r="G69" s="88" t="s">
        <v>19</v>
      </c>
      <c r="H69" s="11">
        <v>70</v>
      </c>
      <c r="I69" s="11">
        <f t="shared" si="1"/>
        <v>210</v>
      </c>
      <c r="J69" s="88" t="s">
        <v>44</v>
      </c>
      <c r="K69" s="88" t="s">
        <v>78</v>
      </c>
      <c r="L69" s="88" t="s">
        <v>61</v>
      </c>
      <c r="M69" s="88" t="s">
        <v>79</v>
      </c>
      <c r="N69" s="88"/>
      <c r="O69" s="88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Height="1" spans="1:26">
      <c r="A70" s="90"/>
      <c r="B70" s="88" t="s">
        <v>22</v>
      </c>
      <c r="C70" s="88" t="s">
        <v>14</v>
      </c>
      <c r="D70" s="88" t="s">
        <v>20</v>
      </c>
      <c r="E70" s="88" t="s">
        <v>15</v>
      </c>
      <c r="F70" s="89">
        <v>6</v>
      </c>
      <c r="G70" s="88" t="s">
        <v>19</v>
      </c>
      <c r="H70" s="11">
        <v>70</v>
      </c>
      <c r="I70" s="11">
        <f t="shared" si="1"/>
        <v>420</v>
      </c>
      <c r="J70" s="88" t="s">
        <v>44</v>
      </c>
      <c r="K70" s="88"/>
      <c r="L70" s="88"/>
      <c r="M70" s="88"/>
      <c r="N70" s="88"/>
      <c r="O70" s="88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Height="1" spans="1:26">
      <c r="A71" s="91">
        <v>42373</v>
      </c>
      <c r="B71" s="88" t="s">
        <v>22</v>
      </c>
      <c r="C71" s="88" t="s">
        <v>14</v>
      </c>
      <c r="D71" s="88" t="s">
        <v>18</v>
      </c>
      <c r="E71" s="88" t="s">
        <v>15</v>
      </c>
      <c r="F71" s="89">
        <v>5</v>
      </c>
      <c r="G71" s="88" t="s">
        <v>19</v>
      </c>
      <c r="H71" s="11">
        <v>70</v>
      </c>
      <c r="I71" s="11">
        <f t="shared" si="1"/>
        <v>350</v>
      </c>
      <c r="J71" s="88" t="s">
        <v>44</v>
      </c>
      <c r="K71" s="88" t="s">
        <v>60</v>
      </c>
      <c r="L71" s="88"/>
      <c r="M71" s="88" t="s">
        <v>80</v>
      </c>
      <c r="N71" s="88">
        <v>13532291779</v>
      </c>
      <c r="O71" s="88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Height="1" spans="1:26">
      <c r="A72" s="87"/>
      <c r="B72" s="88" t="s">
        <v>22</v>
      </c>
      <c r="C72" s="88" t="s">
        <v>14</v>
      </c>
      <c r="D72" s="88" t="s">
        <v>20</v>
      </c>
      <c r="E72" s="88" t="s">
        <v>15</v>
      </c>
      <c r="F72" s="89">
        <v>10</v>
      </c>
      <c r="G72" s="88" t="s">
        <v>19</v>
      </c>
      <c r="H72" s="11">
        <v>70</v>
      </c>
      <c r="I72" s="11">
        <f t="shared" si="1"/>
        <v>700</v>
      </c>
      <c r="J72" s="88" t="s">
        <v>44</v>
      </c>
      <c r="K72" s="88"/>
      <c r="L72" s="88"/>
      <c r="M72" s="88"/>
      <c r="N72" s="88"/>
      <c r="O72" s="88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Height="1" spans="1:26">
      <c r="A73" s="87"/>
      <c r="B73" s="88" t="s">
        <v>22</v>
      </c>
      <c r="C73" s="88" t="s">
        <v>14</v>
      </c>
      <c r="D73" s="88" t="s">
        <v>21</v>
      </c>
      <c r="E73" s="88" t="s">
        <v>15</v>
      </c>
      <c r="F73" s="89">
        <v>2</v>
      </c>
      <c r="G73" s="88" t="s">
        <v>19</v>
      </c>
      <c r="H73" s="11">
        <v>70</v>
      </c>
      <c r="I73" s="11">
        <f t="shared" si="1"/>
        <v>140</v>
      </c>
      <c r="J73" s="88" t="s">
        <v>44</v>
      </c>
      <c r="K73" s="88"/>
      <c r="L73" s="88"/>
      <c r="M73" s="88"/>
      <c r="N73" s="88"/>
      <c r="O73" s="88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Height="1" spans="1:26">
      <c r="A74" s="87"/>
      <c r="B74" s="88" t="s">
        <v>17</v>
      </c>
      <c r="C74" s="88" t="s">
        <v>14</v>
      </c>
      <c r="D74" s="88" t="s">
        <v>18</v>
      </c>
      <c r="E74" s="88" t="s">
        <v>15</v>
      </c>
      <c r="F74" s="89">
        <v>10</v>
      </c>
      <c r="G74" s="88" t="s">
        <v>19</v>
      </c>
      <c r="H74" s="11">
        <v>70</v>
      </c>
      <c r="I74" s="11">
        <f t="shared" si="1"/>
        <v>700</v>
      </c>
      <c r="J74" s="88" t="s">
        <v>44</v>
      </c>
      <c r="K74" s="88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Height="1" spans="1:26">
      <c r="A75" s="90"/>
      <c r="B75" s="88" t="s">
        <v>17</v>
      </c>
      <c r="C75" s="88" t="s">
        <v>14</v>
      </c>
      <c r="D75" s="88" t="s">
        <v>21</v>
      </c>
      <c r="E75" s="88" t="s">
        <v>15</v>
      </c>
      <c r="F75" s="89">
        <v>31</v>
      </c>
      <c r="G75" s="88" t="s">
        <v>19</v>
      </c>
      <c r="H75" s="11">
        <v>70</v>
      </c>
      <c r="I75" s="11">
        <f t="shared" si="1"/>
        <v>2170</v>
      </c>
      <c r="J75" s="88" t="s">
        <v>44</v>
      </c>
      <c r="K75" s="88"/>
      <c r="L75" s="88"/>
      <c r="M75" s="88"/>
      <c r="N75" s="88"/>
      <c r="O75" s="88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Height="1" spans="1:26">
      <c r="A76" s="91">
        <v>42373</v>
      </c>
      <c r="B76" s="88" t="s">
        <v>16</v>
      </c>
      <c r="C76" s="88" t="s">
        <v>14</v>
      </c>
      <c r="D76" s="88" t="s">
        <v>15</v>
      </c>
      <c r="E76" s="88">
        <v>165</v>
      </c>
      <c r="F76" s="89">
        <v>1</v>
      </c>
      <c r="G76" s="88" t="s">
        <v>12</v>
      </c>
      <c r="H76" s="11">
        <v>70</v>
      </c>
      <c r="I76" s="11">
        <f t="shared" si="1"/>
        <v>70</v>
      </c>
      <c r="J76" s="88" t="s">
        <v>81</v>
      </c>
      <c r="K76" s="88"/>
      <c r="L76" s="88" t="s">
        <v>43</v>
      </c>
      <c r="M76" s="88"/>
      <c r="N76" s="88"/>
      <c r="O76" s="88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Height="1" spans="1:26">
      <c r="A77" s="90"/>
      <c r="B77" s="88" t="s">
        <v>22</v>
      </c>
      <c r="C77" s="88" t="s">
        <v>14</v>
      </c>
      <c r="D77" s="88" t="s">
        <v>18</v>
      </c>
      <c r="E77" s="88" t="s">
        <v>15</v>
      </c>
      <c r="F77" s="89">
        <v>1</v>
      </c>
      <c r="G77" s="88" t="s">
        <v>12</v>
      </c>
      <c r="H77" s="11">
        <v>70</v>
      </c>
      <c r="I77" s="11">
        <f t="shared" si="1"/>
        <v>70</v>
      </c>
      <c r="J77" s="88" t="s">
        <v>81</v>
      </c>
      <c r="K77" s="88"/>
      <c r="L77" s="88"/>
      <c r="M77" s="88"/>
      <c r="N77" s="88"/>
      <c r="O77" s="88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Height="1" spans="1:26">
      <c r="A78" s="90">
        <v>42375</v>
      </c>
      <c r="B78" s="88" t="s">
        <v>16</v>
      </c>
      <c r="C78" s="88" t="s">
        <v>14</v>
      </c>
      <c r="D78" s="88" t="s">
        <v>15</v>
      </c>
      <c r="E78" s="88">
        <v>170</v>
      </c>
      <c r="F78" s="89">
        <v>2</v>
      </c>
      <c r="G78" s="88" t="s">
        <v>12</v>
      </c>
      <c r="H78" s="11">
        <v>70</v>
      </c>
      <c r="I78" s="11">
        <f t="shared" si="1"/>
        <v>140</v>
      </c>
      <c r="J78" s="88" t="s">
        <v>44</v>
      </c>
      <c r="K78" s="88" t="s">
        <v>82</v>
      </c>
      <c r="L78" s="88" t="s">
        <v>83</v>
      </c>
      <c r="M78" s="88" t="s">
        <v>84</v>
      </c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Height="1" spans="1:26">
      <c r="A79" s="91">
        <v>42376</v>
      </c>
      <c r="B79" s="88" t="s">
        <v>16</v>
      </c>
      <c r="C79" s="88" t="s">
        <v>14</v>
      </c>
      <c r="D79" s="88" t="s">
        <v>15</v>
      </c>
      <c r="E79" s="88">
        <v>180</v>
      </c>
      <c r="F79" s="89">
        <v>1</v>
      </c>
      <c r="G79" s="88" t="s">
        <v>12</v>
      </c>
      <c r="H79" s="11">
        <v>70</v>
      </c>
      <c r="I79" s="11">
        <f t="shared" si="1"/>
        <v>70</v>
      </c>
      <c r="J79" s="88" t="s">
        <v>81</v>
      </c>
      <c r="K79" s="88" t="s">
        <v>85</v>
      </c>
      <c r="L79" s="88"/>
      <c r="M79" s="88"/>
      <c r="N79" s="88"/>
      <c r="O79" s="88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Height="1" spans="1:26">
      <c r="A80" s="90"/>
      <c r="B80" s="88" t="s">
        <v>22</v>
      </c>
      <c r="C80" s="88" t="s">
        <v>14</v>
      </c>
      <c r="D80" s="88" t="s">
        <v>21</v>
      </c>
      <c r="E80" s="88" t="s">
        <v>15</v>
      </c>
      <c r="F80" s="89">
        <v>1</v>
      </c>
      <c r="G80" s="88" t="s">
        <v>12</v>
      </c>
      <c r="H80" s="11">
        <v>70</v>
      </c>
      <c r="I80" s="11">
        <f t="shared" si="1"/>
        <v>70</v>
      </c>
      <c r="J80" s="88" t="s">
        <v>81</v>
      </c>
      <c r="K80" s="88"/>
      <c r="L80" s="88"/>
      <c r="M80" s="88"/>
      <c r="N80" s="88"/>
      <c r="O80" s="88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Height="1" spans="1:26">
      <c r="A81" s="91">
        <v>42376</v>
      </c>
      <c r="B81" s="88" t="s">
        <v>16</v>
      </c>
      <c r="C81" s="88" t="s">
        <v>14</v>
      </c>
      <c r="D81" s="88" t="s">
        <v>15</v>
      </c>
      <c r="E81" s="88">
        <v>170</v>
      </c>
      <c r="F81" s="89">
        <v>5</v>
      </c>
      <c r="G81" s="88" t="s">
        <v>12</v>
      </c>
      <c r="H81" s="11">
        <v>70</v>
      </c>
      <c r="I81" s="11">
        <f t="shared" si="1"/>
        <v>350</v>
      </c>
      <c r="J81" s="88" t="s">
        <v>44</v>
      </c>
      <c r="K81" s="88" t="s">
        <v>86</v>
      </c>
      <c r="L81" s="88"/>
      <c r="M81" s="88"/>
      <c r="N81" s="88"/>
      <c r="O81" s="88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customHeight="1" spans="1:26">
      <c r="A82" s="87"/>
      <c r="B82" s="88" t="s">
        <v>16</v>
      </c>
      <c r="C82" s="88" t="s">
        <v>14</v>
      </c>
      <c r="D82" s="88" t="s">
        <v>15</v>
      </c>
      <c r="E82" s="88">
        <v>175</v>
      </c>
      <c r="F82" s="89">
        <v>5</v>
      </c>
      <c r="G82" s="88" t="s">
        <v>12</v>
      </c>
      <c r="H82" s="11">
        <v>70</v>
      </c>
      <c r="I82" s="11">
        <f t="shared" si="1"/>
        <v>350</v>
      </c>
      <c r="J82" s="88" t="s">
        <v>44</v>
      </c>
      <c r="K82" s="88"/>
      <c r="L82" s="88"/>
      <c r="M82" s="88"/>
      <c r="N82" s="88"/>
      <c r="O82" s="88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customHeight="1" spans="1:26">
      <c r="A83" s="90"/>
      <c r="B83" s="88" t="s">
        <v>13</v>
      </c>
      <c r="C83" s="88" t="s">
        <v>14</v>
      </c>
      <c r="D83" s="88" t="s">
        <v>15</v>
      </c>
      <c r="E83" s="88">
        <v>170</v>
      </c>
      <c r="F83" s="89">
        <v>1</v>
      </c>
      <c r="G83" s="88" t="s">
        <v>12</v>
      </c>
      <c r="H83" s="11">
        <v>70</v>
      </c>
      <c r="I83" s="11">
        <f t="shared" si="1"/>
        <v>70</v>
      </c>
      <c r="J83" s="88" t="s">
        <v>44</v>
      </c>
      <c r="K83" s="88"/>
      <c r="L83" s="88"/>
      <c r="M83" s="88"/>
      <c r="N83" s="88"/>
      <c r="O83" s="88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customHeight="1" spans="1:26">
      <c r="A84" s="91" t="s">
        <v>39</v>
      </c>
      <c r="B84" s="88" t="s">
        <v>22</v>
      </c>
      <c r="C84" s="88" t="s">
        <v>14</v>
      </c>
      <c r="D84" s="88" t="s">
        <v>24</v>
      </c>
      <c r="E84" s="88" t="s">
        <v>15</v>
      </c>
      <c r="F84" s="89">
        <v>5</v>
      </c>
      <c r="G84" s="88" t="s">
        <v>12</v>
      </c>
      <c r="H84" s="11">
        <v>70</v>
      </c>
      <c r="I84" s="11">
        <f t="shared" si="1"/>
        <v>350</v>
      </c>
      <c r="J84" s="88" t="s">
        <v>44</v>
      </c>
      <c r="K84" s="88" t="s">
        <v>60</v>
      </c>
      <c r="L84" s="88" t="s">
        <v>77</v>
      </c>
      <c r="M84" s="88"/>
      <c r="N84" s="88"/>
      <c r="O84" s="88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customHeight="1" spans="1:26">
      <c r="A85" s="87"/>
      <c r="B85" s="88" t="s">
        <v>22</v>
      </c>
      <c r="C85" s="88" t="s">
        <v>14</v>
      </c>
      <c r="D85" s="88" t="s">
        <v>18</v>
      </c>
      <c r="E85" s="88" t="s">
        <v>15</v>
      </c>
      <c r="F85" s="89">
        <v>9</v>
      </c>
      <c r="G85" s="88" t="s">
        <v>12</v>
      </c>
      <c r="H85" s="11">
        <v>70</v>
      </c>
      <c r="I85" s="11">
        <f t="shared" si="1"/>
        <v>630</v>
      </c>
      <c r="J85" s="88" t="s">
        <v>44</v>
      </c>
      <c r="K85" s="88"/>
      <c r="L85" s="88"/>
      <c r="M85" s="88"/>
      <c r="N85" s="88"/>
      <c r="O85" s="88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Height="1" spans="1:26">
      <c r="A86" s="87"/>
      <c r="B86" s="88" t="s">
        <v>17</v>
      </c>
      <c r="C86" s="88" t="s">
        <v>14</v>
      </c>
      <c r="D86" s="88" t="s">
        <v>24</v>
      </c>
      <c r="E86" s="88" t="s">
        <v>15</v>
      </c>
      <c r="F86" s="89">
        <v>132</v>
      </c>
      <c r="G86" s="88" t="s">
        <v>12</v>
      </c>
      <c r="H86" s="11">
        <v>70</v>
      </c>
      <c r="I86" s="11">
        <f t="shared" si="1"/>
        <v>9240</v>
      </c>
      <c r="J86" s="88" t="s">
        <v>44</v>
      </c>
      <c r="K86" s="88"/>
      <c r="L86" s="88"/>
      <c r="M86" s="88"/>
      <c r="N86" s="88"/>
      <c r="O86" s="88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Height="1" spans="1:26">
      <c r="A87" s="90"/>
      <c r="B87" s="88" t="s">
        <v>17</v>
      </c>
      <c r="C87" s="88" t="s">
        <v>14</v>
      </c>
      <c r="D87" s="88" t="s">
        <v>18</v>
      </c>
      <c r="E87" s="88" t="s">
        <v>15</v>
      </c>
      <c r="F87" s="89">
        <v>21</v>
      </c>
      <c r="G87" s="88" t="s">
        <v>12</v>
      </c>
      <c r="H87" s="11">
        <v>70</v>
      </c>
      <c r="I87" s="11">
        <f t="shared" si="1"/>
        <v>1470</v>
      </c>
      <c r="J87" s="88" t="s">
        <v>44</v>
      </c>
      <c r="K87" s="88"/>
      <c r="L87" s="88"/>
      <c r="M87" s="88"/>
      <c r="N87" s="88"/>
      <c r="O87" s="88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Height="1" spans="1:26">
      <c r="A88" s="91" t="s">
        <v>39</v>
      </c>
      <c r="B88" s="88" t="s">
        <v>22</v>
      </c>
      <c r="C88" s="88" t="s">
        <v>14</v>
      </c>
      <c r="D88" s="88" t="s">
        <v>18</v>
      </c>
      <c r="E88" s="88" t="s">
        <v>15</v>
      </c>
      <c r="F88" s="89">
        <v>4</v>
      </c>
      <c r="G88" s="88" t="s">
        <v>12</v>
      </c>
      <c r="H88" s="11">
        <v>70</v>
      </c>
      <c r="I88" s="11">
        <f t="shared" si="1"/>
        <v>280</v>
      </c>
      <c r="J88" s="88" t="s">
        <v>41</v>
      </c>
      <c r="K88" s="88" t="s">
        <v>87</v>
      </c>
      <c r="L88" s="88" t="s">
        <v>84</v>
      </c>
      <c r="M88" s="88"/>
      <c r="N88" s="88"/>
      <c r="O88" s="88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Height="1" spans="1:26">
      <c r="A89" s="90"/>
      <c r="B89" s="88" t="s">
        <v>16</v>
      </c>
      <c r="C89" s="88" t="s">
        <v>14</v>
      </c>
      <c r="D89" s="88" t="s">
        <v>15</v>
      </c>
      <c r="E89" s="88">
        <v>170</v>
      </c>
      <c r="F89" s="89">
        <v>10</v>
      </c>
      <c r="G89" s="88" t="s">
        <v>12</v>
      </c>
      <c r="H89" s="11">
        <v>70</v>
      </c>
      <c r="I89" s="11">
        <f t="shared" si="1"/>
        <v>700</v>
      </c>
      <c r="J89" s="88" t="s">
        <v>41</v>
      </c>
      <c r="K89" s="88"/>
      <c r="L89" s="88"/>
      <c r="M89" s="88"/>
      <c r="N89" s="88"/>
      <c r="O89" s="88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customHeight="1" spans="1:26">
      <c r="A90" s="91">
        <v>42437</v>
      </c>
      <c r="B90" s="88" t="s">
        <v>22</v>
      </c>
      <c r="C90" s="88" t="s">
        <v>14</v>
      </c>
      <c r="D90" s="88" t="s">
        <v>24</v>
      </c>
      <c r="E90" s="88" t="s">
        <v>15</v>
      </c>
      <c r="F90" s="89">
        <v>2</v>
      </c>
      <c r="G90" s="88" t="s">
        <v>19</v>
      </c>
      <c r="H90" s="11">
        <v>70</v>
      </c>
      <c r="I90" s="11">
        <f t="shared" si="1"/>
        <v>140</v>
      </c>
      <c r="J90" s="88" t="s">
        <v>44</v>
      </c>
      <c r="K90" s="88" t="s">
        <v>60</v>
      </c>
      <c r="L90" s="88" t="s">
        <v>77</v>
      </c>
      <c r="M90" s="88"/>
      <c r="N90" s="88"/>
      <c r="O90" s="88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customHeight="1" spans="1:26">
      <c r="A91" s="87"/>
      <c r="B91" s="88" t="s">
        <v>22</v>
      </c>
      <c r="C91" s="88" t="s">
        <v>14</v>
      </c>
      <c r="D91" s="88" t="s">
        <v>18</v>
      </c>
      <c r="E91" s="88" t="s">
        <v>15</v>
      </c>
      <c r="F91" s="89">
        <v>4</v>
      </c>
      <c r="G91" s="88" t="s">
        <v>19</v>
      </c>
      <c r="H91" s="11">
        <v>70</v>
      </c>
      <c r="I91" s="11">
        <f t="shared" si="1"/>
        <v>280</v>
      </c>
      <c r="J91" s="88" t="s">
        <v>44</v>
      </c>
      <c r="K91" s="88"/>
      <c r="L91" s="88"/>
      <c r="M91" s="88"/>
      <c r="N91" s="88"/>
      <c r="O91" s="88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customHeight="1" spans="1:26">
      <c r="A92" s="87"/>
      <c r="B92" s="88" t="s">
        <v>22</v>
      </c>
      <c r="C92" s="88" t="s">
        <v>14</v>
      </c>
      <c r="D92" s="88" t="s">
        <v>20</v>
      </c>
      <c r="E92" s="88" t="s">
        <v>15</v>
      </c>
      <c r="F92" s="89">
        <v>1</v>
      </c>
      <c r="G92" s="88" t="s">
        <v>19</v>
      </c>
      <c r="H92" s="11">
        <v>70</v>
      </c>
      <c r="I92" s="11">
        <f t="shared" si="1"/>
        <v>70</v>
      </c>
      <c r="J92" s="88" t="s">
        <v>44</v>
      </c>
      <c r="K92" s="88"/>
      <c r="L92" s="88"/>
      <c r="M92" s="88"/>
      <c r="N92" s="88"/>
      <c r="O92" s="88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customHeight="1" spans="1:26">
      <c r="A93" s="90"/>
      <c r="B93" s="88" t="s">
        <v>22</v>
      </c>
      <c r="C93" s="88" t="s">
        <v>14</v>
      </c>
      <c r="D93" s="88" t="s">
        <v>21</v>
      </c>
      <c r="E93" s="88" t="s">
        <v>15</v>
      </c>
      <c r="F93" s="89">
        <v>1</v>
      </c>
      <c r="G93" s="88" t="s">
        <v>19</v>
      </c>
      <c r="H93" s="11">
        <v>70</v>
      </c>
      <c r="I93" s="11">
        <f t="shared" si="1"/>
        <v>70</v>
      </c>
      <c r="J93" s="88" t="s">
        <v>44</v>
      </c>
      <c r="K93" s="88"/>
      <c r="L93" s="88"/>
      <c r="M93" s="88"/>
      <c r="N93" s="88"/>
      <c r="O93" s="88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Height="1" spans="1:26">
      <c r="A94" s="91">
        <v>42437</v>
      </c>
      <c r="B94" s="88" t="s">
        <v>17</v>
      </c>
      <c r="C94" s="88" t="s">
        <v>14</v>
      </c>
      <c r="D94" s="88" t="s">
        <v>24</v>
      </c>
      <c r="E94" s="88" t="s">
        <v>15</v>
      </c>
      <c r="F94" s="89">
        <v>30</v>
      </c>
      <c r="G94" s="88" t="s">
        <v>19</v>
      </c>
      <c r="H94" s="11">
        <v>70</v>
      </c>
      <c r="I94" s="11">
        <f t="shared" si="1"/>
        <v>2100</v>
      </c>
      <c r="J94" s="88" t="s">
        <v>44</v>
      </c>
      <c r="K94" s="88" t="s">
        <v>60</v>
      </c>
      <c r="L94" s="88" t="s">
        <v>77</v>
      </c>
      <c r="M94" s="88"/>
      <c r="N94" s="88"/>
      <c r="O94" s="88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customHeight="1" spans="1:26">
      <c r="A95" s="87"/>
      <c r="B95" s="88" t="s">
        <v>17</v>
      </c>
      <c r="C95" s="88" t="s">
        <v>14</v>
      </c>
      <c r="D95" s="88" t="s">
        <v>18</v>
      </c>
      <c r="E95" s="88" t="s">
        <v>15</v>
      </c>
      <c r="F95" s="89">
        <v>75</v>
      </c>
      <c r="G95" s="88" t="s">
        <v>19</v>
      </c>
      <c r="H95" s="11">
        <v>70</v>
      </c>
      <c r="I95" s="11">
        <f t="shared" si="1"/>
        <v>5250</v>
      </c>
      <c r="J95" s="88" t="s">
        <v>44</v>
      </c>
      <c r="K95" s="88"/>
      <c r="L95" s="88"/>
      <c r="M95" s="88"/>
      <c r="N95" s="88"/>
      <c r="O95" s="88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customHeight="1" spans="1:26">
      <c r="A96" s="87"/>
      <c r="B96" s="88" t="s">
        <v>17</v>
      </c>
      <c r="C96" s="88" t="s">
        <v>14</v>
      </c>
      <c r="D96" s="88" t="s">
        <v>20</v>
      </c>
      <c r="E96" s="88" t="s">
        <v>15</v>
      </c>
      <c r="F96" s="89">
        <v>90</v>
      </c>
      <c r="G96" s="88" t="s">
        <v>19</v>
      </c>
      <c r="H96" s="11">
        <v>70</v>
      </c>
      <c r="I96" s="11">
        <f t="shared" si="1"/>
        <v>6300</v>
      </c>
      <c r="J96" s="88" t="s">
        <v>44</v>
      </c>
      <c r="K96" s="88"/>
      <c r="L96" s="88"/>
      <c r="M96" s="88"/>
      <c r="N96" s="88"/>
      <c r="O96" s="88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customHeight="1" spans="1:26">
      <c r="A97" s="87"/>
      <c r="B97" s="88" t="s">
        <v>13</v>
      </c>
      <c r="C97" s="88" t="s">
        <v>30</v>
      </c>
      <c r="D97" s="88" t="s">
        <v>15</v>
      </c>
      <c r="E97" s="88">
        <v>170</v>
      </c>
      <c r="F97" s="89">
        <v>32</v>
      </c>
      <c r="G97" s="88" t="s">
        <v>12</v>
      </c>
      <c r="H97" s="11">
        <v>70</v>
      </c>
      <c r="I97" s="11">
        <f t="shared" si="1"/>
        <v>2240</v>
      </c>
      <c r="J97" s="88" t="s">
        <v>44</v>
      </c>
      <c r="K97" s="88"/>
      <c r="L97" s="88"/>
      <c r="M97" s="88"/>
      <c r="N97" s="88"/>
      <c r="O97" s="88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customHeight="1" spans="1:26">
      <c r="A98" s="90"/>
      <c r="B98" s="88" t="s">
        <v>13</v>
      </c>
      <c r="C98" s="88" t="s">
        <v>30</v>
      </c>
      <c r="D98" s="88" t="s">
        <v>15</v>
      </c>
      <c r="E98" s="88">
        <v>175</v>
      </c>
      <c r="F98" s="89">
        <v>88</v>
      </c>
      <c r="G98" s="88" t="s">
        <v>12</v>
      </c>
      <c r="H98" s="11">
        <v>70</v>
      </c>
      <c r="I98" s="11">
        <f t="shared" si="1"/>
        <v>6160</v>
      </c>
      <c r="J98" s="88" t="s">
        <v>44</v>
      </c>
      <c r="K98" s="88"/>
      <c r="L98" s="88"/>
      <c r="M98" s="88"/>
      <c r="N98" s="88"/>
      <c r="O98" s="88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customHeight="1" spans="1:26">
      <c r="A99" s="91">
        <v>42438</v>
      </c>
      <c r="B99" s="88" t="s">
        <v>13</v>
      </c>
      <c r="C99" s="88" t="s">
        <v>14</v>
      </c>
      <c r="D99" s="88" t="s">
        <v>15</v>
      </c>
      <c r="E99" s="88">
        <v>165</v>
      </c>
      <c r="F99" s="89">
        <v>50</v>
      </c>
      <c r="G99" s="88" t="s">
        <v>12</v>
      </c>
      <c r="H99" s="11">
        <v>70</v>
      </c>
      <c r="I99" s="11">
        <f t="shared" si="1"/>
        <v>3500</v>
      </c>
      <c r="J99" s="88" t="s">
        <v>44</v>
      </c>
      <c r="K99" s="88" t="s">
        <v>50</v>
      </c>
      <c r="L99" s="88" t="s">
        <v>76</v>
      </c>
      <c r="M99" s="88"/>
      <c r="N99" s="88"/>
      <c r="O99" s="88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customHeight="1" spans="1:26">
      <c r="A100" s="87"/>
      <c r="B100" s="88" t="s">
        <v>13</v>
      </c>
      <c r="C100" s="88" t="s">
        <v>14</v>
      </c>
      <c r="D100" s="88" t="s">
        <v>15</v>
      </c>
      <c r="E100" s="88">
        <v>170</v>
      </c>
      <c r="F100" s="89">
        <v>120</v>
      </c>
      <c r="G100" s="88" t="s">
        <v>12</v>
      </c>
      <c r="H100" s="11">
        <v>70</v>
      </c>
      <c r="I100" s="11">
        <f t="shared" si="1"/>
        <v>8400</v>
      </c>
      <c r="J100" s="88" t="s">
        <v>44</v>
      </c>
      <c r="K100" s="88"/>
      <c r="L100" s="88"/>
      <c r="M100" s="88"/>
      <c r="N100" s="88"/>
      <c r="O100" s="88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Height="1" spans="1:26">
      <c r="A101" s="87"/>
      <c r="B101" s="88" t="s">
        <v>13</v>
      </c>
      <c r="C101" s="88" t="s">
        <v>14</v>
      </c>
      <c r="D101" s="88" t="s">
        <v>15</v>
      </c>
      <c r="E101" s="88">
        <v>175</v>
      </c>
      <c r="F101" s="89">
        <v>50</v>
      </c>
      <c r="G101" s="88" t="s">
        <v>12</v>
      </c>
      <c r="H101" s="11">
        <v>70</v>
      </c>
      <c r="I101" s="11">
        <f t="shared" si="1"/>
        <v>3500</v>
      </c>
      <c r="J101" s="88" t="s">
        <v>44</v>
      </c>
      <c r="K101" s="88"/>
      <c r="L101" s="88"/>
      <c r="M101" s="88"/>
      <c r="N101" s="88"/>
      <c r="O101" s="88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Height="1" spans="1:26">
      <c r="A102" s="87"/>
      <c r="B102" s="88" t="s">
        <v>13</v>
      </c>
      <c r="C102" s="88" t="s">
        <v>14</v>
      </c>
      <c r="D102" s="88" t="s">
        <v>15</v>
      </c>
      <c r="E102" s="88">
        <v>180</v>
      </c>
      <c r="F102" s="89">
        <v>16</v>
      </c>
      <c r="G102" s="88" t="s">
        <v>12</v>
      </c>
      <c r="H102" s="11">
        <v>70</v>
      </c>
      <c r="I102" s="11">
        <f t="shared" si="1"/>
        <v>1120</v>
      </c>
      <c r="J102" s="88" t="s">
        <v>44</v>
      </c>
      <c r="K102" s="88"/>
      <c r="L102" s="88"/>
      <c r="M102" s="88"/>
      <c r="N102" s="88"/>
      <c r="O102" s="88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Height="1" spans="1:26">
      <c r="A103" s="87"/>
      <c r="B103" s="88" t="s">
        <v>22</v>
      </c>
      <c r="C103" s="88" t="s">
        <v>14</v>
      </c>
      <c r="D103" s="88" t="s">
        <v>18</v>
      </c>
      <c r="E103" s="88" t="s">
        <v>15</v>
      </c>
      <c r="F103" s="89">
        <v>2</v>
      </c>
      <c r="G103" s="88" t="s">
        <v>12</v>
      </c>
      <c r="H103" s="11">
        <v>70</v>
      </c>
      <c r="I103" s="11">
        <f t="shared" si="1"/>
        <v>140</v>
      </c>
      <c r="J103" s="88" t="s">
        <v>44</v>
      </c>
      <c r="K103" s="88"/>
      <c r="L103" s="88"/>
      <c r="M103" s="88"/>
      <c r="N103" s="88"/>
      <c r="O103" s="88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customHeight="1" spans="1:26">
      <c r="A104" s="87"/>
      <c r="B104" s="88" t="s">
        <v>22</v>
      </c>
      <c r="C104" s="88" t="s">
        <v>14</v>
      </c>
      <c r="D104" s="88" t="s">
        <v>20</v>
      </c>
      <c r="E104" s="88" t="s">
        <v>15</v>
      </c>
      <c r="F104" s="89">
        <v>8</v>
      </c>
      <c r="G104" s="88" t="s">
        <v>12</v>
      </c>
      <c r="H104" s="11">
        <v>70</v>
      </c>
      <c r="I104" s="11">
        <f t="shared" si="1"/>
        <v>560</v>
      </c>
      <c r="J104" s="88" t="s">
        <v>44</v>
      </c>
      <c r="K104" s="88"/>
      <c r="L104" s="88"/>
      <c r="M104" s="88"/>
      <c r="N104" s="88"/>
      <c r="O104" s="88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customHeight="1" spans="1:26">
      <c r="A105" s="90"/>
      <c r="B105" s="88" t="s">
        <v>22</v>
      </c>
      <c r="C105" s="88" t="s">
        <v>14</v>
      </c>
      <c r="D105" s="88" t="s">
        <v>21</v>
      </c>
      <c r="E105" s="88" t="s">
        <v>15</v>
      </c>
      <c r="F105" s="89">
        <v>1</v>
      </c>
      <c r="G105" s="88" t="s">
        <v>12</v>
      </c>
      <c r="H105" s="11">
        <v>70</v>
      </c>
      <c r="I105" s="11">
        <f t="shared" si="1"/>
        <v>70</v>
      </c>
      <c r="J105" s="88" t="s">
        <v>44</v>
      </c>
      <c r="K105" s="88"/>
      <c r="L105" s="88"/>
      <c r="M105" s="88"/>
      <c r="N105" s="88"/>
      <c r="O105" s="88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customHeight="1" spans="1:26">
      <c r="A106" s="91">
        <v>42439</v>
      </c>
      <c r="B106" s="88" t="s">
        <v>17</v>
      </c>
      <c r="C106" s="88" t="s">
        <v>14</v>
      </c>
      <c r="D106" s="88" t="s">
        <v>24</v>
      </c>
      <c r="E106" s="88" t="s">
        <v>15</v>
      </c>
      <c r="F106" s="89">
        <v>50</v>
      </c>
      <c r="G106" s="88" t="s">
        <v>19</v>
      </c>
      <c r="H106" s="11">
        <v>70</v>
      </c>
      <c r="I106" s="11">
        <f t="shared" si="1"/>
        <v>3500</v>
      </c>
      <c r="J106" s="88" t="s">
        <v>44</v>
      </c>
      <c r="K106" s="88" t="s">
        <v>60</v>
      </c>
      <c r="L106" s="88" t="s">
        <v>77</v>
      </c>
      <c r="M106" s="88"/>
      <c r="N106" s="88"/>
      <c r="O106" s="88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customHeight="1" spans="1:26">
      <c r="A107" s="90"/>
      <c r="B107" s="88" t="s">
        <v>17</v>
      </c>
      <c r="C107" s="88" t="s">
        <v>14</v>
      </c>
      <c r="D107" s="88" t="s">
        <v>18</v>
      </c>
      <c r="E107" s="88" t="s">
        <v>15</v>
      </c>
      <c r="F107" s="89">
        <v>50</v>
      </c>
      <c r="G107" s="88" t="s">
        <v>19</v>
      </c>
      <c r="H107" s="11">
        <v>70</v>
      </c>
      <c r="I107" s="11">
        <f t="shared" si="1"/>
        <v>3500</v>
      </c>
      <c r="J107" s="88" t="s">
        <v>44</v>
      </c>
      <c r="K107" s="88"/>
      <c r="L107" s="88"/>
      <c r="M107" s="88"/>
      <c r="N107" s="88"/>
      <c r="O107" s="88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customHeight="1" spans="1:26">
      <c r="A108" s="91">
        <v>42439</v>
      </c>
      <c r="B108" s="88" t="s">
        <v>13</v>
      </c>
      <c r="C108" s="88" t="s">
        <v>14</v>
      </c>
      <c r="D108" s="88" t="s">
        <v>15</v>
      </c>
      <c r="E108" s="88">
        <v>175</v>
      </c>
      <c r="F108" s="89">
        <v>14</v>
      </c>
      <c r="G108" s="88" t="s">
        <v>12</v>
      </c>
      <c r="H108" s="11">
        <v>70</v>
      </c>
      <c r="I108" s="11">
        <f t="shared" si="1"/>
        <v>980</v>
      </c>
      <c r="J108" s="88" t="s">
        <v>44</v>
      </c>
      <c r="K108" s="88" t="s">
        <v>50</v>
      </c>
      <c r="L108" s="88" t="s">
        <v>76</v>
      </c>
      <c r="M108" s="88"/>
      <c r="N108" s="88"/>
      <c r="O108" s="88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Height="1" spans="1:26">
      <c r="A109" s="90"/>
      <c r="B109" s="88" t="s">
        <v>13</v>
      </c>
      <c r="C109" s="88" t="s">
        <v>14</v>
      </c>
      <c r="D109" s="88" t="s">
        <v>15</v>
      </c>
      <c r="E109" s="88">
        <v>180</v>
      </c>
      <c r="F109" s="89">
        <v>3</v>
      </c>
      <c r="G109" s="88" t="s">
        <v>12</v>
      </c>
      <c r="H109" s="11">
        <v>70</v>
      </c>
      <c r="I109" s="11">
        <f t="shared" si="1"/>
        <v>210</v>
      </c>
      <c r="J109" s="88" t="s">
        <v>44</v>
      </c>
      <c r="K109" s="88"/>
      <c r="L109" s="88"/>
      <c r="M109" s="88"/>
      <c r="N109" s="88"/>
      <c r="O109" s="88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Height="1" spans="1:26">
      <c r="A110" s="91">
        <v>42440</v>
      </c>
      <c r="B110" s="88" t="s">
        <v>22</v>
      </c>
      <c r="C110" s="88" t="s">
        <v>14</v>
      </c>
      <c r="D110" s="88" t="s">
        <v>18</v>
      </c>
      <c r="E110" s="88" t="s">
        <v>15</v>
      </c>
      <c r="F110" s="89">
        <v>5</v>
      </c>
      <c r="G110" s="88" t="s">
        <v>12</v>
      </c>
      <c r="H110" s="11">
        <v>65</v>
      </c>
      <c r="I110" s="11">
        <f t="shared" si="1"/>
        <v>325</v>
      </c>
      <c r="J110" s="88" t="s">
        <v>41</v>
      </c>
      <c r="K110" s="88" t="s">
        <v>88</v>
      </c>
      <c r="L110" s="88"/>
      <c r="M110" s="88"/>
      <c r="N110" s="88"/>
      <c r="O110" s="88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Height="1" spans="1:26">
      <c r="A111" s="90"/>
      <c r="B111" s="88" t="s">
        <v>22</v>
      </c>
      <c r="C111" s="88" t="s">
        <v>14</v>
      </c>
      <c r="D111" s="88" t="s">
        <v>20</v>
      </c>
      <c r="E111" s="88" t="s">
        <v>15</v>
      </c>
      <c r="F111" s="89">
        <v>5</v>
      </c>
      <c r="G111" s="88" t="s">
        <v>12</v>
      </c>
      <c r="H111" s="11">
        <v>65</v>
      </c>
      <c r="I111" s="11">
        <f t="shared" si="1"/>
        <v>325</v>
      </c>
      <c r="J111" s="88" t="s">
        <v>41</v>
      </c>
      <c r="K111" s="88"/>
      <c r="L111" s="88"/>
      <c r="M111" s="88"/>
      <c r="N111" s="88"/>
      <c r="O111" s="88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Height="1" spans="1:26">
      <c r="A112" s="91">
        <v>42443</v>
      </c>
      <c r="B112" s="88" t="s">
        <v>13</v>
      </c>
      <c r="C112" s="88" t="s">
        <v>14</v>
      </c>
      <c r="D112" s="88" t="s">
        <v>15</v>
      </c>
      <c r="E112" s="88">
        <v>165</v>
      </c>
      <c r="F112" s="89">
        <v>1</v>
      </c>
      <c r="G112" s="88" t="s">
        <v>12</v>
      </c>
      <c r="H112" s="11">
        <v>70</v>
      </c>
      <c r="I112" s="11">
        <f t="shared" si="1"/>
        <v>70</v>
      </c>
      <c r="J112" s="88" t="s">
        <v>44</v>
      </c>
      <c r="K112" s="88" t="s">
        <v>89</v>
      </c>
      <c r="L112" s="88" t="s">
        <v>89</v>
      </c>
      <c r="M112" s="88"/>
      <c r="N112" s="88"/>
      <c r="O112" s="88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customHeight="1" spans="1:26">
      <c r="A113" s="87"/>
      <c r="B113" s="88" t="s">
        <v>13</v>
      </c>
      <c r="C113" s="88" t="s">
        <v>14</v>
      </c>
      <c r="D113" s="88" t="s">
        <v>15</v>
      </c>
      <c r="E113" s="88">
        <v>170</v>
      </c>
      <c r="F113" s="89">
        <v>1</v>
      </c>
      <c r="G113" s="88" t="s">
        <v>12</v>
      </c>
      <c r="H113" s="11">
        <v>70</v>
      </c>
      <c r="I113" s="11">
        <f t="shared" si="1"/>
        <v>70</v>
      </c>
      <c r="J113" s="88" t="s">
        <v>44</v>
      </c>
      <c r="K113" s="88"/>
      <c r="L113" s="88"/>
      <c r="M113" s="88"/>
      <c r="N113" s="88"/>
      <c r="O113" s="88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customHeight="1" spans="1:26">
      <c r="A114" s="87"/>
      <c r="B114" s="88" t="s">
        <v>13</v>
      </c>
      <c r="C114" s="88" t="s">
        <v>14</v>
      </c>
      <c r="D114" s="88" t="s">
        <v>15</v>
      </c>
      <c r="E114" s="88">
        <v>175</v>
      </c>
      <c r="F114" s="89">
        <v>1</v>
      </c>
      <c r="G114" s="88" t="s">
        <v>12</v>
      </c>
      <c r="H114" s="11">
        <v>70</v>
      </c>
      <c r="I114" s="11">
        <f t="shared" si="1"/>
        <v>70</v>
      </c>
      <c r="J114" s="88" t="s">
        <v>44</v>
      </c>
      <c r="K114" s="88"/>
      <c r="L114" s="88"/>
      <c r="M114" s="88"/>
      <c r="N114" s="88"/>
      <c r="O114" s="88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Height="1" spans="1:26">
      <c r="A115" s="90"/>
      <c r="B115" s="88" t="s">
        <v>13</v>
      </c>
      <c r="C115" s="88" t="s">
        <v>14</v>
      </c>
      <c r="D115" s="88" t="s">
        <v>15</v>
      </c>
      <c r="E115" s="88">
        <v>180</v>
      </c>
      <c r="F115" s="89">
        <v>1</v>
      </c>
      <c r="G115" s="88" t="s">
        <v>12</v>
      </c>
      <c r="H115" s="11">
        <v>70</v>
      </c>
      <c r="I115" s="11">
        <f t="shared" si="1"/>
        <v>70</v>
      </c>
      <c r="J115" s="88" t="s">
        <v>44</v>
      </c>
      <c r="K115" s="88"/>
      <c r="L115" s="88"/>
      <c r="M115" s="88"/>
      <c r="N115" s="88"/>
      <c r="O115" s="88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Height="1" spans="1:26">
      <c r="A116" s="91">
        <v>42447</v>
      </c>
      <c r="B116" s="88" t="s">
        <v>13</v>
      </c>
      <c r="C116" s="88" t="s">
        <v>14</v>
      </c>
      <c r="D116" s="88" t="s">
        <v>15</v>
      </c>
      <c r="E116" s="88">
        <v>165</v>
      </c>
      <c r="F116" s="89">
        <v>60</v>
      </c>
      <c r="G116" s="88" t="s">
        <v>12</v>
      </c>
      <c r="H116" s="11">
        <v>70</v>
      </c>
      <c r="I116" s="11">
        <f t="shared" si="1"/>
        <v>4200</v>
      </c>
      <c r="J116" s="88" t="s">
        <v>44</v>
      </c>
      <c r="K116" s="88" t="s">
        <v>90</v>
      </c>
      <c r="L116" s="88" t="s">
        <v>91</v>
      </c>
      <c r="M116" s="88"/>
      <c r="N116" s="88">
        <v>15019932104</v>
      </c>
      <c r="O116" s="88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Height="1" spans="1:26">
      <c r="A117" s="87"/>
      <c r="B117" s="88" t="s">
        <v>13</v>
      </c>
      <c r="C117" s="88" t="s">
        <v>14</v>
      </c>
      <c r="D117" s="88" t="s">
        <v>15</v>
      </c>
      <c r="E117" s="88">
        <v>170</v>
      </c>
      <c r="F117" s="89">
        <v>75</v>
      </c>
      <c r="G117" s="88" t="s">
        <v>12</v>
      </c>
      <c r="H117" s="11">
        <v>70</v>
      </c>
      <c r="I117" s="11">
        <f t="shared" si="1"/>
        <v>5250</v>
      </c>
      <c r="J117" s="88" t="s">
        <v>44</v>
      </c>
      <c r="K117" s="88"/>
      <c r="L117" s="88"/>
      <c r="M117" s="88"/>
      <c r="N117" s="88"/>
      <c r="O117" s="88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Height="1" spans="1:26">
      <c r="A118" s="87"/>
      <c r="B118" s="88" t="s">
        <v>13</v>
      </c>
      <c r="C118" s="88" t="s">
        <v>14</v>
      </c>
      <c r="D118" s="88" t="s">
        <v>15</v>
      </c>
      <c r="E118" s="88">
        <v>180</v>
      </c>
      <c r="F118" s="89">
        <v>15</v>
      </c>
      <c r="G118" s="88" t="s">
        <v>12</v>
      </c>
      <c r="H118" s="11">
        <v>70</v>
      </c>
      <c r="I118" s="11">
        <f t="shared" si="1"/>
        <v>1050</v>
      </c>
      <c r="J118" s="88" t="s">
        <v>44</v>
      </c>
      <c r="K118" s="88"/>
      <c r="L118" s="88"/>
      <c r="M118" s="88"/>
      <c r="N118" s="88"/>
      <c r="O118" s="88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Height="1" spans="1:26">
      <c r="A119" s="87"/>
      <c r="B119" s="88" t="s">
        <v>22</v>
      </c>
      <c r="C119" s="88" t="s">
        <v>14</v>
      </c>
      <c r="D119" s="88" t="s">
        <v>18</v>
      </c>
      <c r="E119" s="88" t="s">
        <v>15</v>
      </c>
      <c r="F119" s="89">
        <v>10</v>
      </c>
      <c r="G119" s="88" t="s">
        <v>12</v>
      </c>
      <c r="H119" s="11">
        <v>70</v>
      </c>
      <c r="I119" s="11">
        <f t="shared" si="1"/>
        <v>700</v>
      </c>
      <c r="J119" s="88" t="s">
        <v>44</v>
      </c>
      <c r="K119" s="88"/>
      <c r="L119" s="88"/>
      <c r="M119" s="88"/>
      <c r="N119" s="88"/>
      <c r="O119" s="88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Height="1" spans="1:26">
      <c r="A120" s="87"/>
      <c r="B120" s="88" t="s">
        <v>22</v>
      </c>
      <c r="C120" s="88" t="s">
        <v>14</v>
      </c>
      <c r="D120" s="88" t="s">
        <v>20</v>
      </c>
      <c r="E120" s="88" t="s">
        <v>15</v>
      </c>
      <c r="F120" s="89">
        <v>15</v>
      </c>
      <c r="G120" s="88" t="s">
        <v>12</v>
      </c>
      <c r="H120" s="11">
        <v>70</v>
      </c>
      <c r="I120" s="11">
        <f t="shared" si="1"/>
        <v>1050</v>
      </c>
      <c r="J120" s="88" t="s">
        <v>44</v>
      </c>
      <c r="K120" s="88"/>
      <c r="L120" s="88"/>
      <c r="M120" s="88"/>
      <c r="N120" s="88"/>
      <c r="O120" s="88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Height="1" spans="1:26">
      <c r="A121" s="90"/>
      <c r="B121" s="88" t="s">
        <v>22</v>
      </c>
      <c r="C121" s="88" t="s">
        <v>14</v>
      </c>
      <c r="D121" s="88" t="s">
        <v>21</v>
      </c>
      <c r="E121" s="88" t="s">
        <v>15</v>
      </c>
      <c r="F121" s="89">
        <v>13</v>
      </c>
      <c r="G121" s="88" t="s">
        <v>12</v>
      </c>
      <c r="H121" s="11">
        <v>70</v>
      </c>
      <c r="I121" s="11">
        <f t="shared" si="1"/>
        <v>910</v>
      </c>
      <c r="J121" s="88" t="s">
        <v>44</v>
      </c>
      <c r="K121" s="88"/>
      <c r="L121" s="88"/>
      <c r="M121" s="88"/>
      <c r="N121" s="88"/>
      <c r="O121" s="88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Height="1" spans="1:26">
      <c r="A122" s="90">
        <v>42451</v>
      </c>
      <c r="B122" s="88" t="s">
        <v>16</v>
      </c>
      <c r="C122" s="88" t="s">
        <v>14</v>
      </c>
      <c r="D122" s="88" t="s">
        <v>15</v>
      </c>
      <c r="E122" s="88">
        <v>180</v>
      </c>
      <c r="F122" s="89">
        <v>2</v>
      </c>
      <c r="G122" s="88" t="s">
        <v>12</v>
      </c>
      <c r="H122" s="11">
        <v>70</v>
      </c>
      <c r="I122" s="11">
        <f t="shared" si="1"/>
        <v>140</v>
      </c>
      <c r="J122" s="88" t="s">
        <v>81</v>
      </c>
      <c r="K122" s="88" t="s">
        <v>92</v>
      </c>
      <c r="L122" s="88" t="s">
        <v>92</v>
      </c>
      <c r="M122" s="11"/>
      <c r="N122" s="88"/>
      <c r="O122" s="88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Height="1" spans="1:26">
      <c r="A123" s="90">
        <v>42457</v>
      </c>
      <c r="B123" s="88" t="s">
        <v>22</v>
      </c>
      <c r="C123" s="88" t="s">
        <v>14</v>
      </c>
      <c r="D123" s="88" t="s">
        <v>18</v>
      </c>
      <c r="E123" s="88" t="s">
        <v>15</v>
      </c>
      <c r="F123" s="89">
        <v>6</v>
      </c>
      <c r="G123" s="88" t="s">
        <v>12</v>
      </c>
      <c r="H123" s="11">
        <v>70</v>
      </c>
      <c r="I123" s="11">
        <f t="shared" si="1"/>
        <v>420</v>
      </c>
      <c r="J123" s="88" t="s">
        <v>44</v>
      </c>
      <c r="K123" s="88" t="s">
        <v>60</v>
      </c>
      <c r="L123" s="88" t="s">
        <v>77</v>
      </c>
      <c r="M123" s="11"/>
      <c r="N123" s="88"/>
      <c r="O123" s="88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Height="1" spans="1:26">
      <c r="A124" s="91">
        <v>42472</v>
      </c>
      <c r="B124" s="88" t="s">
        <v>22</v>
      </c>
      <c r="C124" s="88" t="s">
        <v>14</v>
      </c>
      <c r="D124" s="88" t="s">
        <v>24</v>
      </c>
      <c r="E124" s="88" t="s">
        <v>15</v>
      </c>
      <c r="F124" s="89">
        <v>1</v>
      </c>
      <c r="G124" s="88" t="s">
        <v>12</v>
      </c>
      <c r="H124" s="11">
        <v>70</v>
      </c>
      <c r="I124" s="11">
        <f t="shared" si="1"/>
        <v>70</v>
      </c>
      <c r="J124" s="88" t="s">
        <v>44</v>
      </c>
      <c r="K124" s="88" t="s">
        <v>93</v>
      </c>
      <c r="L124" s="88"/>
      <c r="M124" s="88"/>
      <c r="N124" s="88">
        <v>18826004409</v>
      </c>
      <c r="O124" s="88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Height="1" spans="1:26">
      <c r="A125" s="87"/>
      <c r="B125" s="88" t="s">
        <v>22</v>
      </c>
      <c r="C125" s="88" t="s">
        <v>14</v>
      </c>
      <c r="D125" s="88" t="s">
        <v>18</v>
      </c>
      <c r="E125" s="88" t="s">
        <v>15</v>
      </c>
      <c r="F125" s="89">
        <v>1</v>
      </c>
      <c r="G125" s="88" t="s">
        <v>12</v>
      </c>
      <c r="H125" s="11">
        <v>70</v>
      </c>
      <c r="I125" s="11">
        <f t="shared" si="1"/>
        <v>70</v>
      </c>
      <c r="J125" s="88" t="s">
        <v>44</v>
      </c>
      <c r="K125" s="88"/>
      <c r="L125" s="88"/>
      <c r="M125" s="88"/>
      <c r="N125" s="88"/>
      <c r="O125" s="88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Height="1" spans="1:26">
      <c r="A126" s="87"/>
      <c r="B126" s="88" t="s">
        <v>22</v>
      </c>
      <c r="C126" s="88" t="s">
        <v>14</v>
      </c>
      <c r="D126" s="88" t="s">
        <v>20</v>
      </c>
      <c r="E126" s="88" t="s">
        <v>15</v>
      </c>
      <c r="F126" s="89">
        <v>1</v>
      </c>
      <c r="G126" s="88" t="s">
        <v>12</v>
      </c>
      <c r="H126" s="11">
        <v>70</v>
      </c>
      <c r="I126" s="11">
        <f t="shared" si="1"/>
        <v>70</v>
      </c>
      <c r="J126" s="88" t="s">
        <v>44</v>
      </c>
      <c r="K126" s="88"/>
      <c r="L126" s="88"/>
      <c r="M126" s="88"/>
      <c r="N126" s="88"/>
      <c r="O126" s="88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Height="1" spans="1:26">
      <c r="A127" s="87"/>
      <c r="B127" s="88" t="s">
        <v>13</v>
      </c>
      <c r="C127" s="88" t="s">
        <v>14</v>
      </c>
      <c r="D127" s="88" t="s">
        <v>15</v>
      </c>
      <c r="E127" s="88">
        <v>165</v>
      </c>
      <c r="F127" s="89">
        <v>1</v>
      </c>
      <c r="G127" s="88" t="s">
        <v>12</v>
      </c>
      <c r="H127" s="11">
        <v>70</v>
      </c>
      <c r="I127" s="11">
        <f t="shared" si="1"/>
        <v>70</v>
      </c>
      <c r="J127" s="88" t="s">
        <v>44</v>
      </c>
      <c r="K127" s="88"/>
      <c r="L127" s="88"/>
      <c r="M127" s="88"/>
      <c r="N127" s="88"/>
      <c r="O127" s="88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Height="1" spans="1:26">
      <c r="A128" s="87"/>
      <c r="B128" s="88" t="s">
        <v>13</v>
      </c>
      <c r="C128" s="88" t="s">
        <v>14</v>
      </c>
      <c r="D128" s="88" t="s">
        <v>15</v>
      </c>
      <c r="E128" s="88">
        <v>170</v>
      </c>
      <c r="F128" s="89">
        <v>1</v>
      </c>
      <c r="G128" s="88" t="s">
        <v>12</v>
      </c>
      <c r="H128" s="11">
        <v>70</v>
      </c>
      <c r="I128" s="11">
        <f t="shared" si="1"/>
        <v>70</v>
      </c>
      <c r="J128" s="88" t="s">
        <v>44</v>
      </c>
      <c r="K128" s="88"/>
      <c r="L128" s="88"/>
      <c r="M128" s="88"/>
      <c r="N128" s="88"/>
      <c r="O128" s="88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Height="1" spans="1:26">
      <c r="A129" s="87"/>
      <c r="B129" s="88" t="s">
        <v>13</v>
      </c>
      <c r="C129" s="88" t="s">
        <v>14</v>
      </c>
      <c r="D129" s="88" t="s">
        <v>15</v>
      </c>
      <c r="E129" s="88">
        <v>175</v>
      </c>
      <c r="F129" s="89">
        <v>1</v>
      </c>
      <c r="G129" s="88" t="s">
        <v>12</v>
      </c>
      <c r="H129" s="11">
        <v>70</v>
      </c>
      <c r="I129" s="11">
        <f t="shared" si="1"/>
        <v>70</v>
      </c>
      <c r="J129" s="88" t="s">
        <v>44</v>
      </c>
      <c r="K129" s="88"/>
      <c r="L129" s="88"/>
      <c r="M129" s="88"/>
      <c r="N129" s="88"/>
      <c r="O129" s="88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Height="1" spans="1:26">
      <c r="A130" s="87"/>
      <c r="B130" s="88" t="s">
        <v>13</v>
      </c>
      <c r="C130" s="88" t="s">
        <v>14</v>
      </c>
      <c r="D130" s="88" t="s">
        <v>15</v>
      </c>
      <c r="E130" s="88">
        <v>180</v>
      </c>
      <c r="F130" s="89">
        <v>1</v>
      </c>
      <c r="G130" s="88" t="s">
        <v>12</v>
      </c>
      <c r="H130" s="11">
        <v>70</v>
      </c>
      <c r="I130" s="11">
        <f t="shared" si="1"/>
        <v>70</v>
      </c>
      <c r="J130" s="88" t="s">
        <v>44</v>
      </c>
      <c r="K130" s="88"/>
      <c r="L130" s="88"/>
      <c r="M130" s="88"/>
      <c r="N130" s="88"/>
      <c r="O130" s="88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Height="1" spans="1:26">
      <c r="A131" s="90"/>
      <c r="B131" s="88" t="s">
        <v>25</v>
      </c>
      <c r="C131" s="88" t="s">
        <v>94</v>
      </c>
      <c r="D131" s="88" t="s">
        <v>21</v>
      </c>
      <c r="E131" s="88" t="s">
        <v>15</v>
      </c>
      <c r="F131" s="89">
        <v>1</v>
      </c>
      <c r="G131" s="88" t="s">
        <v>12</v>
      </c>
      <c r="H131" s="11">
        <v>30</v>
      </c>
      <c r="I131" s="11">
        <f t="shared" si="1"/>
        <v>30</v>
      </c>
      <c r="J131" s="88" t="s">
        <v>44</v>
      </c>
      <c r="K131" s="88"/>
      <c r="L131" s="88"/>
      <c r="M131" s="88"/>
      <c r="N131" s="88"/>
      <c r="O131" s="88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Height="1" spans="1:26">
      <c r="A132" s="90">
        <v>42473</v>
      </c>
      <c r="B132" s="88" t="s">
        <v>13</v>
      </c>
      <c r="C132" s="88" t="s">
        <v>14</v>
      </c>
      <c r="D132" s="88" t="s">
        <v>15</v>
      </c>
      <c r="E132" s="88">
        <v>180</v>
      </c>
      <c r="F132" s="89">
        <v>315</v>
      </c>
      <c r="G132" s="88" t="s">
        <v>12</v>
      </c>
      <c r="H132" s="11">
        <v>70</v>
      </c>
      <c r="I132" s="11">
        <f t="shared" ref="I132:I195" si="2">F132*H132</f>
        <v>22050</v>
      </c>
      <c r="J132" s="88" t="s">
        <v>44</v>
      </c>
      <c r="K132" s="88" t="s">
        <v>91</v>
      </c>
      <c r="L132" s="11"/>
      <c r="M132" s="11"/>
      <c r="N132" s="88">
        <v>15019932104</v>
      </c>
      <c r="O132" s="88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Height="1" spans="1:26">
      <c r="A133" s="91">
        <v>42473</v>
      </c>
      <c r="B133" s="88" t="s">
        <v>25</v>
      </c>
      <c r="C133" s="88" t="s">
        <v>30</v>
      </c>
      <c r="D133" s="88" t="s">
        <v>24</v>
      </c>
      <c r="E133" s="88" t="s">
        <v>15</v>
      </c>
      <c r="F133" s="89">
        <v>3</v>
      </c>
      <c r="G133" s="88" t="s">
        <v>19</v>
      </c>
      <c r="H133" s="11">
        <v>30</v>
      </c>
      <c r="I133" s="11">
        <f t="shared" si="2"/>
        <v>90</v>
      </c>
      <c r="J133" s="88" t="s">
        <v>81</v>
      </c>
      <c r="K133" s="88" t="s">
        <v>43</v>
      </c>
      <c r="L133" s="88"/>
      <c r="M133" s="88"/>
      <c r="N133" s="88"/>
      <c r="O133" s="88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Height="1" spans="1:26">
      <c r="A134" s="87"/>
      <c r="B134" s="88" t="s">
        <v>25</v>
      </c>
      <c r="C134" s="88" t="s">
        <v>30</v>
      </c>
      <c r="D134" s="88" t="s">
        <v>18</v>
      </c>
      <c r="E134" s="88" t="s">
        <v>15</v>
      </c>
      <c r="F134" s="89">
        <v>4</v>
      </c>
      <c r="G134" s="88" t="s">
        <v>19</v>
      </c>
      <c r="H134" s="11">
        <v>30</v>
      </c>
      <c r="I134" s="11">
        <f t="shared" si="2"/>
        <v>120</v>
      </c>
      <c r="J134" s="88" t="s">
        <v>81</v>
      </c>
      <c r="K134" s="88"/>
      <c r="L134" s="88"/>
      <c r="M134" s="15"/>
      <c r="N134" s="88"/>
      <c r="O134" s="88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Height="1" spans="1:26">
      <c r="A135" s="87"/>
      <c r="B135" s="88" t="s">
        <v>25</v>
      </c>
      <c r="C135" s="88" t="s">
        <v>30</v>
      </c>
      <c r="D135" s="88" t="s">
        <v>20</v>
      </c>
      <c r="E135" s="88" t="s">
        <v>15</v>
      </c>
      <c r="F135" s="89">
        <v>3</v>
      </c>
      <c r="G135" s="88" t="s">
        <v>19</v>
      </c>
      <c r="H135" s="11">
        <v>30</v>
      </c>
      <c r="I135" s="11">
        <f t="shared" si="2"/>
        <v>90</v>
      </c>
      <c r="J135" s="88" t="s">
        <v>81</v>
      </c>
      <c r="K135" s="88"/>
      <c r="L135" s="88"/>
      <c r="M135" s="15"/>
      <c r="N135" s="88"/>
      <c r="O135" s="88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Height="1" spans="1:26">
      <c r="A136" s="87"/>
      <c r="B136" s="88" t="s">
        <v>25</v>
      </c>
      <c r="C136" s="88" t="s">
        <v>30</v>
      </c>
      <c r="D136" s="88" t="s">
        <v>21</v>
      </c>
      <c r="E136" s="88"/>
      <c r="F136" s="89">
        <v>3</v>
      </c>
      <c r="G136" s="88" t="s">
        <v>19</v>
      </c>
      <c r="H136" s="11">
        <v>30</v>
      </c>
      <c r="I136" s="11">
        <f t="shared" si="2"/>
        <v>90</v>
      </c>
      <c r="J136" s="88" t="s">
        <v>81</v>
      </c>
      <c r="K136" s="88"/>
      <c r="L136" s="88"/>
      <c r="M136" s="15"/>
      <c r="N136" s="88"/>
      <c r="O136" s="88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Height="1" spans="1:26">
      <c r="A137" s="87"/>
      <c r="B137" s="88" t="s">
        <v>25</v>
      </c>
      <c r="C137" s="88" t="s">
        <v>30</v>
      </c>
      <c r="D137" s="88" t="s">
        <v>27</v>
      </c>
      <c r="E137" s="88" t="s">
        <v>15</v>
      </c>
      <c r="F137" s="89">
        <v>3</v>
      </c>
      <c r="G137" s="88" t="s">
        <v>19</v>
      </c>
      <c r="H137" s="11">
        <v>30</v>
      </c>
      <c r="I137" s="11">
        <f t="shared" si="2"/>
        <v>90</v>
      </c>
      <c r="J137" s="88" t="s">
        <v>81</v>
      </c>
      <c r="K137" s="88"/>
      <c r="L137" s="88"/>
      <c r="M137" s="15"/>
      <c r="N137" s="88"/>
      <c r="O137" s="88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Height="1" spans="1:26">
      <c r="A138" s="90"/>
      <c r="B138" s="88" t="s">
        <v>25</v>
      </c>
      <c r="C138" s="88" t="s">
        <v>30</v>
      </c>
      <c r="D138" s="88" t="s">
        <v>28</v>
      </c>
      <c r="E138" s="88" t="s">
        <v>15</v>
      </c>
      <c r="F138" s="89">
        <v>3</v>
      </c>
      <c r="G138" s="88" t="s">
        <v>19</v>
      </c>
      <c r="H138" s="11">
        <v>30</v>
      </c>
      <c r="I138" s="11">
        <f t="shared" si="2"/>
        <v>90</v>
      </c>
      <c r="J138" s="88" t="s">
        <v>81</v>
      </c>
      <c r="K138" s="88"/>
      <c r="L138" s="88"/>
      <c r="M138" s="15"/>
      <c r="N138" s="88"/>
      <c r="O138" s="88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Height="1" spans="1:26">
      <c r="A139" s="91">
        <v>42474</v>
      </c>
      <c r="B139" s="88" t="s">
        <v>13</v>
      </c>
      <c r="C139" s="88" t="s">
        <v>14</v>
      </c>
      <c r="D139" s="88" t="s">
        <v>15</v>
      </c>
      <c r="E139" s="88">
        <v>175</v>
      </c>
      <c r="F139" s="89">
        <v>16</v>
      </c>
      <c r="G139" s="88" t="s">
        <v>12</v>
      </c>
      <c r="H139" s="11">
        <v>70</v>
      </c>
      <c r="I139" s="11">
        <f t="shared" si="2"/>
        <v>1120</v>
      </c>
      <c r="J139" s="88" t="s">
        <v>44</v>
      </c>
      <c r="K139" s="88" t="s">
        <v>90</v>
      </c>
      <c r="L139" s="88"/>
      <c r="M139" s="88"/>
      <c r="N139" s="88">
        <v>15019932104</v>
      </c>
      <c r="O139" s="88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Height="1" spans="1:26">
      <c r="A140" s="90"/>
      <c r="B140" s="88" t="s">
        <v>13</v>
      </c>
      <c r="C140" s="88" t="s">
        <v>14</v>
      </c>
      <c r="D140" s="88" t="s">
        <v>15</v>
      </c>
      <c r="E140" s="88">
        <v>180</v>
      </c>
      <c r="F140" s="89">
        <v>15</v>
      </c>
      <c r="G140" s="88" t="s">
        <v>12</v>
      </c>
      <c r="H140" s="11">
        <v>70</v>
      </c>
      <c r="I140" s="11">
        <f t="shared" si="2"/>
        <v>1050</v>
      </c>
      <c r="J140" s="88" t="s">
        <v>44</v>
      </c>
      <c r="K140" s="88"/>
      <c r="L140" s="88"/>
      <c r="M140" s="88"/>
      <c r="N140" s="88"/>
      <c r="O140" s="88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Height="1" spans="1:26">
      <c r="A141" s="91" t="s">
        <v>95</v>
      </c>
      <c r="B141" s="88" t="s">
        <v>25</v>
      </c>
      <c r="C141" s="88" t="s">
        <v>30</v>
      </c>
      <c r="D141" s="88" t="s">
        <v>18</v>
      </c>
      <c r="E141" s="88" t="s">
        <v>15</v>
      </c>
      <c r="F141" s="89">
        <v>14</v>
      </c>
      <c r="G141" s="88" t="s">
        <v>19</v>
      </c>
      <c r="H141" s="11">
        <v>30</v>
      </c>
      <c r="I141" s="11">
        <f t="shared" si="2"/>
        <v>420</v>
      </c>
      <c r="J141" s="88" t="s">
        <v>44</v>
      </c>
      <c r="K141" s="88" t="s">
        <v>93</v>
      </c>
      <c r="L141" s="88"/>
      <c r="M141" s="88"/>
      <c r="N141" s="88">
        <v>18826004409</v>
      </c>
      <c r="O141" s="88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Height="1" spans="1:26">
      <c r="A142" s="87"/>
      <c r="B142" s="88" t="s">
        <v>25</v>
      </c>
      <c r="C142" s="88" t="s">
        <v>30</v>
      </c>
      <c r="D142" s="88" t="s">
        <v>20</v>
      </c>
      <c r="E142" s="88" t="s">
        <v>15</v>
      </c>
      <c r="F142" s="89">
        <v>14</v>
      </c>
      <c r="G142" s="88" t="s">
        <v>19</v>
      </c>
      <c r="H142" s="11">
        <v>30</v>
      </c>
      <c r="I142" s="11">
        <f t="shared" si="2"/>
        <v>420</v>
      </c>
      <c r="J142" s="88" t="s">
        <v>44</v>
      </c>
      <c r="K142" s="88"/>
      <c r="L142" s="88"/>
      <c r="M142" s="88"/>
      <c r="N142" s="88"/>
      <c r="O142" s="88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Height="1" spans="1:26">
      <c r="A143" s="87"/>
      <c r="B143" s="88" t="s">
        <v>25</v>
      </c>
      <c r="C143" s="88" t="s">
        <v>30</v>
      </c>
      <c r="D143" s="88" t="s">
        <v>27</v>
      </c>
      <c r="E143" s="88" t="s">
        <v>15</v>
      </c>
      <c r="F143" s="89">
        <v>17</v>
      </c>
      <c r="G143" s="88" t="s">
        <v>19</v>
      </c>
      <c r="H143" s="11">
        <v>30</v>
      </c>
      <c r="I143" s="11">
        <f t="shared" si="2"/>
        <v>510</v>
      </c>
      <c r="J143" s="88" t="s">
        <v>44</v>
      </c>
      <c r="K143" s="88"/>
      <c r="L143" s="88"/>
      <c r="M143" s="88"/>
      <c r="N143" s="88"/>
      <c r="O143" s="88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Height="1" spans="1:26">
      <c r="A144" s="87"/>
      <c r="B144" s="88" t="s">
        <v>25</v>
      </c>
      <c r="C144" s="88" t="s">
        <v>30</v>
      </c>
      <c r="D144" s="88" t="s">
        <v>28</v>
      </c>
      <c r="E144" s="88" t="s">
        <v>15</v>
      </c>
      <c r="F144" s="89">
        <v>7</v>
      </c>
      <c r="G144" s="88" t="s">
        <v>19</v>
      </c>
      <c r="H144" s="11">
        <v>30</v>
      </c>
      <c r="I144" s="11">
        <f t="shared" si="2"/>
        <v>210</v>
      </c>
      <c r="J144" s="88" t="s">
        <v>44</v>
      </c>
      <c r="K144" s="88"/>
      <c r="L144" s="88"/>
      <c r="M144" s="88"/>
      <c r="N144" s="88"/>
      <c r="O144" s="88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Height="1" spans="1:26">
      <c r="A145" s="87"/>
      <c r="B145" s="88" t="s">
        <v>22</v>
      </c>
      <c r="C145" s="88" t="s">
        <v>14</v>
      </c>
      <c r="D145" s="88" t="s">
        <v>18</v>
      </c>
      <c r="E145" s="88" t="s">
        <v>15</v>
      </c>
      <c r="F145" s="89">
        <v>22</v>
      </c>
      <c r="G145" s="88" t="s">
        <v>12</v>
      </c>
      <c r="H145" s="11">
        <v>70</v>
      </c>
      <c r="I145" s="11">
        <f t="shared" si="2"/>
        <v>1540</v>
      </c>
      <c r="J145" s="88" t="s">
        <v>44</v>
      </c>
      <c r="K145" s="88"/>
      <c r="L145" s="88"/>
      <c r="M145" s="88"/>
      <c r="N145" s="88"/>
      <c r="O145" s="88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Height="1" spans="1:26">
      <c r="A146" s="87"/>
      <c r="B146" s="88" t="s">
        <v>22</v>
      </c>
      <c r="C146" s="88" t="s">
        <v>14</v>
      </c>
      <c r="D146" s="88" t="s">
        <v>20</v>
      </c>
      <c r="E146" s="88" t="s">
        <v>15</v>
      </c>
      <c r="F146" s="89">
        <v>30</v>
      </c>
      <c r="G146" s="88" t="s">
        <v>12</v>
      </c>
      <c r="H146" s="11">
        <v>70</v>
      </c>
      <c r="I146" s="11">
        <f t="shared" si="2"/>
        <v>2100</v>
      </c>
      <c r="J146" s="88" t="s">
        <v>44</v>
      </c>
      <c r="K146" s="88"/>
      <c r="L146" s="88"/>
      <c r="M146" s="88"/>
      <c r="N146" s="88"/>
      <c r="O146" s="88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Height="1" spans="1:26">
      <c r="A147" s="91">
        <v>42479</v>
      </c>
      <c r="B147" s="88" t="s">
        <v>13</v>
      </c>
      <c r="C147" s="88" t="s">
        <v>14</v>
      </c>
      <c r="D147" s="88" t="s">
        <v>15</v>
      </c>
      <c r="E147" s="88">
        <v>170</v>
      </c>
      <c r="F147" s="89">
        <v>20</v>
      </c>
      <c r="G147" s="88" t="s">
        <v>12</v>
      </c>
      <c r="H147" s="11">
        <v>70</v>
      </c>
      <c r="I147" s="11">
        <f t="shared" si="2"/>
        <v>1400</v>
      </c>
      <c r="J147" s="88" t="s">
        <v>41</v>
      </c>
      <c r="K147" s="88" t="s">
        <v>96</v>
      </c>
      <c r="L147" s="88"/>
      <c r="M147" s="88"/>
      <c r="N147" s="88"/>
      <c r="O147" s="88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Height="1" spans="1:26">
      <c r="A148" s="87"/>
      <c r="B148" s="88" t="s">
        <v>13</v>
      </c>
      <c r="C148" s="88" t="s">
        <v>14</v>
      </c>
      <c r="D148" s="88" t="s">
        <v>15</v>
      </c>
      <c r="E148" s="88">
        <v>175</v>
      </c>
      <c r="F148" s="89">
        <v>160</v>
      </c>
      <c r="G148" s="88" t="s">
        <v>12</v>
      </c>
      <c r="H148" s="11">
        <v>70</v>
      </c>
      <c r="I148" s="11">
        <f t="shared" si="2"/>
        <v>11200</v>
      </c>
      <c r="J148" s="88" t="s">
        <v>41</v>
      </c>
      <c r="K148" s="88"/>
      <c r="L148" s="88"/>
      <c r="M148" s="88"/>
      <c r="N148" s="88"/>
      <c r="O148" s="88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Height="1" spans="1:26">
      <c r="A149" s="87"/>
      <c r="B149" s="88" t="s">
        <v>13</v>
      </c>
      <c r="C149" s="88" t="s">
        <v>14</v>
      </c>
      <c r="D149" s="88" t="s">
        <v>15</v>
      </c>
      <c r="E149" s="88">
        <v>180</v>
      </c>
      <c r="F149" s="89">
        <v>20</v>
      </c>
      <c r="G149" s="88" t="s">
        <v>12</v>
      </c>
      <c r="H149" s="11">
        <v>70</v>
      </c>
      <c r="I149" s="11">
        <f t="shared" si="2"/>
        <v>1400</v>
      </c>
      <c r="J149" s="88" t="s">
        <v>41</v>
      </c>
      <c r="K149" s="88"/>
      <c r="L149" s="88"/>
      <c r="M149" s="88"/>
      <c r="N149" s="88"/>
      <c r="O149" s="88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Height="1" spans="1:26">
      <c r="A150" s="87"/>
      <c r="B150" s="88" t="s">
        <v>25</v>
      </c>
      <c r="C150" s="88" t="s">
        <v>30</v>
      </c>
      <c r="D150" s="88" t="s">
        <v>20</v>
      </c>
      <c r="E150" s="88" t="s">
        <v>15</v>
      </c>
      <c r="F150" s="89">
        <v>10</v>
      </c>
      <c r="G150" s="88" t="s">
        <v>19</v>
      </c>
      <c r="H150" s="11">
        <v>30</v>
      </c>
      <c r="I150" s="11">
        <f t="shared" si="2"/>
        <v>300</v>
      </c>
      <c r="J150" s="88" t="s">
        <v>41</v>
      </c>
      <c r="K150" s="88"/>
      <c r="L150" s="88"/>
      <c r="M150" s="88"/>
      <c r="N150" s="88"/>
      <c r="O150" s="88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Height="1" spans="1:26">
      <c r="A151" s="90"/>
      <c r="B151" s="88" t="s">
        <v>25</v>
      </c>
      <c r="C151" s="88" t="s">
        <v>30</v>
      </c>
      <c r="D151" s="88" t="s">
        <v>21</v>
      </c>
      <c r="E151" s="88" t="s">
        <v>15</v>
      </c>
      <c r="F151" s="89">
        <v>50</v>
      </c>
      <c r="G151" s="88" t="s">
        <v>19</v>
      </c>
      <c r="H151" s="11">
        <v>30</v>
      </c>
      <c r="I151" s="11">
        <f t="shared" si="2"/>
        <v>1500</v>
      </c>
      <c r="J151" s="88" t="s">
        <v>41</v>
      </c>
      <c r="K151" s="88"/>
      <c r="L151" s="88"/>
      <c r="M151" s="88"/>
      <c r="N151" s="88"/>
      <c r="O151" s="88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Height="1" spans="1:26">
      <c r="A152" s="91">
        <v>42479</v>
      </c>
      <c r="B152" s="88" t="s">
        <v>13</v>
      </c>
      <c r="C152" s="88" t="s">
        <v>14</v>
      </c>
      <c r="D152" s="88" t="s">
        <v>15</v>
      </c>
      <c r="E152" s="88">
        <v>170</v>
      </c>
      <c r="F152" s="89">
        <v>170</v>
      </c>
      <c r="G152" s="88" t="s">
        <v>12</v>
      </c>
      <c r="H152" s="11">
        <v>70</v>
      </c>
      <c r="I152" s="11">
        <f t="shared" si="2"/>
        <v>11900</v>
      </c>
      <c r="J152" s="88" t="s">
        <v>44</v>
      </c>
      <c r="K152" s="88" t="s">
        <v>93</v>
      </c>
      <c r="L152" s="88"/>
      <c r="M152" s="88"/>
      <c r="N152" s="88"/>
      <c r="O152" s="88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Height="1" spans="1:26">
      <c r="A153" s="90"/>
      <c r="B153" s="88" t="s">
        <v>13</v>
      </c>
      <c r="C153" s="88" t="s">
        <v>14</v>
      </c>
      <c r="D153" s="88" t="s">
        <v>15</v>
      </c>
      <c r="E153" s="88">
        <v>180</v>
      </c>
      <c r="F153" s="89">
        <v>40</v>
      </c>
      <c r="G153" s="88" t="s">
        <v>12</v>
      </c>
      <c r="H153" s="11">
        <v>70</v>
      </c>
      <c r="I153" s="11">
        <f t="shared" si="2"/>
        <v>2800</v>
      </c>
      <c r="J153" s="88" t="s">
        <v>44</v>
      </c>
      <c r="K153" s="88"/>
      <c r="L153" s="88"/>
      <c r="M153" s="88"/>
      <c r="N153" s="88"/>
      <c r="O153" s="88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Height="1" spans="1:26">
      <c r="A154" s="90">
        <v>42481</v>
      </c>
      <c r="B154" s="88" t="s">
        <v>25</v>
      </c>
      <c r="C154" s="88" t="s">
        <v>30</v>
      </c>
      <c r="D154" s="88" t="s">
        <v>18</v>
      </c>
      <c r="E154" s="88" t="s">
        <v>15</v>
      </c>
      <c r="F154" s="89">
        <v>1</v>
      </c>
      <c r="G154" s="88" t="s">
        <v>12</v>
      </c>
      <c r="H154" s="11">
        <v>30</v>
      </c>
      <c r="I154" s="11">
        <f t="shared" si="2"/>
        <v>30</v>
      </c>
      <c r="J154" s="11" t="s">
        <v>81</v>
      </c>
      <c r="K154" s="88" t="s">
        <v>43</v>
      </c>
      <c r="L154" s="11"/>
      <c r="M154" s="11"/>
      <c r="N154" s="88"/>
      <c r="O154" s="88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Height="1" spans="1:26">
      <c r="A155" s="90">
        <v>42482</v>
      </c>
      <c r="B155" s="88" t="s">
        <v>25</v>
      </c>
      <c r="C155" s="88" t="s">
        <v>30</v>
      </c>
      <c r="D155" s="88" t="s">
        <v>24</v>
      </c>
      <c r="E155" s="88" t="s">
        <v>15</v>
      </c>
      <c r="F155" s="89">
        <v>1</v>
      </c>
      <c r="G155" s="88" t="s">
        <v>12</v>
      </c>
      <c r="H155" s="11">
        <v>30</v>
      </c>
      <c r="I155" s="11">
        <f t="shared" si="2"/>
        <v>30</v>
      </c>
      <c r="J155" s="11" t="s">
        <v>81</v>
      </c>
      <c r="K155" s="88" t="s">
        <v>43</v>
      </c>
      <c r="L155" s="11"/>
      <c r="M155" s="11"/>
      <c r="N155" s="88"/>
      <c r="O155" s="88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Height="1" spans="1:26">
      <c r="A156" s="91">
        <v>42485</v>
      </c>
      <c r="B156" s="88" t="s">
        <v>13</v>
      </c>
      <c r="C156" s="88" t="s">
        <v>14</v>
      </c>
      <c r="D156" s="88" t="s">
        <v>15</v>
      </c>
      <c r="E156" s="88">
        <v>170</v>
      </c>
      <c r="F156" s="89">
        <v>130</v>
      </c>
      <c r="G156" s="88" t="s">
        <v>12</v>
      </c>
      <c r="H156" s="11">
        <v>70</v>
      </c>
      <c r="I156" s="11">
        <f t="shared" si="2"/>
        <v>9100</v>
      </c>
      <c r="J156" s="88" t="s">
        <v>44</v>
      </c>
      <c r="K156" s="88" t="s">
        <v>93</v>
      </c>
      <c r="L156" s="88"/>
      <c r="M156" s="88"/>
      <c r="N156" s="88"/>
      <c r="O156" s="88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Height="1" spans="1:26">
      <c r="A157" s="87"/>
      <c r="B157" s="88" t="s">
        <v>13</v>
      </c>
      <c r="C157" s="88" t="s">
        <v>14</v>
      </c>
      <c r="D157" s="88" t="s">
        <v>15</v>
      </c>
      <c r="E157" s="88">
        <v>175</v>
      </c>
      <c r="F157" s="89">
        <v>60</v>
      </c>
      <c r="G157" s="88" t="s">
        <v>12</v>
      </c>
      <c r="H157" s="11">
        <v>70</v>
      </c>
      <c r="I157" s="11">
        <f t="shared" si="2"/>
        <v>4200</v>
      </c>
      <c r="J157" s="88" t="s">
        <v>44</v>
      </c>
      <c r="K157" s="88"/>
      <c r="L157" s="88"/>
      <c r="M157" s="88"/>
      <c r="N157" s="88"/>
      <c r="O157" s="88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Height="1" spans="1:26">
      <c r="A158" s="87"/>
      <c r="B158" s="88" t="s">
        <v>13</v>
      </c>
      <c r="C158" s="88" t="s">
        <v>14</v>
      </c>
      <c r="D158" s="88" t="s">
        <v>15</v>
      </c>
      <c r="E158" s="88">
        <v>180</v>
      </c>
      <c r="F158" s="89">
        <v>8</v>
      </c>
      <c r="G158" s="88" t="s">
        <v>12</v>
      </c>
      <c r="H158" s="11">
        <v>70</v>
      </c>
      <c r="I158" s="11">
        <f t="shared" si="2"/>
        <v>560</v>
      </c>
      <c r="J158" s="88" t="s">
        <v>44</v>
      </c>
      <c r="K158" s="88"/>
      <c r="L158" s="88"/>
      <c r="M158" s="88"/>
      <c r="N158" s="88"/>
      <c r="O158" s="88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Height="1" spans="1:26">
      <c r="A159" s="87"/>
      <c r="B159" s="88" t="s">
        <v>22</v>
      </c>
      <c r="C159" s="88" t="s">
        <v>14</v>
      </c>
      <c r="D159" s="88" t="s">
        <v>24</v>
      </c>
      <c r="E159" s="88" t="s">
        <v>15</v>
      </c>
      <c r="F159" s="89">
        <v>1</v>
      </c>
      <c r="G159" s="88" t="s">
        <v>12</v>
      </c>
      <c r="H159" s="11">
        <v>70</v>
      </c>
      <c r="I159" s="11">
        <f t="shared" si="2"/>
        <v>70</v>
      </c>
      <c r="J159" s="88" t="s">
        <v>44</v>
      </c>
      <c r="K159" s="88"/>
      <c r="L159" s="88"/>
      <c r="M159" s="88"/>
      <c r="N159" s="88"/>
      <c r="O159" s="88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Height="1" spans="1:26">
      <c r="A160" s="87"/>
      <c r="B160" s="88" t="s">
        <v>22</v>
      </c>
      <c r="C160" s="88" t="s">
        <v>14</v>
      </c>
      <c r="D160" s="88" t="s">
        <v>18</v>
      </c>
      <c r="E160" s="88" t="s">
        <v>15</v>
      </c>
      <c r="F160" s="89">
        <v>12</v>
      </c>
      <c r="G160" s="88" t="s">
        <v>12</v>
      </c>
      <c r="H160" s="11">
        <v>70</v>
      </c>
      <c r="I160" s="11">
        <f t="shared" si="2"/>
        <v>840</v>
      </c>
      <c r="J160" s="88" t="s">
        <v>44</v>
      </c>
      <c r="K160" s="88"/>
      <c r="L160" s="88"/>
      <c r="M160" s="88"/>
      <c r="N160" s="88"/>
      <c r="O160" s="88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Height="1" spans="1:26">
      <c r="A161" s="87"/>
      <c r="B161" s="88" t="s">
        <v>22</v>
      </c>
      <c r="C161" s="88" t="s">
        <v>14</v>
      </c>
      <c r="D161" s="88" t="s">
        <v>20</v>
      </c>
      <c r="E161" s="88" t="s">
        <v>15</v>
      </c>
      <c r="F161" s="89">
        <v>12</v>
      </c>
      <c r="G161" s="88" t="s">
        <v>12</v>
      </c>
      <c r="H161" s="11">
        <v>70</v>
      </c>
      <c r="I161" s="11">
        <f t="shared" si="2"/>
        <v>840</v>
      </c>
      <c r="J161" s="88" t="s">
        <v>44</v>
      </c>
      <c r="K161" s="88"/>
      <c r="L161" s="88"/>
      <c r="M161" s="88"/>
      <c r="N161" s="88"/>
      <c r="O161" s="88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Height="1" spans="1:26">
      <c r="A162" s="87"/>
      <c r="B162" s="88" t="s">
        <v>25</v>
      </c>
      <c r="C162" s="88" t="s">
        <v>30</v>
      </c>
      <c r="D162" s="88" t="s">
        <v>24</v>
      </c>
      <c r="E162" s="88" t="s">
        <v>15</v>
      </c>
      <c r="F162" s="89">
        <v>6</v>
      </c>
      <c r="G162" s="88" t="s">
        <v>19</v>
      </c>
      <c r="H162" s="11">
        <v>30</v>
      </c>
      <c r="I162" s="11">
        <f t="shared" si="2"/>
        <v>180</v>
      </c>
      <c r="J162" s="88" t="s">
        <v>44</v>
      </c>
      <c r="K162" s="88"/>
      <c r="L162" s="88"/>
      <c r="M162" s="88"/>
      <c r="N162" s="88"/>
      <c r="O162" s="88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Height="1" spans="1:26">
      <c r="A163" s="87"/>
      <c r="B163" s="88" t="s">
        <v>25</v>
      </c>
      <c r="C163" s="88" t="s">
        <v>30</v>
      </c>
      <c r="D163" s="88" t="s">
        <v>18</v>
      </c>
      <c r="E163" s="88" t="s">
        <v>15</v>
      </c>
      <c r="F163" s="89">
        <v>12</v>
      </c>
      <c r="G163" s="88" t="s">
        <v>19</v>
      </c>
      <c r="H163" s="11">
        <v>30</v>
      </c>
      <c r="I163" s="11">
        <f t="shared" si="2"/>
        <v>360</v>
      </c>
      <c r="J163" s="88" t="s">
        <v>44</v>
      </c>
      <c r="K163" s="88"/>
      <c r="L163" s="88"/>
      <c r="M163" s="88"/>
      <c r="N163" s="88"/>
      <c r="O163" s="88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Height="1" spans="1:26">
      <c r="A164" s="90"/>
      <c r="B164" s="88" t="s">
        <v>25</v>
      </c>
      <c r="C164" s="88" t="s">
        <v>30</v>
      </c>
      <c r="D164" s="88" t="s">
        <v>20</v>
      </c>
      <c r="E164" s="88" t="s">
        <v>15</v>
      </c>
      <c r="F164" s="89">
        <v>12</v>
      </c>
      <c r="G164" s="88" t="s">
        <v>19</v>
      </c>
      <c r="H164" s="11">
        <v>30</v>
      </c>
      <c r="I164" s="11">
        <f t="shared" si="2"/>
        <v>360</v>
      </c>
      <c r="J164" s="88" t="s">
        <v>44</v>
      </c>
      <c r="K164" s="88"/>
      <c r="L164" s="88"/>
      <c r="M164" s="88"/>
      <c r="N164" s="88"/>
      <c r="O164" s="88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Height="1" spans="1:26">
      <c r="A165" s="91">
        <v>42486</v>
      </c>
      <c r="B165" s="88" t="s">
        <v>25</v>
      </c>
      <c r="C165" s="88" t="s">
        <v>30</v>
      </c>
      <c r="D165" s="88" t="s">
        <v>18</v>
      </c>
      <c r="E165" s="88" t="s">
        <v>15</v>
      </c>
      <c r="F165" s="89">
        <v>10</v>
      </c>
      <c r="G165" s="88" t="s">
        <v>19</v>
      </c>
      <c r="H165" s="11">
        <v>30</v>
      </c>
      <c r="I165" s="11">
        <f t="shared" si="2"/>
        <v>300</v>
      </c>
      <c r="J165" s="88" t="s">
        <v>44</v>
      </c>
      <c r="K165" s="88" t="s">
        <v>88</v>
      </c>
      <c r="L165" s="88" t="s">
        <v>97</v>
      </c>
      <c r="M165" s="88" t="s">
        <v>98</v>
      </c>
      <c r="N165" s="88">
        <v>13825633450</v>
      </c>
      <c r="O165" s="88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Height="1" spans="1:26">
      <c r="A166" s="87"/>
      <c r="B166" s="88" t="s">
        <v>25</v>
      </c>
      <c r="C166" s="88" t="s">
        <v>30</v>
      </c>
      <c r="D166" s="88" t="s">
        <v>20</v>
      </c>
      <c r="E166" s="88" t="s">
        <v>15</v>
      </c>
      <c r="F166" s="89">
        <v>20</v>
      </c>
      <c r="G166" s="88" t="s">
        <v>19</v>
      </c>
      <c r="H166" s="11">
        <v>30</v>
      </c>
      <c r="I166" s="11">
        <f t="shared" si="2"/>
        <v>600</v>
      </c>
      <c r="J166" s="88" t="s">
        <v>44</v>
      </c>
      <c r="K166" s="88"/>
      <c r="L166" s="88"/>
      <c r="M166" s="88"/>
      <c r="N166" s="88"/>
      <c r="O166" s="88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Height="1" spans="1:26">
      <c r="A167" s="90"/>
      <c r="B167" s="88" t="s">
        <v>25</v>
      </c>
      <c r="C167" s="88" t="s">
        <v>30</v>
      </c>
      <c r="D167" s="88" t="s">
        <v>21</v>
      </c>
      <c r="E167" s="88" t="s">
        <v>15</v>
      </c>
      <c r="F167" s="89">
        <v>10</v>
      </c>
      <c r="G167" s="88" t="s">
        <v>19</v>
      </c>
      <c r="H167" s="11">
        <v>30</v>
      </c>
      <c r="I167" s="11">
        <f t="shared" si="2"/>
        <v>300</v>
      </c>
      <c r="J167" s="88" t="s">
        <v>44</v>
      </c>
      <c r="K167" s="88"/>
      <c r="L167" s="88"/>
      <c r="M167" s="88"/>
      <c r="N167" s="88"/>
      <c r="O167" s="88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Height="1" spans="1:26">
      <c r="A168" s="90">
        <v>42487</v>
      </c>
      <c r="B168" s="88" t="s">
        <v>13</v>
      </c>
      <c r="C168" s="88" t="s">
        <v>14</v>
      </c>
      <c r="D168" s="88" t="s">
        <v>15</v>
      </c>
      <c r="E168" s="88">
        <v>180</v>
      </c>
      <c r="F168" s="89">
        <v>2</v>
      </c>
      <c r="G168" s="88" t="s">
        <v>12</v>
      </c>
      <c r="H168" s="11">
        <v>70</v>
      </c>
      <c r="I168" s="11">
        <f t="shared" si="2"/>
        <v>140</v>
      </c>
      <c r="J168" s="88" t="s">
        <v>44</v>
      </c>
      <c r="K168" s="88" t="s">
        <v>90</v>
      </c>
      <c r="L168" s="11"/>
      <c r="M168" s="11"/>
      <c r="N168" s="88"/>
      <c r="O168" s="88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Height="1" spans="1:26">
      <c r="A169" s="91">
        <v>42487</v>
      </c>
      <c r="B169" s="88" t="s">
        <v>25</v>
      </c>
      <c r="C169" s="88" t="s">
        <v>30</v>
      </c>
      <c r="D169" s="88" t="s">
        <v>18</v>
      </c>
      <c r="E169" s="88" t="s">
        <v>15</v>
      </c>
      <c r="F169" s="89">
        <v>10</v>
      </c>
      <c r="G169" s="88" t="s">
        <v>19</v>
      </c>
      <c r="H169" s="11">
        <v>30</v>
      </c>
      <c r="I169" s="11">
        <f t="shared" si="2"/>
        <v>300</v>
      </c>
      <c r="J169" s="88" t="s">
        <v>44</v>
      </c>
      <c r="K169" s="88" t="s">
        <v>99</v>
      </c>
      <c r="L169" s="88" t="s">
        <v>100</v>
      </c>
      <c r="M169" s="88" t="s">
        <v>101</v>
      </c>
      <c r="N169" s="88">
        <v>13823040298</v>
      </c>
      <c r="O169" s="88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Height="1" spans="1:26">
      <c r="A170" s="87"/>
      <c r="B170" s="88" t="s">
        <v>25</v>
      </c>
      <c r="C170" s="88" t="s">
        <v>30</v>
      </c>
      <c r="D170" s="88" t="s">
        <v>20</v>
      </c>
      <c r="E170" s="88" t="s">
        <v>15</v>
      </c>
      <c r="F170" s="89">
        <v>2</v>
      </c>
      <c r="G170" s="88" t="s">
        <v>19</v>
      </c>
      <c r="H170" s="11">
        <v>30</v>
      </c>
      <c r="I170" s="11">
        <f t="shared" si="2"/>
        <v>60</v>
      </c>
      <c r="J170" s="88" t="s">
        <v>44</v>
      </c>
      <c r="K170" s="88"/>
      <c r="L170" s="88"/>
      <c r="M170" s="88"/>
      <c r="N170" s="88"/>
      <c r="O170" s="88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Height="1" spans="1:26">
      <c r="A171" s="87"/>
      <c r="B171" s="88" t="s">
        <v>22</v>
      </c>
      <c r="C171" s="88" t="s">
        <v>14</v>
      </c>
      <c r="D171" s="88" t="s">
        <v>18</v>
      </c>
      <c r="E171" s="88" t="s">
        <v>15</v>
      </c>
      <c r="F171" s="89">
        <v>10</v>
      </c>
      <c r="G171" s="88" t="s">
        <v>12</v>
      </c>
      <c r="H171" s="11">
        <v>70</v>
      </c>
      <c r="I171" s="11">
        <f t="shared" si="2"/>
        <v>700</v>
      </c>
      <c r="J171" s="88" t="s">
        <v>44</v>
      </c>
      <c r="K171" s="88"/>
      <c r="L171" s="88"/>
      <c r="M171" s="88"/>
      <c r="N171" s="88"/>
      <c r="O171" s="88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Height="1" spans="1:26">
      <c r="A172" s="87"/>
      <c r="B172" s="88" t="s">
        <v>22</v>
      </c>
      <c r="C172" s="88" t="s">
        <v>14</v>
      </c>
      <c r="D172" s="88" t="s">
        <v>20</v>
      </c>
      <c r="E172" s="88" t="s">
        <v>15</v>
      </c>
      <c r="F172" s="89">
        <v>2</v>
      </c>
      <c r="G172" s="88" t="s">
        <v>12</v>
      </c>
      <c r="H172" s="11">
        <v>70</v>
      </c>
      <c r="I172" s="11">
        <f t="shared" si="2"/>
        <v>140</v>
      </c>
      <c r="J172" s="88" t="s">
        <v>44</v>
      </c>
      <c r="K172" s="88"/>
      <c r="L172" s="88"/>
      <c r="M172" s="88"/>
      <c r="N172" s="88"/>
      <c r="O172" s="88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Height="1" spans="1:26">
      <c r="A173" s="87"/>
      <c r="B173" s="88" t="s">
        <v>13</v>
      </c>
      <c r="C173" s="88" t="s">
        <v>14</v>
      </c>
      <c r="D173" s="88" t="s">
        <v>15</v>
      </c>
      <c r="E173" s="88">
        <v>165</v>
      </c>
      <c r="F173" s="89">
        <v>49</v>
      </c>
      <c r="G173" s="88" t="s">
        <v>12</v>
      </c>
      <c r="H173" s="11">
        <v>70</v>
      </c>
      <c r="I173" s="11">
        <f t="shared" si="2"/>
        <v>3430</v>
      </c>
      <c r="J173" s="88" t="s">
        <v>44</v>
      </c>
      <c r="K173" s="88"/>
      <c r="L173" s="88"/>
      <c r="M173" s="88"/>
      <c r="N173" s="88"/>
      <c r="O173" s="88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Height="1" spans="1:26">
      <c r="A174" s="87"/>
      <c r="B174" s="88" t="s">
        <v>13</v>
      </c>
      <c r="C174" s="88" t="s">
        <v>14</v>
      </c>
      <c r="D174" s="88" t="s">
        <v>15</v>
      </c>
      <c r="E174" s="88">
        <v>170</v>
      </c>
      <c r="F174" s="89">
        <v>20</v>
      </c>
      <c r="G174" s="88" t="s">
        <v>12</v>
      </c>
      <c r="H174" s="11">
        <v>70</v>
      </c>
      <c r="I174" s="11">
        <f t="shared" si="2"/>
        <v>1400</v>
      </c>
      <c r="J174" s="88" t="s">
        <v>44</v>
      </c>
      <c r="K174" s="88"/>
      <c r="L174" s="88"/>
      <c r="M174" s="88"/>
      <c r="N174" s="88"/>
      <c r="O174" s="88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Height="1" spans="1:26">
      <c r="A175" s="87"/>
      <c r="B175" s="88" t="s">
        <v>13</v>
      </c>
      <c r="C175" s="88" t="s">
        <v>14</v>
      </c>
      <c r="D175" s="88" t="s">
        <v>15</v>
      </c>
      <c r="E175" s="88">
        <v>175</v>
      </c>
      <c r="F175" s="89">
        <v>10</v>
      </c>
      <c r="G175" s="88" t="s">
        <v>12</v>
      </c>
      <c r="H175" s="11">
        <v>70</v>
      </c>
      <c r="I175" s="11">
        <f t="shared" si="2"/>
        <v>700</v>
      </c>
      <c r="J175" s="88" t="s">
        <v>44</v>
      </c>
      <c r="K175" s="88"/>
      <c r="L175" s="88"/>
      <c r="M175" s="88"/>
      <c r="N175" s="88"/>
      <c r="O175" s="88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Height="1" spans="1:26">
      <c r="A176" s="90"/>
      <c r="B176" s="88" t="s">
        <v>13</v>
      </c>
      <c r="C176" s="88" t="s">
        <v>14</v>
      </c>
      <c r="D176" s="88" t="s">
        <v>15</v>
      </c>
      <c r="E176" s="88">
        <v>180</v>
      </c>
      <c r="F176" s="89">
        <v>8</v>
      </c>
      <c r="G176" s="88" t="s">
        <v>12</v>
      </c>
      <c r="H176" s="11">
        <v>70</v>
      </c>
      <c r="I176" s="11">
        <f t="shared" si="2"/>
        <v>560</v>
      </c>
      <c r="J176" s="88" t="s">
        <v>44</v>
      </c>
      <c r="K176" s="88"/>
      <c r="L176" s="88"/>
      <c r="M176" s="88"/>
      <c r="N176" s="88"/>
      <c r="O176" s="88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Height="1" spans="1:26">
      <c r="A177" s="91">
        <v>42487</v>
      </c>
      <c r="B177" s="88" t="s">
        <v>25</v>
      </c>
      <c r="C177" s="88" t="s">
        <v>30</v>
      </c>
      <c r="D177" s="88" t="s">
        <v>24</v>
      </c>
      <c r="E177" s="88" t="s">
        <v>15</v>
      </c>
      <c r="F177" s="89">
        <v>12</v>
      </c>
      <c r="G177" s="88" t="s">
        <v>19</v>
      </c>
      <c r="H177" s="11">
        <v>30</v>
      </c>
      <c r="I177" s="11">
        <f t="shared" si="2"/>
        <v>360</v>
      </c>
      <c r="J177" s="88" t="s">
        <v>44</v>
      </c>
      <c r="K177" s="88" t="s">
        <v>60</v>
      </c>
      <c r="L177" s="88" t="s">
        <v>102</v>
      </c>
      <c r="M177" s="88"/>
      <c r="N177" s="88"/>
      <c r="O177" s="88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Height="1" spans="1:26">
      <c r="A178" s="87"/>
      <c r="B178" s="88" t="s">
        <v>25</v>
      </c>
      <c r="C178" s="88" t="s">
        <v>30</v>
      </c>
      <c r="D178" s="88" t="s">
        <v>18</v>
      </c>
      <c r="E178" s="88" t="s">
        <v>15</v>
      </c>
      <c r="F178" s="89">
        <v>46</v>
      </c>
      <c r="G178" s="88" t="s">
        <v>19</v>
      </c>
      <c r="H178" s="11">
        <v>30</v>
      </c>
      <c r="I178" s="11">
        <f t="shared" si="2"/>
        <v>1380</v>
      </c>
      <c r="J178" s="88" t="s">
        <v>44</v>
      </c>
      <c r="K178" s="88"/>
      <c r="L178" s="88"/>
      <c r="M178" s="88"/>
      <c r="N178" s="88"/>
      <c r="O178" s="88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Height="1" spans="1:26">
      <c r="A179" s="87"/>
      <c r="B179" s="88" t="s">
        <v>25</v>
      </c>
      <c r="C179" s="88" t="s">
        <v>30</v>
      </c>
      <c r="D179" s="88" t="s">
        <v>20</v>
      </c>
      <c r="E179" s="88" t="s">
        <v>15</v>
      </c>
      <c r="F179" s="89">
        <v>26</v>
      </c>
      <c r="G179" s="88" t="s">
        <v>19</v>
      </c>
      <c r="H179" s="11">
        <v>30</v>
      </c>
      <c r="I179" s="11">
        <f t="shared" si="2"/>
        <v>780</v>
      </c>
      <c r="J179" s="88" t="s">
        <v>44</v>
      </c>
      <c r="K179" s="88"/>
      <c r="L179" s="88"/>
      <c r="M179" s="88"/>
      <c r="N179" s="88"/>
      <c r="O179" s="88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Height="1" spans="1:26">
      <c r="A180" s="90"/>
      <c r="B180" s="88" t="s">
        <v>25</v>
      </c>
      <c r="C180" s="88" t="s">
        <v>30</v>
      </c>
      <c r="D180" s="88" t="s">
        <v>21</v>
      </c>
      <c r="E180" s="88" t="s">
        <v>15</v>
      </c>
      <c r="F180" s="89">
        <v>10</v>
      </c>
      <c r="G180" s="88" t="s">
        <v>19</v>
      </c>
      <c r="H180" s="11">
        <v>30</v>
      </c>
      <c r="I180" s="11">
        <f t="shared" si="2"/>
        <v>300</v>
      </c>
      <c r="J180" s="88" t="s">
        <v>44</v>
      </c>
      <c r="K180" s="88"/>
      <c r="L180" s="88"/>
      <c r="M180" s="88"/>
      <c r="N180" s="88"/>
      <c r="O180" s="88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Height="1" spans="1:26">
      <c r="A181" s="90">
        <v>42488</v>
      </c>
      <c r="B181" s="88" t="s">
        <v>25</v>
      </c>
      <c r="C181" s="88" t="s">
        <v>30</v>
      </c>
      <c r="D181" s="88" t="s">
        <v>20</v>
      </c>
      <c r="E181" s="88" t="s">
        <v>15</v>
      </c>
      <c r="F181" s="89">
        <v>20</v>
      </c>
      <c r="G181" s="88" t="s">
        <v>19</v>
      </c>
      <c r="H181" s="11">
        <v>30</v>
      </c>
      <c r="I181" s="11">
        <f t="shared" si="2"/>
        <v>600</v>
      </c>
      <c r="J181" s="88" t="s">
        <v>44</v>
      </c>
      <c r="K181" s="88" t="s">
        <v>103</v>
      </c>
      <c r="L181" s="88" t="s">
        <v>104</v>
      </c>
      <c r="M181" s="88"/>
      <c r="N181" s="88"/>
      <c r="O181" s="88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Height="1" spans="1:26">
      <c r="A182" s="91">
        <v>42493</v>
      </c>
      <c r="B182" s="88" t="s">
        <v>25</v>
      </c>
      <c r="C182" s="88" t="s">
        <v>30</v>
      </c>
      <c r="D182" s="88" t="s">
        <v>24</v>
      </c>
      <c r="E182" s="88" t="s">
        <v>15</v>
      </c>
      <c r="F182" s="89">
        <v>2</v>
      </c>
      <c r="G182" s="88" t="s">
        <v>19</v>
      </c>
      <c r="H182" s="11">
        <v>30</v>
      </c>
      <c r="I182" s="11">
        <f t="shared" si="2"/>
        <v>60</v>
      </c>
      <c r="J182" s="88" t="s">
        <v>44</v>
      </c>
      <c r="K182" s="88" t="s">
        <v>93</v>
      </c>
      <c r="L182" s="88" t="s">
        <v>105</v>
      </c>
      <c r="M182" s="88"/>
      <c r="N182" s="88"/>
      <c r="O182" s="88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Height="1" spans="1:26">
      <c r="A183" s="87"/>
      <c r="B183" s="88" t="s">
        <v>25</v>
      </c>
      <c r="C183" s="88" t="s">
        <v>30</v>
      </c>
      <c r="D183" s="88" t="s">
        <v>21</v>
      </c>
      <c r="E183" s="88" t="s">
        <v>15</v>
      </c>
      <c r="F183" s="89">
        <v>2</v>
      </c>
      <c r="G183" s="88" t="s">
        <v>19</v>
      </c>
      <c r="H183" s="11">
        <v>30</v>
      </c>
      <c r="I183" s="11">
        <f t="shared" si="2"/>
        <v>60</v>
      </c>
      <c r="J183" s="88" t="s">
        <v>44</v>
      </c>
      <c r="K183" s="88"/>
      <c r="L183" s="88"/>
      <c r="M183" s="88"/>
      <c r="N183" s="88"/>
      <c r="O183" s="88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Height="1" spans="1:26">
      <c r="A184" s="87"/>
      <c r="B184" s="88" t="s">
        <v>22</v>
      </c>
      <c r="C184" s="88" t="s">
        <v>14</v>
      </c>
      <c r="D184" s="88" t="s">
        <v>24</v>
      </c>
      <c r="E184" s="88" t="s">
        <v>15</v>
      </c>
      <c r="F184" s="89">
        <v>6</v>
      </c>
      <c r="G184" s="88" t="s">
        <v>12</v>
      </c>
      <c r="H184" s="11">
        <v>70</v>
      </c>
      <c r="I184" s="11">
        <f t="shared" si="2"/>
        <v>420</v>
      </c>
      <c r="J184" s="88" t="s">
        <v>44</v>
      </c>
      <c r="K184" s="88"/>
      <c r="L184" s="88"/>
      <c r="M184" s="88"/>
      <c r="N184" s="88"/>
      <c r="O184" s="88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Height="1" spans="1:26">
      <c r="A185" s="87"/>
      <c r="B185" s="88" t="s">
        <v>22</v>
      </c>
      <c r="C185" s="88" t="s">
        <v>14</v>
      </c>
      <c r="D185" s="88" t="s">
        <v>20</v>
      </c>
      <c r="E185" s="88" t="s">
        <v>15</v>
      </c>
      <c r="F185" s="89">
        <v>2</v>
      </c>
      <c r="G185" s="88" t="s">
        <v>12</v>
      </c>
      <c r="H185" s="11">
        <v>70</v>
      </c>
      <c r="I185" s="11">
        <f t="shared" si="2"/>
        <v>140</v>
      </c>
      <c r="J185" s="88" t="s">
        <v>44</v>
      </c>
      <c r="K185" s="88"/>
      <c r="L185" s="88"/>
      <c r="M185" s="88"/>
      <c r="N185" s="88"/>
      <c r="O185" s="88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Height="1" spans="1:26">
      <c r="A186" s="90"/>
      <c r="B186" s="88" t="s">
        <v>13</v>
      </c>
      <c r="C186" s="88" t="s">
        <v>14</v>
      </c>
      <c r="D186" s="88" t="s">
        <v>15</v>
      </c>
      <c r="E186" s="88">
        <v>175</v>
      </c>
      <c r="F186" s="89">
        <v>80</v>
      </c>
      <c r="G186" s="88" t="s">
        <v>12</v>
      </c>
      <c r="H186" s="11">
        <v>70</v>
      </c>
      <c r="I186" s="11">
        <f t="shared" si="2"/>
        <v>5600</v>
      </c>
      <c r="J186" s="88" t="s">
        <v>44</v>
      </c>
      <c r="K186" s="88"/>
      <c r="L186" s="88"/>
      <c r="M186" s="88"/>
      <c r="N186" s="88"/>
      <c r="O186" s="88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Height="1" spans="1:26">
      <c r="A187" s="91">
        <v>42496</v>
      </c>
      <c r="B187" s="88" t="s">
        <v>25</v>
      </c>
      <c r="C187" s="88" t="s">
        <v>30</v>
      </c>
      <c r="D187" s="88" t="s">
        <v>24</v>
      </c>
      <c r="E187" s="88" t="s">
        <v>15</v>
      </c>
      <c r="F187" s="89">
        <v>1</v>
      </c>
      <c r="G187" s="88" t="s">
        <v>19</v>
      </c>
      <c r="H187" s="11">
        <v>30</v>
      </c>
      <c r="I187" s="11">
        <f t="shared" si="2"/>
        <v>30</v>
      </c>
      <c r="J187" s="88" t="s">
        <v>44</v>
      </c>
      <c r="K187" s="88" t="s">
        <v>50</v>
      </c>
      <c r="L187" s="88" t="s">
        <v>76</v>
      </c>
      <c r="M187" s="88"/>
      <c r="N187" s="88"/>
      <c r="O187" s="88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Height="1" spans="1:26">
      <c r="A188" s="87"/>
      <c r="B188" s="88" t="s">
        <v>25</v>
      </c>
      <c r="C188" s="88" t="s">
        <v>30</v>
      </c>
      <c r="D188" s="88" t="s">
        <v>18</v>
      </c>
      <c r="E188" s="88" t="s">
        <v>15</v>
      </c>
      <c r="F188" s="89">
        <v>2</v>
      </c>
      <c r="G188" s="88" t="s">
        <v>19</v>
      </c>
      <c r="H188" s="11">
        <v>30</v>
      </c>
      <c r="I188" s="11">
        <f t="shared" si="2"/>
        <v>60</v>
      </c>
      <c r="J188" s="88" t="s">
        <v>44</v>
      </c>
      <c r="K188" s="88"/>
      <c r="L188" s="88"/>
      <c r="M188" s="88"/>
      <c r="N188" s="88"/>
      <c r="O188" s="88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Height="1" spans="1:26">
      <c r="A189" s="87"/>
      <c r="B189" s="88" t="s">
        <v>25</v>
      </c>
      <c r="C189" s="88" t="s">
        <v>30</v>
      </c>
      <c r="D189" s="88" t="s">
        <v>20</v>
      </c>
      <c r="E189" s="88" t="s">
        <v>15</v>
      </c>
      <c r="F189" s="89">
        <v>16</v>
      </c>
      <c r="G189" s="88" t="s">
        <v>19</v>
      </c>
      <c r="H189" s="11">
        <v>30</v>
      </c>
      <c r="I189" s="11">
        <f t="shared" si="2"/>
        <v>480</v>
      </c>
      <c r="J189" s="88" t="s">
        <v>44</v>
      </c>
      <c r="K189" s="88"/>
      <c r="L189" s="88"/>
      <c r="M189" s="88"/>
      <c r="N189" s="88"/>
      <c r="O189" s="88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Height="1" spans="1:26">
      <c r="A190" s="87"/>
      <c r="B190" s="88" t="s">
        <v>25</v>
      </c>
      <c r="C190" s="88" t="s">
        <v>30</v>
      </c>
      <c r="D190" s="88" t="s">
        <v>21</v>
      </c>
      <c r="E190" s="88" t="s">
        <v>15</v>
      </c>
      <c r="F190" s="89">
        <v>14</v>
      </c>
      <c r="G190" s="88" t="s">
        <v>19</v>
      </c>
      <c r="H190" s="11">
        <v>30</v>
      </c>
      <c r="I190" s="11">
        <f t="shared" si="2"/>
        <v>420</v>
      </c>
      <c r="J190" s="88" t="s">
        <v>44</v>
      </c>
      <c r="K190" s="88"/>
      <c r="L190" s="88"/>
      <c r="M190" s="88"/>
      <c r="N190" s="88"/>
      <c r="O190" s="88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Height="1" spans="1:26">
      <c r="A191" s="87"/>
      <c r="B191" s="88" t="s">
        <v>25</v>
      </c>
      <c r="C191" s="88" t="s">
        <v>30</v>
      </c>
      <c r="D191" s="88" t="s">
        <v>28</v>
      </c>
      <c r="E191" s="88" t="s">
        <v>15</v>
      </c>
      <c r="F191" s="89">
        <v>1</v>
      </c>
      <c r="G191" s="88" t="s">
        <v>19</v>
      </c>
      <c r="H191" s="11">
        <v>30</v>
      </c>
      <c r="I191" s="11">
        <f t="shared" si="2"/>
        <v>30</v>
      </c>
      <c r="J191" s="88" t="s">
        <v>44</v>
      </c>
      <c r="K191" s="88"/>
      <c r="L191" s="88"/>
      <c r="M191" s="88"/>
      <c r="N191" s="88"/>
      <c r="O191" s="88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Height="1" spans="1:26">
      <c r="A192" s="91">
        <v>42499</v>
      </c>
      <c r="B192" s="88" t="s">
        <v>25</v>
      </c>
      <c r="C192" s="88" t="s">
        <v>30</v>
      </c>
      <c r="D192" s="88" t="s">
        <v>20</v>
      </c>
      <c r="E192" s="88" t="s">
        <v>15</v>
      </c>
      <c r="F192" s="89">
        <v>30</v>
      </c>
      <c r="G192" s="88" t="s">
        <v>19</v>
      </c>
      <c r="H192" s="11">
        <v>30</v>
      </c>
      <c r="I192" s="11">
        <f t="shared" si="2"/>
        <v>900</v>
      </c>
      <c r="J192" s="88" t="s">
        <v>44</v>
      </c>
      <c r="K192" s="88" t="s">
        <v>106</v>
      </c>
      <c r="L192" s="88" t="s">
        <v>107</v>
      </c>
      <c r="M192" s="88"/>
      <c r="N192" s="88">
        <v>13085829819</v>
      </c>
      <c r="O192" s="88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Height="1" spans="1:26">
      <c r="A193" s="90"/>
      <c r="B193" s="88" t="s">
        <v>25</v>
      </c>
      <c r="C193" s="88" t="s">
        <v>30</v>
      </c>
      <c r="D193" s="88" t="s">
        <v>21</v>
      </c>
      <c r="E193" s="88" t="s">
        <v>15</v>
      </c>
      <c r="F193" s="89">
        <v>30</v>
      </c>
      <c r="G193" s="88" t="s">
        <v>19</v>
      </c>
      <c r="H193" s="11">
        <v>30</v>
      </c>
      <c r="I193" s="11">
        <f t="shared" si="2"/>
        <v>900</v>
      </c>
      <c r="J193" s="88" t="s">
        <v>44</v>
      </c>
      <c r="K193" s="88"/>
      <c r="L193" s="88"/>
      <c r="M193" s="88"/>
      <c r="N193" s="88"/>
      <c r="O193" s="88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Height="1" spans="1:26">
      <c r="A194" s="90">
        <v>42499</v>
      </c>
      <c r="B194" s="88" t="s">
        <v>25</v>
      </c>
      <c r="C194" s="88" t="s">
        <v>30</v>
      </c>
      <c r="D194" s="88" t="s">
        <v>18</v>
      </c>
      <c r="E194" s="88" t="s">
        <v>15</v>
      </c>
      <c r="F194" s="89">
        <v>2</v>
      </c>
      <c r="G194" s="88" t="s">
        <v>19</v>
      </c>
      <c r="H194" s="11">
        <v>30</v>
      </c>
      <c r="I194" s="11">
        <f t="shared" si="2"/>
        <v>60</v>
      </c>
      <c r="J194" s="88" t="s">
        <v>44</v>
      </c>
      <c r="K194" s="88" t="s">
        <v>93</v>
      </c>
      <c r="L194" s="88"/>
      <c r="M194" s="11"/>
      <c r="N194" s="11"/>
      <c r="O194" s="11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Height="1" spans="1:26">
      <c r="A195" s="90">
        <v>42500</v>
      </c>
      <c r="B195" s="88" t="s">
        <v>25</v>
      </c>
      <c r="C195" s="88" t="s">
        <v>30</v>
      </c>
      <c r="D195" s="88" t="s">
        <v>18</v>
      </c>
      <c r="E195" s="88" t="s">
        <v>15</v>
      </c>
      <c r="F195" s="89">
        <v>1</v>
      </c>
      <c r="G195" s="88" t="s">
        <v>19</v>
      </c>
      <c r="H195" s="11">
        <v>30</v>
      </c>
      <c r="I195" s="11">
        <f t="shared" si="2"/>
        <v>30</v>
      </c>
      <c r="J195" s="11" t="s">
        <v>81</v>
      </c>
      <c r="K195" s="88" t="s">
        <v>108</v>
      </c>
      <c r="L195" s="88"/>
      <c r="M195" s="11"/>
      <c r="N195" s="11"/>
      <c r="O195" s="11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Height="1" spans="1:26">
      <c r="A196" s="90">
        <v>42500</v>
      </c>
      <c r="B196" s="88" t="s">
        <v>25</v>
      </c>
      <c r="C196" s="88" t="s">
        <v>30</v>
      </c>
      <c r="D196" s="88" t="s">
        <v>28</v>
      </c>
      <c r="E196" s="88" t="s">
        <v>15</v>
      </c>
      <c r="F196" s="89">
        <v>12</v>
      </c>
      <c r="G196" s="88" t="s">
        <v>19</v>
      </c>
      <c r="H196" s="11">
        <v>30</v>
      </c>
      <c r="I196" s="11">
        <f t="shared" ref="I196:I259" si="3">F196*H196</f>
        <v>360</v>
      </c>
      <c r="J196" s="88" t="s">
        <v>66</v>
      </c>
      <c r="K196" s="88" t="s">
        <v>92</v>
      </c>
      <c r="L196" s="88"/>
      <c r="M196" s="11"/>
      <c r="N196" s="11"/>
      <c r="O196" s="11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Height="1" spans="1:26">
      <c r="A197" s="90">
        <v>42501</v>
      </c>
      <c r="B197" s="88" t="s">
        <v>25</v>
      </c>
      <c r="C197" s="88" t="s">
        <v>30</v>
      </c>
      <c r="D197" s="88" t="s">
        <v>28</v>
      </c>
      <c r="E197" s="88" t="s">
        <v>15</v>
      </c>
      <c r="F197" s="89">
        <v>11</v>
      </c>
      <c r="G197" s="88" t="s">
        <v>19</v>
      </c>
      <c r="H197" s="11">
        <v>30</v>
      </c>
      <c r="I197" s="11">
        <f t="shared" si="3"/>
        <v>330</v>
      </c>
      <c r="J197" s="88" t="s">
        <v>44</v>
      </c>
      <c r="K197" s="88" t="s">
        <v>60</v>
      </c>
      <c r="L197" s="88"/>
      <c r="M197" s="11"/>
      <c r="N197" s="11"/>
      <c r="O197" s="11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Height="1" spans="1:26">
      <c r="A198" s="91">
        <v>42502</v>
      </c>
      <c r="B198" s="88" t="s">
        <v>25</v>
      </c>
      <c r="C198" s="88" t="s">
        <v>30</v>
      </c>
      <c r="D198" s="88" t="s">
        <v>27</v>
      </c>
      <c r="E198" s="88" t="s">
        <v>15</v>
      </c>
      <c r="F198" s="89">
        <v>2</v>
      </c>
      <c r="G198" s="88" t="s">
        <v>19</v>
      </c>
      <c r="H198" s="11">
        <v>30</v>
      </c>
      <c r="I198" s="11">
        <f t="shared" si="3"/>
        <v>60</v>
      </c>
      <c r="J198" s="11" t="s">
        <v>81</v>
      </c>
      <c r="K198" s="88" t="s">
        <v>109</v>
      </c>
      <c r="L198" s="88"/>
      <c r="M198" s="11"/>
      <c r="N198" s="11"/>
      <c r="O198" s="11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Height="1" spans="1:26">
      <c r="A199" s="90"/>
      <c r="B199" s="88" t="s">
        <v>25</v>
      </c>
      <c r="C199" s="88" t="s">
        <v>30</v>
      </c>
      <c r="D199" s="88" t="s">
        <v>28</v>
      </c>
      <c r="E199" s="88" t="s">
        <v>15</v>
      </c>
      <c r="F199" s="89">
        <v>1</v>
      </c>
      <c r="G199" s="88" t="s">
        <v>19</v>
      </c>
      <c r="H199" s="11">
        <v>30</v>
      </c>
      <c r="I199" s="11">
        <f t="shared" si="3"/>
        <v>30</v>
      </c>
      <c r="J199" s="11" t="s">
        <v>81</v>
      </c>
      <c r="K199" s="88" t="s">
        <v>110</v>
      </c>
      <c r="L199" s="88"/>
      <c r="M199" s="11"/>
      <c r="N199" s="11"/>
      <c r="O199" s="11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Height="1" spans="1:26">
      <c r="A200" s="91">
        <v>42507</v>
      </c>
      <c r="B200" s="88" t="s">
        <v>13</v>
      </c>
      <c r="C200" s="88" t="s">
        <v>14</v>
      </c>
      <c r="D200" s="88" t="s">
        <v>15</v>
      </c>
      <c r="E200" s="88">
        <v>165</v>
      </c>
      <c r="F200" s="89">
        <v>46</v>
      </c>
      <c r="G200" s="88" t="s">
        <v>12</v>
      </c>
      <c r="H200" s="11">
        <v>70</v>
      </c>
      <c r="I200" s="11">
        <f t="shared" si="3"/>
        <v>3220</v>
      </c>
      <c r="J200" s="88" t="s">
        <v>44</v>
      </c>
      <c r="K200" s="88" t="s">
        <v>60</v>
      </c>
      <c r="L200" s="88" t="s">
        <v>61</v>
      </c>
      <c r="M200" s="88" t="s">
        <v>111</v>
      </c>
      <c r="N200" s="88">
        <v>13631288862</v>
      </c>
      <c r="O200" s="88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Height="1" spans="1:26">
      <c r="A201" s="87"/>
      <c r="B201" s="88" t="s">
        <v>13</v>
      </c>
      <c r="C201" s="88" t="s">
        <v>14</v>
      </c>
      <c r="D201" s="88" t="s">
        <v>15</v>
      </c>
      <c r="E201" s="88">
        <v>170</v>
      </c>
      <c r="F201" s="89">
        <v>90</v>
      </c>
      <c r="G201" s="88" t="s">
        <v>12</v>
      </c>
      <c r="H201" s="11">
        <v>70</v>
      </c>
      <c r="I201" s="11">
        <f t="shared" si="3"/>
        <v>6300</v>
      </c>
      <c r="J201" s="88" t="s">
        <v>44</v>
      </c>
      <c r="K201" s="88"/>
      <c r="L201" s="88"/>
      <c r="M201" s="88"/>
      <c r="N201" s="88"/>
      <c r="O201" s="88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Height="1" spans="1:26">
      <c r="A202" s="87"/>
      <c r="B202" s="88" t="s">
        <v>13</v>
      </c>
      <c r="C202" s="88" t="s">
        <v>14</v>
      </c>
      <c r="D202" s="88" t="s">
        <v>15</v>
      </c>
      <c r="E202" s="88">
        <v>175</v>
      </c>
      <c r="F202" s="89">
        <v>80</v>
      </c>
      <c r="G202" s="88" t="s">
        <v>12</v>
      </c>
      <c r="H202" s="11">
        <v>70</v>
      </c>
      <c r="I202" s="11">
        <f t="shared" si="3"/>
        <v>5600</v>
      </c>
      <c r="J202" s="88" t="s">
        <v>44</v>
      </c>
      <c r="K202" s="88"/>
      <c r="L202" s="88"/>
      <c r="M202" s="88"/>
      <c r="N202" s="88"/>
      <c r="O202" s="88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Height="1" spans="1:26">
      <c r="A203" s="87"/>
      <c r="B203" s="88" t="s">
        <v>13</v>
      </c>
      <c r="C203" s="88" t="s">
        <v>14</v>
      </c>
      <c r="D203" s="88" t="s">
        <v>15</v>
      </c>
      <c r="E203" s="88">
        <v>180</v>
      </c>
      <c r="F203" s="89">
        <v>50</v>
      </c>
      <c r="G203" s="88" t="s">
        <v>12</v>
      </c>
      <c r="H203" s="11">
        <v>70</v>
      </c>
      <c r="I203" s="11">
        <f t="shared" si="3"/>
        <v>3500</v>
      </c>
      <c r="J203" s="88" t="s">
        <v>44</v>
      </c>
      <c r="K203" s="88"/>
      <c r="L203" s="88"/>
      <c r="M203" s="88"/>
      <c r="N203" s="88"/>
      <c r="O203" s="88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Height="1" spans="1:26">
      <c r="A204" s="87"/>
      <c r="B204" s="88" t="s">
        <v>25</v>
      </c>
      <c r="C204" s="88" t="s">
        <v>30</v>
      </c>
      <c r="D204" s="88" t="s">
        <v>24</v>
      </c>
      <c r="E204" s="88" t="s">
        <v>15</v>
      </c>
      <c r="F204" s="89">
        <v>7</v>
      </c>
      <c r="G204" s="88" t="s">
        <v>19</v>
      </c>
      <c r="H204" s="11">
        <v>30</v>
      </c>
      <c r="I204" s="11">
        <f t="shared" si="3"/>
        <v>210</v>
      </c>
      <c r="J204" s="88" t="s">
        <v>44</v>
      </c>
      <c r="K204" s="88"/>
      <c r="L204" s="88"/>
      <c r="M204" s="88"/>
      <c r="N204" s="88"/>
      <c r="O204" s="88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Height="1" spans="1:26">
      <c r="A205" s="87"/>
      <c r="B205" s="88" t="s">
        <v>25</v>
      </c>
      <c r="C205" s="88" t="s">
        <v>30</v>
      </c>
      <c r="D205" s="88" t="s">
        <v>20</v>
      </c>
      <c r="E205" s="88" t="s">
        <v>15</v>
      </c>
      <c r="F205" s="89">
        <v>6</v>
      </c>
      <c r="G205" s="88" t="s">
        <v>19</v>
      </c>
      <c r="H205" s="11">
        <v>30</v>
      </c>
      <c r="I205" s="11">
        <f t="shared" si="3"/>
        <v>180</v>
      </c>
      <c r="J205" s="88" t="s">
        <v>44</v>
      </c>
      <c r="K205" s="88"/>
      <c r="L205" s="88"/>
      <c r="M205" s="88"/>
      <c r="N205" s="88"/>
      <c r="O205" s="88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Height="1" spans="1:26">
      <c r="A206" s="87"/>
      <c r="B206" s="88" t="s">
        <v>25</v>
      </c>
      <c r="C206" s="88" t="s">
        <v>30</v>
      </c>
      <c r="D206" s="88" t="s">
        <v>21</v>
      </c>
      <c r="E206" s="88" t="s">
        <v>15</v>
      </c>
      <c r="F206" s="89">
        <v>6</v>
      </c>
      <c r="G206" s="88" t="s">
        <v>19</v>
      </c>
      <c r="H206" s="11">
        <v>30</v>
      </c>
      <c r="I206" s="11">
        <f t="shared" si="3"/>
        <v>180</v>
      </c>
      <c r="J206" s="88" t="s">
        <v>44</v>
      </c>
      <c r="K206" s="88"/>
      <c r="L206" s="88"/>
      <c r="M206" s="88"/>
      <c r="N206" s="88"/>
      <c r="O206" s="88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Height="1" spans="1:26">
      <c r="A207" s="90"/>
      <c r="B207" s="88" t="s">
        <v>25</v>
      </c>
      <c r="C207" s="88" t="s">
        <v>30</v>
      </c>
      <c r="D207" s="88" t="s">
        <v>28</v>
      </c>
      <c r="E207" s="88" t="s">
        <v>15</v>
      </c>
      <c r="F207" s="89">
        <v>6</v>
      </c>
      <c r="G207" s="88" t="s">
        <v>19</v>
      </c>
      <c r="H207" s="11">
        <v>30</v>
      </c>
      <c r="I207" s="11">
        <f t="shared" si="3"/>
        <v>180</v>
      </c>
      <c r="J207" s="88" t="s">
        <v>44</v>
      </c>
      <c r="K207" s="88"/>
      <c r="L207" s="88"/>
      <c r="M207" s="88"/>
      <c r="N207" s="88"/>
      <c r="O207" s="88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Height="1" spans="1:26">
      <c r="A208" s="91">
        <v>42507</v>
      </c>
      <c r="B208" s="88" t="s">
        <v>25</v>
      </c>
      <c r="C208" s="88" t="s">
        <v>30</v>
      </c>
      <c r="D208" s="88" t="s">
        <v>18</v>
      </c>
      <c r="E208" s="88" t="s">
        <v>15</v>
      </c>
      <c r="F208" s="89">
        <v>9</v>
      </c>
      <c r="G208" s="88" t="s">
        <v>19</v>
      </c>
      <c r="H208" s="11">
        <v>30</v>
      </c>
      <c r="I208" s="11">
        <f t="shared" si="3"/>
        <v>270</v>
      </c>
      <c r="J208" s="88" t="s">
        <v>44</v>
      </c>
      <c r="K208" s="88" t="s">
        <v>112</v>
      </c>
      <c r="L208" s="88" t="s">
        <v>113</v>
      </c>
      <c r="M208" s="88" t="s">
        <v>114</v>
      </c>
      <c r="N208" s="88">
        <v>13531247890</v>
      </c>
      <c r="O208" s="88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Height="1" spans="1:26">
      <c r="A209" s="90"/>
      <c r="B209" s="88" t="s">
        <v>25</v>
      </c>
      <c r="C209" s="88" t="s">
        <v>30</v>
      </c>
      <c r="D209" s="88" t="s">
        <v>20</v>
      </c>
      <c r="E209" s="88" t="s">
        <v>15</v>
      </c>
      <c r="F209" s="89">
        <v>20</v>
      </c>
      <c r="G209" s="88" t="s">
        <v>19</v>
      </c>
      <c r="H209" s="11">
        <v>30</v>
      </c>
      <c r="I209" s="11">
        <f t="shared" si="3"/>
        <v>600</v>
      </c>
      <c r="J209" s="88" t="s">
        <v>44</v>
      </c>
      <c r="K209" s="88"/>
      <c r="L209" s="88"/>
      <c r="M209" s="88"/>
      <c r="N209" s="88"/>
      <c r="O209" s="88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Height="1" spans="1:26">
      <c r="A210" s="91">
        <v>42508</v>
      </c>
      <c r="B210" s="88" t="s">
        <v>25</v>
      </c>
      <c r="C210" s="88" t="s">
        <v>30</v>
      </c>
      <c r="D210" s="88" t="s">
        <v>20</v>
      </c>
      <c r="E210" s="88" t="s">
        <v>15</v>
      </c>
      <c r="F210" s="89">
        <v>8</v>
      </c>
      <c r="G210" s="88" t="s">
        <v>19</v>
      </c>
      <c r="H210" s="11">
        <v>30</v>
      </c>
      <c r="I210" s="11">
        <f t="shared" si="3"/>
        <v>240</v>
      </c>
      <c r="J210" s="88" t="s">
        <v>44</v>
      </c>
      <c r="K210" s="88" t="s">
        <v>115</v>
      </c>
      <c r="L210" s="88" t="s">
        <v>116</v>
      </c>
      <c r="M210" s="88" t="s">
        <v>117</v>
      </c>
      <c r="N210" s="88">
        <v>13411664126</v>
      </c>
      <c r="O210" s="88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Height="1" spans="1:26">
      <c r="A211" s="90"/>
      <c r="B211" s="88" t="s">
        <v>25</v>
      </c>
      <c r="C211" s="88" t="s">
        <v>30</v>
      </c>
      <c r="D211" s="88" t="s">
        <v>27</v>
      </c>
      <c r="E211" s="88" t="s">
        <v>15</v>
      </c>
      <c r="F211" s="89">
        <v>2</v>
      </c>
      <c r="G211" s="88" t="s">
        <v>19</v>
      </c>
      <c r="H211" s="11">
        <v>30</v>
      </c>
      <c r="I211" s="11">
        <f t="shared" si="3"/>
        <v>60</v>
      </c>
      <c r="J211" s="88" t="s">
        <v>44</v>
      </c>
      <c r="K211" s="88"/>
      <c r="L211" s="88"/>
      <c r="M211" s="88"/>
      <c r="N211" s="88"/>
      <c r="O211" s="88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Height="1" spans="1:26">
      <c r="A212" s="91">
        <v>42508</v>
      </c>
      <c r="B212" s="88" t="s">
        <v>13</v>
      </c>
      <c r="C212" s="88" t="s">
        <v>30</v>
      </c>
      <c r="D212" s="88" t="s">
        <v>15</v>
      </c>
      <c r="E212" s="88">
        <v>170</v>
      </c>
      <c r="F212" s="89">
        <v>110</v>
      </c>
      <c r="G212" s="88" t="s">
        <v>12</v>
      </c>
      <c r="H212" s="11">
        <v>70</v>
      </c>
      <c r="I212" s="11">
        <f t="shared" si="3"/>
        <v>7700</v>
      </c>
      <c r="J212" s="88" t="s">
        <v>44</v>
      </c>
      <c r="K212" s="88" t="s">
        <v>60</v>
      </c>
      <c r="L212" s="88"/>
      <c r="M212" s="88"/>
      <c r="N212" s="88"/>
      <c r="O212" s="88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Height="1" spans="1:26">
      <c r="A213" s="87"/>
      <c r="B213" s="88" t="s">
        <v>13</v>
      </c>
      <c r="C213" s="88" t="s">
        <v>30</v>
      </c>
      <c r="D213" s="88" t="s">
        <v>15</v>
      </c>
      <c r="E213" s="88">
        <v>175</v>
      </c>
      <c r="F213" s="89">
        <v>100</v>
      </c>
      <c r="G213" s="88" t="s">
        <v>12</v>
      </c>
      <c r="H213" s="11">
        <v>70</v>
      </c>
      <c r="I213" s="11">
        <f t="shared" si="3"/>
        <v>7000</v>
      </c>
      <c r="J213" s="88" t="s">
        <v>44</v>
      </c>
      <c r="K213" s="88"/>
      <c r="L213" s="88"/>
      <c r="M213" s="88"/>
      <c r="N213" s="88"/>
      <c r="O213" s="88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Height="1" spans="1:26">
      <c r="A214" s="90"/>
      <c r="B214" s="88" t="s">
        <v>13</v>
      </c>
      <c r="C214" s="88" t="s">
        <v>30</v>
      </c>
      <c r="D214" s="88" t="s">
        <v>15</v>
      </c>
      <c r="E214" s="88">
        <v>180</v>
      </c>
      <c r="F214" s="89">
        <v>100</v>
      </c>
      <c r="G214" s="88" t="s">
        <v>12</v>
      </c>
      <c r="H214" s="11">
        <v>70</v>
      </c>
      <c r="I214" s="11">
        <f t="shared" si="3"/>
        <v>7000</v>
      </c>
      <c r="J214" s="88" t="s">
        <v>44</v>
      </c>
      <c r="K214" s="88"/>
      <c r="L214" s="88"/>
      <c r="M214" s="88"/>
      <c r="N214" s="88"/>
      <c r="O214" s="88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Height="1" spans="1:26">
      <c r="A215" s="91">
        <v>42509</v>
      </c>
      <c r="B215" s="88" t="s">
        <v>25</v>
      </c>
      <c r="C215" s="88" t="s">
        <v>30</v>
      </c>
      <c r="D215" s="88" t="s">
        <v>15</v>
      </c>
      <c r="E215" s="88" t="s">
        <v>15</v>
      </c>
      <c r="F215" s="89">
        <v>10</v>
      </c>
      <c r="G215" s="88" t="s">
        <v>19</v>
      </c>
      <c r="H215" s="11">
        <v>30</v>
      </c>
      <c r="I215" s="11">
        <f t="shared" si="3"/>
        <v>300</v>
      </c>
      <c r="J215" s="88" t="s">
        <v>81</v>
      </c>
      <c r="K215" s="88"/>
      <c r="L215" s="88"/>
      <c r="M215" s="11"/>
      <c r="N215" s="11"/>
      <c r="O215" s="11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Height="1" spans="1:26">
      <c r="A216" s="91">
        <v>42510</v>
      </c>
      <c r="B216" s="88" t="s">
        <v>25</v>
      </c>
      <c r="C216" s="88" t="s">
        <v>30</v>
      </c>
      <c r="D216" s="88" t="s">
        <v>21</v>
      </c>
      <c r="E216" s="88"/>
      <c r="F216" s="89">
        <v>10</v>
      </c>
      <c r="G216" s="88" t="s">
        <v>19</v>
      </c>
      <c r="H216" s="11">
        <v>30</v>
      </c>
      <c r="I216" s="11">
        <f t="shared" si="3"/>
        <v>300</v>
      </c>
      <c r="J216" s="88" t="s">
        <v>44</v>
      </c>
      <c r="K216" s="88" t="s">
        <v>112</v>
      </c>
      <c r="L216" s="88" t="s">
        <v>113</v>
      </c>
      <c r="M216" s="88" t="s">
        <v>114</v>
      </c>
      <c r="N216" s="88">
        <v>13531247890</v>
      </c>
      <c r="O216" s="88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Height="1" spans="1:26">
      <c r="A217" s="87"/>
      <c r="B217" s="88" t="s">
        <v>25</v>
      </c>
      <c r="C217" s="88" t="s">
        <v>30</v>
      </c>
      <c r="D217" s="88" t="s">
        <v>27</v>
      </c>
      <c r="E217" s="88" t="s">
        <v>15</v>
      </c>
      <c r="F217" s="89">
        <v>6</v>
      </c>
      <c r="G217" s="88" t="s">
        <v>19</v>
      </c>
      <c r="H217" s="11">
        <v>30</v>
      </c>
      <c r="I217" s="11">
        <f t="shared" si="3"/>
        <v>180</v>
      </c>
      <c r="J217" s="88" t="s">
        <v>44</v>
      </c>
      <c r="K217" s="88"/>
      <c r="L217" s="88"/>
      <c r="M217" s="88"/>
      <c r="N217" s="88"/>
      <c r="O217" s="88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Height="1" spans="1:26">
      <c r="A218" s="90"/>
      <c r="B218" s="88" t="s">
        <v>25</v>
      </c>
      <c r="C218" s="88" t="s">
        <v>30</v>
      </c>
      <c r="D218" s="88" t="s">
        <v>28</v>
      </c>
      <c r="E218" s="88" t="s">
        <v>15</v>
      </c>
      <c r="F218" s="89">
        <v>6</v>
      </c>
      <c r="G218" s="88" t="s">
        <v>19</v>
      </c>
      <c r="H218" s="11">
        <v>30</v>
      </c>
      <c r="I218" s="11">
        <f t="shared" si="3"/>
        <v>180</v>
      </c>
      <c r="J218" s="88" t="s">
        <v>44</v>
      </c>
      <c r="K218" s="88"/>
      <c r="L218" s="88"/>
      <c r="M218" s="88"/>
      <c r="N218" s="88"/>
      <c r="O218" s="88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Height="1" spans="1:26">
      <c r="A219" s="91">
        <v>42513</v>
      </c>
      <c r="B219" s="88" t="s">
        <v>13</v>
      </c>
      <c r="C219" s="88" t="s">
        <v>30</v>
      </c>
      <c r="D219" s="88" t="s">
        <v>15</v>
      </c>
      <c r="E219" s="88">
        <v>175</v>
      </c>
      <c r="F219" s="89">
        <v>50</v>
      </c>
      <c r="G219" s="88" t="s">
        <v>12</v>
      </c>
      <c r="H219" s="11">
        <v>70</v>
      </c>
      <c r="I219" s="11">
        <f t="shared" si="3"/>
        <v>3500</v>
      </c>
      <c r="J219" s="88" t="s">
        <v>44</v>
      </c>
      <c r="K219" s="88" t="s">
        <v>118</v>
      </c>
      <c r="L219" s="88" t="s">
        <v>119</v>
      </c>
      <c r="M219" s="88"/>
      <c r="N219" s="88"/>
      <c r="O219" s="88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Height="1" spans="1:26">
      <c r="A220" s="87"/>
      <c r="B220" s="88" t="s">
        <v>13</v>
      </c>
      <c r="C220" s="88" t="s">
        <v>30</v>
      </c>
      <c r="D220" s="88" t="s">
        <v>15</v>
      </c>
      <c r="E220" s="88">
        <v>180</v>
      </c>
      <c r="F220" s="89">
        <v>10</v>
      </c>
      <c r="G220" s="88" t="s">
        <v>12</v>
      </c>
      <c r="H220" s="11">
        <v>70</v>
      </c>
      <c r="I220" s="11">
        <f t="shared" si="3"/>
        <v>700</v>
      </c>
      <c r="J220" s="88" t="s">
        <v>44</v>
      </c>
      <c r="K220" s="88"/>
      <c r="L220" s="88"/>
      <c r="M220" s="88"/>
      <c r="N220" s="88"/>
      <c r="O220" s="88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Height="1" spans="1:26">
      <c r="A221" s="90"/>
      <c r="B221" s="88" t="s">
        <v>25</v>
      </c>
      <c r="C221" s="88" t="s">
        <v>30</v>
      </c>
      <c r="D221" s="88" t="s">
        <v>15</v>
      </c>
      <c r="E221" s="88" t="s">
        <v>15</v>
      </c>
      <c r="F221" s="89">
        <v>10</v>
      </c>
      <c r="G221" s="88" t="s">
        <v>19</v>
      </c>
      <c r="H221" s="11">
        <v>30</v>
      </c>
      <c r="I221" s="11">
        <f t="shared" si="3"/>
        <v>300</v>
      </c>
      <c r="J221" s="88" t="s">
        <v>44</v>
      </c>
      <c r="K221" s="88"/>
      <c r="L221" s="88"/>
      <c r="M221" s="88"/>
      <c r="N221" s="88"/>
      <c r="O221" s="88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Height="1" spans="1:26">
      <c r="A222" s="90">
        <v>42513</v>
      </c>
      <c r="B222" s="88" t="s">
        <v>25</v>
      </c>
      <c r="C222" s="88" t="s">
        <v>30</v>
      </c>
      <c r="D222" s="88" t="s">
        <v>21</v>
      </c>
      <c r="E222" s="88"/>
      <c r="F222" s="89">
        <v>2</v>
      </c>
      <c r="G222" s="88" t="s">
        <v>19</v>
      </c>
      <c r="H222" s="11">
        <v>30</v>
      </c>
      <c r="I222" s="11">
        <f t="shared" si="3"/>
        <v>60</v>
      </c>
      <c r="J222" s="88" t="s">
        <v>44</v>
      </c>
      <c r="K222" s="88" t="s">
        <v>112</v>
      </c>
      <c r="L222" s="88" t="s">
        <v>113</v>
      </c>
      <c r="M222" s="88" t="s">
        <v>114</v>
      </c>
      <c r="N222" s="88">
        <v>13531247890</v>
      </c>
      <c r="O222" s="88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Height="1" spans="1:26">
      <c r="A223" s="91">
        <v>42514</v>
      </c>
      <c r="B223" s="88" t="s">
        <v>13</v>
      </c>
      <c r="C223" s="88" t="s">
        <v>30</v>
      </c>
      <c r="D223" s="88" t="s">
        <v>15</v>
      </c>
      <c r="E223" s="88">
        <v>170</v>
      </c>
      <c r="F223" s="89">
        <v>2</v>
      </c>
      <c r="G223" s="88" t="s">
        <v>12</v>
      </c>
      <c r="H223" s="11">
        <v>70</v>
      </c>
      <c r="I223" s="11">
        <f t="shared" si="3"/>
        <v>140</v>
      </c>
      <c r="J223" s="88" t="s">
        <v>44</v>
      </c>
      <c r="K223" s="88" t="s">
        <v>50</v>
      </c>
      <c r="L223" s="88" t="s">
        <v>76</v>
      </c>
      <c r="M223" s="88"/>
      <c r="N223" s="88"/>
      <c r="O223" s="88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Height="1" spans="1:26">
      <c r="A224" s="87"/>
      <c r="B224" s="88" t="s">
        <v>13</v>
      </c>
      <c r="C224" s="88" t="s">
        <v>14</v>
      </c>
      <c r="D224" s="88" t="s">
        <v>15</v>
      </c>
      <c r="E224" s="88">
        <v>175</v>
      </c>
      <c r="F224" s="89">
        <v>10</v>
      </c>
      <c r="G224" s="88" t="s">
        <v>12</v>
      </c>
      <c r="H224" s="11">
        <v>70</v>
      </c>
      <c r="I224" s="11">
        <f t="shared" si="3"/>
        <v>700</v>
      </c>
      <c r="J224" s="88" t="s">
        <v>44</v>
      </c>
      <c r="K224" s="88"/>
      <c r="L224" s="88"/>
      <c r="M224" s="88"/>
      <c r="N224" s="88"/>
      <c r="O224" s="88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Height="1" spans="1:26">
      <c r="A225" s="87"/>
      <c r="B225" s="88" t="s">
        <v>25</v>
      </c>
      <c r="C225" s="88" t="s">
        <v>30</v>
      </c>
      <c r="D225" s="88" t="s">
        <v>21</v>
      </c>
      <c r="E225" s="88"/>
      <c r="F225" s="89">
        <v>10</v>
      </c>
      <c r="G225" s="88" t="s">
        <v>19</v>
      </c>
      <c r="H225" s="11">
        <v>30</v>
      </c>
      <c r="I225" s="11">
        <f t="shared" si="3"/>
        <v>300</v>
      </c>
      <c r="J225" s="88" t="s">
        <v>44</v>
      </c>
      <c r="K225" s="88"/>
      <c r="L225" s="88"/>
      <c r="M225" s="88"/>
      <c r="N225" s="88"/>
      <c r="O225" s="88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Height="1" spans="1:26">
      <c r="A226" s="87"/>
      <c r="B226" s="88" t="s">
        <v>25</v>
      </c>
      <c r="C226" s="88" t="s">
        <v>30</v>
      </c>
      <c r="D226" s="88" t="s">
        <v>27</v>
      </c>
      <c r="E226" s="88" t="s">
        <v>15</v>
      </c>
      <c r="F226" s="89">
        <v>10</v>
      </c>
      <c r="G226" s="88" t="s">
        <v>19</v>
      </c>
      <c r="H226" s="11">
        <v>30</v>
      </c>
      <c r="I226" s="11">
        <f t="shared" si="3"/>
        <v>300</v>
      </c>
      <c r="J226" s="88" t="s">
        <v>44</v>
      </c>
      <c r="K226" s="88"/>
      <c r="L226" s="88"/>
      <c r="M226" s="88"/>
      <c r="N226" s="88"/>
      <c r="O226" s="88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Height="1" spans="1:26">
      <c r="A227" s="90"/>
      <c r="B227" s="88" t="s">
        <v>25</v>
      </c>
      <c r="C227" s="88" t="s">
        <v>30</v>
      </c>
      <c r="D227" s="88" t="s">
        <v>28</v>
      </c>
      <c r="E227" s="88" t="s">
        <v>15</v>
      </c>
      <c r="F227" s="89">
        <v>2</v>
      </c>
      <c r="G227" s="88" t="s">
        <v>19</v>
      </c>
      <c r="H227" s="11">
        <v>30</v>
      </c>
      <c r="I227" s="11">
        <f t="shared" si="3"/>
        <v>60</v>
      </c>
      <c r="J227" s="88" t="s">
        <v>44</v>
      </c>
      <c r="K227" s="88"/>
      <c r="L227" s="88"/>
      <c r="M227" s="88"/>
      <c r="N227" s="88"/>
      <c r="O227" s="88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Height="1" spans="1:26">
      <c r="A228" s="91">
        <v>42514</v>
      </c>
      <c r="B228" s="88" t="s">
        <v>25</v>
      </c>
      <c r="C228" s="88" t="s">
        <v>30</v>
      </c>
      <c r="D228" s="88" t="s">
        <v>21</v>
      </c>
      <c r="E228" s="88"/>
      <c r="F228" s="89">
        <v>2</v>
      </c>
      <c r="G228" s="88" t="s">
        <v>19</v>
      </c>
      <c r="H228" s="11">
        <v>30</v>
      </c>
      <c r="I228" s="11">
        <f t="shared" si="3"/>
        <v>60</v>
      </c>
      <c r="J228" s="88" t="s">
        <v>66</v>
      </c>
      <c r="K228" s="88" t="s">
        <v>120</v>
      </c>
      <c r="L228" s="88"/>
      <c r="M228" s="88"/>
      <c r="N228" s="88"/>
      <c r="O228" s="88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Height="1" spans="1:26">
      <c r="A229" s="87"/>
      <c r="B229" s="88" t="s">
        <v>25</v>
      </c>
      <c r="C229" s="88" t="s">
        <v>30</v>
      </c>
      <c r="D229" s="88" t="s">
        <v>27</v>
      </c>
      <c r="E229" s="88" t="s">
        <v>15</v>
      </c>
      <c r="F229" s="89">
        <v>10</v>
      </c>
      <c r="G229" s="88" t="s">
        <v>19</v>
      </c>
      <c r="H229" s="11">
        <v>30</v>
      </c>
      <c r="I229" s="11">
        <f t="shared" si="3"/>
        <v>300</v>
      </c>
      <c r="J229" s="88" t="s">
        <v>66</v>
      </c>
      <c r="K229" s="88"/>
      <c r="L229" s="88"/>
      <c r="M229" s="88"/>
      <c r="N229" s="88"/>
      <c r="O229" s="88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Height="1" spans="1:26">
      <c r="A230" s="90"/>
      <c r="B230" s="88" t="s">
        <v>25</v>
      </c>
      <c r="C230" s="88" t="s">
        <v>30</v>
      </c>
      <c r="D230" s="88" t="s">
        <v>28</v>
      </c>
      <c r="E230" s="88" t="s">
        <v>15</v>
      </c>
      <c r="F230" s="89">
        <v>8</v>
      </c>
      <c r="G230" s="88" t="s">
        <v>19</v>
      </c>
      <c r="H230" s="11">
        <v>30</v>
      </c>
      <c r="I230" s="11">
        <f t="shared" si="3"/>
        <v>240</v>
      </c>
      <c r="J230" s="88" t="s">
        <v>66</v>
      </c>
      <c r="K230" s="88"/>
      <c r="L230" s="88"/>
      <c r="M230" s="88"/>
      <c r="N230" s="88"/>
      <c r="O230" s="88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Height="1" spans="1:26">
      <c r="A231" s="91">
        <v>42520</v>
      </c>
      <c r="B231" s="88" t="s">
        <v>25</v>
      </c>
      <c r="C231" s="88" t="s">
        <v>30</v>
      </c>
      <c r="D231" s="88" t="s">
        <v>21</v>
      </c>
      <c r="E231" s="88"/>
      <c r="F231" s="89">
        <v>20</v>
      </c>
      <c r="G231" s="88" t="s">
        <v>19</v>
      </c>
      <c r="H231" s="11">
        <v>30</v>
      </c>
      <c r="I231" s="11">
        <f t="shared" si="3"/>
        <v>600</v>
      </c>
      <c r="J231" s="88" t="s">
        <v>44</v>
      </c>
      <c r="K231" s="88" t="s">
        <v>121</v>
      </c>
      <c r="L231" s="88" t="s">
        <v>68</v>
      </c>
      <c r="M231" s="88" t="s">
        <v>122</v>
      </c>
      <c r="N231" s="88">
        <v>13928024680</v>
      </c>
      <c r="O231" s="88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Height="1" spans="1:26">
      <c r="A232" s="87"/>
      <c r="B232" s="88" t="s">
        <v>25</v>
      </c>
      <c r="C232" s="88" t="s">
        <v>30</v>
      </c>
      <c r="D232" s="88" t="s">
        <v>27</v>
      </c>
      <c r="E232" s="88" t="s">
        <v>15</v>
      </c>
      <c r="F232" s="89">
        <v>20</v>
      </c>
      <c r="G232" s="88" t="s">
        <v>19</v>
      </c>
      <c r="H232" s="11">
        <v>30</v>
      </c>
      <c r="I232" s="11">
        <f t="shared" si="3"/>
        <v>600</v>
      </c>
      <c r="J232" s="88" t="s">
        <v>44</v>
      </c>
      <c r="K232" s="88"/>
      <c r="L232" s="88"/>
      <c r="M232" s="88"/>
      <c r="N232" s="88"/>
      <c r="O232" s="88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Height="1" spans="1:26">
      <c r="A233" s="90"/>
      <c r="B233" s="88" t="s">
        <v>25</v>
      </c>
      <c r="C233" s="88" t="s">
        <v>30</v>
      </c>
      <c r="D233" s="88" t="s">
        <v>28</v>
      </c>
      <c r="E233" s="88" t="s">
        <v>15</v>
      </c>
      <c r="F233" s="89">
        <v>10</v>
      </c>
      <c r="G233" s="88" t="s">
        <v>19</v>
      </c>
      <c r="H233" s="11">
        <v>30</v>
      </c>
      <c r="I233" s="11">
        <f t="shared" si="3"/>
        <v>300</v>
      </c>
      <c r="J233" s="88" t="s">
        <v>44</v>
      </c>
      <c r="K233" s="88"/>
      <c r="L233" s="88"/>
      <c r="M233" s="88"/>
      <c r="N233" s="88"/>
      <c r="O233" s="88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Height="1" spans="1:26">
      <c r="A234" s="90">
        <v>42521</v>
      </c>
      <c r="B234" s="88" t="s">
        <v>25</v>
      </c>
      <c r="C234" s="88" t="s">
        <v>30</v>
      </c>
      <c r="D234" s="88" t="s">
        <v>21</v>
      </c>
      <c r="E234" s="88"/>
      <c r="F234" s="89">
        <v>2</v>
      </c>
      <c r="G234" s="88" t="s">
        <v>19</v>
      </c>
      <c r="H234" s="11">
        <v>30</v>
      </c>
      <c r="I234" s="11">
        <f t="shared" si="3"/>
        <v>60</v>
      </c>
      <c r="J234" s="88" t="s">
        <v>44</v>
      </c>
      <c r="K234" s="88" t="s">
        <v>60</v>
      </c>
      <c r="L234" s="88"/>
      <c r="M234" s="88" t="s">
        <v>46</v>
      </c>
      <c r="N234" s="11"/>
      <c r="O234" s="11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Height="1" spans="1:26">
      <c r="A235" s="91">
        <v>42523</v>
      </c>
      <c r="B235" s="88" t="s">
        <v>25</v>
      </c>
      <c r="C235" s="88" t="s">
        <v>30</v>
      </c>
      <c r="D235" s="88" t="s">
        <v>21</v>
      </c>
      <c r="E235" s="88"/>
      <c r="F235" s="89">
        <v>10</v>
      </c>
      <c r="G235" s="88" t="s">
        <v>19</v>
      </c>
      <c r="H235" s="11">
        <v>30</v>
      </c>
      <c r="I235" s="11">
        <f t="shared" si="3"/>
        <v>300</v>
      </c>
      <c r="J235" s="88" t="s">
        <v>44</v>
      </c>
      <c r="K235" s="88" t="s">
        <v>123</v>
      </c>
      <c r="L235" s="88" t="s">
        <v>68</v>
      </c>
      <c r="M235" s="88" t="s">
        <v>122</v>
      </c>
      <c r="N235" s="88">
        <v>13928024680</v>
      </c>
      <c r="O235" s="88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Height="1" spans="1:26">
      <c r="A236" s="90"/>
      <c r="B236" s="88" t="s">
        <v>25</v>
      </c>
      <c r="C236" s="88" t="s">
        <v>30</v>
      </c>
      <c r="D236" s="88" t="s">
        <v>28</v>
      </c>
      <c r="E236" s="88" t="s">
        <v>15</v>
      </c>
      <c r="F236" s="89">
        <v>4</v>
      </c>
      <c r="G236" s="88" t="s">
        <v>19</v>
      </c>
      <c r="H236" s="11">
        <v>30</v>
      </c>
      <c r="I236" s="11">
        <f t="shared" si="3"/>
        <v>120</v>
      </c>
      <c r="J236" s="88" t="s">
        <v>44</v>
      </c>
      <c r="K236" s="88"/>
      <c r="L236" s="88"/>
      <c r="M236" s="88"/>
      <c r="N236" s="88"/>
      <c r="O236" s="88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Height="1" spans="1:26">
      <c r="A237" s="90">
        <v>42527</v>
      </c>
      <c r="B237" s="88" t="s">
        <v>25</v>
      </c>
      <c r="C237" s="88" t="s">
        <v>30</v>
      </c>
      <c r="D237" s="88" t="s">
        <v>28</v>
      </c>
      <c r="E237" s="88" t="s">
        <v>15</v>
      </c>
      <c r="F237" s="89">
        <v>2</v>
      </c>
      <c r="G237" s="88" t="s">
        <v>19</v>
      </c>
      <c r="H237" s="11">
        <v>30</v>
      </c>
      <c r="I237" s="11">
        <f t="shared" si="3"/>
        <v>60</v>
      </c>
      <c r="J237" s="88" t="s">
        <v>81</v>
      </c>
      <c r="K237" s="88" t="s">
        <v>92</v>
      </c>
      <c r="L237" s="11"/>
      <c r="M237" s="11"/>
      <c r="N237" s="88"/>
      <c r="O237" s="88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Height="1" spans="1:26">
      <c r="A238" s="91">
        <v>42528</v>
      </c>
      <c r="B238" s="88" t="s">
        <v>13</v>
      </c>
      <c r="C238" s="88" t="s">
        <v>14</v>
      </c>
      <c r="D238" s="88" t="s">
        <v>15</v>
      </c>
      <c r="E238" s="88">
        <v>165</v>
      </c>
      <c r="F238" s="89">
        <v>20</v>
      </c>
      <c r="G238" s="88" t="s">
        <v>12</v>
      </c>
      <c r="H238" s="11">
        <v>70</v>
      </c>
      <c r="I238" s="11">
        <f t="shared" si="3"/>
        <v>1400</v>
      </c>
      <c r="J238" s="88" t="s">
        <v>44</v>
      </c>
      <c r="K238" s="88" t="s">
        <v>115</v>
      </c>
      <c r="L238" s="88" t="s">
        <v>116</v>
      </c>
      <c r="M238" s="88" t="s">
        <v>117</v>
      </c>
      <c r="N238" s="88">
        <v>13411664126</v>
      </c>
      <c r="O238" s="88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Height="1" spans="1:26">
      <c r="A239" s="87"/>
      <c r="B239" s="88" t="s">
        <v>13</v>
      </c>
      <c r="C239" s="88" t="s">
        <v>14</v>
      </c>
      <c r="D239" s="88" t="s">
        <v>15</v>
      </c>
      <c r="E239" s="88">
        <v>170</v>
      </c>
      <c r="F239" s="89">
        <v>30</v>
      </c>
      <c r="G239" s="88" t="s">
        <v>12</v>
      </c>
      <c r="H239" s="11">
        <v>70</v>
      </c>
      <c r="I239" s="11">
        <f t="shared" si="3"/>
        <v>2100</v>
      </c>
      <c r="J239" s="88" t="s">
        <v>44</v>
      </c>
      <c r="K239" s="88"/>
      <c r="L239" s="88"/>
      <c r="M239" s="88"/>
      <c r="N239" s="88"/>
      <c r="O239" s="88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Height="1" spans="1:26">
      <c r="A240" s="87"/>
      <c r="B240" s="88" t="s">
        <v>13</v>
      </c>
      <c r="C240" s="88" t="s">
        <v>14</v>
      </c>
      <c r="D240" s="88" t="s">
        <v>15</v>
      </c>
      <c r="E240" s="88">
        <v>175</v>
      </c>
      <c r="F240" s="89">
        <v>40</v>
      </c>
      <c r="G240" s="88" t="s">
        <v>12</v>
      </c>
      <c r="H240" s="11">
        <v>70</v>
      </c>
      <c r="I240" s="11">
        <f t="shared" si="3"/>
        <v>2800</v>
      </c>
      <c r="J240" s="88" t="s">
        <v>44</v>
      </c>
      <c r="K240" s="88"/>
      <c r="L240" s="88"/>
      <c r="M240" s="88"/>
      <c r="N240" s="88"/>
      <c r="O240" s="88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Height="1" spans="1:26">
      <c r="A241" s="90"/>
      <c r="B241" s="88" t="s">
        <v>13</v>
      </c>
      <c r="C241" s="88" t="s">
        <v>14</v>
      </c>
      <c r="D241" s="88" t="s">
        <v>15</v>
      </c>
      <c r="E241" s="88">
        <v>180</v>
      </c>
      <c r="F241" s="89">
        <v>10</v>
      </c>
      <c r="G241" s="88" t="s">
        <v>12</v>
      </c>
      <c r="H241" s="11">
        <v>70</v>
      </c>
      <c r="I241" s="11">
        <f t="shared" si="3"/>
        <v>700</v>
      </c>
      <c r="J241" s="88" t="s">
        <v>44</v>
      </c>
      <c r="K241" s="88"/>
      <c r="L241" s="88"/>
      <c r="M241" s="88"/>
      <c r="N241" s="88"/>
      <c r="O241" s="88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Height="1" spans="1:26">
      <c r="A242" s="91">
        <v>42535</v>
      </c>
      <c r="B242" s="88" t="s">
        <v>25</v>
      </c>
      <c r="C242" s="88" t="s">
        <v>30</v>
      </c>
      <c r="D242" s="88" t="s">
        <v>21</v>
      </c>
      <c r="E242" s="88"/>
      <c r="F242" s="89">
        <v>14</v>
      </c>
      <c r="G242" s="88" t="s">
        <v>19</v>
      </c>
      <c r="H242" s="11">
        <v>30</v>
      </c>
      <c r="I242" s="11">
        <f t="shared" si="3"/>
        <v>420</v>
      </c>
      <c r="J242" s="88" t="s">
        <v>41</v>
      </c>
      <c r="K242" s="88" t="s">
        <v>124</v>
      </c>
      <c r="L242" s="88" t="s">
        <v>125</v>
      </c>
      <c r="M242" s="88" t="s">
        <v>126</v>
      </c>
      <c r="N242" s="88"/>
      <c r="O242" s="88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Height="1" spans="1:26">
      <c r="A243" s="90"/>
      <c r="B243" s="88" t="s">
        <v>25</v>
      </c>
      <c r="C243" s="88" t="s">
        <v>30</v>
      </c>
      <c r="D243" s="88" t="s">
        <v>27</v>
      </c>
      <c r="E243" s="88" t="s">
        <v>15</v>
      </c>
      <c r="F243" s="89">
        <v>4</v>
      </c>
      <c r="G243" s="88" t="s">
        <v>19</v>
      </c>
      <c r="H243" s="11">
        <v>30</v>
      </c>
      <c r="I243" s="11">
        <f t="shared" si="3"/>
        <v>120</v>
      </c>
      <c r="J243" s="88" t="s">
        <v>41</v>
      </c>
      <c r="K243" s="88"/>
      <c r="L243" s="88"/>
      <c r="M243" s="88"/>
      <c r="N243" s="88"/>
      <c r="O243" s="88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Height="1" spans="1:26">
      <c r="A244" s="91">
        <v>42536</v>
      </c>
      <c r="B244" s="88" t="s">
        <v>13</v>
      </c>
      <c r="C244" s="88" t="s">
        <v>14</v>
      </c>
      <c r="D244" s="88" t="s">
        <v>15</v>
      </c>
      <c r="E244" s="88">
        <v>165</v>
      </c>
      <c r="F244" s="89">
        <v>120</v>
      </c>
      <c r="G244" s="88" t="s">
        <v>12</v>
      </c>
      <c r="H244" s="11">
        <v>70</v>
      </c>
      <c r="I244" s="11">
        <f t="shared" si="3"/>
        <v>8400</v>
      </c>
      <c r="J244" s="88" t="s">
        <v>44</v>
      </c>
      <c r="K244" s="88" t="s">
        <v>60</v>
      </c>
      <c r="L244" s="88" t="s">
        <v>61</v>
      </c>
      <c r="M244" s="88" t="s">
        <v>77</v>
      </c>
      <c r="N244" s="88"/>
      <c r="O244" s="88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Height="1" spans="1:26">
      <c r="A245" s="87"/>
      <c r="B245" s="88" t="s">
        <v>13</v>
      </c>
      <c r="C245" s="88" t="s">
        <v>14</v>
      </c>
      <c r="D245" s="88" t="s">
        <v>15</v>
      </c>
      <c r="E245" s="88">
        <v>170</v>
      </c>
      <c r="F245" s="89">
        <v>110</v>
      </c>
      <c r="G245" s="88" t="s">
        <v>12</v>
      </c>
      <c r="H245" s="11">
        <v>70</v>
      </c>
      <c r="I245" s="11">
        <f t="shared" si="3"/>
        <v>7700</v>
      </c>
      <c r="J245" s="88" t="s">
        <v>44</v>
      </c>
      <c r="K245" s="88"/>
      <c r="L245" s="88"/>
      <c r="M245" s="88"/>
      <c r="N245" s="88"/>
      <c r="O245" s="88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Height="1" spans="1:26">
      <c r="A246" s="90"/>
      <c r="B246" s="88" t="s">
        <v>13</v>
      </c>
      <c r="C246" s="88" t="s">
        <v>14</v>
      </c>
      <c r="D246" s="88" t="s">
        <v>15</v>
      </c>
      <c r="E246" s="88">
        <v>175</v>
      </c>
      <c r="F246" s="89">
        <v>50</v>
      </c>
      <c r="G246" s="88" t="s">
        <v>12</v>
      </c>
      <c r="H246" s="11">
        <v>70</v>
      </c>
      <c r="I246" s="11">
        <f t="shared" si="3"/>
        <v>3500</v>
      </c>
      <c r="J246" s="88" t="s">
        <v>44</v>
      </c>
      <c r="K246" s="88"/>
      <c r="L246" s="88"/>
      <c r="M246" s="88"/>
      <c r="N246" s="88"/>
      <c r="O246" s="88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Height="1" spans="1:26">
      <c r="A247" s="91">
        <v>42536</v>
      </c>
      <c r="B247" s="88" t="s">
        <v>25</v>
      </c>
      <c r="C247" s="88" t="s">
        <v>30</v>
      </c>
      <c r="D247" s="88" t="s">
        <v>27</v>
      </c>
      <c r="E247" s="88" t="s">
        <v>15</v>
      </c>
      <c r="F247" s="89">
        <v>12</v>
      </c>
      <c r="G247" s="88" t="s">
        <v>19</v>
      </c>
      <c r="H247" s="11">
        <v>30</v>
      </c>
      <c r="I247" s="11">
        <f t="shared" si="3"/>
        <v>360</v>
      </c>
      <c r="J247" s="88" t="s">
        <v>44</v>
      </c>
      <c r="K247" s="88" t="s">
        <v>103</v>
      </c>
      <c r="L247" s="88" t="s">
        <v>61</v>
      </c>
      <c r="M247" s="88" t="s">
        <v>127</v>
      </c>
      <c r="N247" s="88"/>
      <c r="O247" s="88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Height="1" spans="1:26">
      <c r="A248" s="87"/>
      <c r="B248" s="88" t="s">
        <v>13</v>
      </c>
      <c r="C248" s="88" t="s">
        <v>14</v>
      </c>
      <c r="D248" s="88" t="s">
        <v>15</v>
      </c>
      <c r="E248" s="88">
        <v>165</v>
      </c>
      <c r="F248" s="89">
        <v>10</v>
      </c>
      <c r="G248" s="88" t="s">
        <v>12</v>
      </c>
      <c r="H248" s="11">
        <v>70</v>
      </c>
      <c r="I248" s="11">
        <f t="shared" si="3"/>
        <v>700</v>
      </c>
      <c r="J248" s="88" t="s">
        <v>44</v>
      </c>
      <c r="K248" s="88"/>
      <c r="L248" s="88"/>
      <c r="M248" s="88"/>
      <c r="N248" s="88"/>
      <c r="O248" s="88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Height="1" spans="1:26">
      <c r="A249" s="87"/>
      <c r="B249" s="88" t="s">
        <v>13</v>
      </c>
      <c r="C249" s="88" t="s">
        <v>14</v>
      </c>
      <c r="D249" s="88" t="s">
        <v>15</v>
      </c>
      <c r="E249" s="88">
        <v>170</v>
      </c>
      <c r="F249" s="89">
        <v>40</v>
      </c>
      <c r="G249" s="88" t="s">
        <v>12</v>
      </c>
      <c r="H249" s="11">
        <v>70</v>
      </c>
      <c r="I249" s="11">
        <f t="shared" si="3"/>
        <v>2800</v>
      </c>
      <c r="J249" s="88" t="s">
        <v>44</v>
      </c>
      <c r="K249" s="88"/>
      <c r="L249" s="88"/>
      <c r="M249" s="88"/>
      <c r="N249" s="88"/>
      <c r="O249" s="88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Height="1" spans="1:26">
      <c r="A250" s="87"/>
      <c r="B250" s="88" t="s">
        <v>13</v>
      </c>
      <c r="C250" s="88" t="s">
        <v>14</v>
      </c>
      <c r="D250" s="88" t="s">
        <v>15</v>
      </c>
      <c r="E250" s="88">
        <v>175</v>
      </c>
      <c r="F250" s="89">
        <v>110</v>
      </c>
      <c r="G250" s="88" t="s">
        <v>12</v>
      </c>
      <c r="H250" s="11">
        <v>70</v>
      </c>
      <c r="I250" s="11">
        <f t="shared" si="3"/>
        <v>7700</v>
      </c>
      <c r="J250" s="88" t="s">
        <v>44</v>
      </c>
      <c r="K250" s="88"/>
      <c r="L250" s="88"/>
      <c r="M250" s="88"/>
      <c r="N250" s="88"/>
      <c r="O250" s="88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Height="1" spans="1:26">
      <c r="A251" s="90"/>
      <c r="B251" s="88" t="s">
        <v>13</v>
      </c>
      <c r="C251" s="88" t="s">
        <v>14</v>
      </c>
      <c r="D251" s="88" t="s">
        <v>15</v>
      </c>
      <c r="E251" s="88">
        <v>180</v>
      </c>
      <c r="F251" s="89">
        <v>10</v>
      </c>
      <c r="G251" s="88" t="s">
        <v>12</v>
      </c>
      <c r="H251" s="11">
        <v>70</v>
      </c>
      <c r="I251" s="11">
        <f t="shared" si="3"/>
        <v>700</v>
      </c>
      <c r="J251" s="88" t="s">
        <v>44</v>
      </c>
      <c r="K251" s="88"/>
      <c r="L251" s="88"/>
      <c r="M251" s="88"/>
      <c r="N251" s="88"/>
      <c r="O251" s="88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Height="1" spans="1:26">
      <c r="A252" s="91">
        <v>42537</v>
      </c>
      <c r="B252" s="88" t="s">
        <v>25</v>
      </c>
      <c r="C252" s="88" t="s">
        <v>30</v>
      </c>
      <c r="D252" s="88" t="s">
        <v>18</v>
      </c>
      <c r="E252" s="88" t="s">
        <v>15</v>
      </c>
      <c r="F252" s="89">
        <v>1</v>
      </c>
      <c r="G252" s="88" t="s">
        <v>19</v>
      </c>
      <c r="H252" s="11">
        <v>30</v>
      </c>
      <c r="I252" s="11">
        <f t="shared" si="3"/>
        <v>30</v>
      </c>
      <c r="J252" s="88" t="s">
        <v>44</v>
      </c>
      <c r="K252" s="88" t="s">
        <v>128</v>
      </c>
      <c r="L252" s="88" t="s">
        <v>129</v>
      </c>
      <c r="M252" s="88"/>
      <c r="N252" s="88"/>
      <c r="O252" s="88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Height="1" spans="1:26">
      <c r="A253" s="87"/>
      <c r="B253" s="88" t="s">
        <v>25</v>
      </c>
      <c r="C253" s="88" t="s">
        <v>30</v>
      </c>
      <c r="D253" s="88" t="s">
        <v>20</v>
      </c>
      <c r="E253" s="88" t="s">
        <v>15</v>
      </c>
      <c r="F253" s="89">
        <v>1</v>
      </c>
      <c r="G253" s="88" t="s">
        <v>19</v>
      </c>
      <c r="H253" s="11">
        <v>30</v>
      </c>
      <c r="I253" s="11">
        <f t="shared" si="3"/>
        <v>30</v>
      </c>
      <c r="J253" s="88" t="s">
        <v>44</v>
      </c>
      <c r="K253" s="88"/>
      <c r="L253" s="88"/>
      <c r="M253" s="88"/>
      <c r="N253" s="88"/>
      <c r="O253" s="88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Height="1" spans="1:26">
      <c r="A254" s="87"/>
      <c r="B254" s="88" t="s">
        <v>25</v>
      </c>
      <c r="C254" s="88" t="s">
        <v>30</v>
      </c>
      <c r="D254" s="88" t="s">
        <v>21</v>
      </c>
      <c r="E254" s="88" t="s">
        <v>15</v>
      </c>
      <c r="F254" s="89">
        <v>1</v>
      </c>
      <c r="G254" s="88" t="s">
        <v>19</v>
      </c>
      <c r="H254" s="11">
        <v>30</v>
      </c>
      <c r="I254" s="11">
        <f t="shared" si="3"/>
        <v>30</v>
      </c>
      <c r="J254" s="88" t="s">
        <v>44</v>
      </c>
      <c r="K254" s="88"/>
      <c r="L254" s="88"/>
      <c r="M254" s="88"/>
      <c r="N254" s="88"/>
      <c r="O254" s="88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Height="1" spans="1:26">
      <c r="A255" s="87"/>
      <c r="B255" s="88" t="s">
        <v>25</v>
      </c>
      <c r="C255" s="88" t="s">
        <v>30</v>
      </c>
      <c r="D255" s="88" t="s">
        <v>27</v>
      </c>
      <c r="E255" s="88" t="s">
        <v>15</v>
      </c>
      <c r="F255" s="89">
        <v>1</v>
      </c>
      <c r="G255" s="88" t="s">
        <v>19</v>
      </c>
      <c r="H255" s="11">
        <v>30</v>
      </c>
      <c r="I255" s="11">
        <f t="shared" si="3"/>
        <v>30</v>
      </c>
      <c r="J255" s="88" t="s">
        <v>44</v>
      </c>
      <c r="K255" s="88"/>
      <c r="L255" s="88"/>
      <c r="M255" s="88"/>
      <c r="N255" s="88"/>
      <c r="O255" s="88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Height="1" spans="1:26">
      <c r="A256" s="90"/>
      <c r="B256" s="88" t="s">
        <v>25</v>
      </c>
      <c r="C256" s="88" t="s">
        <v>30</v>
      </c>
      <c r="D256" s="88" t="s">
        <v>28</v>
      </c>
      <c r="E256" s="88" t="s">
        <v>15</v>
      </c>
      <c r="F256" s="89">
        <v>1</v>
      </c>
      <c r="G256" s="88" t="s">
        <v>19</v>
      </c>
      <c r="H256" s="11">
        <v>30</v>
      </c>
      <c r="I256" s="11">
        <f t="shared" si="3"/>
        <v>30</v>
      </c>
      <c r="J256" s="88" t="s">
        <v>44</v>
      </c>
      <c r="K256" s="88"/>
      <c r="L256" s="88"/>
      <c r="M256" s="88"/>
      <c r="N256" s="88"/>
      <c r="O256" s="88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Height="1" spans="1:26">
      <c r="A257" s="91">
        <v>42537</v>
      </c>
      <c r="B257" s="88" t="s">
        <v>25</v>
      </c>
      <c r="C257" s="88" t="s">
        <v>30</v>
      </c>
      <c r="D257" s="88" t="s">
        <v>18</v>
      </c>
      <c r="E257" s="88" t="s">
        <v>15</v>
      </c>
      <c r="F257" s="89">
        <v>6</v>
      </c>
      <c r="G257" s="88" t="s">
        <v>19</v>
      </c>
      <c r="H257" s="11">
        <v>30</v>
      </c>
      <c r="I257" s="11">
        <f t="shared" si="3"/>
        <v>180</v>
      </c>
      <c r="J257" s="88" t="s">
        <v>44</v>
      </c>
      <c r="K257" s="88" t="s">
        <v>86</v>
      </c>
      <c r="L257" s="88" t="s">
        <v>130</v>
      </c>
      <c r="M257" s="88"/>
      <c r="N257" s="88"/>
      <c r="O257" s="88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Height="1" spans="1:26">
      <c r="A258" s="87"/>
      <c r="B258" s="88" t="s">
        <v>25</v>
      </c>
      <c r="C258" s="88" t="s">
        <v>30</v>
      </c>
      <c r="D258" s="88" t="s">
        <v>20</v>
      </c>
      <c r="E258" s="88" t="s">
        <v>15</v>
      </c>
      <c r="F258" s="89">
        <v>6</v>
      </c>
      <c r="G258" s="88" t="s">
        <v>19</v>
      </c>
      <c r="H258" s="11">
        <v>30</v>
      </c>
      <c r="I258" s="11">
        <f t="shared" si="3"/>
        <v>180</v>
      </c>
      <c r="J258" s="88" t="s">
        <v>44</v>
      </c>
      <c r="K258" s="88"/>
      <c r="L258" s="88"/>
      <c r="M258" s="88"/>
      <c r="N258" s="88"/>
      <c r="O258" s="88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Height="1" spans="1:26">
      <c r="A259" s="87"/>
      <c r="B259" s="88" t="s">
        <v>25</v>
      </c>
      <c r="C259" s="88" t="s">
        <v>30</v>
      </c>
      <c r="D259" s="88" t="s">
        <v>21</v>
      </c>
      <c r="E259" s="88" t="s">
        <v>15</v>
      </c>
      <c r="F259" s="89">
        <v>22</v>
      </c>
      <c r="G259" s="88" t="s">
        <v>19</v>
      </c>
      <c r="H259" s="11">
        <v>30</v>
      </c>
      <c r="I259" s="11">
        <f t="shared" si="3"/>
        <v>660</v>
      </c>
      <c r="J259" s="88" t="s">
        <v>44</v>
      </c>
      <c r="K259" s="88"/>
      <c r="L259" s="88"/>
      <c r="M259" s="88"/>
      <c r="N259" s="88"/>
      <c r="O259" s="88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Height="1" spans="1:26">
      <c r="A260" s="87"/>
      <c r="B260" s="88" t="s">
        <v>25</v>
      </c>
      <c r="C260" s="88" t="s">
        <v>30</v>
      </c>
      <c r="D260" s="88" t="s">
        <v>27</v>
      </c>
      <c r="E260" s="88" t="s">
        <v>15</v>
      </c>
      <c r="F260" s="89">
        <v>2</v>
      </c>
      <c r="G260" s="88" t="s">
        <v>19</v>
      </c>
      <c r="H260" s="11">
        <v>30</v>
      </c>
      <c r="I260" s="11">
        <f t="shared" ref="I260:I323" si="4">F260*H260</f>
        <v>60</v>
      </c>
      <c r="J260" s="88" t="s">
        <v>44</v>
      </c>
      <c r="K260" s="88"/>
      <c r="L260" s="88"/>
      <c r="M260" s="88"/>
      <c r="N260" s="88"/>
      <c r="O260" s="88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Height="1" spans="1:26">
      <c r="A261" s="87"/>
      <c r="B261" s="88" t="s">
        <v>13</v>
      </c>
      <c r="C261" s="88" t="s">
        <v>30</v>
      </c>
      <c r="D261" s="88" t="s">
        <v>15</v>
      </c>
      <c r="E261" s="88">
        <v>165</v>
      </c>
      <c r="F261" s="89">
        <v>2</v>
      </c>
      <c r="G261" s="88" t="s">
        <v>12</v>
      </c>
      <c r="H261" s="11">
        <v>70</v>
      </c>
      <c r="I261" s="11">
        <f t="shared" si="4"/>
        <v>140</v>
      </c>
      <c r="J261" s="88" t="s">
        <v>44</v>
      </c>
      <c r="K261" s="88"/>
      <c r="L261" s="88"/>
      <c r="M261" s="88"/>
      <c r="N261" s="88"/>
      <c r="O261" s="88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Height="1" spans="1:26">
      <c r="A262" s="87"/>
      <c r="B262" s="88" t="s">
        <v>13</v>
      </c>
      <c r="C262" s="88" t="s">
        <v>30</v>
      </c>
      <c r="D262" s="88" t="s">
        <v>15</v>
      </c>
      <c r="E262" s="88">
        <v>170</v>
      </c>
      <c r="F262" s="89">
        <v>6</v>
      </c>
      <c r="G262" s="88" t="s">
        <v>12</v>
      </c>
      <c r="H262" s="11">
        <v>70</v>
      </c>
      <c r="I262" s="11">
        <f t="shared" si="4"/>
        <v>420</v>
      </c>
      <c r="J262" s="88" t="s">
        <v>44</v>
      </c>
      <c r="K262" s="88"/>
      <c r="L262" s="88"/>
      <c r="M262" s="88"/>
      <c r="N262" s="88"/>
      <c r="O262" s="88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Height="1" spans="1:26">
      <c r="A263" s="87"/>
      <c r="B263" s="88" t="s">
        <v>13</v>
      </c>
      <c r="C263" s="88" t="s">
        <v>30</v>
      </c>
      <c r="D263" s="88" t="s">
        <v>15</v>
      </c>
      <c r="E263" s="88">
        <v>175</v>
      </c>
      <c r="F263" s="89">
        <v>48</v>
      </c>
      <c r="G263" s="88" t="s">
        <v>12</v>
      </c>
      <c r="H263" s="11">
        <v>70</v>
      </c>
      <c r="I263" s="11">
        <f t="shared" si="4"/>
        <v>3360</v>
      </c>
      <c r="J263" s="88" t="s">
        <v>44</v>
      </c>
      <c r="K263" s="88"/>
      <c r="L263" s="88"/>
      <c r="M263" s="88"/>
      <c r="N263" s="88"/>
      <c r="O263" s="88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Height="1" spans="1:26">
      <c r="A264" s="90"/>
      <c r="B264" s="88" t="s">
        <v>13</v>
      </c>
      <c r="C264" s="88" t="s">
        <v>30</v>
      </c>
      <c r="D264" s="88" t="s">
        <v>15</v>
      </c>
      <c r="E264" s="88">
        <v>180</v>
      </c>
      <c r="F264" s="89">
        <v>8</v>
      </c>
      <c r="G264" s="88" t="s">
        <v>12</v>
      </c>
      <c r="H264" s="11">
        <v>70</v>
      </c>
      <c r="I264" s="11">
        <f t="shared" si="4"/>
        <v>560</v>
      </c>
      <c r="J264" s="88" t="s">
        <v>44</v>
      </c>
      <c r="K264" s="88"/>
      <c r="L264" s="88"/>
      <c r="M264" s="88"/>
      <c r="N264" s="88"/>
      <c r="O264" s="88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Height="1" spans="1:26">
      <c r="A265" s="91">
        <v>42541</v>
      </c>
      <c r="B265" s="88" t="s">
        <v>25</v>
      </c>
      <c r="C265" s="88" t="s">
        <v>30</v>
      </c>
      <c r="D265" s="88" t="s">
        <v>18</v>
      </c>
      <c r="E265" s="88" t="s">
        <v>15</v>
      </c>
      <c r="F265" s="89">
        <v>4</v>
      </c>
      <c r="G265" s="88" t="s">
        <v>19</v>
      </c>
      <c r="H265" s="11">
        <v>30</v>
      </c>
      <c r="I265" s="11">
        <f t="shared" si="4"/>
        <v>120</v>
      </c>
      <c r="J265" s="88" t="s">
        <v>44</v>
      </c>
      <c r="K265" s="88" t="s">
        <v>93</v>
      </c>
      <c r="L265" s="88" t="s">
        <v>105</v>
      </c>
      <c r="M265" s="88"/>
      <c r="N265" s="88">
        <v>18826004429</v>
      </c>
      <c r="O265" s="88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Height="1" spans="1:26">
      <c r="A266" s="87"/>
      <c r="B266" s="88" t="s">
        <v>25</v>
      </c>
      <c r="C266" s="88" t="s">
        <v>30</v>
      </c>
      <c r="D266" s="88" t="s">
        <v>20</v>
      </c>
      <c r="E266" s="88" t="s">
        <v>15</v>
      </c>
      <c r="F266" s="89">
        <v>2</v>
      </c>
      <c r="G266" s="88" t="s">
        <v>19</v>
      </c>
      <c r="H266" s="11">
        <v>30</v>
      </c>
      <c r="I266" s="11">
        <f t="shared" si="4"/>
        <v>60</v>
      </c>
      <c r="J266" s="88" t="s">
        <v>44</v>
      </c>
      <c r="K266" s="88"/>
      <c r="L266" s="88"/>
      <c r="M266" s="88"/>
      <c r="N266" s="88"/>
      <c r="O266" s="88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Height="1" spans="1:26">
      <c r="A267" s="90"/>
      <c r="B267" s="88" t="s">
        <v>25</v>
      </c>
      <c r="C267" s="88" t="s">
        <v>30</v>
      </c>
      <c r="D267" s="88" t="s">
        <v>27</v>
      </c>
      <c r="E267" s="88" t="s">
        <v>15</v>
      </c>
      <c r="F267" s="89">
        <v>2</v>
      </c>
      <c r="G267" s="88" t="s">
        <v>19</v>
      </c>
      <c r="H267" s="11">
        <v>30</v>
      </c>
      <c r="I267" s="11">
        <f t="shared" si="4"/>
        <v>60</v>
      </c>
      <c r="J267" s="88" t="s">
        <v>44</v>
      </c>
      <c r="K267" s="88"/>
      <c r="L267" s="88"/>
      <c r="M267" s="88"/>
      <c r="N267" s="88"/>
      <c r="O267" s="88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Height="1" spans="1:26">
      <c r="A268" s="91">
        <v>42542</v>
      </c>
      <c r="B268" s="88" t="s">
        <v>25</v>
      </c>
      <c r="C268" s="88" t="s">
        <v>30</v>
      </c>
      <c r="D268" s="88" t="s">
        <v>18</v>
      </c>
      <c r="E268" s="88" t="s">
        <v>15</v>
      </c>
      <c r="F268" s="89">
        <v>40</v>
      </c>
      <c r="G268" s="88" t="s">
        <v>19</v>
      </c>
      <c r="H268" s="11">
        <v>30</v>
      </c>
      <c r="I268" s="11">
        <f t="shared" si="4"/>
        <v>1200</v>
      </c>
      <c r="J268" s="88" t="s">
        <v>44</v>
      </c>
      <c r="K268" s="88" t="s">
        <v>131</v>
      </c>
      <c r="L268" s="88" t="s">
        <v>107</v>
      </c>
      <c r="M268" s="88" t="s">
        <v>132</v>
      </c>
      <c r="N268" s="88">
        <v>13085829819</v>
      </c>
      <c r="O268" s="88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Height="1" spans="1:26">
      <c r="A269" s="87"/>
      <c r="B269" s="88" t="s">
        <v>25</v>
      </c>
      <c r="C269" s="88" t="s">
        <v>30</v>
      </c>
      <c r="D269" s="88" t="s">
        <v>20</v>
      </c>
      <c r="E269" s="88" t="s">
        <v>15</v>
      </c>
      <c r="F269" s="89">
        <v>40</v>
      </c>
      <c r="G269" s="88" t="s">
        <v>19</v>
      </c>
      <c r="H269" s="11">
        <v>30</v>
      </c>
      <c r="I269" s="11">
        <f t="shared" si="4"/>
        <v>1200</v>
      </c>
      <c r="J269" s="88" t="s">
        <v>44</v>
      </c>
      <c r="K269" s="88"/>
      <c r="L269" s="88"/>
      <c r="M269" s="88"/>
      <c r="N269" s="88"/>
      <c r="O269" s="88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Height="1" spans="1:26">
      <c r="A270" s="90"/>
      <c r="B270" s="88" t="s">
        <v>25</v>
      </c>
      <c r="C270" s="88" t="s">
        <v>30</v>
      </c>
      <c r="D270" s="88" t="s">
        <v>21</v>
      </c>
      <c r="E270" s="88" t="s">
        <v>15</v>
      </c>
      <c r="F270" s="89">
        <v>20</v>
      </c>
      <c r="G270" s="88" t="s">
        <v>19</v>
      </c>
      <c r="H270" s="11">
        <v>30</v>
      </c>
      <c r="I270" s="11">
        <f t="shared" si="4"/>
        <v>600</v>
      </c>
      <c r="J270" s="88" t="s">
        <v>44</v>
      </c>
      <c r="K270" s="88"/>
      <c r="L270" s="88"/>
      <c r="M270" s="88"/>
      <c r="N270" s="88"/>
      <c r="O270" s="88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Height="1" spans="1:26">
      <c r="A271" s="91">
        <v>42543</v>
      </c>
      <c r="B271" s="88" t="s">
        <v>13</v>
      </c>
      <c r="C271" s="88" t="s">
        <v>30</v>
      </c>
      <c r="D271" s="88" t="s">
        <v>15</v>
      </c>
      <c r="E271" s="88">
        <v>165</v>
      </c>
      <c r="F271" s="89">
        <v>2</v>
      </c>
      <c r="G271" s="88" t="s">
        <v>12</v>
      </c>
      <c r="H271" s="11">
        <v>70</v>
      </c>
      <c r="I271" s="11">
        <f t="shared" si="4"/>
        <v>140</v>
      </c>
      <c r="J271" s="88" t="s">
        <v>44</v>
      </c>
      <c r="K271" s="88" t="s">
        <v>133</v>
      </c>
      <c r="L271" s="88" t="s">
        <v>61</v>
      </c>
      <c r="M271" s="88" t="s">
        <v>134</v>
      </c>
      <c r="N271" s="88">
        <v>13417868587</v>
      </c>
      <c r="O271" s="88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Height="1" spans="1:26">
      <c r="A272" s="87"/>
      <c r="B272" s="88" t="s">
        <v>13</v>
      </c>
      <c r="C272" s="88" t="s">
        <v>30</v>
      </c>
      <c r="D272" s="88" t="s">
        <v>15</v>
      </c>
      <c r="E272" s="88">
        <v>180</v>
      </c>
      <c r="F272" s="89">
        <v>14</v>
      </c>
      <c r="G272" s="88" t="s">
        <v>12</v>
      </c>
      <c r="H272" s="11">
        <v>70</v>
      </c>
      <c r="I272" s="11">
        <f t="shared" si="4"/>
        <v>980</v>
      </c>
      <c r="J272" s="88" t="s">
        <v>44</v>
      </c>
      <c r="K272" s="88"/>
      <c r="L272" s="88"/>
      <c r="M272" s="88"/>
      <c r="N272" s="88"/>
      <c r="O272" s="88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Height="1" spans="1:26">
      <c r="A273" s="87"/>
      <c r="B273" s="88" t="s">
        <v>25</v>
      </c>
      <c r="C273" s="88" t="s">
        <v>30</v>
      </c>
      <c r="D273" s="88" t="s">
        <v>27</v>
      </c>
      <c r="E273" s="88" t="s">
        <v>15</v>
      </c>
      <c r="F273" s="89">
        <v>2</v>
      </c>
      <c r="G273" s="88" t="s">
        <v>19</v>
      </c>
      <c r="H273" s="11">
        <v>30</v>
      </c>
      <c r="I273" s="11">
        <f t="shared" si="4"/>
        <v>60</v>
      </c>
      <c r="J273" s="88" t="s">
        <v>44</v>
      </c>
      <c r="K273" s="88"/>
      <c r="L273" s="88"/>
      <c r="M273" s="88"/>
      <c r="N273" s="88"/>
      <c r="O273" s="88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Height="1" spans="1:26">
      <c r="A274" s="90"/>
      <c r="B274" s="88" t="s">
        <v>25</v>
      </c>
      <c r="C274" s="88" t="s">
        <v>30</v>
      </c>
      <c r="D274" s="88" t="s">
        <v>28</v>
      </c>
      <c r="E274" s="88" t="s">
        <v>15</v>
      </c>
      <c r="F274" s="89">
        <v>4</v>
      </c>
      <c r="G274" s="88" t="s">
        <v>19</v>
      </c>
      <c r="H274" s="11">
        <v>30</v>
      </c>
      <c r="I274" s="11">
        <f t="shared" si="4"/>
        <v>120</v>
      </c>
      <c r="J274" s="88" t="s">
        <v>44</v>
      </c>
      <c r="K274" s="88"/>
      <c r="L274" s="88"/>
      <c r="M274" s="88"/>
      <c r="N274" s="88"/>
      <c r="O274" s="88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Height="1" spans="1:26">
      <c r="A275" s="91">
        <v>42548</v>
      </c>
      <c r="B275" s="88" t="s">
        <v>13</v>
      </c>
      <c r="C275" s="88" t="s">
        <v>14</v>
      </c>
      <c r="D275" s="88" t="s">
        <v>15</v>
      </c>
      <c r="E275" s="88">
        <v>165</v>
      </c>
      <c r="F275" s="89">
        <v>8</v>
      </c>
      <c r="G275" s="88" t="s">
        <v>12</v>
      </c>
      <c r="H275" s="11">
        <v>70</v>
      </c>
      <c r="I275" s="11">
        <f t="shared" si="4"/>
        <v>560</v>
      </c>
      <c r="J275" s="88" t="s">
        <v>44</v>
      </c>
      <c r="K275" s="88" t="s">
        <v>103</v>
      </c>
      <c r="L275" s="88" t="s">
        <v>61</v>
      </c>
      <c r="M275" s="88" t="s">
        <v>104</v>
      </c>
      <c r="N275" s="88"/>
      <c r="O275" s="88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Height="1" spans="1:26">
      <c r="A276" s="87"/>
      <c r="B276" s="88" t="s">
        <v>25</v>
      </c>
      <c r="C276" s="88" t="s">
        <v>30</v>
      </c>
      <c r="D276" s="88" t="s">
        <v>20</v>
      </c>
      <c r="E276" s="88" t="s">
        <v>15</v>
      </c>
      <c r="F276" s="89">
        <v>5</v>
      </c>
      <c r="G276" s="88" t="s">
        <v>19</v>
      </c>
      <c r="H276" s="11">
        <v>30</v>
      </c>
      <c r="I276" s="11">
        <f t="shared" si="4"/>
        <v>150</v>
      </c>
      <c r="J276" s="88" t="s">
        <v>44</v>
      </c>
      <c r="K276" s="88"/>
      <c r="L276" s="88"/>
      <c r="M276" s="88"/>
      <c r="N276" s="88"/>
      <c r="O276" s="88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Height="1" spans="1:26">
      <c r="A277" s="90"/>
      <c r="B277" s="88" t="s">
        <v>25</v>
      </c>
      <c r="C277" s="88" t="s">
        <v>30</v>
      </c>
      <c r="D277" s="88" t="s">
        <v>27</v>
      </c>
      <c r="E277" s="88" t="s">
        <v>15</v>
      </c>
      <c r="F277" s="89">
        <v>5</v>
      </c>
      <c r="G277" s="88" t="s">
        <v>19</v>
      </c>
      <c r="H277" s="11">
        <v>30</v>
      </c>
      <c r="I277" s="11">
        <f t="shared" si="4"/>
        <v>150</v>
      </c>
      <c r="J277" s="88" t="s">
        <v>44</v>
      </c>
      <c r="K277" s="88"/>
      <c r="L277" s="88"/>
      <c r="M277" s="88"/>
      <c r="N277" s="88"/>
      <c r="O277" s="88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Height="1" spans="1:26">
      <c r="A278" s="90">
        <v>42548</v>
      </c>
      <c r="B278" s="88" t="s">
        <v>25</v>
      </c>
      <c r="C278" s="88" t="s">
        <v>30</v>
      </c>
      <c r="D278" s="88" t="s">
        <v>20</v>
      </c>
      <c r="E278" s="88" t="s">
        <v>15</v>
      </c>
      <c r="F278" s="89">
        <v>10</v>
      </c>
      <c r="G278" s="88" t="s">
        <v>19</v>
      </c>
      <c r="H278" s="11">
        <v>30</v>
      </c>
      <c r="I278" s="11">
        <f t="shared" si="4"/>
        <v>300</v>
      </c>
      <c r="J278" s="88" t="s">
        <v>44</v>
      </c>
      <c r="K278" s="88" t="s">
        <v>121</v>
      </c>
      <c r="L278" s="88" t="s">
        <v>68</v>
      </c>
      <c r="M278" s="88" t="s">
        <v>122</v>
      </c>
      <c r="N278" s="88">
        <v>13928024680</v>
      </c>
      <c r="O278" s="88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Height="1" spans="1:26">
      <c r="A279" s="100">
        <v>42565</v>
      </c>
      <c r="B279" s="88" t="s">
        <v>13</v>
      </c>
      <c r="C279" s="88" t="s">
        <v>30</v>
      </c>
      <c r="D279" s="88" t="s">
        <v>15</v>
      </c>
      <c r="E279" s="88">
        <v>165</v>
      </c>
      <c r="F279" s="89">
        <v>4</v>
      </c>
      <c r="G279" s="88" t="s">
        <v>12</v>
      </c>
      <c r="H279" s="11">
        <v>70</v>
      </c>
      <c r="I279" s="11">
        <f t="shared" si="4"/>
        <v>280</v>
      </c>
      <c r="J279" s="88" t="s">
        <v>44</v>
      </c>
      <c r="K279" s="101" t="s">
        <v>86</v>
      </c>
      <c r="L279" s="88"/>
      <c r="M279" s="88" t="s">
        <v>130</v>
      </c>
      <c r="N279" s="11"/>
      <c r="O279" s="11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Height="1" spans="1:26">
      <c r="A280" s="87">
        <v>42556</v>
      </c>
      <c r="B280" s="88" t="s">
        <v>13</v>
      </c>
      <c r="C280" s="88" t="s">
        <v>30</v>
      </c>
      <c r="D280" s="88" t="s">
        <v>15</v>
      </c>
      <c r="E280" s="88">
        <v>165</v>
      </c>
      <c r="F280" s="89">
        <v>28</v>
      </c>
      <c r="G280" s="88" t="s">
        <v>12</v>
      </c>
      <c r="H280" s="11">
        <v>70</v>
      </c>
      <c r="I280" s="11">
        <f t="shared" si="4"/>
        <v>1960</v>
      </c>
      <c r="J280" s="88" t="s">
        <v>44</v>
      </c>
      <c r="K280" s="102" t="s">
        <v>86</v>
      </c>
      <c r="L280" s="88"/>
      <c r="M280" s="102" t="s">
        <v>130</v>
      </c>
      <c r="N280" s="103"/>
      <c r="O280" s="104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Height="1" spans="1:26">
      <c r="A281" s="87"/>
      <c r="B281" s="88" t="s">
        <v>13</v>
      </c>
      <c r="C281" s="88" t="s">
        <v>30</v>
      </c>
      <c r="D281" s="88" t="s">
        <v>15</v>
      </c>
      <c r="E281" s="88">
        <v>170</v>
      </c>
      <c r="F281" s="89">
        <v>10</v>
      </c>
      <c r="G281" s="88" t="s">
        <v>12</v>
      </c>
      <c r="H281" s="11">
        <v>70</v>
      </c>
      <c r="I281" s="11">
        <f t="shared" si="4"/>
        <v>700</v>
      </c>
      <c r="J281" s="88" t="s">
        <v>44</v>
      </c>
      <c r="K281" s="105"/>
      <c r="L281" s="88"/>
      <c r="M281" s="106"/>
      <c r="N281" s="107"/>
      <c r="O281" s="108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Height="1" spans="1:26">
      <c r="A282" s="87"/>
      <c r="B282" s="88" t="s">
        <v>25</v>
      </c>
      <c r="C282" s="88" t="s">
        <v>30</v>
      </c>
      <c r="D282" s="88" t="s">
        <v>27</v>
      </c>
      <c r="E282" s="88" t="s">
        <v>15</v>
      </c>
      <c r="F282" s="89">
        <v>6</v>
      </c>
      <c r="G282" s="88" t="s">
        <v>19</v>
      </c>
      <c r="H282" s="11">
        <v>30</v>
      </c>
      <c r="I282" s="11">
        <f t="shared" si="4"/>
        <v>180</v>
      </c>
      <c r="J282" s="88" t="s">
        <v>44</v>
      </c>
      <c r="K282" s="102" t="s">
        <v>86</v>
      </c>
      <c r="L282" s="88"/>
      <c r="M282" s="105"/>
      <c r="N282" s="109"/>
      <c r="O282" s="110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Height="1" spans="1:26">
      <c r="A283" s="100">
        <v>42558</v>
      </c>
      <c r="B283" s="88" t="s">
        <v>25</v>
      </c>
      <c r="C283" s="88" t="s">
        <v>30</v>
      </c>
      <c r="D283" s="88" t="s">
        <v>27</v>
      </c>
      <c r="E283" s="88" t="s">
        <v>15</v>
      </c>
      <c r="F283" s="89">
        <v>4</v>
      </c>
      <c r="G283" s="88" t="s">
        <v>19</v>
      </c>
      <c r="H283" s="11">
        <v>30</v>
      </c>
      <c r="I283" s="11">
        <f t="shared" si="4"/>
        <v>120</v>
      </c>
      <c r="J283" s="88" t="s">
        <v>44</v>
      </c>
      <c r="K283" s="105"/>
      <c r="L283" s="88"/>
      <c r="M283" s="88" t="s">
        <v>130</v>
      </c>
      <c r="N283" s="11"/>
      <c r="O283" s="11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Height="1" spans="1:26">
      <c r="A284" s="87">
        <v>42556</v>
      </c>
      <c r="B284" s="88" t="s">
        <v>25</v>
      </c>
      <c r="C284" s="88" t="s">
        <v>30</v>
      </c>
      <c r="D284" s="88" t="s">
        <v>24</v>
      </c>
      <c r="E284" s="88" t="s">
        <v>15</v>
      </c>
      <c r="F284" s="89">
        <v>2</v>
      </c>
      <c r="G284" s="88" t="s">
        <v>19</v>
      </c>
      <c r="H284" s="11">
        <v>30</v>
      </c>
      <c r="I284" s="11">
        <f t="shared" si="4"/>
        <v>60</v>
      </c>
      <c r="J284" s="88" t="s">
        <v>81</v>
      </c>
      <c r="K284" s="102" t="s">
        <v>61</v>
      </c>
      <c r="L284" s="88"/>
      <c r="M284" s="88"/>
      <c r="N284" s="11"/>
      <c r="O284" s="11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Height="1" spans="1:26">
      <c r="A285" s="87"/>
      <c r="B285" s="88" t="s">
        <v>25</v>
      </c>
      <c r="C285" s="88" t="s">
        <v>30</v>
      </c>
      <c r="D285" s="88" t="s">
        <v>20</v>
      </c>
      <c r="E285" s="88" t="s">
        <v>15</v>
      </c>
      <c r="F285" s="89">
        <v>1</v>
      </c>
      <c r="G285" s="88" t="s">
        <v>19</v>
      </c>
      <c r="H285" s="11">
        <v>30</v>
      </c>
      <c r="I285" s="11">
        <f t="shared" si="4"/>
        <v>30</v>
      </c>
      <c r="J285" s="88" t="s">
        <v>81</v>
      </c>
      <c r="K285" s="106"/>
      <c r="L285" s="88"/>
      <c r="M285" s="88"/>
      <c r="N285" s="11"/>
      <c r="O285" s="11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Height="1" spans="1:26">
      <c r="A286" s="87"/>
      <c r="B286" s="88" t="s">
        <v>25</v>
      </c>
      <c r="C286" s="88" t="s">
        <v>30</v>
      </c>
      <c r="D286" s="88" t="s">
        <v>27</v>
      </c>
      <c r="E286" s="88" t="s">
        <v>15</v>
      </c>
      <c r="F286" s="89">
        <v>2</v>
      </c>
      <c r="G286" s="88" t="s">
        <v>19</v>
      </c>
      <c r="H286" s="11">
        <v>30</v>
      </c>
      <c r="I286" s="11">
        <f t="shared" si="4"/>
        <v>60</v>
      </c>
      <c r="J286" s="88" t="s">
        <v>81</v>
      </c>
      <c r="K286" s="105"/>
      <c r="L286" s="88"/>
      <c r="M286" s="88"/>
      <c r="N286" s="11"/>
      <c r="O286" s="11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Height="1" spans="1:26">
      <c r="A287" s="87">
        <v>42556</v>
      </c>
      <c r="B287" s="88" t="s">
        <v>25</v>
      </c>
      <c r="C287" s="88" t="s">
        <v>30</v>
      </c>
      <c r="D287" s="88" t="s">
        <v>20</v>
      </c>
      <c r="E287" s="88" t="s">
        <v>15</v>
      </c>
      <c r="F287" s="89">
        <v>6</v>
      </c>
      <c r="G287" s="88" t="s">
        <v>19</v>
      </c>
      <c r="H287" s="11">
        <v>30</v>
      </c>
      <c r="I287" s="11">
        <f t="shared" si="4"/>
        <v>180</v>
      </c>
      <c r="J287" s="88" t="s">
        <v>44</v>
      </c>
      <c r="K287" s="102" t="s">
        <v>103</v>
      </c>
      <c r="L287" s="88"/>
      <c r="M287" s="88"/>
      <c r="N287" s="11"/>
      <c r="O287" s="11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Height="1" spans="1:26">
      <c r="A288" s="87"/>
      <c r="B288" s="88" t="s">
        <v>25</v>
      </c>
      <c r="C288" s="88" t="s">
        <v>30</v>
      </c>
      <c r="D288" s="88" t="s">
        <v>21</v>
      </c>
      <c r="E288" s="88" t="s">
        <v>15</v>
      </c>
      <c r="F288" s="89">
        <v>3</v>
      </c>
      <c r="G288" s="88" t="s">
        <v>19</v>
      </c>
      <c r="H288" s="11">
        <v>30</v>
      </c>
      <c r="I288" s="11">
        <f t="shared" si="4"/>
        <v>90</v>
      </c>
      <c r="J288" s="88" t="s">
        <v>44</v>
      </c>
      <c r="K288" s="105"/>
      <c r="L288" s="88"/>
      <c r="M288" s="88"/>
      <c r="N288" s="11"/>
      <c r="O288" s="11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Height="1" spans="1:26">
      <c r="A289" s="87">
        <v>42565</v>
      </c>
      <c r="B289" s="88" t="s">
        <v>25</v>
      </c>
      <c r="C289" s="88" t="s">
        <v>30</v>
      </c>
      <c r="D289" s="15" t="s">
        <v>28</v>
      </c>
      <c r="E289" s="15"/>
      <c r="F289" s="15">
        <v>1</v>
      </c>
      <c r="G289" s="88" t="s">
        <v>19</v>
      </c>
      <c r="H289" s="11">
        <v>30</v>
      </c>
      <c r="I289" s="11">
        <f t="shared" si="4"/>
        <v>30</v>
      </c>
      <c r="J289" s="15" t="s">
        <v>81</v>
      </c>
      <c r="K289" s="15" t="s">
        <v>135</v>
      </c>
      <c r="L289" s="15"/>
      <c r="M289" s="15" t="s">
        <v>135</v>
      </c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Height="1" spans="1:26">
      <c r="A290" s="87"/>
      <c r="B290" s="88" t="s">
        <v>25</v>
      </c>
      <c r="C290" s="88" t="s">
        <v>30</v>
      </c>
      <c r="D290" s="15" t="s">
        <v>27</v>
      </c>
      <c r="E290" s="15"/>
      <c r="F290" s="15">
        <v>1</v>
      </c>
      <c r="G290" s="88" t="s">
        <v>19</v>
      </c>
      <c r="H290" s="11">
        <v>30</v>
      </c>
      <c r="I290" s="11">
        <f t="shared" si="4"/>
        <v>30</v>
      </c>
      <c r="J290" s="15" t="s">
        <v>81</v>
      </c>
      <c r="K290" s="15" t="s">
        <v>136</v>
      </c>
      <c r="L290" s="15"/>
      <c r="M290" s="15" t="s">
        <v>136</v>
      </c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Height="1" spans="1:26">
      <c r="A291" s="100">
        <v>42566</v>
      </c>
      <c r="B291" s="88" t="s">
        <v>25</v>
      </c>
      <c r="C291" s="88" t="s">
        <v>30</v>
      </c>
      <c r="D291" s="15" t="s">
        <v>20</v>
      </c>
      <c r="E291" s="15"/>
      <c r="F291" s="15">
        <v>1</v>
      </c>
      <c r="G291" s="88" t="s">
        <v>19</v>
      </c>
      <c r="H291" s="15">
        <v>30</v>
      </c>
      <c r="I291" s="11">
        <f t="shared" si="4"/>
        <v>30</v>
      </c>
      <c r="J291" s="15" t="s">
        <v>81</v>
      </c>
      <c r="K291" s="15" t="s">
        <v>43</v>
      </c>
      <c r="L291" s="15"/>
      <c r="M291" s="15" t="s">
        <v>43</v>
      </c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Height="1" spans="1:26">
      <c r="A292" s="87" t="s">
        <v>137</v>
      </c>
      <c r="B292" s="88" t="s">
        <v>25</v>
      </c>
      <c r="C292" s="88" t="s">
        <v>30</v>
      </c>
      <c r="D292" s="15" t="s">
        <v>18</v>
      </c>
      <c r="E292" s="15"/>
      <c r="F292" s="15">
        <v>3</v>
      </c>
      <c r="G292" s="88" t="s">
        <v>19</v>
      </c>
      <c r="H292" s="15">
        <v>30</v>
      </c>
      <c r="I292" s="11">
        <f t="shared" si="4"/>
        <v>90</v>
      </c>
      <c r="J292" s="88" t="s">
        <v>44</v>
      </c>
      <c r="K292" s="111" t="s">
        <v>90</v>
      </c>
      <c r="L292" s="111" t="s">
        <v>61</v>
      </c>
      <c r="M292" s="111" t="s">
        <v>138</v>
      </c>
      <c r="N292" s="112">
        <v>13928028662</v>
      </c>
      <c r="O292" s="113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Height="1" spans="1:26">
      <c r="A293" s="87"/>
      <c r="B293" s="88" t="s">
        <v>25</v>
      </c>
      <c r="C293" s="88" t="s">
        <v>30</v>
      </c>
      <c r="D293" s="15" t="s">
        <v>20</v>
      </c>
      <c r="E293" s="15"/>
      <c r="F293" s="15">
        <v>7</v>
      </c>
      <c r="G293" s="88" t="s">
        <v>19</v>
      </c>
      <c r="H293" s="15">
        <v>30</v>
      </c>
      <c r="I293" s="11">
        <f t="shared" si="4"/>
        <v>210</v>
      </c>
      <c r="J293" s="88" t="s">
        <v>44</v>
      </c>
      <c r="K293" s="114"/>
      <c r="L293" s="114"/>
      <c r="M293" s="114"/>
      <c r="N293" s="115"/>
      <c r="O293" s="116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Height="1" spans="1:26">
      <c r="A294" s="87"/>
      <c r="B294" s="88" t="s">
        <v>25</v>
      </c>
      <c r="C294" s="88" t="s">
        <v>30</v>
      </c>
      <c r="D294" s="15" t="s">
        <v>21</v>
      </c>
      <c r="E294" s="15"/>
      <c r="F294" s="15">
        <v>10</v>
      </c>
      <c r="G294" s="88" t="s">
        <v>19</v>
      </c>
      <c r="H294" s="15">
        <v>30</v>
      </c>
      <c r="I294" s="11">
        <f t="shared" si="4"/>
        <v>300</v>
      </c>
      <c r="J294" s="88" t="s">
        <v>44</v>
      </c>
      <c r="K294" s="117"/>
      <c r="L294" s="114"/>
      <c r="M294" s="114"/>
      <c r="N294" s="115"/>
      <c r="O294" s="116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Height="1" spans="1:26">
      <c r="A295" s="87"/>
      <c r="B295" s="88" t="s">
        <v>25</v>
      </c>
      <c r="C295" s="88" t="s">
        <v>30</v>
      </c>
      <c r="D295" s="15" t="s">
        <v>27</v>
      </c>
      <c r="E295" s="15"/>
      <c r="F295" s="15">
        <v>3</v>
      </c>
      <c r="G295" s="88" t="s">
        <v>19</v>
      </c>
      <c r="H295" s="15">
        <v>30</v>
      </c>
      <c r="I295" s="11">
        <f t="shared" si="4"/>
        <v>90</v>
      </c>
      <c r="J295" s="88" t="s">
        <v>44</v>
      </c>
      <c r="K295" s="111" t="s">
        <v>90</v>
      </c>
      <c r="L295" s="114"/>
      <c r="M295" s="114"/>
      <c r="N295" s="115"/>
      <c r="O295" s="116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Height="1" spans="1:26">
      <c r="A296" s="87"/>
      <c r="B296" s="88" t="s">
        <v>25</v>
      </c>
      <c r="C296" s="88" t="s">
        <v>30</v>
      </c>
      <c r="D296" s="15" t="s">
        <v>28</v>
      </c>
      <c r="E296" s="15"/>
      <c r="F296" s="15">
        <v>3</v>
      </c>
      <c r="G296" s="88" t="s">
        <v>19</v>
      </c>
      <c r="H296" s="15">
        <v>30</v>
      </c>
      <c r="I296" s="11">
        <f t="shared" si="4"/>
        <v>90</v>
      </c>
      <c r="J296" s="88" t="s">
        <v>44</v>
      </c>
      <c r="K296" s="114"/>
      <c r="L296" s="117"/>
      <c r="M296" s="117"/>
      <c r="N296" s="118"/>
      <c r="O296" s="119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Height="1" spans="1:26">
      <c r="A297" s="87" t="s">
        <v>139</v>
      </c>
      <c r="B297" s="88" t="s">
        <v>25</v>
      </c>
      <c r="C297" s="88" t="s">
        <v>30</v>
      </c>
      <c r="D297" s="15" t="s">
        <v>28</v>
      </c>
      <c r="E297" s="15"/>
      <c r="F297" s="15">
        <v>3</v>
      </c>
      <c r="G297" s="88" t="s">
        <v>19</v>
      </c>
      <c r="H297" s="15">
        <v>30</v>
      </c>
      <c r="I297" s="11">
        <f t="shared" si="4"/>
        <v>90</v>
      </c>
      <c r="J297" s="88" t="s">
        <v>44</v>
      </c>
      <c r="K297" s="114"/>
      <c r="L297" s="111" t="s">
        <v>61</v>
      </c>
      <c r="M297" s="111" t="s">
        <v>138</v>
      </c>
      <c r="N297" s="112">
        <v>13928028662</v>
      </c>
      <c r="O297" s="113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Height="1" spans="1:26">
      <c r="A298" s="87"/>
      <c r="B298" s="88" t="s">
        <v>25</v>
      </c>
      <c r="C298" s="88" t="s">
        <v>30</v>
      </c>
      <c r="D298" s="15" t="s">
        <v>18</v>
      </c>
      <c r="E298" s="15"/>
      <c r="F298" s="15">
        <v>1</v>
      </c>
      <c r="G298" s="88" t="s">
        <v>19</v>
      </c>
      <c r="H298" s="15">
        <v>30</v>
      </c>
      <c r="I298" s="11">
        <f t="shared" si="4"/>
        <v>30</v>
      </c>
      <c r="J298" s="88" t="s">
        <v>44</v>
      </c>
      <c r="K298" s="114"/>
      <c r="L298" s="114"/>
      <c r="M298" s="114"/>
      <c r="N298" s="115"/>
      <c r="O298" s="116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Height="1" spans="1:26">
      <c r="A299" s="87"/>
      <c r="B299" s="88" t="s">
        <v>25</v>
      </c>
      <c r="C299" s="88" t="s">
        <v>30</v>
      </c>
      <c r="D299" s="15" t="s">
        <v>21</v>
      </c>
      <c r="E299" s="15"/>
      <c r="F299" s="15">
        <v>3</v>
      </c>
      <c r="G299" s="88" t="s">
        <v>19</v>
      </c>
      <c r="H299" s="15">
        <v>30</v>
      </c>
      <c r="I299" s="11">
        <f t="shared" si="4"/>
        <v>90</v>
      </c>
      <c r="J299" s="88" t="s">
        <v>44</v>
      </c>
      <c r="K299" s="114"/>
      <c r="L299" s="114"/>
      <c r="M299" s="114"/>
      <c r="N299" s="115"/>
      <c r="O299" s="116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Height="1" spans="1:26">
      <c r="A300" s="87"/>
      <c r="B300" s="88" t="s">
        <v>25</v>
      </c>
      <c r="C300" s="88" t="s">
        <v>30</v>
      </c>
      <c r="D300" s="15" t="s">
        <v>27</v>
      </c>
      <c r="E300" s="15"/>
      <c r="F300" s="15">
        <v>12</v>
      </c>
      <c r="G300" s="88" t="s">
        <v>19</v>
      </c>
      <c r="H300" s="15">
        <v>30</v>
      </c>
      <c r="I300" s="11">
        <f t="shared" si="4"/>
        <v>360</v>
      </c>
      <c r="J300" s="88" t="s">
        <v>44</v>
      </c>
      <c r="K300" s="114"/>
      <c r="L300" s="114"/>
      <c r="M300" s="114"/>
      <c r="N300" s="115"/>
      <c r="O300" s="116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Height="1" spans="1:26">
      <c r="A301" s="87"/>
      <c r="B301" s="88" t="s">
        <v>25</v>
      </c>
      <c r="C301" s="88" t="s">
        <v>30</v>
      </c>
      <c r="D301" s="15" t="s">
        <v>20</v>
      </c>
      <c r="E301" s="15"/>
      <c r="F301" s="15">
        <v>6</v>
      </c>
      <c r="G301" s="88" t="s">
        <v>19</v>
      </c>
      <c r="H301" s="15">
        <v>30</v>
      </c>
      <c r="I301" s="11">
        <f t="shared" si="4"/>
        <v>180</v>
      </c>
      <c r="J301" s="88" t="s">
        <v>44</v>
      </c>
      <c r="K301" s="117"/>
      <c r="L301" s="117"/>
      <c r="M301" s="117"/>
      <c r="N301" s="118"/>
      <c r="O301" s="119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Height="1" spans="1:26">
      <c r="A302" s="87">
        <v>42577</v>
      </c>
      <c r="B302" s="88" t="s">
        <v>13</v>
      </c>
      <c r="C302" s="88" t="s">
        <v>30</v>
      </c>
      <c r="D302" s="15"/>
      <c r="E302" s="15">
        <v>170</v>
      </c>
      <c r="F302" s="15">
        <v>70</v>
      </c>
      <c r="G302" s="88" t="s">
        <v>12</v>
      </c>
      <c r="H302" s="15">
        <v>70</v>
      </c>
      <c r="I302" s="11">
        <f t="shared" si="4"/>
        <v>4900</v>
      </c>
      <c r="J302" s="88" t="s">
        <v>44</v>
      </c>
      <c r="K302" s="111" t="s">
        <v>140</v>
      </c>
      <c r="L302" s="111" t="s">
        <v>141</v>
      </c>
      <c r="M302" s="111" t="s">
        <v>142</v>
      </c>
      <c r="N302" s="112">
        <v>15800123307</v>
      </c>
      <c r="O302" s="113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Height="1" spans="1:26">
      <c r="A303" s="87"/>
      <c r="B303" s="88" t="s">
        <v>13</v>
      </c>
      <c r="C303" s="88" t="s">
        <v>30</v>
      </c>
      <c r="D303" s="15"/>
      <c r="E303" s="15">
        <v>175</v>
      </c>
      <c r="F303" s="15">
        <v>80</v>
      </c>
      <c r="G303" s="88" t="s">
        <v>12</v>
      </c>
      <c r="H303" s="15">
        <v>70</v>
      </c>
      <c r="I303" s="11">
        <f t="shared" si="4"/>
        <v>5600</v>
      </c>
      <c r="J303" s="88" t="s">
        <v>44</v>
      </c>
      <c r="K303" s="114"/>
      <c r="L303" s="114"/>
      <c r="M303" s="114"/>
      <c r="N303" s="115"/>
      <c r="O303" s="116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Height="1" spans="1:26">
      <c r="A304" s="87"/>
      <c r="B304" s="88" t="s">
        <v>25</v>
      </c>
      <c r="C304" s="88" t="s">
        <v>30</v>
      </c>
      <c r="D304" s="15" t="s">
        <v>24</v>
      </c>
      <c r="E304" s="15"/>
      <c r="F304" s="15">
        <v>1</v>
      </c>
      <c r="G304" s="88" t="s">
        <v>19</v>
      </c>
      <c r="H304" s="15">
        <v>30</v>
      </c>
      <c r="I304" s="11">
        <f t="shared" si="4"/>
        <v>30</v>
      </c>
      <c r="J304" s="88" t="s">
        <v>44</v>
      </c>
      <c r="K304" s="114"/>
      <c r="L304" s="114"/>
      <c r="M304" s="114"/>
      <c r="N304" s="115"/>
      <c r="O304" s="116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Height="1" spans="1:26">
      <c r="A305" s="87"/>
      <c r="B305" s="88" t="s">
        <v>25</v>
      </c>
      <c r="C305" s="88" t="s">
        <v>30</v>
      </c>
      <c r="D305" s="15" t="s">
        <v>20</v>
      </c>
      <c r="E305" s="15"/>
      <c r="F305" s="15">
        <v>10</v>
      </c>
      <c r="G305" s="88" t="s">
        <v>19</v>
      </c>
      <c r="H305" s="15">
        <v>30</v>
      </c>
      <c r="I305" s="11">
        <f t="shared" si="4"/>
        <v>300</v>
      </c>
      <c r="J305" s="88" t="s">
        <v>44</v>
      </c>
      <c r="K305" s="114"/>
      <c r="L305" s="114"/>
      <c r="M305" s="114"/>
      <c r="N305" s="115"/>
      <c r="O305" s="116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Height="1" spans="1:26">
      <c r="A306" s="87"/>
      <c r="B306" s="88" t="s">
        <v>25</v>
      </c>
      <c r="C306" s="88" t="s">
        <v>30</v>
      </c>
      <c r="D306" s="15" t="s">
        <v>27</v>
      </c>
      <c r="E306" s="15"/>
      <c r="F306" s="15">
        <v>40</v>
      </c>
      <c r="G306" s="88" t="s">
        <v>19</v>
      </c>
      <c r="H306" s="15">
        <v>30</v>
      </c>
      <c r="I306" s="11">
        <f t="shared" si="4"/>
        <v>1200</v>
      </c>
      <c r="J306" s="88" t="s">
        <v>44</v>
      </c>
      <c r="K306" s="117"/>
      <c r="L306" s="117"/>
      <c r="M306" s="117"/>
      <c r="N306" s="118"/>
      <c r="O306" s="119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Height="1" spans="1:26">
      <c r="A307" s="87">
        <v>42579</v>
      </c>
      <c r="B307" s="88" t="s">
        <v>25</v>
      </c>
      <c r="C307" s="88" t="s">
        <v>30</v>
      </c>
      <c r="D307" s="15" t="s">
        <v>18</v>
      </c>
      <c r="E307" s="15"/>
      <c r="F307" s="15">
        <v>5</v>
      </c>
      <c r="G307" s="88" t="s">
        <v>19</v>
      </c>
      <c r="H307" s="15">
        <v>30</v>
      </c>
      <c r="I307" s="11">
        <f t="shared" si="4"/>
        <v>150</v>
      </c>
      <c r="J307" s="88" t="s">
        <v>44</v>
      </c>
      <c r="K307" s="102" t="s">
        <v>60</v>
      </c>
      <c r="L307" s="111" t="s">
        <v>61</v>
      </c>
      <c r="M307" s="111" t="s">
        <v>102</v>
      </c>
      <c r="N307" s="112"/>
      <c r="O307" s="113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Height="1" spans="1:26">
      <c r="A308" s="87"/>
      <c r="B308" s="88" t="s">
        <v>25</v>
      </c>
      <c r="C308" s="88" t="s">
        <v>30</v>
      </c>
      <c r="D308" s="15" t="s">
        <v>27</v>
      </c>
      <c r="E308" s="15"/>
      <c r="F308" s="15">
        <v>5</v>
      </c>
      <c r="G308" s="88" t="s">
        <v>19</v>
      </c>
      <c r="H308" s="15">
        <v>30</v>
      </c>
      <c r="I308" s="11">
        <f t="shared" si="4"/>
        <v>150</v>
      </c>
      <c r="J308" s="88" t="s">
        <v>44</v>
      </c>
      <c r="K308" s="106"/>
      <c r="L308" s="114"/>
      <c r="M308" s="114"/>
      <c r="N308" s="115"/>
      <c r="O308" s="116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Height="1" spans="1:26">
      <c r="A309" s="87"/>
      <c r="B309" s="88" t="s">
        <v>25</v>
      </c>
      <c r="C309" s="88" t="s">
        <v>30</v>
      </c>
      <c r="D309" s="15" t="s">
        <v>28</v>
      </c>
      <c r="E309" s="15"/>
      <c r="F309" s="15">
        <v>5</v>
      </c>
      <c r="G309" s="88" t="s">
        <v>19</v>
      </c>
      <c r="H309" s="15">
        <v>30</v>
      </c>
      <c r="I309" s="11">
        <f t="shared" si="4"/>
        <v>150</v>
      </c>
      <c r="J309" s="88" t="s">
        <v>44</v>
      </c>
      <c r="K309" s="105"/>
      <c r="L309" s="117"/>
      <c r="M309" s="117"/>
      <c r="N309" s="118"/>
      <c r="O309" s="119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Height="1" spans="1:26">
      <c r="A310" s="100">
        <v>42585</v>
      </c>
      <c r="B310" s="88" t="s">
        <v>25</v>
      </c>
      <c r="C310" s="88" t="s">
        <v>30</v>
      </c>
      <c r="D310" s="15" t="s">
        <v>28</v>
      </c>
      <c r="E310" s="15"/>
      <c r="F310" s="15">
        <v>10</v>
      </c>
      <c r="G310" s="88" t="s">
        <v>19</v>
      </c>
      <c r="H310" s="15">
        <v>30</v>
      </c>
      <c r="I310" s="11">
        <f t="shared" si="4"/>
        <v>300</v>
      </c>
      <c r="J310" s="88" t="s">
        <v>44</v>
      </c>
      <c r="K310" s="15" t="s">
        <v>140</v>
      </c>
      <c r="L310" s="15" t="s">
        <v>141</v>
      </c>
      <c r="M310" s="15" t="s">
        <v>142</v>
      </c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Height="1" spans="1:26">
      <c r="A311" s="87">
        <v>42587</v>
      </c>
      <c r="B311" s="88" t="s">
        <v>25</v>
      </c>
      <c r="C311" s="88" t="s">
        <v>30</v>
      </c>
      <c r="D311" s="15" t="s">
        <v>18</v>
      </c>
      <c r="E311" s="15"/>
      <c r="F311" s="15">
        <v>12</v>
      </c>
      <c r="G311" s="88" t="s">
        <v>19</v>
      </c>
      <c r="H311" s="15">
        <v>30</v>
      </c>
      <c r="I311" s="11">
        <f t="shared" si="4"/>
        <v>360</v>
      </c>
      <c r="J311" s="88" t="s">
        <v>44</v>
      </c>
      <c r="K311" s="111" t="s">
        <v>90</v>
      </c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Height="1" spans="1:26">
      <c r="A312" s="87"/>
      <c r="B312" s="88" t="s">
        <v>25</v>
      </c>
      <c r="C312" s="88" t="s">
        <v>30</v>
      </c>
      <c r="D312" s="15" t="s">
        <v>27</v>
      </c>
      <c r="E312" s="15"/>
      <c r="F312" s="15">
        <v>10</v>
      </c>
      <c r="G312" s="88" t="s">
        <v>19</v>
      </c>
      <c r="H312" s="15">
        <v>30</v>
      </c>
      <c r="I312" s="11">
        <f t="shared" si="4"/>
        <v>300</v>
      </c>
      <c r="J312" s="88" t="s">
        <v>44</v>
      </c>
      <c r="K312" s="114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Height="1" spans="1:26">
      <c r="A313" s="90"/>
      <c r="B313" s="88" t="s">
        <v>25</v>
      </c>
      <c r="C313" s="88" t="s">
        <v>30</v>
      </c>
      <c r="D313" s="15" t="s">
        <v>28</v>
      </c>
      <c r="E313" s="15"/>
      <c r="F313" s="15">
        <v>3</v>
      </c>
      <c r="G313" s="88" t="s">
        <v>19</v>
      </c>
      <c r="H313" s="15">
        <v>30</v>
      </c>
      <c r="I313" s="11">
        <f t="shared" si="4"/>
        <v>90</v>
      </c>
      <c r="J313" s="88" t="s">
        <v>44</v>
      </c>
      <c r="K313" s="117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Height="1" spans="1:26">
      <c r="A314" s="87">
        <v>42591</v>
      </c>
      <c r="B314" s="88" t="s">
        <v>25</v>
      </c>
      <c r="C314" s="88" t="s">
        <v>30</v>
      </c>
      <c r="D314" s="15" t="s">
        <v>24</v>
      </c>
      <c r="E314" s="15"/>
      <c r="F314" s="15">
        <v>5</v>
      </c>
      <c r="G314" s="88" t="s">
        <v>19</v>
      </c>
      <c r="H314" s="15">
        <v>30</v>
      </c>
      <c r="I314" s="11">
        <f t="shared" si="4"/>
        <v>150</v>
      </c>
      <c r="J314" s="88" t="s">
        <v>44</v>
      </c>
      <c r="K314" s="111" t="s">
        <v>90</v>
      </c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Height="1" spans="1:26">
      <c r="A315" s="90"/>
      <c r="B315" s="88" t="s">
        <v>25</v>
      </c>
      <c r="C315" s="88" t="s">
        <v>30</v>
      </c>
      <c r="D315" s="15" t="s">
        <v>20</v>
      </c>
      <c r="E315" s="15"/>
      <c r="F315" s="15">
        <v>5</v>
      </c>
      <c r="G315" s="88" t="s">
        <v>19</v>
      </c>
      <c r="H315" s="15">
        <v>30</v>
      </c>
      <c r="I315" s="11">
        <f t="shared" si="4"/>
        <v>150</v>
      </c>
      <c r="J315" s="88" t="s">
        <v>44</v>
      </c>
      <c r="K315" s="117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Height="1" spans="1:26">
      <c r="A316" s="90">
        <v>42593</v>
      </c>
      <c r="B316" s="88" t="s">
        <v>25</v>
      </c>
      <c r="C316" s="88" t="s">
        <v>30</v>
      </c>
      <c r="D316" s="15" t="s">
        <v>24</v>
      </c>
      <c r="E316" s="15"/>
      <c r="F316" s="15">
        <v>7</v>
      </c>
      <c r="G316" s="88" t="s">
        <v>19</v>
      </c>
      <c r="H316" s="15">
        <v>30</v>
      </c>
      <c r="I316" s="11">
        <f t="shared" si="4"/>
        <v>210</v>
      </c>
      <c r="J316" s="15" t="s">
        <v>81</v>
      </c>
      <c r="K316" s="15" t="s">
        <v>143</v>
      </c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Height="1" spans="1:26">
      <c r="A317" s="87">
        <v>42599</v>
      </c>
      <c r="B317" s="88" t="s">
        <v>13</v>
      </c>
      <c r="C317" s="88" t="s">
        <v>14</v>
      </c>
      <c r="D317" s="15">
        <v>165</v>
      </c>
      <c r="E317" s="15"/>
      <c r="F317" s="15">
        <v>2</v>
      </c>
      <c r="G317" s="88" t="s">
        <v>12</v>
      </c>
      <c r="H317" s="15">
        <v>70</v>
      </c>
      <c r="I317" s="11">
        <f t="shared" si="4"/>
        <v>140</v>
      </c>
      <c r="J317" s="15" t="s">
        <v>81</v>
      </c>
      <c r="K317" s="111" t="s">
        <v>143</v>
      </c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Height="1" spans="1:26">
      <c r="A318" s="87"/>
      <c r="B318" s="88" t="s">
        <v>13</v>
      </c>
      <c r="C318" s="88" t="s">
        <v>14</v>
      </c>
      <c r="D318" s="15">
        <v>170</v>
      </c>
      <c r="E318" s="15"/>
      <c r="F318" s="15">
        <v>3</v>
      </c>
      <c r="G318" s="88" t="s">
        <v>12</v>
      </c>
      <c r="H318" s="15">
        <v>70</v>
      </c>
      <c r="I318" s="11">
        <f t="shared" si="4"/>
        <v>210</v>
      </c>
      <c r="J318" s="15" t="s">
        <v>81</v>
      </c>
      <c r="K318" s="114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Height="1" spans="1:26">
      <c r="A319" s="87"/>
      <c r="B319" s="88" t="s">
        <v>13</v>
      </c>
      <c r="C319" s="88" t="s">
        <v>14</v>
      </c>
      <c r="D319" s="15">
        <v>175</v>
      </c>
      <c r="E319" s="15"/>
      <c r="F319" s="15">
        <v>2</v>
      </c>
      <c r="G319" s="88" t="s">
        <v>12</v>
      </c>
      <c r="H319" s="15">
        <v>70</v>
      </c>
      <c r="I319" s="11">
        <f t="shared" si="4"/>
        <v>140</v>
      </c>
      <c r="J319" s="15" t="s">
        <v>81</v>
      </c>
      <c r="K319" s="114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Height="1" spans="1:26">
      <c r="A320" s="90"/>
      <c r="B320" s="88" t="s">
        <v>25</v>
      </c>
      <c r="C320" s="88" t="s">
        <v>30</v>
      </c>
      <c r="D320" s="15" t="s">
        <v>27</v>
      </c>
      <c r="E320" s="15"/>
      <c r="F320" s="15">
        <v>1</v>
      </c>
      <c r="G320" s="88" t="s">
        <v>19</v>
      </c>
      <c r="H320" s="15">
        <v>30</v>
      </c>
      <c r="I320" s="11">
        <f t="shared" si="4"/>
        <v>30</v>
      </c>
      <c r="J320" s="15" t="s">
        <v>81</v>
      </c>
      <c r="K320" s="117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Height="1" spans="1:26">
      <c r="A321" s="90">
        <v>42600</v>
      </c>
      <c r="B321" s="88" t="s">
        <v>25</v>
      </c>
      <c r="C321" s="88" t="s">
        <v>30</v>
      </c>
      <c r="D321" s="15" t="s">
        <v>27</v>
      </c>
      <c r="E321" s="15"/>
      <c r="F321" s="15">
        <v>1</v>
      </c>
      <c r="G321" s="88" t="s">
        <v>19</v>
      </c>
      <c r="H321" s="15">
        <v>30</v>
      </c>
      <c r="I321" s="11">
        <f t="shared" si="4"/>
        <v>30</v>
      </c>
      <c r="J321" s="15" t="s">
        <v>81</v>
      </c>
      <c r="K321" s="15" t="s">
        <v>143</v>
      </c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Height="1" spans="1:26">
      <c r="A322" s="87">
        <v>42604</v>
      </c>
      <c r="B322" s="88" t="s">
        <v>13</v>
      </c>
      <c r="C322" s="88" t="s">
        <v>14</v>
      </c>
      <c r="D322" s="15">
        <v>165</v>
      </c>
      <c r="E322" s="15"/>
      <c r="F322" s="15">
        <v>1</v>
      </c>
      <c r="G322" s="88" t="s">
        <v>12</v>
      </c>
      <c r="H322" s="15">
        <v>70</v>
      </c>
      <c r="I322" s="11">
        <f t="shared" si="4"/>
        <v>70</v>
      </c>
      <c r="J322" s="15" t="s">
        <v>44</v>
      </c>
      <c r="K322" s="111" t="s">
        <v>144</v>
      </c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Height="1" spans="1:26">
      <c r="A323" s="87"/>
      <c r="B323" s="88" t="s">
        <v>13</v>
      </c>
      <c r="C323" s="88" t="s">
        <v>14</v>
      </c>
      <c r="D323" s="15">
        <v>170</v>
      </c>
      <c r="E323" s="15"/>
      <c r="F323" s="15">
        <v>8</v>
      </c>
      <c r="G323" s="88" t="s">
        <v>12</v>
      </c>
      <c r="H323" s="15">
        <v>70</v>
      </c>
      <c r="I323" s="11">
        <f t="shared" si="4"/>
        <v>560</v>
      </c>
      <c r="J323" s="15" t="s">
        <v>44</v>
      </c>
      <c r="K323" s="114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Height="1" spans="1:26">
      <c r="A324" s="87"/>
      <c r="B324" s="88" t="s">
        <v>13</v>
      </c>
      <c r="C324" s="88" t="s">
        <v>14</v>
      </c>
      <c r="D324" s="15">
        <v>175</v>
      </c>
      <c r="E324" s="15"/>
      <c r="F324" s="15">
        <v>5</v>
      </c>
      <c r="G324" s="88" t="s">
        <v>12</v>
      </c>
      <c r="H324" s="15">
        <v>70</v>
      </c>
      <c r="I324" s="11">
        <f t="shared" ref="I324:I387" si="5">F324*H324</f>
        <v>350</v>
      </c>
      <c r="J324" s="15" t="s">
        <v>44</v>
      </c>
      <c r="K324" s="114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Height="1" spans="1:26">
      <c r="A325" s="90"/>
      <c r="B325" s="88" t="s">
        <v>16</v>
      </c>
      <c r="C325" s="88" t="s">
        <v>14</v>
      </c>
      <c r="D325" s="15">
        <v>180</v>
      </c>
      <c r="E325" s="15"/>
      <c r="F325" s="15">
        <v>2</v>
      </c>
      <c r="G325" s="88" t="s">
        <v>19</v>
      </c>
      <c r="H325" s="15">
        <v>70</v>
      </c>
      <c r="I325" s="11">
        <f t="shared" si="5"/>
        <v>140</v>
      </c>
      <c r="J325" s="15" t="s">
        <v>44</v>
      </c>
      <c r="K325" s="117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Height="1" spans="1:26">
      <c r="A326" s="87">
        <v>42605</v>
      </c>
      <c r="B326" s="88" t="s">
        <v>13</v>
      </c>
      <c r="C326" s="88" t="s">
        <v>14</v>
      </c>
      <c r="D326" s="15">
        <v>170</v>
      </c>
      <c r="E326" s="15"/>
      <c r="F326" s="15">
        <v>30</v>
      </c>
      <c r="G326" s="88" t="s">
        <v>12</v>
      </c>
      <c r="H326" s="15">
        <v>70</v>
      </c>
      <c r="I326" s="11">
        <f t="shared" si="5"/>
        <v>2100</v>
      </c>
      <c r="J326" s="15" t="s">
        <v>44</v>
      </c>
      <c r="K326" s="111" t="s">
        <v>145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Height="1" spans="1:26">
      <c r="A327" s="87"/>
      <c r="B327" s="88" t="s">
        <v>13</v>
      </c>
      <c r="C327" s="88" t="s">
        <v>14</v>
      </c>
      <c r="D327" s="15">
        <v>175</v>
      </c>
      <c r="E327" s="15"/>
      <c r="F327" s="15">
        <v>12</v>
      </c>
      <c r="G327" s="88" t="s">
        <v>12</v>
      </c>
      <c r="H327" s="15">
        <v>70</v>
      </c>
      <c r="I327" s="11">
        <f t="shared" si="5"/>
        <v>840</v>
      </c>
      <c r="J327" s="15" t="s">
        <v>44</v>
      </c>
      <c r="K327" s="114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Height="1" spans="1:26">
      <c r="A328" s="90"/>
      <c r="B328" s="88" t="s">
        <v>13</v>
      </c>
      <c r="C328" s="88" t="s">
        <v>14</v>
      </c>
      <c r="D328" s="15">
        <v>180</v>
      </c>
      <c r="E328" s="15"/>
      <c r="F328" s="15">
        <v>4</v>
      </c>
      <c r="G328" s="88" t="s">
        <v>12</v>
      </c>
      <c r="H328" s="15">
        <v>70</v>
      </c>
      <c r="I328" s="11">
        <f t="shared" si="5"/>
        <v>280</v>
      </c>
      <c r="J328" s="15" t="s">
        <v>44</v>
      </c>
      <c r="K328" s="117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Height="1" spans="1:26">
      <c r="A329" s="87">
        <v>42605</v>
      </c>
      <c r="B329" s="15" t="s">
        <v>16</v>
      </c>
      <c r="C329" s="88" t="s">
        <v>14</v>
      </c>
      <c r="D329" s="15">
        <v>170</v>
      </c>
      <c r="E329" s="15"/>
      <c r="F329" s="15">
        <v>9</v>
      </c>
      <c r="G329" s="88" t="s">
        <v>12</v>
      </c>
      <c r="H329" s="15">
        <v>70</v>
      </c>
      <c r="I329" s="11">
        <f t="shared" si="5"/>
        <v>630</v>
      </c>
      <c r="J329" s="15" t="s">
        <v>44</v>
      </c>
      <c r="K329" s="111" t="s">
        <v>144</v>
      </c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Height="1" spans="1:26">
      <c r="A330" s="90"/>
      <c r="B330" s="15" t="s">
        <v>16</v>
      </c>
      <c r="C330" s="88" t="s">
        <v>14</v>
      </c>
      <c r="D330" s="15">
        <v>175</v>
      </c>
      <c r="E330" s="15"/>
      <c r="F330" s="15">
        <v>4</v>
      </c>
      <c r="G330" s="88" t="s">
        <v>12</v>
      </c>
      <c r="H330" s="15">
        <v>70</v>
      </c>
      <c r="I330" s="11">
        <f t="shared" si="5"/>
        <v>280</v>
      </c>
      <c r="J330" s="15" t="s">
        <v>44</v>
      </c>
      <c r="K330" s="117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Height="1" spans="1:26">
      <c r="A331" s="87">
        <v>42607</v>
      </c>
      <c r="B331" s="15" t="s">
        <v>25</v>
      </c>
      <c r="C331" s="15" t="s">
        <v>30</v>
      </c>
      <c r="D331" s="15" t="s">
        <v>24</v>
      </c>
      <c r="E331" s="15"/>
      <c r="F331" s="15">
        <v>2</v>
      </c>
      <c r="G331" s="15" t="s">
        <v>19</v>
      </c>
      <c r="H331" s="15">
        <v>30</v>
      </c>
      <c r="I331" s="11">
        <f t="shared" si="5"/>
        <v>60</v>
      </c>
      <c r="J331" s="15" t="s">
        <v>44</v>
      </c>
      <c r="K331" s="111" t="s">
        <v>90</v>
      </c>
      <c r="L331" s="111" t="s">
        <v>61</v>
      </c>
      <c r="M331" s="111" t="s">
        <v>138</v>
      </c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Height="1" spans="1:26">
      <c r="A332" s="87"/>
      <c r="B332" s="15" t="s">
        <v>25</v>
      </c>
      <c r="C332" s="15" t="s">
        <v>30</v>
      </c>
      <c r="D332" s="15" t="s">
        <v>18</v>
      </c>
      <c r="E332" s="15"/>
      <c r="F332" s="15">
        <v>4</v>
      </c>
      <c r="G332" s="15" t="s">
        <v>19</v>
      </c>
      <c r="H332" s="15">
        <v>30</v>
      </c>
      <c r="I332" s="11">
        <f t="shared" si="5"/>
        <v>120</v>
      </c>
      <c r="J332" s="15" t="s">
        <v>44</v>
      </c>
      <c r="K332" s="114"/>
      <c r="L332" s="114"/>
      <c r="M332" s="114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Height="1" spans="1:26">
      <c r="A333" s="87"/>
      <c r="B333" s="15" t="s">
        <v>25</v>
      </c>
      <c r="C333" s="15" t="s">
        <v>30</v>
      </c>
      <c r="D333" s="15" t="s">
        <v>20</v>
      </c>
      <c r="E333" s="15"/>
      <c r="F333" s="15">
        <v>6</v>
      </c>
      <c r="G333" s="15" t="s">
        <v>19</v>
      </c>
      <c r="H333" s="15">
        <v>30</v>
      </c>
      <c r="I333" s="11">
        <f t="shared" si="5"/>
        <v>180</v>
      </c>
      <c r="J333" s="15" t="s">
        <v>44</v>
      </c>
      <c r="K333" s="114"/>
      <c r="L333" s="114"/>
      <c r="M333" s="114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Height="1" spans="1:26">
      <c r="A334" s="87"/>
      <c r="B334" s="15" t="s">
        <v>13</v>
      </c>
      <c r="C334" s="15" t="s">
        <v>14</v>
      </c>
      <c r="D334" s="15">
        <v>165</v>
      </c>
      <c r="E334" s="15"/>
      <c r="F334" s="15">
        <v>4</v>
      </c>
      <c r="G334" s="88" t="s">
        <v>12</v>
      </c>
      <c r="H334" s="15">
        <v>70</v>
      </c>
      <c r="I334" s="11">
        <f t="shared" si="5"/>
        <v>280</v>
      </c>
      <c r="J334" s="15" t="s">
        <v>44</v>
      </c>
      <c r="K334" s="114"/>
      <c r="L334" s="114"/>
      <c r="M334" s="114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Height="1" spans="1:26">
      <c r="A335" s="87"/>
      <c r="B335" s="15" t="s">
        <v>13</v>
      </c>
      <c r="C335" s="15" t="s">
        <v>14</v>
      </c>
      <c r="D335" s="15">
        <v>170</v>
      </c>
      <c r="E335" s="15"/>
      <c r="F335" s="15">
        <v>4</v>
      </c>
      <c r="G335" s="88" t="s">
        <v>12</v>
      </c>
      <c r="H335" s="15">
        <v>70</v>
      </c>
      <c r="I335" s="11">
        <f t="shared" si="5"/>
        <v>280</v>
      </c>
      <c r="J335" s="15" t="s">
        <v>44</v>
      </c>
      <c r="K335" s="114"/>
      <c r="L335" s="114"/>
      <c r="M335" s="114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Height="1" spans="1:26">
      <c r="A336" s="87"/>
      <c r="B336" s="15" t="s">
        <v>13</v>
      </c>
      <c r="C336" s="15" t="s">
        <v>14</v>
      </c>
      <c r="D336" s="15">
        <v>175</v>
      </c>
      <c r="E336" s="15"/>
      <c r="F336" s="15">
        <v>4</v>
      </c>
      <c r="G336" s="88" t="s">
        <v>12</v>
      </c>
      <c r="H336" s="15">
        <v>70</v>
      </c>
      <c r="I336" s="11">
        <f t="shared" si="5"/>
        <v>280</v>
      </c>
      <c r="J336" s="15" t="s">
        <v>44</v>
      </c>
      <c r="K336" s="114"/>
      <c r="L336" s="114"/>
      <c r="M336" s="114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Height="1" spans="1:26">
      <c r="A337" s="90"/>
      <c r="B337" s="15" t="s">
        <v>13</v>
      </c>
      <c r="C337" s="15" t="s">
        <v>30</v>
      </c>
      <c r="D337" s="15">
        <v>180</v>
      </c>
      <c r="E337" s="15"/>
      <c r="F337" s="15">
        <v>4</v>
      </c>
      <c r="G337" s="88" t="s">
        <v>12</v>
      </c>
      <c r="H337" s="15">
        <v>70</v>
      </c>
      <c r="I337" s="11">
        <f t="shared" si="5"/>
        <v>280</v>
      </c>
      <c r="J337" s="15" t="s">
        <v>44</v>
      </c>
      <c r="K337" s="117"/>
      <c r="L337" s="117"/>
      <c r="M337" s="117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Height="1" spans="1:26">
      <c r="A338" s="87">
        <v>42608</v>
      </c>
      <c r="B338" s="15" t="s">
        <v>25</v>
      </c>
      <c r="C338" s="15" t="s">
        <v>30</v>
      </c>
      <c r="D338" s="15" t="s">
        <v>20</v>
      </c>
      <c r="E338" s="15"/>
      <c r="F338" s="15">
        <v>60</v>
      </c>
      <c r="G338" s="15" t="s">
        <v>19</v>
      </c>
      <c r="H338" s="15">
        <v>30</v>
      </c>
      <c r="I338" s="11">
        <f t="shared" si="5"/>
        <v>1800</v>
      </c>
      <c r="J338" s="15" t="s">
        <v>44</v>
      </c>
      <c r="K338" s="15"/>
      <c r="L338" s="111" t="s">
        <v>132</v>
      </c>
      <c r="M338" s="111" t="s">
        <v>107</v>
      </c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Height="1" spans="1:26">
      <c r="A339" s="87"/>
      <c r="B339" s="15" t="s">
        <v>25</v>
      </c>
      <c r="C339" s="15" t="s">
        <v>30</v>
      </c>
      <c r="D339" s="15" t="s">
        <v>27</v>
      </c>
      <c r="E339" s="15"/>
      <c r="F339" s="15">
        <v>30</v>
      </c>
      <c r="G339" s="15" t="s">
        <v>19</v>
      </c>
      <c r="H339" s="15">
        <v>30</v>
      </c>
      <c r="I339" s="11">
        <f t="shared" si="5"/>
        <v>900</v>
      </c>
      <c r="J339" s="15" t="s">
        <v>44</v>
      </c>
      <c r="K339" s="15"/>
      <c r="L339" s="114"/>
      <c r="M339" s="114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Height="1" spans="1:26">
      <c r="A340" s="90"/>
      <c r="B340" s="15" t="s">
        <v>25</v>
      </c>
      <c r="C340" s="15" t="s">
        <v>30</v>
      </c>
      <c r="D340" s="15" t="s">
        <v>146</v>
      </c>
      <c r="E340" s="15"/>
      <c r="F340" s="15">
        <v>10</v>
      </c>
      <c r="G340" s="15" t="s">
        <v>19</v>
      </c>
      <c r="H340" s="15">
        <v>30</v>
      </c>
      <c r="I340" s="11">
        <f t="shared" si="5"/>
        <v>300</v>
      </c>
      <c r="J340" s="15" t="s">
        <v>44</v>
      </c>
      <c r="K340" s="15"/>
      <c r="L340" s="117"/>
      <c r="M340" s="117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Height="1" spans="1:26">
      <c r="A341" s="87">
        <v>42611</v>
      </c>
      <c r="B341" s="15" t="s">
        <v>13</v>
      </c>
      <c r="C341" s="15" t="s">
        <v>14</v>
      </c>
      <c r="D341" s="15">
        <v>170</v>
      </c>
      <c r="E341" s="15"/>
      <c r="F341" s="15">
        <v>1</v>
      </c>
      <c r="G341" s="88" t="s">
        <v>12</v>
      </c>
      <c r="H341" s="15">
        <v>70</v>
      </c>
      <c r="I341" s="11">
        <f t="shared" si="5"/>
        <v>70</v>
      </c>
      <c r="J341" s="15" t="s">
        <v>44</v>
      </c>
      <c r="K341" s="111" t="s">
        <v>144</v>
      </c>
      <c r="L341" s="15"/>
      <c r="M341" s="111" t="s">
        <v>147</v>
      </c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Height="1" spans="1:26">
      <c r="A342" s="87"/>
      <c r="B342" s="15" t="s">
        <v>16</v>
      </c>
      <c r="C342" s="88" t="s">
        <v>14</v>
      </c>
      <c r="D342" s="15">
        <v>170</v>
      </c>
      <c r="E342" s="15"/>
      <c r="F342" s="15">
        <v>1</v>
      </c>
      <c r="G342" s="88" t="s">
        <v>12</v>
      </c>
      <c r="H342" s="15">
        <v>70</v>
      </c>
      <c r="I342" s="11">
        <f t="shared" si="5"/>
        <v>70</v>
      </c>
      <c r="J342" s="15" t="s">
        <v>44</v>
      </c>
      <c r="K342" s="114"/>
      <c r="L342" s="15"/>
      <c r="M342" s="114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Height="1" spans="1:26">
      <c r="A343" s="90"/>
      <c r="B343" s="15" t="s">
        <v>16</v>
      </c>
      <c r="C343" s="88" t="s">
        <v>14</v>
      </c>
      <c r="D343" s="15">
        <v>175</v>
      </c>
      <c r="E343" s="15"/>
      <c r="F343" s="15">
        <v>1</v>
      </c>
      <c r="G343" s="88" t="s">
        <v>12</v>
      </c>
      <c r="H343" s="15">
        <v>70</v>
      </c>
      <c r="I343" s="11">
        <f t="shared" si="5"/>
        <v>70</v>
      </c>
      <c r="J343" s="15" t="s">
        <v>44</v>
      </c>
      <c r="K343" s="117"/>
      <c r="L343" s="15"/>
      <c r="M343" s="117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Height="1" spans="1:26">
      <c r="A344" s="87">
        <v>42612</v>
      </c>
      <c r="B344" s="15" t="s">
        <v>16</v>
      </c>
      <c r="C344" s="88" t="s">
        <v>14</v>
      </c>
      <c r="D344" s="15">
        <v>170</v>
      </c>
      <c r="E344" s="15"/>
      <c r="F344" s="15">
        <v>30</v>
      </c>
      <c r="G344" s="88" t="s">
        <v>12</v>
      </c>
      <c r="H344" s="15">
        <v>70</v>
      </c>
      <c r="I344" s="11">
        <f t="shared" si="5"/>
        <v>2100</v>
      </c>
      <c r="J344" s="15" t="s">
        <v>44</v>
      </c>
      <c r="K344" s="111" t="s">
        <v>145</v>
      </c>
      <c r="L344" s="15"/>
      <c r="M344" s="111" t="s">
        <v>77</v>
      </c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Height="1" spans="1:26">
      <c r="A345" s="87"/>
      <c r="B345" s="15" t="s">
        <v>16</v>
      </c>
      <c r="C345" s="88" t="s">
        <v>14</v>
      </c>
      <c r="D345" s="15">
        <v>175</v>
      </c>
      <c r="E345" s="15"/>
      <c r="F345" s="15">
        <v>10</v>
      </c>
      <c r="G345" s="88" t="s">
        <v>12</v>
      </c>
      <c r="H345" s="15">
        <v>70</v>
      </c>
      <c r="I345" s="11">
        <f t="shared" si="5"/>
        <v>700</v>
      </c>
      <c r="J345" s="15" t="s">
        <v>44</v>
      </c>
      <c r="K345" s="114"/>
      <c r="L345" s="15"/>
      <c r="M345" s="114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Height="1" spans="1:26">
      <c r="A346" s="90"/>
      <c r="B346" s="15" t="s">
        <v>16</v>
      </c>
      <c r="C346" s="88" t="s">
        <v>14</v>
      </c>
      <c r="D346" s="15">
        <v>180</v>
      </c>
      <c r="E346" s="15"/>
      <c r="F346" s="15">
        <v>4</v>
      </c>
      <c r="G346" s="88" t="s">
        <v>12</v>
      </c>
      <c r="H346" s="15">
        <v>70</v>
      </c>
      <c r="I346" s="11">
        <f t="shared" si="5"/>
        <v>280</v>
      </c>
      <c r="J346" s="15" t="s">
        <v>44</v>
      </c>
      <c r="K346" s="117"/>
      <c r="L346" s="15"/>
      <c r="M346" s="117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Height="1" spans="1:26">
      <c r="A347" s="90">
        <v>42613</v>
      </c>
      <c r="B347" s="15" t="s">
        <v>25</v>
      </c>
      <c r="C347" s="15" t="s">
        <v>30</v>
      </c>
      <c r="D347" s="15" t="s">
        <v>20</v>
      </c>
      <c r="E347" s="15"/>
      <c r="F347" s="15">
        <v>2</v>
      </c>
      <c r="G347" s="15" t="s">
        <v>19</v>
      </c>
      <c r="H347" s="15">
        <v>70</v>
      </c>
      <c r="I347" s="11">
        <f t="shared" si="5"/>
        <v>140</v>
      </c>
      <c r="J347" s="15" t="s">
        <v>66</v>
      </c>
      <c r="K347" s="15" t="s">
        <v>92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Height="1" spans="1:26">
      <c r="A348" s="87">
        <v>42620</v>
      </c>
      <c r="B348" s="15" t="s">
        <v>25</v>
      </c>
      <c r="C348" s="15" t="s">
        <v>30</v>
      </c>
      <c r="D348" s="15" t="s">
        <v>24</v>
      </c>
      <c r="E348" s="15"/>
      <c r="F348" s="15">
        <v>5</v>
      </c>
      <c r="G348" s="15" t="s">
        <v>19</v>
      </c>
      <c r="H348" s="15">
        <v>70</v>
      </c>
      <c r="I348" s="11">
        <f t="shared" si="5"/>
        <v>350</v>
      </c>
      <c r="J348" s="15" t="s">
        <v>44</v>
      </c>
      <c r="K348" s="111" t="s">
        <v>90</v>
      </c>
      <c r="L348" s="15"/>
      <c r="M348" s="111" t="s">
        <v>91</v>
      </c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Height="1" spans="1:26">
      <c r="A349" s="87"/>
      <c r="B349" s="15" t="s">
        <v>25</v>
      </c>
      <c r="C349" s="15" t="s">
        <v>30</v>
      </c>
      <c r="D349" s="15" t="s">
        <v>18</v>
      </c>
      <c r="E349" s="15"/>
      <c r="F349" s="15">
        <v>10</v>
      </c>
      <c r="G349" s="15" t="s">
        <v>19</v>
      </c>
      <c r="H349" s="15">
        <v>30</v>
      </c>
      <c r="I349" s="11">
        <f t="shared" si="5"/>
        <v>300</v>
      </c>
      <c r="J349" s="15" t="s">
        <v>44</v>
      </c>
      <c r="K349" s="114"/>
      <c r="L349" s="15"/>
      <c r="M349" s="114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Height="1" spans="1:26">
      <c r="A350" s="87"/>
      <c r="B350" s="15" t="s">
        <v>25</v>
      </c>
      <c r="C350" s="15" t="s">
        <v>30</v>
      </c>
      <c r="D350" s="15" t="s">
        <v>20</v>
      </c>
      <c r="E350" s="15"/>
      <c r="F350" s="15">
        <v>10</v>
      </c>
      <c r="G350" s="15" t="s">
        <v>19</v>
      </c>
      <c r="H350" s="15">
        <v>30</v>
      </c>
      <c r="I350" s="11">
        <f t="shared" si="5"/>
        <v>300</v>
      </c>
      <c r="J350" s="15" t="s">
        <v>44</v>
      </c>
      <c r="K350" s="114"/>
      <c r="L350" s="15"/>
      <c r="M350" s="114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Height="1" spans="1:26">
      <c r="A351" s="87"/>
      <c r="B351" s="15" t="s">
        <v>25</v>
      </c>
      <c r="C351" s="15" t="s">
        <v>30</v>
      </c>
      <c r="D351" s="15" t="s">
        <v>27</v>
      </c>
      <c r="E351" s="15"/>
      <c r="F351" s="15">
        <v>10</v>
      </c>
      <c r="G351" s="15" t="s">
        <v>19</v>
      </c>
      <c r="H351" s="15">
        <v>30</v>
      </c>
      <c r="I351" s="11">
        <f t="shared" si="5"/>
        <v>300</v>
      </c>
      <c r="J351" s="15" t="s">
        <v>44</v>
      </c>
      <c r="K351" s="114"/>
      <c r="L351" s="15"/>
      <c r="M351" s="114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Height="1" spans="1:26">
      <c r="A352" s="90"/>
      <c r="B352" s="15" t="s">
        <v>25</v>
      </c>
      <c r="C352" s="15" t="s">
        <v>30</v>
      </c>
      <c r="D352" s="15" t="s">
        <v>28</v>
      </c>
      <c r="E352" s="15"/>
      <c r="F352" s="15">
        <v>9</v>
      </c>
      <c r="G352" s="15" t="s">
        <v>19</v>
      </c>
      <c r="H352" s="15">
        <v>30</v>
      </c>
      <c r="I352" s="11">
        <f t="shared" si="5"/>
        <v>270</v>
      </c>
      <c r="J352" s="15" t="s">
        <v>44</v>
      </c>
      <c r="K352" s="117"/>
      <c r="L352" s="15"/>
      <c r="M352" s="117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Height="1" spans="1:26">
      <c r="A353" s="90">
        <v>42622</v>
      </c>
      <c r="B353" s="15" t="s">
        <v>25</v>
      </c>
      <c r="C353" s="15" t="s">
        <v>30</v>
      </c>
      <c r="D353" s="15" t="s">
        <v>20</v>
      </c>
      <c r="E353" s="15"/>
      <c r="F353" s="15">
        <v>6</v>
      </c>
      <c r="G353" s="15" t="s">
        <v>19</v>
      </c>
      <c r="H353" s="15">
        <v>30</v>
      </c>
      <c r="I353" s="11">
        <f t="shared" si="5"/>
        <v>180</v>
      </c>
      <c r="J353" s="15" t="s">
        <v>44</v>
      </c>
      <c r="K353" s="15" t="s">
        <v>123</v>
      </c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Height="1" spans="1:26">
      <c r="A354" s="90">
        <v>42632</v>
      </c>
      <c r="B354" s="15" t="s">
        <v>25</v>
      </c>
      <c r="C354" s="15" t="s">
        <v>30</v>
      </c>
      <c r="D354" s="15" t="s">
        <v>18</v>
      </c>
      <c r="E354" s="15"/>
      <c r="F354" s="15">
        <v>1</v>
      </c>
      <c r="G354" s="15" t="s">
        <v>19</v>
      </c>
      <c r="H354" s="15">
        <v>30</v>
      </c>
      <c r="I354" s="11">
        <f t="shared" si="5"/>
        <v>30</v>
      </c>
      <c r="J354" s="15" t="s">
        <v>44</v>
      </c>
      <c r="K354" s="15" t="s">
        <v>148</v>
      </c>
      <c r="L354" s="15"/>
      <c r="M354" s="15" t="s">
        <v>149</v>
      </c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Height="1" spans="1:26">
      <c r="A355" s="87">
        <v>42629</v>
      </c>
      <c r="B355" s="15" t="s">
        <v>13</v>
      </c>
      <c r="C355" s="15" t="s">
        <v>14</v>
      </c>
      <c r="D355" s="15">
        <v>165</v>
      </c>
      <c r="E355" s="15"/>
      <c r="F355" s="15">
        <v>4</v>
      </c>
      <c r="G355" s="88" t="s">
        <v>12</v>
      </c>
      <c r="H355" s="15">
        <v>70</v>
      </c>
      <c r="I355" s="11">
        <f t="shared" si="5"/>
        <v>280</v>
      </c>
      <c r="J355" s="15" t="s">
        <v>41</v>
      </c>
      <c r="K355" s="111" t="s">
        <v>148</v>
      </c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Height="1" spans="1:26">
      <c r="A356" s="87"/>
      <c r="B356" s="15" t="s">
        <v>13</v>
      </c>
      <c r="C356" s="15" t="s">
        <v>14</v>
      </c>
      <c r="D356" s="15">
        <v>170</v>
      </c>
      <c r="E356" s="15"/>
      <c r="F356" s="15">
        <v>10</v>
      </c>
      <c r="G356" s="88" t="s">
        <v>12</v>
      </c>
      <c r="H356" s="15">
        <v>70</v>
      </c>
      <c r="I356" s="11">
        <f t="shared" si="5"/>
        <v>700</v>
      </c>
      <c r="J356" s="15" t="s">
        <v>41</v>
      </c>
      <c r="K356" s="114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Height="1" spans="1:26">
      <c r="A357" s="87"/>
      <c r="B357" s="15" t="s">
        <v>13</v>
      </c>
      <c r="C357" s="15" t="s">
        <v>14</v>
      </c>
      <c r="D357" s="15">
        <v>175</v>
      </c>
      <c r="E357" s="15"/>
      <c r="F357" s="15">
        <v>6</v>
      </c>
      <c r="G357" s="88" t="s">
        <v>12</v>
      </c>
      <c r="H357" s="15">
        <v>70</v>
      </c>
      <c r="I357" s="11">
        <f t="shared" si="5"/>
        <v>420</v>
      </c>
      <c r="J357" s="15" t="s">
        <v>41</v>
      </c>
      <c r="K357" s="114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Height="1" spans="1:26">
      <c r="A358" s="87"/>
      <c r="B358" s="15" t="s">
        <v>25</v>
      </c>
      <c r="C358" s="15" t="s">
        <v>30</v>
      </c>
      <c r="D358" s="15" t="s">
        <v>27</v>
      </c>
      <c r="E358" s="15"/>
      <c r="F358" s="15">
        <v>4</v>
      </c>
      <c r="G358" s="15" t="s">
        <v>19</v>
      </c>
      <c r="H358" s="15">
        <v>30</v>
      </c>
      <c r="I358" s="11">
        <f t="shared" si="5"/>
        <v>120</v>
      </c>
      <c r="J358" s="15" t="s">
        <v>41</v>
      </c>
      <c r="K358" s="114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Height="1" spans="1:26">
      <c r="A359" s="87"/>
      <c r="B359" s="15" t="s">
        <v>25</v>
      </c>
      <c r="C359" s="15" t="s">
        <v>30</v>
      </c>
      <c r="D359" s="15" t="s">
        <v>20</v>
      </c>
      <c r="E359" s="15"/>
      <c r="F359" s="15">
        <v>4</v>
      </c>
      <c r="G359" s="15" t="s">
        <v>19</v>
      </c>
      <c r="H359" s="15">
        <v>30</v>
      </c>
      <c r="I359" s="11">
        <f t="shared" si="5"/>
        <v>120</v>
      </c>
      <c r="J359" s="15" t="s">
        <v>41</v>
      </c>
      <c r="K359" s="114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Height="1" spans="1:26">
      <c r="A360" s="90"/>
      <c r="B360" s="15" t="s">
        <v>25</v>
      </c>
      <c r="C360" s="15" t="s">
        <v>30</v>
      </c>
      <c r="D360" s="15" t="s">
        <v>18</v>
      </c>
      <c r="E360" s="15"/>
      <c r="F360" s="15">
        <v>2</v>
      </c>
      <c r="G360" s="15" t="s">
        <v>19</v>
      </c>
      <c r="H360" s="15">
        <v>30</v>
      </c>
      <c r="I360" s="11">
        <f t="shared" si="5"/>
        <v>60</v>
      </c>
      <c r="J360" s="15" t="s">
        <v>41</v>
      </c>
      <c r="K360" s="117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Height="1" spans="1:26">
      <c r="A361" s="87">
        <v>42635</v>
      </c>
      <c r="B361" s="15" t="s">
        <v>150</v>
      </c>
      <c r="C361" s="15" t="s">
        <v>14</v>
      </c>
      <c r="D361" s="15"/>
      <c r="E361" s="15">
        <v>170</v>
      </c>
      <c r="F361" s="15">
        <v>20</v>
      </c>
      <c r="G361" s="88" t="s">
        <v>12</v>
      </c>
      <c r="H361" s="15">
        <v>70</v>
      </c>
      <c r="I361" s="11">
        <f t="shared" si="5"/>
        <v>1400</v>
      </c>
      <c r="J361" s="15" t="s">
        <v>44</v>
      </c>
      <c r="K361" s="111" t="s">
        <v>145</v>
      </c>
      <c r="L361" s="15"/>
      <c r="M361" s="111" t="s">
        <v>77</v>
      </c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Height="1" spans="1:26">
      <c r="A362" s="87"/>
      <c r="B362" s="15" t="s">
        <v>150</v>
      </c>
      <c r="C362" s="15" t="s">
        <v>14</v>
      </c>
      <c r="D362" s="15"/>
      <c r="E362" s="15">
        <v>175</v>
      </c>
      <c r="F362" s="15">
        <v>20</v>
      </c>
      <c r="G362" s="88" t="s">
        <v>12</v>
      </c>
      <c r="H362" s="15">
        <v>70</v>
      </c>
      <c r="I362" s="11">
        <f t="shared" si="5"/>
        <v>1400</v>
      </c>
      <c r="J362" s="15" t="s">
        <v>44</v>
      </c>
      <c r="K362" s="114"/>
      <c r="L362" s="15"/>
      <c r="M362" s="114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Height="1" spans="1:26">
      <c r="A363" s="90"/>
      <c r="B363" s="15" t="s">
        <v>150</v>
      </c>
      <c r="C363" s="15" t="s">
        <v>14</v>
      </c>
      <c r="D363" s="15"/>
      <c r="E363" s="15">
        <v>180</v>
      </c>
      <c r="F363" s="15">
        <v>10</v>
      </c>
      <c r="G363" s="88" t="s">
        <v>12</v>
      </c>
      <c r="H363" s="15">
        <v>70</v>
      </c>
      <c r="I363" s="11">
        <f t="shared" si="5"/>
        <v>700</v>
      </c>
      <c r="J363" s="15" t="s">
        <v>44</v>
      </c>
      <c r="K363" s="117"/>
      <c r="L363" s="15"/>
      <c r="M363" s="117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Height="1" spans="1:26">
      <c r="A364" s="87">
        <v>42635</v>
      </c>
      <c r="B364" s="15" t="s">
        <v>25</v>
      </c>
      <c r="C364" s="15" t="s">
        <v>30</v>
      </c>
      <c r="D364" s="15" t="s">
        <v>18</v>
      </c>
      <c r="E364" s="15"/>
      <c r="F364" s="15">
        <v>10</v>
      </c>
      <c r="G364" s="15" t="s">
        <v>19</v>
      </c>
      <c r="H364" s="15">
        <v>30</v>
      </c>
      <c r="I364" s="11">
        <f t="shared" si="5"/>
        <v>300</v>
      </c>
      <c r="J364" s="15" t="s">
        <v>44</v>
      </c>
      <c r="K364" s="111" t="s">
        <v>151</v>
      </c>
      <c r="L364" s="15"/>
      <c r="M364" s="111" t="s">
        <v>152</v>
      </c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Height="1" spans="1:26">
      <c r="A365" s="87"/>
      <c r="B365" s="15" t="s">
        <v>25</v>
      </c>
      <c r="C365" s="15" t="s">
        <v>30</v>
      </c>
      <c r="D365" s="15" t="s">
        <v>20</v>
      </c>
      <c r="E365" s="15"/>
      <c r="F365" s="15">
        <v>10</v>
      </c>
      <c r="G365" s="15" t="s">
        <v>19</v>
      </c>
      <c r="H365" s="15">
        <v>30</v>
      </c>
      <c r="I365" s="11">
        <f t="shared" si="5"/>
        <v>300</v>
      </c>
      <c r="J365" s="15" t="s">
        <v>44</v>
      </c>
      <c r="K365" s="114"/>
      <c r="L365" s="15"/>
      <c r="M365" s="114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Height="1" spans="1:26">
      <c r="A366" s="90"/>
      <c r="B366" s="15" t="s">
        <v>25</v>
      </c>
      <c r="C366" s="15" t="s">
        <v>30</v>
      </c>
      <c r="D366" s="15" t="s">
        <v>153</v>
      </c>
      <c r="E366" s="15"/>
      <c r="F366" s="15">
        <v>10</v>
      </c>
      <c r="G366" s="15" t="s">
        <v>19</v>
      </c>
      <c r="H366" s="15">
        <v>30</v>
      </c>
      <c r="I366" s="11">
        <f t="shared" si="5"/>
        <v>300</v>
      </c>
      <c r="J366" s="15" t="s">
        <v>44</v>
      </c>
      <c r="K366" s="117"/>
      <c r="L366" s="15"/>
      <c r="M366" s="117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Height="1" spans="1:26">
      <c r="A367" s="87">
        <v>42635</v>
      </c>
      <c r="B367" s="15" t="s">
        <v>25</v>
      </c>
      <c r="C367" s="15" t="s">
        <v>30</v>
      </c>
      <c r="D367" s="15" t="s">
        <v>154</v>
      </c>
      <c r="E367" s="15"/>
      <c r="F367" s="15">
        <v>10</v>
      </c>
      <c r="G367" s="15" t="s">
        <v>19</v>
      </c>
      <c r="H367" s="15">
        <v>30</v>
      </c>
      <c r="I367" s="11">
        <f t="shared" si="5"/>
        <v>300</v>
      </c>
      <c r="J367" s="15" t="s">
        <v>44</v>
      </c>
      <c r="K367" s="111" t="s">
        <v>112</v>
      </c>
      <c r="L367" s="15"/>
      <c r="M367" s="111" t="s">
        <v>155</v>
      </c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Height="1" spans="1:26">
      <c r="A368" s="87"/>
      <c r="B368" s="15" t="s">
        <v>25</v>
      </c>
      <c r="C368" s="15" t="s">
        <v>30</v>
      </c>
      <c r="D368" s="15" t="s">
        <v>156</v>
      </c>
      <c r="E368" s="15"/>
      <c r="F368" s="15">
        <v>20</v>
      </c>
      <c r="G368" s="15" t="s">
        <v>19</v>
      </c>
      <c r="H368" s="15">
        <v>30</v>
      </c>
      <c r="I368" s="11">
        <f t="shared" si="5"/>
        <v>600</v>
      </c>
      <c r="J368" s="15" t="s">
        <v>44</v>
      </c>
      <c r="K368" s="114"/>
      <c r="L368" s="15"/>
      <c r="M368" s="114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Height="1" spans="1:26">
      <c r="A369" s="87"/>
      <c r="B369" s="15" t="s">
        <v>13</v>
      </c>
      <c r="C369" s="15" t="s">
        <v>14</v>
      </c>
      <c r="D369" s="15"/>
      <c r="E369" s="15">
        <v>165</v>
      </c>
      <c r="F369" s="15">
        <v>30</v>
      </c>
      <c r="G369" s="88" t="s">
        <v>12</v>
      </c>
      <c r="H369" s="15">
        <v>70</v>
      </c>
      <c r="I369" s="11">
        <f t="shared" si="5"/>
        <v>2100</v>
      </c>
      <c r="J369" s="15" t="s">
        <v>44</v>
      </c>
      <c r="K369" s="114"/>
      <c r="L369" s="15"/>
      <c r="M369" s="114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Height="1" spans="1:26">
      <c r="A370" s="87"/>
      <c r="B370" s="15" t="s">
        <v>13</v>
      </c>
      <c r="C370" s="15" t="s">
        <v>14</v>
      </c>
      <c r="D370" s="15"/>
      <c r="E370" s="15">
        <v>170</v>
      </c>
      <c r="F370" s="15">
        <v>70</v>
      </c>
      <c r="G370" s="88" t="s">
        <v>12</v>
      </c>
      <c r="H370" s="15">
        <v>70</v>
      </c>
      <c r="I370" s="11">
        <f t="shared" si="5"/>
        <v>4900</v>
      </c>
      <c r="J370" s="15" t="s">
        <v>44</v>
      </c>
      <c r="K370" s="114"/>
      <c r="L370" s="15"/>
      <c r="M370" s="114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Height="1" spans="1:26">
      <c r="A371" s="90"/>
      <c r="B371" s="15" t="s">
        <v>13</v>
      </c>
      <c r="C371" s="15" t="s">
        <v>14</v>
      </c>
      <c r="D371" s="15"/>
      <c r="E371" s="15">
        <v>175</v>
      </c>
      <c r="F371" s="15">
        <v>60</v>
      </c>
      <c r="G371" s="88" t="s">
        <v>12</v>
      </c>
      <c r="H371" s="15">
        <v>70</v>
      </c>
      <c r="I371" s="11">
        <f t="shared" si="5"/>
        <v>4200</v>
      </c>
      <c r="J371" s="15" t="s">
        <v>44</v>
      </c>
      <c r="K371" s="117"/>
      <c r="L371" s="15"/>
      <c r="M371" s="117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Height="1" spans="1:26">
      <c r="A372" s="87">
        <v>42641</v>
      </c>
      <c r="B372" s="15" t="s">
        <v>150</v>
      </c>
      <c r="C372" s="15" t="s">
        <v>14</v>
      </c>
      <c r="D372" s="15"/>
      <c r="E372" s="15">
        <v>165</v>
      </c>
      <c r="F372" s="15">
        <v>3</v>
      </c>
      <c r="G372" s="88" t="s">
        <v>12</v>
      </c>
      <c r="H372" s="15">
        <v>70</v>
      </c>
      <c r="I372" s="11">
        <f t="shared" si="5"/>
        <v>210</v>
      </c>
      <c r="J372" s="15" t="s">
        <v>44</v>
      </c>
      <c r="K372" s="111" t="s">
        <v>144</v>
      </c>
      <c r="L372" s="15"/>
      <c r="M372" s="111" t="s">
        <v>147</v>
      </c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Height="1" spans="1:26">
      <c r="A373" s="87"/>
      <c r="B373" s="15" t="s">
        <v>150</v>
      </c>
      <c r="C373" s="15" t="s">
        <v>14</v>
      </c>
      <c r="D373" s="15"/>
      <c r="E373" s="15">
        <v>170</v>
      </c>
      <c r="F373" s="15">
        <v>5</v>
      </c>
      <c r="G373" s="88" t="s">
        <v>12</v>
      </c>
      <c r="H373" s="15">
        <v>70</v>
      </c>
      <c r="I373" s="11">
        <f t="shared" si="5"/>
        <v>350</v>
      </c>
      <c r="J373" s="15" t="s">
        <v>44</v>
      </c>
      <c r="K373" s="114"/>
      <c r="L373" s="15"/>
      <c r="M373" s="114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Height="1" spans="1:26">
      <c r="A374" s="90"/>
      <c r="B374" s="15" t="s">
        <v>150</v>
      </c>
      <c r="C374" s="15" t="s">
        <v>14</v>
      </c>
      <c r="D374" s="15"/>
      <c r="E374" s="15">
        <v>175</v>
      </c>
      <c r="F374" s="15">
        <v>3</v>
      </c>
      <c r="G374" s="88" t="s">
        <v>12</v>
      </c>
      <c r="H374" s="15">
        <v>70</v>
      </c>
      <c r="I374" s="11">
        <f t="shared" si="5"/>
        <v>210</v>
      </c>
      <c r="J374" s="15" t="s">
        <v>44</v>
      </c>
      <c r="K374" s="117"/>
      <c r="L374" s="15"/>
      <c r="M374" s="117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Height="1" spans="1:26">
      <c r="A375" s="87">
        <v>42657</v>
      </c>
      <c r="B375" s="15" t="s">
        <v>25</v>
      </c>
      <c r="C375" s="15" t="s">
        <v>30</v>
      </c>
      <c r="D375" s="15" t="s">
        <v>21</v>
      </c>
      <c r="E375" s="15"/>
      <c r="F375" s="15">
        <v>1</v>
      </c>
      <c r="G375" s="15" t="s">
        <v>19</v>
      </c>
      <c r="H375" s="15">
        <v>70</v>
      </c>
      <c r="I375" s="11">
        <f t="shared" si="5"/>
        <v>70</v>
      </c>
      <c r="J375" s="15" t="s">
        <v>44</v>
      </c>
      <c r="K375" s="111" t="s">
        <v>103</v>
      </c>
      <c r="L375" s="15"/>
      <c r="M375" s="111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Height="1" spans="1:26">
      <c r="A376" s="87"/>
      <c r="B376" s="15" t="s">
        <v>25</v>
      </c>
      <c r="C376" s="15" t="s">
        <v>30</v>
      </c>
      <c r="D376" s="15" t="s">
        <v>21</v>
      </c>
      <c r="E376" s="15"/>
      <c r="F376" s="15">
        <v>1</v>
      </c>
      <c r="G376" s="15" t="s">
        <v>19</v>
      </c>
      <c r="H376" s="15">
        <v>70</v>
      </c>
      <c r="I376" s="11">
        <f t="shared" si="5"/>
        <v>70</v>
      </c>
      <c r="J376" s="15" t="s">
        <v>44</v>
      </c>
      <c r="K376" s="114"/>
      <c r="L376" s="15"/>
      <c r="M376" s="114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Height="1" spans="1:26">
      <c r="A377" s="90"/>
      <c r="B377" s="88" t="s">
        <v>22</v>
      </c>
      <c r="C377" s="15" t="s">
        <v>14</v>
      </c>
      <c r="D377" s="15" t="s">
        <v>20</v>
      </c>
      <c r="E377" s="15"/>
      <c r="F377" s="15">
        <v>1</v>
      </c>
      <c r="G377" s="15" t="s">
        <v>19</v>
      </c>
      <c r="H377" s="15">
        <v>70</v>
      </c>
      <c r="I377" s="11">
        <f t="shared" si="5"/>
        <v>70</v>
      </c>
      <c r="J377" s="15" t="s">
        <v>44</v>
      </c>
      <c r="K377" s="117"/>
      <c r="L377" s="15"/>
      <c r="M377" s="117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Height="1" spans="1:26">
      <c r="A378" s="90">
        <v>42675</v>
      </c>
      <c r="B378" s="88" t="s">
        <v>22</v>
      </c>
      <c r="C378" s="15" t="s">
        <v>14</v>
      </c>
      <c r="D378" s="15" t="s">
        <v>18</v>
      </c>
      <c r="E378" s="15"/>
      <c r="F378" s="15">
        <v>1</v>
      </c>
      <c r="G378" s="15" t="s">
        <v>19</v>
      </c>
      <c r="H378" s="15">
        <v>70</v>
      </c>
      <c r="I378" s="11">
        <f t="shared" si="5"/>
        <v>70</v>
      </c>
      <c r="J378" s="15" t="s">
        <v>44</v>
      </c>
      <c r="K378" s="15" t="s">
        <v>90</v>
      </c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Height="1" spans="1:26">
      <c r="A379" s="87">
        <v>42679</v>
      </c>
      <c r="B379" s="88" t="s">
        <v>17</v>
      </c>
      <c r="C379" s="15" t="s">
        <v>14</v>
      </c>
      <c r="D379" s="15" t="s">
        <v>18</v>
      </c>
      <c r="E379" s="15"/>
      <c r="F379" s="15">
        <v>1</v>
      </c>
      <c r="G379" s="15" t="s">
        <v>19</v>
      </c>
      <c r="H379" s="15">
        <v>70</v>
      </c>
      <c r="I379" s="11">
        <f t="shared" si="5"/>
        <v>70</v>
      </c>
      <c r="J379" s="15" t="s">
        <v>44</v>
      </c>
      <c r="K379" s="111" t="s">
        <v>157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Height="1" spans="1:26">
      <c r="A380" s="90"/>
      <c r="B380" s="15" t="s">
        <v>16</v>
      </c>
      <c r="C380" s="15" t="s">
        <v>14</v>
      </c>
      <c r="D380" s="15"/>
      <c r="E380" s="15">
        <v>170</v>
      </c>
      <c r="F380" s="15">
        <v>1</v>
      </c>
      <c r="G380" s="88" t="s">
        <v>12</v>
      </c>
      <c r="H380" s="15">
        <v>70</v>
      </c>
      <c r="I380" s="11">
        <f t="shared" si="5"/>
        <v>70</v>
      </c>
      <c r="J380" s="15" t="s">
        <v>44</v>
      </c>
      <c r="K380" s="117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Height="1" spans="1:26">
      <c r="A381" s="87">
        <v>42682</v>
      </c>
      <c r="B381" s="88" t="s">
        <v>17</v>
      </c>
      <c r="C381" s="15" t="s">
        <v>14</v>
      </c>
      <c r="D381" s="15" t="s">
        <v>18</v>
      </c>
      <c r="E381" s="15"/>
      <c r="F381" s="15">
        <v>40</v>
      </c>
      <c r="G381" s="15" t="s">
        <v>19</v>
      </c>
      <c r="H381" s="15">
        <v>70</v>
      </c>
      <c r="I381" s="11">
        <f t="shared" si="5"/>
        <v>2800</v>
      </c>
      <c r="J381" s="15" t="s">
        <v>44</v>
      </c>
      <c r="K381" s="111" t="s">
        <v>157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Height="1" spans="1:26">
      <c r="A382" s="87"/>
      <c r="B382" s="88" t="s">
        <v>17</v>
      </c>
      <c r="C382" s="15" t="s">
        <v>14</v>
      </c>
      <c r="D382" s="15" t="s">
        <v>20</v>
      </c>
      <c r="E382" s="15"/>
      <c r="F382" s="15">
        <v>60</v>
      </c>
      <c r="G382" s="15" t="s">
        <v>19</v>
      </c>
      <c r="H382" s="15">
        <v>70</v>
      </c>
      <c r="I382" s="11">
        <f t="shared" si="5"/>
        <v>4200</v>
      </c>
      <c r="J382" s="15" t="s">
        <v>44</v>
      </c>
      <c r="K382" s="114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Height="1" spans="1:26">
      <c r="A383" s="90"/>
      <c r="B383" s="15" t="s">
        <v>16</v>
      </c>
      <c r="C383" s="15" t="s">
        <v>14</v>
      </c>
      <c r="D383" s="15"/>
      <c r="E383" s="15">
        <v>170</v>
      </c>
      <c r="F383" s="15">
        <v>60</v>
      </c>
      <c r="G383" s="88" t="s">
        <v>12</v>
      </c>
      <c r="H383" s="15">
        <v>70</v>
      </c>
      <c r="I383" s="11">
        <f t="shared" si="5"/>
        <v>4200</v>
      </c>
      <c r="J383" s="15" t="s">
        <v>44</v>
      </c>
      <c r="K383" s="117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Height="1" spans="1:26">
      <c r="A384" s="87">
        <v>42683</v>
      </c>
      <c r="B384" s="15" t="s">
        <v>16</v>
      </c>
      <c r="C384" s="15" t="s">
        <v>14</v>
      </c>
      <c r="D384" s="15"/>
      <c r="E384" s="15">
        <v>170</v>
      </c>
      <c r="F384" s="15">
        <v>6</v>
      </c>
      <c r="G384" s="88" t="s">
        <v>12</v>
      </c>
      <c r="H384" s="15">
        <v>70</v>
      </c>
      <c r="I384" s="11">
        <f t="shared" si="5"/>
        <v>420</v>
      </c>
      <c r="J384" s="15" t="s">
        <v>44</v>
      </c>
      <c r="K384" s="111" t="s">
        <v>133</v>
      </c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Height="1" spans="1:26">
      <c r="A385" s="90"/>
      <c r="B385" s="15" t="s">
        <v>16</v>
      </c>
      <c r="C385" s="15" t="s">
        <v>14</v>
      </c>
      <c r="D385" s="15"/>
      <c r="E385" s="15">
        <v>180</v>
      </c>
      <c r="F385" s="15">
        <v>4</v>
      </c>
      <c r="G385" s="88" t="s">
        <v>12</v>
      </c>
      <c r="H385" s="15">
        <v>70</v>
      </c>
      <c r="I385" s="11">
        <f t="shared" si="5"/>
        <v>280</v>
      </c>
      <c r="J385" s="15" t="s">
        <v>44</v>
      </c>
      <c r="K385" s="117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Height="1" spans="1:26">
      <c r="A386" s="90">
        <v>42685</v>
      </c>
      <c r="B386" s="15" t="s">
        <v>16</v>
      </c>
      <c r="C386" s="15" t="s">
        <v>14</v>
      </c>
      <c r="D386" s="15"/>
      <c r="E386" s="15">
        <v>180</v>
      </c>
      <c r="F386" s="15">
        <v>3</v>
      </c>
      <c r="G386" s="88" t="s">
        <v>12</v>
      </c>
      <c r="H386" s="15">
        <v>70</v>
      </c>
      <c r="I386" s="11">
        <f t="shared" si="5"/>
        <v>210</v>
      </c>
      <c r="J386" s="15" t="s">
        <v>44</v>
      </c>
      <c r="K386" s="15" t="s">
        <v>133</v>
      </c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Height="1" spans="1:26">
      <c r="A387" s="87">
        <v>42688</v>
      </c>
      <c r="B387" s="88" t="s">
        <v>17</v>
      </c>
      <c r="C387" s="15" t="s">
        <v>14</v>
      </c>
      <c r="D387" s="15" t="s">
        <v>18</v>
      </c>
      <c r="E387" s="15"/>
      <c r="F387" s="15">
        <v>40</v>
      </c>
      <c r="G387" s="15" t="s">
        <v>19</v>
      </c>
      <c r="H387" s="15">
        <v>70</v>
      </c>
      <c r="I387" s="11">
        <f t="shared" si="5"/>
        <v>2800</v>
      </c>
      <c r="J387" s="15" t="s">
        <v>44</v>
      </c>
      <c r="K387" s="111" t="s">
        <v>157</v>
      </c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Height="1" spans="1:26">
      <c r="A388" s="90"/>
      <c r="B388" s="88" t="s">
        <v>17</v>
      </c>
      <c r="C388" s="15" t="s">
        <v>14</v>
      </c>
      <c r="D388" s="15" t="s">
        <v>20</v>
      </c>
      <c r="E388" s="15"/>
      <c r="F388" s="15">
        <v>60</v>
      </c>
      <c r="G388" s="15" t="s">
        <v>19</v>
      </c>
      <c r="H388" s="15">
        <v>70</v>
      </c>
      <c r="I388" s="11">
        <f t="shared" ref="I388:I395" si="6">F388*H388</f>
        <v>4200</v>
      </c>
      <c r="J388" s="15" t="s">
        <v>44</v>
      </c>
      <c r="K388" s="117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Height="1" spans="1:26">
      <c r="A389" s="90">
        <v>42697</v>
      </c>
      <c r="B389" s="88" t="s">
        <v>17</v>
      </c>
      <c r="C389" s="15" t="s">
        <v>14</v>
      </c>
      <c r="D389" s="15" t="s">
        <v>20</v>
      </c>
      <c r="E389" s="15"/>
      <c r="F389" s="15">
        <v>6</v>
      </c>
      <c r="G389" s="15" t="s">
        <v>19</v>
      </c>
      <c r="H389" s="15">
        <v>70</v>
      </c>
      <c r="I389" s="11">
        <f t="shared" si="6"/>
        <v>420</v>
      </c>
      <c r="J389" s="15" t="s">
        <v>44</v>
      </c>
      <c r="K389" s="11" t="s">
        <v>60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Height="1" spans="1:26">
      <c r="A390" s="87">
        <v>42704</v>
      </c>
      <c r="B390" s="15" t="s">
        <v>16</v>
      </c>
      <c r="C390" s="15" t="s">
        <v>14</v>
      </c>
      <c r="D390" s="15"/>
      <c r="E390" s="15">
        <v>165</v>
      </c>
      <c r="F390" s="15">
        <v>5</v>
      </c>
      <c r="G390" s="15" t="s">
        <v>19</v>
      </c>
      <c r="H390" s="15">
        <v>70</v>
      </c>
      <c r="I390" s="11">
        <f t="shared" si="6"/>
        <v>350</v>
      </c>
      <c r="J390" s="111" t="s">
        <v>81</v>
      </c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Height="1" spans="1:26">
      <c r="A391" s="87"/>
      <c r="B391" s="15" t="s">
        <v>16</v>
      </c>
      <c r="C391" s="15" t="s">
        <v>14</v>
      </c>
      <c r="D391" s="15"/>
      <c r="E391" s="15">
        <v>170</v>
      </c>
      <c r="F391" s="15">
        <v>10</v>
      </c>
      <c r="G391" s="15" t="s">
        <v>19</v>
      </c>
      <c r="H391" s="15">
        <v>70</v>
      </c>
      <c r="I391" s="11">
        <f t="shared" si="6"/>
        <v>700</v>
      </c>
      <c r="J391" s="11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Height="1" spans="1:26">
      <c r="A392" s="90"/>
      <c r="B392" s="15" t="s">
        <v>16</v>
      </c>
      <c r="C392" s="15" t="s">
        <v>14</v>
      </c>
      <c r="D392" s="15"/>
      <c r="E392" s="15">
        <v>175</v>
      </c>
      <c r="F392" s="15">
        <v>5</v>
      </c>
      <c r="G392" s="15" t="s">
        <v>19</v>
      </c>
      <c r="H392" s="15">
        <v>70</v>
      </c>
      <c r="I392" s="11">
        <f t="shared" si="6"/>
        <v>350</v>
      </c>
      <c r="J392" s="117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Height="1" spans="1:26">
      <c r="A393" s="90">
        <v>42705</v>
      </c>
      <c r="B393" s="88" t="s">
        <v>22</v>
      </c>
      <c r="C393" s="15" t="s">
        <v>14</v>
      </c>
      <c r="D393" s="15" t="s">
        <v>20</v>
      </c>
      <c r="E393" s="15"/>
      <c r="F393" s="15">
        <v>1</v>
      </c>
      <c r="G393" s="15"/>
      <c r="H393" s="15">
        <v>70</v>
      </c>
      <c r="I393" s="11">
        <f t="shared" si="6"/>
        <v>70</v>
      </c>
      <c r="J393" s="15" t="s">
        <v>81</v>
      </c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Height="1" spans="1:26">
      <c r="A394" s="90">
        <v>42711</v>
      </c>
      <c r="B394" s="88" t="s">
        <v>22</v>
      </c>
      <c r="C394" s="15" t="s">
        <v>14</v>
      </c>
      <c r="D394" s="15" t="s">
        <v>18</v>
      </c>
      <c r="E394" s="15"/>
      <c r="F394" s="15">
        <v>1</v>
      </c>
      <c r="G394" s="15"/>
      <c r="H394" s="15">
        <v>70</v>
      </c>
      <c r="I394" s="11">
        <f t="shared" si="6"/>
        <v>70</v>
      </c>
      <c r="J394" s="15" t="s">
        <v>81</v>
      </c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Height="1" spans="1:26">
      <c r="A395" s="90">
        <v>42711</v>
      </c>
      <c r="B395" s="88" t="s">
        <v>22</v>
      </c>
      <c r="C395" s="15" t="s">
        <v>14</v>
      </c>
      <c r="D395" s="15" t="s">
        <v>24</v>
      </c>
      <c r="E395" s="15"/>
      <c r="F395" s="15">
        <v>1</v>
      </c>
      <c r="G395" s="15"/>
      <c r="H395" s="15">
        <v>70</v>
      </c>
      <c r="I395" s="11">
        <f t="shared" si="6"/>
        <v>70</v>
      </c>
      <c r="J395" s="15" t="s">
        <v>81</v>
      </c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Height="1" spans="2:26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Height="1" spans="2:26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Height="1" spans="2:26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Height="1" spans="2:26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Height="1" spans="2:26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Height="1" spans="2:26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Height="1" spans="2:26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Height="1" spans="2:26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Height="1" spans="2:26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Height="1" spans="2:26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Height="1" spans="2:26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Height="1" spans="2:26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Height="1" spans="2:26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Height="1" spans="2:26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Height="1" spans="2:26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Height="1" spans="2:26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Height="1" spans="2:26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Height="1" spans="2:26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Height="1" spans="2:26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Height="1" spans="2:26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Height="1" spans="2:26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Height="1" spans="2:26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Height="1" spans="2:26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Height="1" spans="2:26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Height="1" spans="2:26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Height="1" spans="2:26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Height="1" spans="2:26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Height="1" spans="2:26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Height="1" spans="2:26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Height="1" spans="2:26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Height="1" spans="2:26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Height="1" spans="2:26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Height="1" spans="2:26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Height="1" spans="2:26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Height="1" spans="2:26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Height="1" spans="2:26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Height="1" spans="2:26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Height="1" spans="2:26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Height="1" spans="2:26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Height="1" spans="2:26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8.1" customHeight="1" spans="2:26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</sheetData>
  <autoFilter ref="A1:L436"/>
  <mergeCells count="467">
    <mergeCell ref="A1:L1"/>
    <mergeCell ref="B2:E2"/>
    <mergeCell ref="F2:G2"/>
    <mergeCell ref="N58:O58"/>
    <mergeCell ref="N59:O59"/>
    <mergeCell ref="N60:O60"/>
    <mergeCell ref="N61:O61"/>
    <mergeCell ref="N68:O68"/>
    <mergeCell ref="N78:O78"/>
    <mergeCell ref="N122:O122"/>
    <mergeCell ref="N123:O123"/>
    <mergeCell ref="N132:O132"/>
    <mergeCell ref="N154:O154"/>
    <mergeCell ref="N155:O155"/>
    <mergeCell ref="N168:O168"/>
    <mergeCell ref="N181:O181"/>
    <mergeCell ref="N194:O194"/>
    <mergeCell ref="N195:O195"/>
    <mergeCell ref="N196:O196"/>
    <mergeCell ref="N197:O197"/>
    <mergeCell ref="N198:O198"/>
    <mergeCell ref="N199:O199"/>
    <mergeCell ref="N215:O215"/>
    <mergeCell ref="N222:O222"/>
    <mergeCell ref="N234:O234"/>
    <mergeCell ref="N237:O237"/>
    <mergeCell ref="N278:O278"/>
    <mergeCell ref="N279:O279"/>
    <mergeCell ref="N283:O283"/>
    <mergeCell ref="N284:O284"/>
    <mergeCell ref="N285:O285"/>
    <mergeCell ref="N286:O286"/>
    <mergeCell ref="N287:O287"/>
    <mergeCell ref="N288:O288"/>
    <mergeCell ref="A2:A3"/>
    <mergeCell ref="A4:A5"/>
    <mergeCell ref="A6:A7"/>
    <mergeCell ref="A8:A13"/>
    <mergeCell ref="A14:A16"/>
    <mergeCell ref="A17:A19"/>
    <mergeCell ref="A20:A22"/>
    <mergeCell ref="A23:A24"/>
    <mergeCell ref="A25:A27"/>
    <mergeCell ref="A28:A30"/>
    <mergeCell ref="A31:A34"/>
    <mergeCell ref="A35:A37"/>
    <mergeCell ref="A38:A40"/>
    <mergeCell ref="A41:A42"/>
    <mergeCell ref="A43:A45"/>
    <mergeCell ref="A46:A49"/>
    <mergeCell ref="A50:A52"/>
    <mergeCell ref="A53:A57"/>
    <mergeCell ref="A59:A60"/>
    <mergeCell ref="A62:A64"/>
    <mergeCell ref="A65:A67"/>
    <mergeCell ref="A69:A70"/>
    <mergeCell ref="A71:A75"/>
    <mergeCell ref="A76:A77"/>
    <mergeCell ref="A79:A80"/>
    <mergeCell ref="A81:A83"/>
    <mergeCell ref="A84:A87"/>
    <mergeCell ref="A88:A89"/>
    <mergeCell ref="A90:A93"/>
    <mergeCell ref="A94:A98"/>
    <mergeCell ref="A99:A105"/>
    <mergeCell ref="A106:A107"/>
    <mergeCell ref="A108:A109"/>
    <mergeCell ref="A110:A111"/>
    <mergeCell ref="A112:A115"/>
    <mergeCell ref="A116:A121"/>
    <mergeCell ref="A124:A131"/>
    <mergeCell ref="A133:A138"/>
    <mergeCell ref="A139:A140"/>
    <mergeCell ref="A141:A146"/>
    <mergeCell ref="A147:A151"/>
    <mergeCell ref="A152:A153"/>
    <mergeCell ref="A156:A164"/>
    <mergeCell ref="A165:A167"/>
    <mergeCell ref="A169:A176"/>
    <mergeCell ref="A177:A180"/>
    <mergeCell ref="A182:A186"/>
    <mergeCell ref="A187:A191"/>
    <mergeCell ref="A192:A193"/>
    <mergeCell ref="A198:A199"/>
    <mergeCell ref="A200:A207"/>
    <mergeCell ref="A208:A209"/>
    <mergeCell ref="A210:A211"/>
    <mergeCell ref="A212:A214"/>
    <mergeCell ref="A216:A218"/>
    <mergeCell ref="A219:A221"/>
    <mergeCell ref="A223:A227"/>
    <mergeCell ref="A228:A230"/>
    <mergeCell ref="A231:A233"/>
    <mergeCell ref="A235:A236"/>
    <mergeCell ref="A238:A241"/>
    <mergeCell ref="A242:A243"/>
    <mergeCell ref="A244:A246"/>
    <mergeCell ref="A247:A251"/>
    <mergeCell ref="A252:A256"/>
    <mergeCell ref="A257:A264"/>
    <mergeCell ref="A265:A267"/>
    <mergeCell ref="A268:A270"/>
    <mergeCell ref="A271:A274"/>
    <mergeCell ref="A275:A277"/>
    <mergeCell ref="A280:A282"/>
    <mergeCell ref="A284:A286"/>
    <mergeCell ref="A287:A288"/>
    <mergeCell ref="A289:A290"/>
    <mergeCell ref="A292:A296"/>
    <mergeCell ref="A297:A301"/>
    <mergeCell ref="A302:A306"/>
    <mergeCell ref="A307:A309"/>
    <mergeCell ref="A311:A313"/>
    <mergeCell ref="A314:A315"/>
    <mergeCell ref="A317:A320"/>
    <mergeCell ref="A322:A325"/>
    <mergeCell ref="A326:A328"/>
    <mergeCell ref="A329:A330"/>
    <mergeCell ref="A331:A337"/>
    <mergeCell ref="A338:A340"/>
    <mergeCell ref="A341:A343"/>
    <mergeCell ref="A344:A346"/>
    <mergeCell ref="A348:A352"/>
    <mergeCell ref="A355:A360"/>
    <mergeCell ref="A361:A363"/>
    <mergeCell ref="A364:A366"/>
    <mergeCell ref="A367:A371"/>
    <mergeCell ref="A372:A374"/>
    <mergeCell ref="A375:A377"/>
    <mergeCell ref="A379:A380"/>
    <mergeCell ref="A381:A383"/>
    <mergeCell ref="A384:A385"/>
    <mergeCell ref="A387:A388"/>
    <mergeCell ref="A390:A392"/>
    <mergeCell ref="H2:H3"/>
    <mergeCell ref="I2:I3"/>
    <mergeCell ref="J2:J3"/>
    <mergeCell ref="J390:J392"/>
    <mergeCell ref="K2:K3"/>
    <mergeCell ref="K4:K5"/>
    <mergeCell ref="K6:K7"/>
    <mergeCell ref="K8:K13"/>
    <mergeCell ref="K14:K16"/>
    <mergeCell ref="K17:K19"/>
    <mergeCell ref="K20:K22"/>
    <mergeCell ref="K23:K24"/>
    <mergeCell ref="K25:K27"/>
    <mergeCell ref="K28:K30"/>
    <mergeCell ref="K31:K34"/>
    <mergeCell ref="K35:K37"/>
    <mergeCell ref="K38:K40"/>
    <mergeCell ref="K41:K42"/>
    <mergeCell ref="K43:K45"/>
    <mergeCell ref="K46:K49"/>
    <mergeCell ref="K50:K52"/>
    <mergeCell ref="K53:K57"/>
    <mergeCell ref="K59:K60"/>
    <mergeCell ref="K62:K64"/>
    <mergeCell ref="K65:K67"/>
    <mergeCell ref="K69:K70"/>
    <mergeCell ref="K71:K75"/>
    <mergeCell ref="K76:K77"/>
    <mergeCell ref="K79:K80"/>
    <mergeCell ref="K81:K83"/>
    <mergeCell ref="K84:K87"/>
    <mergeCell ref="K88:K89"/>
    <mergeCell ref="K90:K93"/>
    <mergeCell ref="K94:K98"/>
    <mergeCell ref="K99:K105"/>
    <mergeCell ref="K106:K107"/>
    <mergeCell ref="K108:K109"/>
    <mergeCell ref="K110:K111"/>
    <mergeCell ref="K112:K115"/>
    <mergeCell ref="K116:K121"/>
    <mergeCell ref="K124:K131"/>
    <mergeCell ref="K133:K138"/>
    <mergeCell ref="K139:K140"/>
    <mergeCell ref="K141:K146"/>
    <mergeCell ref="K147:K151"/>
    <mergeCell ref="K152:K153"/>
    <mergeCell ref="K156:K164"/>
    <mergeCell ref="K165:K167"/>
    <mergeCell ref="K169:K176"/>
    <mergeCell ref="K177:K180"/>
    <mergeCell ref="K182:K186"/>
    <mergeCell ref="K187:K191"/>
    <mergeCell ref="K192:K193"/>
    <mergeCell ref="K200:K207"/>
    <mergeCell ref="K208:K209"/>
    <mergeCell ref="K210:K211"/>
    <mergeCell ref="K212:K214"/>
    <mergeCell ref="K216:K218"/>
    <mergeCell ref="K219:K221"/>
    <mergeCell ref="K223:K227"/>
    <mergeCell ref="K228:K230"/>
    <mergeCell ref="K231:K233"/>
    <mergeCell ref="K235:K236"/>
    <mergeCell ref="K238:K241"/>
    <mergeCell ref="K242:K243"/>
    <mergeCell ref="K244:K246"/>
    <mergeCell ref="K247:K251"/>
    <mergeCell ref="K252:K256"/>
    <mergeCell ref="K257:K264"/>
    <mergeCell ref="K265:K267"/>
    <mergeCell ref="K268:K270"/>
    <mergeCell ref="K271:K274"/>
    <mergeCell ref="K275:K277"/>
    <mergeCell ref="K280:K281"/>
    <mergeCell ref="K282:K283"/>
    <mergeCell ref="K284:K286"/>
    <mergeCell ref="K287:K288"/>
    <mergeCell ref="K292:K294"/>
    <mergeCell ref="K295:K301"/>
    <mergeCell ref="K302:K306"/>
    <mergeCell ref="K307:K309"/>
    <mergeCell ref="K311:K313"/>
    <mergeCell ref="K314:K315"/>
    <mergeCell ref="K317:K320"/>
    <mergeCell ref="K322:K325"/>
    <mergeCell ref="K326:K328"/>
    <mergeCell ref="K329:K330"/>
    <mergeCell ref="K331:K337"/>
    <mergeCell ref="K341:K343"/>
    <mergeCell ref="K344:K346"/>
    <mergeCell ref="K348:K352"/>
    <mergeCell ref="K355:K360"/>
    <mergeCell ref="K361:K363"/>
    <mergeCell ref="K364:K366"/>
    <mergeCell ref="K367:K371"/>
    <mergeCell ref="K372:K374"/>
    <mergeCell ref="K375:K377"/>
    <mergeCell ref="K379:K380"/>
    <mergeCell ref="K381:K383"/>
    <mergeCell ref="K384:K385"/>
    <mergeCell ref="K387:K388"/>
    <mergeCell ref="L2:L3"/>
    <mergeCell ref="L4:L5"/>
    <mergeCell ref="L6:L7"/>
    <mergeCell ref="L8:L13"/>
    <mergeCell ref="L14:L16"/>
    <mergeCell ref="L17:L19"/>
    <mergeCell ref="L20:L22"/>
    <mergeCell ref="L23:L24"/>
    <mergeCell ref="L25:L27"/>
    <mergeCell ref="L28:L30"/>
    <mergeCell ref="L31:L34"/>
    <mergeCell ref="L35:L37"/>
    <mergeCell ref="L38:L40"/>
    <mergeCell ref="L41:L42"/>
    <mergeCell ref="L43:L45"/>
    <mergeCell ref="L46:L49"/>
    <mergeCell ref="L50:L52"/>
    <mergeCell ref="L53:L57"/>
    <mergeCell ref="L59:L60"/>
    <mergeCell ref="L62:L64"/>
    <mergeCell ref="L65:L67"/>
    <mergeCell ref="L69:L70"/>
    <mergeCell ref="L71:L75"/>
    <mergeCell ref="L76:L77"/>
    <mergeCell ref="L79:L80"/>
    <mergeCell ref="L81:L83"/>
    <mergeCell ref="L84:L87"/>
    <mergeCell ref="L88:L89"/>
    <mergeCell ref="L90:L93"/>
    <mergeCell ref="L94:L98"/>
    <mergeCell ref="L99:L105"/>
    <mergeCell ref="L106:L107"/>
    <mergeCell ref="L108:L109"/>
    <mergeCell ref="L110:L111"/>
    <mergeCell ref="L112:L115"/>
    <mergeCell ref="L116:L121"/>
    <mergeCell ref="L124:L131"/>
    <mergeCell ref="L133:L138"/>
    <mergeCell ref="L139:L140"/>
    <mergeCell ref="L141:L146"/>
    <mergeCell ref="L147:L151"/>
    <mergeCell ref="L152:L153"/>
    <mergeCell ref="L156:L164"/>
    <mergeCell ref="L165:L167"/>
    <mergeCell ref="L169:L176"/>
    <mergeCell ref="L177:L180"/>
    <mergeCell ref="L182:L186"/>
    <mergeCell ref="L187:L191"/>
    <mergeCell ref="L192:L193"/>
    <mergeCell ref="L200:L207"/>
    <mergeCell ref="L208:L209"/>
    <mergeCell ref="L210:L211"/>
    <mergeCell ref="L212:L214"/>
    <mergeCell ref="L216:L218"/>
    <mergeCell ref="L219:L221"/>
    <mergeCell ref="L223:L227"/>
    <mergeCell ref="L228:L230"/>
    <mergeCell ref="L231:L233"/>
    <mergeCell ref="L235:L236"/>
    <mergeCell ref="L238:L241"/>
    <mergeCell ref="L242:L243"/>
    <mergeCell ref="L244:L246"/>
    <mergeCell ref="L247:L251"/>
    <mergeCell ref="L252:L256"/>
    <mergeCell ref="L257:L264"/>
    <mergeCell ref="L265:L267"/>
    <mergeCell ref="L268:L270"/>
    <mergeCell ref="L271:L274"/>
    <mergeCell ref="L275:L277"/>
    <mergeCell ref="L292:L296"/>
    <mergeCell ref="L297:L301"/>
    <mergeCell ref="L302:L306"/>
    <mergeCell ref="L307:L309"/>
    <mergeCell ref="L331:L337"/>
    <mergeCell ref="L338:L340"/>
    <mergeCell ref="M2:M3"/>
    <mergeCell ref="M4:M5"/>
    <mergeCell ref="M6:M7"/>
    <mergeCell ref="M8:M13"/>
    <mergeCell ref="M14:M16"/>
    <mergeCell ref="M17:M19"/>
    <mergeCell ref="M20:M22"/>
    <mergeCell ref="M23:M24"/>
    <mergeCell ref="M25:M27"/>
    <mergeCell ref="M28:M30"/>
    <mergeCell ref="M31:M34"/>
    <mergeCell ref="M35:M37"/>
    <mergeCell ref="M38:M40"/>
    <mergeCell ref="M41:M42"/>
    <mergeCell ref="M43:M45"/>
    <mergeCell ref="M46:M49"/>
    <mergeCell ref="M50:M52"/>
    <mergeCell ref="M53:M57"/>
    <mergeCell ref="M59:M60"/>
    <mergeCell ref="M62:M64"/>
    <mergeCell ref="M65:M67"/>
    <mergeCell ref="M69:M70"/>
    <mergeCell ref="M71:M75"/>
    <mergeCell ref="M76:M77"/>
    <mergeCell ref="M79:M80"/>
    <mergeCell ref="M81:M83"/>
    <mergeCell ref="M84:M87"/>
    <mergeCell ref="M88:M89"/>
    <mergeCell ref="M90:M93"/>
    <mergeCell ref="M94:M98"/>
    <mergeCell ref="M99:M105"/>
    <mergeCell ref="M106:M107"/>
    <mergeCell ref="M108:M109"/>
    <mergeCell ref="M110:M111"/>
    <mergeCell ref="M112:M115"/>
    <mergeCell ref="M116:M121"/>
    <mergeCell ref="M124:M131"/>
    <mergeCell ref="M133:M138"/>
    <mergeCell ref="M139:M140"/>
    <mergeCell ref="M141:M146"/>
    <mergeCell ref="M147:M151"/>
    <mergeCell ref="M152:M153"/>
    <mergeCell ref="M156:M164"/>
    <mergeCell ref="M165:M167"/>
    <mergeCell ref="M169:M176"/>
    <mergeCell ref="M177:M180"/>
    <mergeCell ref="M182:M186"/>
    <mergeCell ref="M187:M191"/>
    <mergeCell ref="M192:M193"/>
    <mergeCell ref="M200:M207"/>
    <mergeCell ref="M208:M209"/>
    <mergeCell ref="M210:M211"/>
    <mergeCell ref="M212:M214"/>
    <mergeCell ref="M216:M218"/>
    <mergeCell ref="M219:M221"/>
    <mergeCell ref="M223:M227"/>
    <mergeCell ref="M228:M230"/>
    <mergeCell ref="M231:M233"/>
    <mergeCell ref="M235:M236"/>
    <mergeCell ref="M238:M241"/>
    <mergeCell ref="M242:M243"/>
    <mergeCell ref="M244:M246"/>
    <mergeCell ref="M247:M251"/>
    <mergeCell ref="M252:M256"/>
    <mergeCell ref="M257:M264"/>
    <mergeCell ref="M265:M267"/>
    <mergeCell ref="M268:M270"/>
    <mergeCell ref="M271:M274"/>
    <mergeCell ref="M275:M277"/>
    <mergeCell ref="M280:M282"/>
    <mergeCell ref="M292:M296"/>
    <mergeCell ref="M297:M301"/>
    <mergeCell ref="M302:M306"/>
    <mergeCell ref="M307:M309"/>
    <mergeCell ref="M331:M337"/>
    <mergeCell ref="M338:M340"/>
    <mergeCell ref="M341:M343"/>
    <mergeCell ref="M344:M346"/>
    <mergeCell ref="M348:M352"/>
    <mergeCell ref="M361:M363"/>
    <mergeCell ref="M364:M366"/>
    <mergeCell ref="M367:M371"/>
    <mergeCell ref="M372:M374"/>
    <mergeCell ref="M375:M377"/>
    <mergeCell ref="N152:O153"/>
    <mergeCell ref="N65:O67"/>
    <mergeCell ref="N69:O70"/>
    <mergeCell ref="N139:O140"/>
    <mergeCell ref="N84:O87"/>
    <mergeCell ref="N88:O89"/>
    <mergeCell ref="N99:O105"/>
    <mergeCell ref="N94:O98"/>
    <mergeCell ref="N90:O93"/>
    <mergeCell ref="N108:O109"/>
    <mergeCell ref="N187:O191"/>
    <mergeCell ref="N169:O176"/>
    <mergeCell ref="N165:O167"/>
    <mergeCell ref="N156:O164"/>
    <mergeCell ref="N177:O180"/>
    <mergeCell ref="N182:O186"/>
    <mergeCell ref="N192:O193"/>
    <mergeCell ref="N208:O209"/>
    <mergeCell ref="N212:O214"/>
    <mergeCell ref="N200:O207"/>
    <mergeCell ref="N210:O211"/>
    <mergeCell ref="N275:O277"/>
    <mergeCell ref="N257:O264"/>
    <mergeCell ref="N268:O270"/>
    <mergeCell ref="N280:O282"/>
    <mergeCell ref="N292:O296"/>
    <mergeCell ref="N297:O301"/>
    <mergeCell ref="N307:O309"/>
    <mergeCell ref="N271:O274"/>
    <mergeCell ref="N302:O306"/>
    <mergeCell ref="N265:O267"/>
    <mergeCell ref="N46:O49"/>
    <mergeCell ref="N41:O42"/>
    <mergeCell ref="N43:O45"/>
    <mergeCell ref="N62:O64"/>
    <mergeCell ref="N71:O75"/>
    <mergeCell ref="N76:O77"/>
    <mergeCell ref="N79:O80"/>
    <mergeCell ref="N81:O83"/>
    <mergeCell ref="N147:O151"/>
    <mergeCell ref="N112:O115"/>
    <mergeCell ref="N124:O131"/>
    <mergeCell ref="N110:O111"/>
    <mergeCell ref="N141:O146"/>
    <mergeCell ref="N116:O121"/>
    <mergeCell ref="N133:O138"/>
    <mergeCell ref="N50:O52"/>
    <mergeCell ref="N53:O57"/>
    <mergeCell ref="N228:O230"/>
    <mergeCell ref="N235:O236"/>
    <mergeCell ref="N231:O233"/>
    <mergeCell ref="N238:O241"/>
    <mergeCell ref="N106:O107"/>
    <mergeCell ref="N2:O3"/>
    <mergeCell ref="N17:O19"/>
    <mergeCell ref="N4:O5"/>
    <mergeCell ref="N6:O7"/>
    <mergeCell ref="N8:O13"/>
    <mergeCell ref="N20:O22"/>
    <mergeCell ref="N23:O24"/>
    <mergeCell ref="N35:O37"/>
    <mergeCell ref="N38:O40"/>
    <mergeCell ref="N14:O16"/>
    <mergeCell ref="N28:O30"/>
    <mergeCell ref="N25:O27"/>
    <mergeCell ref="N31:O34"/>
    <mergeCell ref="N242:O243"/>
    <mergeCell ref="N216:O218"/>
    <mergeCell ref="N223:O227"/>
    <mergeCell ref="N219:O221"/>
    <mergeCell ref="N244:O246"/>
    <mergeCell ref="N247:O251"/>
    <mergeCell ref="N252:O256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W1282"/>
  <sheetViews>
    <sheetView tabSelected="1" zoomScale="74" zoomScaleNormal="74" workbookViewId="0">
      <pane ySplit="1" topLeftCell="A4" activePane="bottomLeft" state="frozen"/>
      <selection/>
      <selection pane="bottomLeft" activeCell="A18" sqref="A18:N19"/>
    </sheetView>
  </sheetViews>
  <sheetFormatPr defaultColWidth="9" defaultRowHeight="30" customHeight="1"/>
  <cols>
    <col min="1" max="1" width="29.75" style="51" customWidth="1"/>
    <col min="2" max="2" width="12" style="2" customWidth="1"/>
    <col min="3" max="3" width="12.125" style="2" customWidth="1"/>
    <col min="4" max="4" width="8.2" style="2" customWidth="1"/>
    <col min="5" max="5" width="8.98333333333333" style="2" customWidth="1"/>
    <col min="6" max="6" width="9.875" style="2" customWidth="1"/>
    <col min="7" max="7" width="6.84166666666667" style="2" customWidth="1"/>
    <col min="8" max="8" width="10.15" style="2" customWidth="1"/>
    <col min="9" max="9" width="13.25" style="2" customWidth="1"/>
    <col min="10" max="10" width="19.9333333333333" style="2" customWidth="1"/>
    <col min="11" max="11" width="29.2916666666667" style="2" customWidth="1"/>
    <col min="12" max="12" width="20.7" style="2" customWidth="1"/>
    <col min="13" max="13" width="15.625" style="2" customWidth="1"/>
    <col min="14" max="14" width="26.375" style="2" customWidth="1"/>
    <col min="15" max="16384" width="9" style="2"/>
  </cols>
  <sheetData>
    <row r="1" s="49" customFormat="1" ht="65" customHeight="1" spans="1:14">
      <c r="A1" s="52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34</v>
      </c>
      <c r="K1" s="53" t="s">
        <v>35</v>
      </c>
      <c r="L1" s="60" t="s">
        <v>36</v>
      </c>
      <c r="M1" s="53" t="s">
        <v>37</v>
      </c>
      <c r="N1" s="61" t="s">
        <v>38</v>
      </c>
    </row>
    <row r="2" customHeight="1" spans="1:23">
      <c r="A2" s="54" t="s">
        <v>39</v>
      </c>
      <c r="B2" s="55" t="s">
        <v>11</v>
      </c>
      <c r="C2" s="55" t="s">
        <v>40</v>
      </c>
      <c r="D2" s="55" t="s">
        <v>21</v>
      </c>
      <c r="E2" s="55" t="s">
        <v>15</v>
      </c>
      <c r="F2" s="56">
        <v>150</v>
      </c>
      <c r="G2" s="55" t="s">
        <v>12</v>
      </c>
      <c r="H2" s="57">
        <v>70</v>
      </c>
      <c r="I2" s="57">
        <f t="shared" ref="I2:I65" si="0">F2*H2</f>
        <v>10500</v>
      </c>
      <c r="J2" s="55" t="s">
        <v>41</v>
      </c>
      <c r="K2" s="57" t="s">
        <v>42</v>
      </c>
      <c r="L2" s="57"/>
      <c r="M2" s="57" t="s">
        <v>43</v>
      </c>
      <c r="O2" s="62"/>
      <c r="P2" s="62"/>
      <c r="Q2" s="62"/>
      <c r="R2" s="62"/>
      <c r="S2" s="62"/>
      <c r="T2" s="62"/>
      <c r="U2" s="62"/>
      <c r="V2" s="62"/>
      <c r="W2" s="62"/>
    </row>
    <row r="3" customHeight="1" spans="1:23">
      <c r="A3" s="54" t="s">
        <v>39</v>
      </c>
      <c r="B3" s="55" t="s">
        <v>11</v>
      </c>
      <c r="C3" s="55" t="s">
        <v>40</v>
      </c>
      <c r="D3" s="55" t="s">
        <v>27</v>
      </c>
      <c r="E3" s="55" t="s">
        <v>15</v>
      </c>
      <c r="F3" s="56">
        <v>50</v>
      </c>
      <c r="G3" s="55" t="s">
        <v>12</v>
      </c>
      <c r="H3" s="57">
        <v>70</v>
      </c>
      <c r="I3" s="57">
        <f t="shared" si="0"/>
        <v>3500</v>
      </c>
      <c r="J3" s="55" t="s">
        <v>41</v>
      </c>
      <c r="K3" s="57" t="s">
        <v>42</v>
      </c>
      <c r="L3" s="57"/>
      <c r="M3" s="57" t="s">
        <v>43</v>
      </c>
      <c r="N3" s="62"/>
      <c r="O3" s="62"/>
      <c r="P3" s="62"/>
      <c r="Q3" s="62"/>
      <c r="R3" s="62"/>
      <c r="S3" s="62"/>
      <c r="T3" s="62"/>
      <c r="U3" s="62"/>
      <c r="V3" s="62"/>
      <c r="W3" s="62"/>
    </row>
    <row r="4" customHeight="1" spans="1:23">
      <c r="A4" s="54" t="s">
        <v>39</v>
      </c>
      <c r="B4" s="55" t="s">
        <v>11</v>
      </c>
      <c r="C4" s="55" t="s">
        <v>40</v>
      </c>
      <c r="D4" s="55" t="s">
        <v>21</v>
      </c>
      <c r="E4" s="55" t="s">
        <v>15</v>
      </c>
      <c r="F4" s="56">
        <v>34</v>
      </c>
      <c r="G4" s="55" t="s">
        <v>12</v>
      </c>
      <c r="H4" s="57">
        <v>70</v>
      </c>
      <c r="I4" s="57">
        <f t="shared" si="0"/>
        <v>2380</v>
      </c>
      <c r="J4" s="55" t="s">
        <v>44</v>
      </c>
      <c r="K4" s="57" t="s">
        <v>45</v>
      </c>
      <c r="L4" s="57"/>
      <c r="M4" s="57" t="s">
        <v>46</v>
      </c>
      <c r="N4" s="62"/>
      <c r="O4" s="62"/>
      <c r="P4" s="62"/>
      <c r="Q4" s="62"/>
      <c r="R4" s="62"/>
      <c r="S4" s="62"/>
      <c r="T4" s="62"/>
      <c r="U4" s="62"/>
      <c r="V4" s="62"/>
      <c r="W4" s="62"/>
    </row>
    <row r="5" customHeight="1" spans="1:23">
      <c r="A5" s="54" t="s">
        <v>39</v>
      </c>
      <c r="B5" s="55" t="s">
        <v>11</v>
      </c>
      <c r="C5" s="55" t="s">
        <v>40</v>
      </c>
      <c r="D5" s="55" t="s">
        <v>27</v>
      </c>
      <c r="E5" s="55" t="s">
        <v>15</v>
      </c>
      <c r="F5" s="56">
        <v>124</v>
      </c>
      <c r="G5" s="55" t="s">
        <v>12</v>
      </c>
      <c r="H5" s="57">
        <v>70</v>
      </c>
      <c r="I5" s="57">
        <f t="shared" si="0"/>
        <v>8680</v>
      </c>
      <c r="J5" s="55" t="s">
        <v>44</v>
      </c>
      <c r="K5" s="57" t="s">
        <v>45</v>
      </c>
      <c r="L5" s="57"/>
      <c r="M5" s="57" t="s">
        <v>46</v>
      </c>
      <c r="N5" s="62"/>
      <c r="O5" s="62"/>
      <c r="P5" s="62"/>
      <c r="Q5" s="62"/>
      <c r="R5" s="62"/>
      <c r="S5" s="62"/>
      <c r="T5" s="62"/>
      <c r="U5" s="62"/>
      <c r="V5" s="62"/>
      <c r="W5" s="62"/>
    </row>
    <row r="6" customHeight="1" spans="1:23">
      <c r="A6" s="54" t="s">
        <v>39</v>
      </c>
      <c r="B6" s="55" t="s">
        <v>13</v>
      </c>
      <c r="C6" s="55" t="s">
        <v>30</v>
      </c>
      <c r="D6" s="55" t="s">
        <v>15</v>
      </c>
      <c r="E6" s="55">
        <v>170</v>
      </c>
      <c r="F6" s="56">
        <v>50</v>
      </c>
      <c r="G6" s="55" t="s">
        <v>12</v>
      </c>
      <c r="H6" s="57">
        <v>70</v>
      </c>
      <c r="I6" s="57">
        <f t="shared" si="0"/>
        <v>3500</v>
      </c>
      <c r="J6" s="55" t="s">
        <v>41</v>
      </c>
      <c r="K6" s="57" t="s">
        <v>47</v>
      </c>
      <c r="L6" s="57"/>
      <c r="M6" s="57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customHeight="1" spans="1:23">
      <c r="A7" s="54" t="s">
        <v>39</v>
      </c>
      <c r="B7" s="55" t="s">
        <v>13</v>
      </c>
      <c r="C7" s="55" t="s">
        <v>30</v>
      </c>
      <c r="D7" s="55" t="s">
        <v>15</v>
      </c>
      <c r="E7" s="55">
        <v>175</v>
      </c>
      <c r="F7" s="56">
        <v>50</v>
      </c>
      <c r="G7" s="55" t="s">
        <v>12</v>
      </c>
      <c r="H7" s="57">
        <v>70</v>
      </c>
      <c r="I7" s="57">
        <f t="shared" si="0"/>
        <v>3500</v>
      </c>
      <c r="J7" s="55" t="s">
        <v>41</v>
      </c>
      <c r="K7" s="57" t="s">
        <v>47</v>
      </c>
      <c r="L7" s="57"/>
      <c r="M7" s="57"/>
      <c r="N7" s="62"/>
      <c r="O7" s="62"/>
      <c r="P7" s="62"/>
      <c r="Q7" s="62"/>
      <c r="R7" s="62"/>
      <c r="S7" s="62"/>
      <c r="T7" s="62"/>
      <c r="U7" s="62"/>
      <c r="V7" s="62"/>
      <c r="W7" s="62"/>
    </row>
    <row r="8" customHeight="1" spans="1:23">
      <c r="A8" s="54" t="s">
        <v>39</v>
      </c>
      <c r="B8" s="55" t="s">
        <v>13</v>
      </c>
      <c r="C8" s="55" t="s">
        <v>30</v>
      </c>
      <c r="D8" s="55" t="s">
        <v>15</v>
      </c>
      <c r="E8" s="55">
        <v>180</v>
      </c>
      <c r="F8" s="56">
        <v>50</v>
      </c>
      <c r="G8" s="55" t="s">
        <v>12</v>
      </c>
      <c r="H8" s="57">
        <v>70</v>
      </c>
      <c r="I8" s="57">
        <f t="shared" si="0"/>
        <v>3500</v>
      </c>
      <c r="J8" s="55" t="s">
        <v>41</v>
      </c>
      <c r="K8" s="57" t="s">
        <v>47</v>
      </c>
      <c r="L8" s="57"/>
      <c r="M8" s="57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customHeight="1" spans="1:23">
      <c r="A9" s="54" t="s">
        <v>39</v>
      </c>
      <c r="B9" s="55" t="s">
        <v>13</v>
      </c>
      <c r="C9" s="55" t="s">
        <v>14</v>
      </c>
      <c r="D9" s="55" t="s">
        <v>15</v>
      </c>
      <c r="E9" s="55">
        <v>170</v>
      </c>
      <c r="F9" s="56">
        <v>20</v>
      </c>
      <c r="G9" s="55" t="s">
        <v>12</v>
      </c>
      <c r="H9" s="57">
        <v>70</v>
      </c>
      <c r="I9" s="57">
        <f t="shared" si="0"/>
        <v>1400</v>
      </c>
      <c r="J9" s="55" t="s">
        <v>41</v>
      </c>
      <c r="K9" s="57" t="s">
        <v>47</v>
      </c>
      <c r="L9" s="57"/>
      <c r="M9" s="57"/>
      <c r="N9" s="62"/>
      <c r="O9" s="62"/>
      <c r="P9" s="62"/>
      <c r="Q9" s="62"/>
      <c r="R9" s="62"/>
      <c r="S9" s="62"/>
      <c r="T9" s="62"/>
      <c r="U9" s="62"/>
      <c r="V9" s="62"/>
      <c r="W9" s="62"/>
    </row>
    <row r="10" customHeight="1" spans="1:23">
      <c r="A10" s="54" t="s">
        <v>39</v>
      </c>
      <c r="B10" s="55" t="s">
        <v>13</v>
      </c>
      <c r="C10" s="55" t="s">
        <v>14</v>
      </c>
      <c r="D10" s="55" t="s">
        <v>15</v>
      </c>
      <c r="E10" s="55">
        <v>175</v>
      </c>
      <c r="F10" s="56">
        <v>25</v>
      </c>
      <c r="G10" s="55" t="s">
        <v>12</v>
      </c>
      <c r="H10" s="57">
        <v>70</v>
      </c>
      <c r="I10" s="57">
        <f t="shared" si="0"/>
        <v>1750</v>
      </c>
      <c r="J10" s="55" t="s">
        <v>41</v>
      </c>
      <c r="K10" s="57" t="s">
        <v>47</v>
      </c>
      <c r="L10" s="57"/>
      <c r="M10" s="57"/>
      <c r="N10" s="62"/>
      <c r="O10" s="62"/>
      <c r="P10" s="62"/>
      <c r="Q10" s="62"/>
      <c r="R10" s="62"/>
      <c r="S10" s="62"/>
      <c r="T10" s="62"/>
      <c r="U10" s="62"/>
      <c r="V10" s="62"/>
      <c r="W10" s="62"/>
    </row>
    <row r="11" customHeight="1" spans="1:23">
      <c r="A11" s="54" t="s">
        <v>39</v>
      </c>
      <c r="B11" s="55" t="s">
        <v>13</v>
      </c>
      <c r="C11" s="55" t="s">
        <v>14</v>
      </c>
      <c r="D11" s="55" t="s">
        <v>15</v>
      </c>
      <c r="E11" s="55">
        <v>180</v>
      </c>
      <c r="F11" s="56">
        <v>5</v>
      </c>
      <c r="G11" s="55" t="s">
        <v>12</v>
      </c>
      <c r="H11" s="57">
        <v>70</v>
      </c>
      <c r="I11" s="57">
        <f t="shared" si="0"/>
        <v>350</v>
      </c>
      <c r="J11" s="55" t="s">
        <v>41</v>
      </c>
      <c r="K11" s="57" t="s">
        <v>47</v>
      </c>
      <c r="L11" s="57"/>
      <c r="M11" s="57"/>
      <c r="N11" s="62"/>
      <c r="O11" s="62"/>
      <c r="P11" s="62"/>
      <c r="Q11" s="62"/>
      <c r="R11" s="62"/>
      <c r="S11" s="62"/>
      <c r="T11" s="62"/>
      <c r="U11" s="62"/>
      <c r="V11" s="62"/>
      <c r="W11" s="62"/>
    </row>
    <row r="12" customHeight="1" spans="1:23">
      <c r="A12" s="54" t="s">
        <v>39</v>
      </c>
      <c r="B12" s="55" t="s">
        <v>13</v>
      </c>
      <c r="C12" s="55" t="s">
        <v>40</v>
      </c>
      <c r="D12" s="55" t="s">
        <v>15</v>
      </c>
      <c r="E12" s="55">
        <v>170</v>
      </c>
      <c r="F12" s="56">
        <v>8</v>
      </c>
      <c r="G12" s="55" t="s">
        <v>12</v>
      </c>
      <c r="H12" s="57">
        <v>70</v>
      </c>
      <c r="I12" s="57">
        <f t="shared" si="0"/>
        <v>560</v>
      </c>
      <c r="J12" s="55" t="s">
        <v>44</v>
      </c>
      <c r="K12" s="57" t="s">
        <v>48</v>
      </c>
      <c r="L12" s="57" t="s">
        <v>49</v>
      </c>
      <c r="M12" s="57"/>
      <c r="N12" s="62"/>
      <c r="O12" s="62"/>
      <c r="P12" s="62"/>
      <c r="Q12" s="62"/>
      <c r="R12" s="62"/>
      <c r="S12" s="62"/>
      <c r="T12" s="62"/>
      <c r="U12" s="62"/>
      <c r="V12" s="62"/>
      <c r="W12" s="62"/>
    </row>
    <row r="13" customHeight="1" spans="1:23">
      <c r="A13" s="54" t="s">
        <v>39</v>
      </c>
      <c r="B13" s="55" t="s">
        <v>13</v>
      </c>
      <c r="C13" s="55" t="s">
        <v>40</v>
      </c>
      <c r="D13" s="55" t="s">
        <v>15</v>
      </c>
      <c r="E13" s="55">
        <v>175</v>
      </c>
      <c r="F13" s="56">
        <v>22</v>
      </c>
      <c r="G13" s="55" t="s">
        <v>12</v>
      </c>
      <c r="H13" s="57">
        <v>70</v>
      </c>
      <c r="I13" s="57">
        <f t="shared" si="0"/>
        <v>1540</v>
      </c>
      <c r="J13" s="55" t="s">
        <v>44</v>
      </c>
      <c r="K13" s="57" t="s">
        <v>48</v>
      </c>
      <c r="L13" s="57" t="s">
        <v>49</v>
      </c>
      <c r="M13" s="57"/>
      <c r="N13" s="62"/>
      <c r="O13" s="62"/>
      <c r="P13" s="62"/>
      <c r="Q13" s="62"/>
      <c r="R13" s="62"/>
      <c r="S13" s="62"/>
      <c r="T13" s="62"/>
      <c r="U13" s="62"/>
      <c r="V13" s="62"/>
      <c r="W13" s="62"/>
    </row>
    <row r="14" customHeight="1" spans="1:23">
      <c r="A14" s="54" t="s">
        <v>39</v>
      </c>
      <c r="B14" s="55" t="s">
        <v>13</v>
      </c>
      <c r="C14" s="55" t="s">
        <v>40</v>
      </c>
      <c r="D14" s="55" t="s">
        <v>15</v>
      </c>
      <c r="E14" s="55">
        <v>180</v>
      </c>
      <c r="F14" s="56">
        <v>20</v>
      </c>
      <c r="G14" s="55" t="s">
        <v>12</v>
      </c>
      <c r="H14" s="57">
        <v>70</v>
      </c>
      <c r="I14" s="57">
        <f t="shared" si="0"/>
        <v>1400</v>
      </c>
      <c r="J14" s="55" t="s">
        <v>44</v>
      </c>
      <c r="K14" s="57" t="s">
        <v>48</v>
      </c>
      <c r="L14" s="57" t="s">
        <v>49</v>
      </c>
      <c r="M14" s="57"/>
      <c r="N14" s="62"/>
      <c r="O14" s="62"/>
      <c r="P14" s="62"/>
      <c r="Q14" s="62"/>
      <c r="R14" s="62"/>
      <c r="S14" s="62"/>
      <c r="T14" s="62"/>
      <c r="U14" s="62"/>
      <c r="V14" s="62"/>
      <c r="W14" s="62"/>
    </row>
    <row r="15" customHeight="1" spans="1:23">
      <c r="A15" s="54" t="s">
        <v>39</v>
      </c>
      <c r="B15" s="55" t="s">
        <v>13</v>
      </c>
      <c r="C15" s="55" t="s">
        <v>40</v>
      </c>
      <c r="D15" s="55" t="s">
        <v>15</v>
      </c>
      <c r="E15" s="55">
        <v>170</v>
      </c>
      <c r="F15" s="56">
        <v>10</v>
      </c>
      <c r="G15" s="55" t="s">
        <v>12</v>
      </c>
      <c r="H15" s="57">
        <v>70</v>
      </c>
      <c r="I15" s="57">
        <f t="shared" si="0"/>
        <v>700</v>
      </c>
      <c r="J15" s="55" t="s">
        <v>44</v>
      </c>
      <c r="K15" s="57" t="s">
        <v>50</v>
      </c>
      <c r="L15" s="57"/>
      <c r="M15" s="57"/>
      <c r="N15" s="62"/>
      <c r="O15" s="62"/>
      <c r="P15" s="62"/>
      <c r="Q15" s="62"/>
      <c r="R15" s="62"/>
      <c r="S15" s="62"/>
      <c r="T15" s="62"/>
      <c r="U15" s="62"/>
      <c r="V15" s="62"/>
      <c r="W15" s="62"/>
    </row>
    <row r="16" customHeight="1" spans="1:23">
      <c r="A16" s="54" t="s">
        <v>39</v>
      </c>
      <c r="B16" s="55" t="s">
        <v>13</v>
      </c>
      <c r="C16" s="55" t="s">
        <v>40</v>
      </c>
      <c r="D16" s="55" t="s">
        <v>15</v>
      </c>
      <c r="E16" s="55">
        <v>175</v>
      </c>
      <c r="F16" s="56">
        <v>40</v>
      </c>
      <c r="G16" s="55" t="s">
        <v>12</v>
      </c>
      <c r="H16" s="57">
        <v>70</v>
      </c>
      <c r="I16" s="57">
        <f t="shared" si="0"/>
        <v>2800</v>
      </c>
      <c r="J16" s="55" t="s">
        <v>44</v>
      </c>
      <c r="K16" s="57" t="s">
        <v>50</v>
      </c>
      <c r="L16" s="57"/>
      <c r="M16" s="57"/>
      <c r="N16" s="62"/>
      <c r="O16" s="62"/>
      <c r="P16" s="62"/>
      <c r="Q16" s="62"/>
      <c r="R16" s="62"/>
      <c r="S16" s="62"/>
      <c r="T16" s="62"/>
      <c r="U16" s="62"/>
      <c r="V16" s="62"/>
      <c r="W16" s="62"/>
    </row>
    <row r="17" customHeight="1" spans="1:23">
      <c r="A17" s="54" t="s">
        <v>39</v>
      </c>
      <c r="B17" s="55" t="s">
        <v>13</v>
      </c>
      <c r="C17" s="55" t="s">
        <v>40</v>
      </c>
      <c r="D17" s="55" t="s">
        <v>15</v>
      </c>
      <c r="E17" s="55">
        <v>180</v>
      </c>
      <c r="F17" s="56">
        <v>70</v>
      </c>
      <c r="G17" s="55" t="s">
        <v>12</v>
      </c>
      <c r="H17" s="57">
        <v>70</v>
      </c>
      <c r="I17" s="57">
        <f t="shared" si="0"/>
        <v>4900</v>
      </c>
      <c r="J17" s="55" t="s">
        <v>44</v>
      </c>
      <c r="K17" s="57" t="s">
        <v>50</v>
      </c>
      <c r="L17" s="57"/>
      <c r="M17" s="57"/>
      <c r="N17" s="62"/>
      <c r="O17" s="62"/>
      <c r="P17" s="62"/>
      <c r="Q17" s="62"/>
      <c r="R17" s="62"/>
      <c r="S17" s="62"/>
      <c r="T17" s="62"/>
      <c r="U17" s="62"/>
      <c r="V17" s="62"/>
      <c r="W17" s="62"/>
    </row>
    <row r="18" customHeight="1" spans="1:23">
      <c r="A18" s="54">
        <v>42200</v>
      </c>
      <c r="B18" s="55" t="s">
        <v>13</v>
      </c>
      <c r="C18" s="55" t="s">
        <v>40</v>
      </c>
      <c r="D18" s="55" t="s">
        <v>15</v>
      </c>
      <c r="E18" s="55">
        <v>170</v>
      </c>
      <c r="F18" s="56">
        <v>1</v>
      </c>
      <c r="G18" s="55" t="s">
        <v>12</v>
      </c>
      <c r="H18" s="57">
        <v>70</v>
      </c>
      <c r="I18" s="57">
        <f t="shared" si="0"/>
        <v>70</v>
      </c>
      <c r="J18" s="55" t="s">
        <v>44</v>
      </c>
      <c r="K18" s="57" t="s">
        <v>48</v>
      </c>
      <c r="L18" s="57" t="s">
        <v>49</v>
      </c>
      <c r="M18" s="63" t="s">
        <v>51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</row>
    <row r="19" customHeight="1" spans="1:23">
      <c r="A19" s="54">
        <v>42200</v>
      </c>
      <c r="B19" s="55" t="s">
        <v>13</v>
      </c>
      <c r="C19" s="55" t="s">
        <v>40</v>
      </c>
      <c r="D19" s="55" t="s">
        <v>15</v>
      </c>
      <c r="E19" s="55">
        <v>175</v>
      </c>
      <c r="F19" s="56">
        <v>11</v>
      </c>
      <c r="G19" s="55" t="s">
        <v>12</v>
      </c>
      <c r="H19" s="57">
        <v>70</v>
      </c>
      <c r="I19" s="57">
        <f t="shared" si="0"/>
        <v>770</v>
      </c>
      <c r="J19" s="55" t="s">
        <v>44</v>
      </c>
      <c r="K19" s="57" t="s">
        <v>48</v>
      </c>
      <c r="L19" s="57" t="s">
        <v>49</v>
      </c>
      <c r="M19" s="63" t="s">
        <v>51</v>
      </c>
      <c r="N19" s="62"/>
      <c r="O19" s="62"/>
      <c r="P19" s="62"/>
      <c r="Q19" s="62"/>
      <c r="R19" s="62"/>
      <c r="S19" s="62"/>
      <c r="T19" s="62"/>
      <c r="U19" s="62"/>
      <c r="V19" s="62"/>
      <c r="W19" s="62"/>
    </row>
    <row r="20" customHeight="1" spans="1:23">
      <c r="A20" s="54">
        <v>42200</v>
      </c>
      <c r="B20" s="55" t="s">
        <v>13</v>
      </c>
      <c r="C20" s="55" t="s">
        <v>40</v>
      </c>
      <c r="D20" s="55" t="s">
        <v>15</v>
      </c>
      <c r="E20" s="55">
        <v>180</v>
      </c>
      <c r="F20" s="56">
        <v>4</v>
      </c>
      <c r="G20" s="55" t="s">
        <v>12</v>
      </c>
      <c r="H20" s="57">
        <v>70</v>
      </c>
      <c r="I20" s="57">
        <f t="shared" si="0"/>
        <v>280</v>
      </c>
      <c r="J20" s="55" t="s">
        <v>44</v>
      </c>
      <c r="K20" s="57" t="s">
        <v>48</v>
      </c>
      <c r="L20" s="57" t="s">
        <v>49</v>
      </c>
      <c r="M20" s="63" t="s">
        <v>51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</row>
    <row r="21" customHeight="1" spans="1:23">
      <c r="A21" s="54" t="s">
        <v>39</v>
      </c>
      <c r="B21" s="55" t="s">
        <v>11</v>
      </c>
      <c r="C21" s="55" t="s">
        <v>40</v>
      </c>
      <c r="D21" s="55" t="s">
        <v>21</v>
      </c>
      <c r="E21" s="55" t="s">
        <v>15</v>
      </c>
      <c r="F21" s="56">
        <v>50</v>
      </c>
      <c r="G21" s="55" t="s">
        <v>12</v>
      </c>
      <c r="H21" s="57">
        <v>70</v>
      </c>
      <c r="I21" s="57">
        <f t="shared" si="0"/>
        <v>3500</v>
      </c>
      <c r="J21" s="55" t="s">
        <v>41</v>
      </c>
      <c r="K21" s="57" t="s">
        <v>52</v>
      </c>
      <c r="L21" s="57" t="s">
        <v>53</v>
      </c>
      <c r="M21" s="57" t="s">
        <v>54</v>
      </c>
      <c r="N21" s="62"/>
      <c r="O21" s="62"/>
      <c r="P21" s="62"/>
      <c r="Q21" s="62"/>
      <c r="R21" s="62"/>
      <c r="S21" s="62"/>
      <c r="T21" s="62"/>
      <c r="U21" s="62"/>
      <c r="V21" s="62"/>
      <c r="W21" s="62"/>
    </row>
    <row r="22" customHeight="1" spans="1:23">
      <c r="A22" s="54" t="s">
        <v>39</v>
      </c>
      <c r="B22" s="55" t="s">
        <v>11</v>
      </c>
      <c r="C22" s="55" t="s">
        <v>40</v>
      </c>
      <c r="D22" s="55" t="s">
        <v>27</v>
      </c>
      <c r="E22" s="55" t="s">
        <v>15</v>
      </c>
      <c r="F22" s="56">
        <v>50</v>
      </c>
      <c r="G22" s="55" t="s">
        <v>12</v>
      </c>
      <c r="H22" s="57">
        <v>70</v>
      </c>
      <c r="I22" s="57">
        <f t="shared" si="0"/>
        <v>3500</v>
      </c>
      <c r="J22" s="55" t="s">
        <v>41</v>
      </c>
      <c r="K22" s="57" t="s">
        <v>52</v>
      </c>
      <c r="L22" s="57" t="s">
        <v>53</v>
      </c>
      <c r="M22" s="57" t="s">
        <v>54</v>
      </c>
      <c r="N22" s="57">
        <v>13727078425</v>
      </c>
      <c r="O22" s="62"/>
      <c r="P22" s="62"/>
      <c r="Q22" s="62"/>
      <c r="R22" s="62"/>
      <c r="S22" s="62"/>
      <c r="T22" s="62"/>
      <c r="U22" s="62"/>
      <c r="V22" s="62"/>
      <c r="W22" s="62"/>
    </row>
    <row r="23" customHeight="1" spans="1:23">
      <c r="A23" s="54">
        <v>42211</v>
      </c>
      <c r="B23" s="55" t="s">
        <v>13</v>
      </c>
      <c r="C23" s="55" t="s">
        <v>14</v>
      </c>
      <c r="D23" s="55" t="s">
        <v>15</v>
      </c>
      <c r="E23" s="55">
        <v>170</v>
      </c>
      <c r="F23" s="56">
        <v>6</v>
      </c>
      <c r="G23" s="55" t="s">
        <v>12</v>
      </c>
      <c r="H23" s="57">
        <v>70</v>
      </c>
      <c r="I23" s="57">
        <f t="shared" si="0"/>
        <v>420</v>
      </c>
      <c r="J23" s="55" t="s">
        <v>41</v>
      </c>
      <c r="K23" s="57" t="s">
        <v>55</v>
      </c>
      <c r="L23" s="57" t="s">
        <v>56</v>
      </c>
      <c r="M23" s="57" t="s">
        <v>57</v>
      </c>
      <c r="N23" s="57"/>
      <c r="O23" s="62"/>
      <c r="P23" s="62"/>
      <c r="Q23" s="62"/>
      <c r="R23" s="62"/>
      <c r="S23" s="62"/>
      <c r="T23" s="62"/>
      <c r="U23" s="62"/>
      <c r="V23" s="62"/>
      <c r="W23" s="62"/>
    </row>
    <row r="24" customHeight="1" spans="1:23">
      <c r="A24" s="54">
        <v>42211</v>
      </c>
      <c r="B24" s="55" t="s">
        <v>13</v>
      </c>
      <c r="C24" s="55" t="s">
        <v>14</v>
      </c>
      <c r="D24" s="55" t="s">
        <v>15</v>
      </c>
      <c r="E24" s="55">
        <v>175</v>
      </c>
      <c r="F24" s="56">
        <v>10</v>
      </c>
      <c r="G24" s="55" t="s">
        <v>12</v>
      </c>
      <c r="H24" s="57">
        <v>70</v>
      </c>
      <c r="I24" s="57">
        <f t="shared" si="0"/>
        <v>700</v>
      </c>
      <c r="J24" s="55" t="s">
        <v>41</v>
      </c>
      <c r="K24" s="57" t="s">
        <v>55</v>
      </c>
      <c r="L24" s="57" t="s">
        <v>56</v>
      </c>
      <c r="M24" s="57" t="s">
        <v>57</v>
      </c>
      <c r="N24" s="57">
        <v>18023005628</v>
      </c>
      <c r="O24" s="62"/>
      <c r="P24" s="62"/>
      <c r="Q24" s="62"/>
      <c r="R24" s="62"/>
      <c r="S24" s="62"/>
      <c r="T24" s="62"/>
      <c r="U24" s="62"/>
      <c r="V24" s="62"/>
      <c r="W24" s="62"/>
    </row>
    <row r="25" customHeight="1" spans="1:23">
      <c r="A25" s="54">
        <v>42211</v>
      </c>
      <c r="B25" s="55" t="s">
        <v>13</v>
      </c>
      <c r="C25" s="55" t="s">
        <v>14</v>
      </c>
      <c r="D25" s="55" t="s">
        <v>15</v>
      </c>
      <c r="E25" s="55">
        <v>180</v>
      </c>
      <c r="F25" s="56">
        <v>4</v>
      </c>
      <c r="G25" s="55" t="s">
        <v>12</v>
      </c>
      <c r="H25" s="57">
        <v>70</v>
      </c>
      <c r="I25" s="57">
        <f t="shared" si="0"/>
        <v>280</v>
      </c>
      <c r="J25" s="55" t="s">
        <v>41</v>
      </c>
      <c r="K25" s="57" t="s">
        <v>55</v>
      </c>
      <c r="L25" s="57" t="s">
        <v>56</v>
      </c>
      <c r="M25" s="57" t="s">
        <v>57</v>
      </c>
      <c r="N25" s="57"/>
      <c r="O25" s="62"/>
      <c r="P25" s="62"/>
      <c r="Q25" s="62"/>
      <c r="R25" s="62"/>
      <c r="S25" s="62"/>
      <c r="T25" s="62"/>
      <c r="U25" s="62"/>
      <c r="V25" s="62"/>
      <c r="W25" s="62"/>
    </row>
    <row r="26" customHeight="1" spans="1:23">
      <c r="A26" s="54">
        <v>42222</v>
      </c>
      <c r="B26" s="55" t="s">
        <v>13</v>
      </c>
      <c r="C26" s="55" t="s">
        <v>30</v>
      </c>
      <c r="D26" s="55" t="s">
        <v>15</v>
      </c>
      <c r="E26" s="55">
        <v>170</v>
      </c>
      <c r="F26" s="56">
        <v>2</v>
      </c>
      <c r="G26" s="55" t="s">
        <v>12</v>
      </c>
      <c r="H26" s="57">
        <v>70</v>
      </c>
      <c r="I26" s="57">
        <f t="shared" si="0"/>
        <v>140</v>
      </c>
      <c r="J26" s="55" t="s">
        <v>41</v>
      </c>
      <c r="K26" s="57" t="s">
        <v>58</v>
      </c>
      <c r="L26" s="57"/>
      <c r="M26" s="57"/>
      <c r="N26" s="57"/>
      <c r="O26" s="62"/>
      <c r="P26" s="62"/>
      <c r="Q26" s="62"/>
      <c r="R26" s="62"/>
      <c r="S26" s="62"/>
      <c r="T26" s="62"/>
      <c r="U26" s="62"/>
      <c r="V26" s="62"/>
      <c r="W26" s="62"/>
    </row>
    <row r="27" customHeight="1" spans="1:23">
      <c r="A27" s="54">
        <v>42222</v>
      </c>
      <c r="B27" s="55" t="s">
        <v>13</v>
      </c>
      <c r="C27" s="55" t="s">
        <v>30</v>
      </c>
      <c r="D27" s="55" t="s">
        <v>15</v>
      </c>
      <c r="E27" s="55">
        <v>175</v>
      </c>
      <c r="F27" s="56">
        <v>5</v>
      </c>
      <c r="G27" s="55" t="s">
        <v>12</v>
      </c>
      <c r="H27" s="57">
        <v>70</v>
      </c>
      <c r="I27" s="57">
        <f t="shared" si="0"/>
        <v>350</v>
      </c>
      <c r="J27" s="55" t="s">
        <v>41</v>
      </c>
      <c r="K27" s="57" t="s">
        <v>58</v>
      </c>
      <c r="L27" s="57"/>
      <c r="M27" s="57"/>
      <c r="N27" s="57"/>
      <c r="O27" s="62"/>
      <c r="P27" s="62"/>
      <c r="Q27" s="62"/>
      <c r="R27" s="62"/>
      <c r="S27" s="62"/>
      <c r="T27" s="62"/>
      <c r="U27" s="62"/>
      <c r="V27" s="62"/>
      <c r="W27" s="62"/>
    </row>
    <row r="28" customHeight="1" spans="1:23">
      <c r="A28" s="54">
        <v>42222</v>
      </c>
      <c r="B28" s="55" t="s">
        <v>13</v>
      </c>
      <c r="C28" s="55" t="s">
        <v>30</v>
      </c>
      <c r="D28" s="55" t="s">
        <v>15</v>
      </c>
      <c r="E28" s="55">
        <v>180</v>
      </c>
      <c r="F28" s="56">
        <v>3</v>
      </c>
      <c r="G28" s="55" t="s">
        <v>12</v>
      </c>
      <c r="H28" s="57">
        <v>70</v>
      </c>
      <c r="I28" s="57">
        <f t="shared" si="0"/>
        <v>210</v>
      </c>
      <c r="J28" s="55" t="s">
        <v>41</v>
      </c>
      <c r="K28" s="57" t="s">
        <v>58</v>
      </c>
      <c r="L28" s="57"/>
      <c r="M28" s="57"/>
      <c r="N28" s="57"/>
      <c r="O28" s="62"/>
      <c r="P28" s="62"/>
      <c r="Q28" s="62"/>
      <c r="R28" s="62"/>
      <c r="S28" s="62"/>
      <c r="T28" s="62"/>
      <c r="U28" s="62"/>
      <c r="V28" s="62"/>
      <c r="W28" s="62"/>
    </row>
    <row r="29" customHeight="1" spans="1:23">
      <c r="A29" s="54">
        <v>42240</v>
      </c>
      <c r="B29" s="55" t="s">
        <v>13</v>
      </c>
      <c r="C29" s="55" t="s">
        <v>14</v>
      </c>
      <c r="D29" s="55" t="s">
        <v>15</v>
      </c>
      <c r="E29" s="55">
        <v>165</v>
      </c>
      <c r="F29" s="56">
        <v>10</v>
      </c>
      <c r="G29" s="55" t="s">
        <v>12</v>
      </c>
      <c r="H29" s="57">
        <v>70</v>
      </c>
      <c r="I29" s="57">
        <f t="shared" si="0"/>
        <v>700</v>
      </c>
      <c r="J29" s="55" t="s">
        <v>41</v>
      </c>
      <c r="K29" s="57" t="s">
        <v>55</v>
      </c>
      <c r="L29" s="57" t="s">
        <v>59</v>
      </c>
      <c r="M29" s="57" t="s">
        <v>57</v>
      </c>
      <c r="N29" s="57"/>
      <c r="O29" s="62"/>
      <c r="P29" s="62"/>
      <c r="Q29" s="62"/>
      <c r="R29" s="62"/>
      <c r="S29" s="62"/>
      <c r="T29" s="62"/>
      <c r="U29" s="62"/>
      <c r="V29" s="62"/>
      <c r="W29" s="62"/>
    </row>
    <row r="30" customHeight="1" spans="1:23">
      <c r="A30" s="54">
        <v>42240</v>
      </c>
      <c r="B30" s="55" t="s">
        <v>13</v>
      </c>
      <c r="C30" s="55" t="s">
        <v>14</v>
      </c>
      <c r="D30" s="55" t="s">
        <v>15</v>
      </c>
      <c r="E30" s="55">
        <v>170</v>
      </c>
      <c r="F30" s="56">
        <v>44</v>
      </c>
      <c r="G30" s="55" t="s">
        <v>12</v>
      </c>
      <c r="H30" s="57">
        <v>70</v>
      </c>
      <c r="I30" s="57">
        <f t="shared" si="0"/>
        <v>3080</v>
      </c>
      <c r="J30" s="55" t="s">
        <v>41</v>
      </c>
      <c r="K30" s="57" t="s">
        <v>55</v>
      </c>
      <c r="L30" s="57" t="s">
        <v>59</v>
      </c>
      <c r="M30" s="57" t="s">
        <v>57</v>
      </c>
      <c r="N30" s="57">
        <v>18023005628</v>
      </c>
      <c r="O30" s="62"/>
      <c r="P30" s="62"/>
      <c r="Q30" s="62"/>
      <c r="R30" s="62"/>
      <c r="S30" s="62"/>
      <c r="T30" s="62"/>
      <c r="U30" s="62"/>
      <c r="V30" s="62"/>
      <c r="W30" s="62"/>
    </row>
    <row r="31" customHeight="1" spans="1:23">
      <c r="A31" s="54">
        <v>42240</v>
      </c>
      <c r="B31" s="55" t="s">
        <v>13</v>
      </c>
      <c r="C31" s="55" t="s">
        <v>14</v>
      </c>
      <c r="D31" s="55" t="s">
        <v>15</v>
      </c>
      <c r="E31" s="55">
        <v>175</v>
      </c>
      <c r="F31" s="56">
        <v>50</v>
      </c>
      <c r="G31" s="55" t="s">
        <v>12</v>
      </c>
      <c r="H31" s="57">
        <v>70</v>
      </c>
      <c r="I31" s="57">
        <f t="shared" si="0"/>
        <v>3500</v>
      </c>
      <c r="J31" s="55" t="s">
        <v>41</v>
      </c>
      <c r="K31" s="57" t="s">
        <v>55</v>
      </c>
      <c r="L31" s="57" t="s">
        <v>59</v>
      </c>
      <c r="M31" s="57" t="s">
        <v>57</v>
      </c>
      <c r="N31" s="57"/>
      <c r="O31" s="62"/>
      <c r="P31" s="62"/>
      <c r="Q31" s="62"/>
      <c r="R31" s="62"/>
      <c r="S31" s="62"/>
      <c r="T31" s="62"/>
      <c r="U31" s="62"/>
      <c r="V31" s="62"/>
      <c r="W31" s="62"/>
    </row>
    <row r="32" customHeight="1" spans="1:23">
      <c r="A32" s="54">
        <v>42240</v>
      </c>
      <c r="B32" s="55" t="s">
        <v>13</v>
      </c>
      <c r="C32" s="55" t="s">
        <v>14</v>
      </c>
      <c r="D32" s="55" t="s">
        <v>15</v>
      </c>
      <c r="E32" s="55">
        <v>180</v>
      </c>
      <c r="F32" s="56">
        <v>16</v>
      </c>
      <c r="G32" s="55" t="s">
        <v>12</v>
      </c>
      <c r="H32" s="57">
        <v>70</v>
      </c>
      <c r="I32" s="57">
        <f t="shared" si="0"/>
        <v>1120</v>
      </c>
      <c r="J32" s="55" t="s">
        <v>41</v>
      </c>
      <c r="K32" s="57" t="s">
        <v>55</v>
      </c>
      <c r="L32" s="57" t="s">
        <v>59</v>
      </c>
      <c r="M32" s="57" t="s">
        <v>57</v>
      </c>
      <c r="N32" s="57"/>
      <c r="O32" s="62"/>
      <c r="P32" s="62"/>
      <c r="Q32" s="62"/>
      <c r="R32" s="62"/>
      <c r="S32" s="62"/>
      <c r="T32" s="62"/>
      <c r="U32" s="62"/>
      <c r="V32" s="62"/>
      <c r="W32" s="62"/>
    </row>
    <row r="33" customHeight="1" spans="1:23">
      <c r="A33" s="54">
        <v>42244</v>
      </c>
      <c r="B33" s="55" t="s">
        <v>13</v>
      </c>
      <c r="C33" s="55" t="s">
        <v>14</v>
      </c>
      <c r="D33" s="55" t="s">
        <v>15</v>
      </c>
      <c r="E33" s="55">
        <v>170</v>
      </c>
      <c r="F33" s="56">
        <v>30</v>
      </c>
      <c r="G33" s="55" t="s">
        <v>12</v>
      </c>
      <c r="H33" s="57">
        <v>70</v>
      </c>
      <c r="I33" s="57">
        <f t="shared" si="0"/>
        <v>2100</v>
      </c>
      <c r="J33" s="55" t="s">
        <v>44</v>
      </c>
      <c r="K33" s="64" t="s">
        <v>60</v>
      </c>
      <c r="L33" s="57"/>
      <c r="M33" s="57" t="s">
        <v>46</v>
      </c>
      <c r="N33" s="57"/>
      <c r="O33" s="62"/>
      <c r="P33" s="62"/>
      <c r="Q33" s="62"/>
      <c r="R33" s="62"/>
      <c r="S33" s="62"/>
      <c r="T33" s="62"/>
      <c r="U33" s="62"/>
      <c r="V33" s="62"/>
      <c r="W33" s="62"/>
    </row>
    <row r="34" customHeight="1" spans="1:23">
      <c r="A34" s="54">
        <v>42244</v>
      </c>
      <c r="B34" s="55" t="s">
        <v>13</v>
      </c>
      <c r="C34" s="55" t="s">
        <v>14</v>
      </c>
      <c r="D34" s="55" t="s">
        <v>15</v>
      </c>
      <c r="E34" s="55">
        <v>175</v>
      </c>
      <c r="F34" s="56">
        <v>40</v>
      </c>
      <c r="G34" s="55" t="s">
        <v>12</v>
      </c>
      <c r="H34" s="57">
        <v>70</v>
      </c>
      <c r="I34" s="57">
        <f t="shared" si="0"/>
        <v>2800</v>
      </c>
      <c r="J34" s="55" t="s">
        <v>44</v>
      </c>
      <c r="K34" s="64" t="s">
        <v>60</v>
      </c>
      <c r="L34" s="57"/>
      <c r="M34" s="57" t="s">
        <v>46</v>
      </c>
      <c r="N34" s="57"/>
      <c r="O34" s="62"/>
      <c r="P34" s="62"/>
      <c r="Q34" s="62"/>
      <c r="R34" s="62"/>
      <c r="S34" s="62"/>
      <c r="T34" s="62"/>
      <c r="U34" s="62"/>
      <c r="V34" s="62"/>
      <c r="W34" s="62"/>
    </row>
    <row r="35" customHeight="1" spans="1:23">
      <c r="A35" s="54">
        <v>42244</v>
      </c>
      <c r="B35" s="55" t="s">
        <v>13</v>
      </c>
      <c r="C35" s="55" t="s">
        <v>14</v>
      </c>
      <c r="D35" s="55" t="s">
        <v>15</v>
      </c>
      <c r="E35" s="55">
        <v>180</v>
      </c>
      <c r="F35" s="56">
        <v>10</v>
      </c>
      <c r="G35" s="55" t="s">
        <v>12</v>
      </c>
      <c r="H35" s="57">
        <v>70</v>
      </c>
      <c r="I35" s="57">
        <f t="shared" si="0"/>
        <v>700</v>
      </c>
      <c r="J35" s="55" t="s">
        <v>44</v>
      </c>
      <c r="K35" s="64" t="s">
        <v>60</v>
      </c>
      <c r="L35" s="57"/>
      <c r="M35" s="57" t="s">
        <v>46</v>
      </c>
      <c r="N35" s="57"/>
      <c r="O35" s="62"/>
      <c r="P35" s="62"/>
      <c r="Q35" s="62"/>
      <c r="R35" s="62"/>
      <c r="S35" s="62"/>
      <c r="T35" s="62"/>
      <c r="U35" s="62"/>
      <c r="V35" s="62"/>
      <c r="W35" s="62"/>
    </row>
    <row r="36" customHeight="1" spans="1:23">
      <c r="A36" s="54">
        <v>42287</v>
      </c>
      <c r="B36" s="55" t="s">
        <v>13</v>
      </c>
      <c r="C36" s="55" t="s">
        <v>14</v>
      </c>
      <c r="D36" s="55" t="s">
        <v>15</v>
      </c>
      <c r="E36" s="55">
        <v>165</v>
      </c>
      <c r="F36" s="56">
        <v>10</v>
      </c>
      <c r="G36" s="55" t="s">
        <v>12</v>
      </c>
      <c r="H36" s="57">
        <v>70</v>
      </c>
      <c r="I36" s="57">
        <f t="shared" si="0"/>
        <v>700</v>
      </c>
      <c r="J36" s="55" t="s">
        <v>41</v>
      </c>
      <c r="K36" s="57" t="s">
        <v>55</v>
      </c>
      <c r="L36" s="57" t="s">
        <v>59</v>
      </c>
      <c r="M36" s="57" t="s">
        <v>57</v>
      </c>
      <c r="N36" s="57"/>
      <c r="O36" s="62"/>
      <c r="P36" s="62"/>
      <c r="Q36" s="62"/>
      <c r="R36" s="62"/>
      <c r="S36" s="62"/>
      <c r="T36" s="62"/>
      <c r="U36" s="62"/>
      <c r="V36" s="62"/>
      <c r="W36" s="62"/>
    </row>
    <row r="37" customHeight="1" spans="1:23">
      <c r="A37" s="54">
        <v>42287</v>
      </c>
      <c r="B37" s="55" t="s">
        <v>13</v>
      </c>
      <c r="C37" s="55" t="s">
        <v>14</v>
      </c>
      <c r="D37" s="55" t="s">
        <v>15</v>
      </c>
      <c r="E37" s="55">
        <v>170</v>
      </c>
      <c r="F37" s="56">
        <v>30</v>
      </c>
      <c r="G37" s="55" t="s">
        <v>12</v>
      </c>
      <c r="H37" s="57">
        <v>70</v>
      </c>
      <c r="I37" s="57">
        <f t="shared" si="0"/>
        <v>2100</v>
      </c>
      <c r="J37" s="55" t="s">
        <v>41</v>
      </c>
      <c r="K37" s="57" t="s">
        <v>55</v>
      </c>
      <c r="L37" s="57" t="s">
        <v>59</v>
      </c>
      <c r="M37" s="57" t="s">
        <v>57</v>
      </c>
      <c r="N37" s="57">
        <v>18023005628</v>
      </c>
      <c r="O37" s="62"/>
      <c r="P37" s="62"/>
      <c r="Q37" s="62"/>
      <c r="R37" s="62"/>
      <c r="S37" s="62"/>
      <c r="T37" s="62"/>
      <c r="U37" s="62"/>
      <c r="V37" s="62"/>
      <c r="W37" s="62"/>
    </row>
    <row r="38" customHeight="1" spans="1:23">
      <c r="A38" s="54">
        <v>42287</v>
      </c>
      <c r="B38" s="55" t="s">
        <v>13</v>
      </c>
      <c r="C38" s="55" t="s">
        <v>14</v>
      </c>
      <c r="D38" s="55" t="s">
        <v>15</v>
      </c>
      <c r="E38" s="55">
        <v>175</v>
      </c>
      <c r="F38" s="56">
        <v>20</v>
      </c>
      <c r="G38" s="55" t="s">
        <v>12</v>
      </c>
      <c r="H38" s="57">
        <v>70</v>
      </c>
      <c r="I38" s="57">
        <f t="shared" si="0"/>
        <v>1400</v>
      </c>
      <c r="J38" s="55" t="s">
        <v>41</v>
      </c>
      <c r="K38" s="57" t="s">
        <v>55</v>
      </c>
      <c r="L38" s="57" t="s">
        <v>59</v>
      </c>
      <c r="M38" s="57" t="s">
        <v>57</v>
      </c>
      <c r="N38" s="57"/>
      <c r="O38" s="62"/>
      <c r="P38" s="62"/>
      <c r="Q38" s="62"/>
      <c r="R38" s="62"/>
      <c r="S38" s="62"/>
      <c r="T38" s="62"/>
      <c r="U38" s="62"/>
      <c r="V38" s="62"/>
      <c r="W38" s="62"/>
    </row>
    <row r="39" customHeight="1" spans="1:23">
      <c r="A39" s="54">
        <v>42299</v>
      </c>
      <c r="B39" s="55" t="s">
        <v>13</v>
      </c>
      <c r="C39" s="55" t="s">
        <v>14</v>
      </c>
      <c r="D39" s="55" t="s">
        <v>15</v>
      </c>
      <c r="E39" s="55">
        <v>170</v>
      </c>
      <c r="F39" s="56">
        <v>20</v>
      </c>
      <c r="G39" s="55" t="s">
        <v>12</v>
      </c>
      <c r="H39" s="57">
        <v>70</v>
      </c>
      <c r="I39" s="57">
        <f t="shared" si="0"/>
        <v>1400</v>
      </c>
      <c r="J39" s="55" t="s">
        <v>41</v>
      </c>
      <c r="K39" s="57" t="s">
        <v>55</v>
      </c>
      <c r="L39" s="57" t="s">
        <v>59</v>
      </c>
      <c r="M39" s="57" t="s">
        <v>57</v>
      </c>
      <c r="N39" s="57"/>
      <c r="O39" s="62"/>
      <c r="P39" s="62"/>
      <c r="Q39" s="62"/>
      <c r="R39" s="62"/>
      <c r="S39" s="62"/>
      <c r="T39" s="62"/>
      <c r="U39" s="62"/>
      <c r="V39" s="62"/>
      <c r="W39" s="62"/>
    </row>
    <row r="40" customHeight="1" spans="1:23">
      <c r="A40" s="54">
        <v>42299</v>
      </c>
      <c r="B40" s="55" t="s">
        <v>13</v>
      </c>
      <c r="C40" s="55" t="s">
        <v>14</v>
      </c>
      <c r="D40" s="55" t="s">
        <v>15</v>
      </c>
      <c r="E40" s="55">
        <v>175</v>
      </c>
      <c r="F40" s="56">
        <v>20</v>
      </c>
      <c r="G40" s="55" t="s">
        <v>12</v>
      </c>
      <c r="H40" s="57">
        <v>70</v>
      </c>
      <c r="I40" s="57">
        <f t="shared" si="0"/>
        <v>1400</v>
      </c>
      <c r="J40" s="55" t="s">
        <v>41</v>
      </c>
      <c r="K40" s="57" t="s">
        <v>55</v>
      </c>
      <c r="L40" s="57" t="s">
        <v>59</v>
      </c>
      <c r="M40" s="57" t="s">
        <v>57</v>
      </c>
      <c r="N40" s="57">
        <v>18023005628</v>
      </c>
      <c r="O40" s="62"/>
      <c r="P40" s="62"/>
      <c r="Q40" s="62"/>
      <c r="R40" s="62"/>
      <c r="S40" s="62"/>
      <c r="T40" s="62"/>
      <c r="U40" s="62"/>
      <c r="V40" s="62"/>
      <c r="W40" s="62"/>
    </row>
    <row r="41" customHeight="1" spans="1:23">
      <c r="A41" s="54">
        <v>42305</v>
      </c>
      <c r="B41" s="55" t="s">
        <v>13</v>
      </c>
      <c r="C41" s="55" t="s">
        <v>14</v>
      </c>
      <c r="D41" s="55" t="s">
        <v>15</v>
      </c>
      <c r="E41" s="55">
        <v>170</v>
      </c>
      <c r="F41" s="56">
        <v>70</v>
      </c>
      <c r="G41" s="55" t="s">
        <v>12</v>
      </c>
      <c r="H41" s="57">
        <v>70</v>
      </c>
      <c r="I41" s="57">
        <f t="shared" si="0"/>
        <v>4900</v>
      </c>
      <c r="J41" s="55" t="s">
        <v>44</v>
      </c>
      <c r="K41" s="57" t="s">
        <v>50</v>
      </c>
      <c r="L41" s="57" t="s">
        <v>61</v>
      </c>
      <c r="M41" s="57" t="s">
        <v>62</v>
      </c>
      <c r="N41" s="57"/>
      <c r="O41" s="62"/>
      <c r="P41" s="62"/>
      <c r="Q41" s="62"/>
      <c r="R41" s="62"/>
      <c r="S41" s="62"/>
      <c r="T41" s="62"/>
      <c r="U41" s="62"/>
      <c r="V41" s="62"/>
      <c r="W41" s="62"/>
    </row>
    <row r="42" customHeight="1" spans="1:23">
      <c r="A42" s="54">
        <v>42305</v>
      </c>
      <c r="B42" s="55" t="s">
        <v>13</v>
      </c>
      <c r="C42" s="55" t="s">
        <v>14</v>
      </c>
      <c r="D42" s="55" t="s">
        <v>15</v>
      </c>
      <c r="E42" s="55">
        <v>175</v>
      </c>
      <c r="F42" s="56">
        <v>70</v>
      </c>
      <c r="G42" s="55" t="s">
        <v>12</v>
      </c>
      <c r="H42" s="57">
        <v>70</v>
      </c>
      <c r="I42" s="57">
        <f t="shared" si="0"/>
        <v>4900</v>
      </c>
      <c r="J42" s="55" t="s">
        <v>44</v>
      </c>
      <c r="K42" s="57" t="s">
        <v>50</v>
      </c>
      <c r="L42" s="57" t="s">
        <v>61</v>
      </c>
      <c r="M42" s="57" t="s">
        <v>62</v>
      </c>
      <c r="N42" s="57">
        <v>15819848340</v>
      </c>
      <c r="O42" s="62"/>
      <c r="P42" s="62"/>
      <c r="Q42" s="62"/>
      <c r="R42" s="62"/>
      <c r="S42" s="62"/>
      <c r="T42" s="62"/>
      <c r="U42" s="62"/>
      <c r="V42" s="62"/>
      <c r="W42" s="62"/>
    </row>
    <row r="43" customHeight="1" spans="1:23">
      <c r="A43" s="54">
        <v>42305</v>
      </c>
      <c r="B43" s="55" t="s">
        <v>13</v>
      </c>
      <c r="C43" s="55" t="s">
        <v>14</v>
      </c>
      <c r="D43" s="55" t="s">
        <v>15</v>
      </c>
      <c r="E43" s="55">
        <v>180</v>
      </c>
      <c r="F43" s="56">
        <v>11</v>
      </c>
      <c r="G43" s="55" t="s">
        <v>12</v>
      </c>
      <c r="H43" s="57">
        <v>70</v>
      </c>
      <c r="I43" s="57">
        <f t="shared" si="0"/>
        <v>770</v>
      </c>
      <c r="J43" s="55" t="s">
        <v>44</v>
      </c>
      <c r="K43" s="57" t="s">
        <v>50</v>
      </c>
      <c r="L43" s="57" t="s">
        <v>61</v>
      </c>
      <c r="M43" s="57" t="s">
        <v>62</v>
      </c>
      <c r="N43" s="57"/>
      <c r="O43" s="62"/>
      <c r="P43" s="62"/>
      <c r="Q43" s="62"/>
      <c r="R43" s="62"/>
      <c r="S43" s="62"/>
      <c r="T43" s="62"/>
      <c r="U43" s="62"/>
      <c r="V43" s="62"/>
      <c r="W43" s="62"/>
    </row>
    <row r="44" customHeight="1" spans="1:23">
      <c r="A44" s="54">
        <v>42305</v>
      </c>
      <c r="B44" s="55" t="s">
        <v>11</v>
      </c>
      <c r="C44" s="55" t="s">
        <v>14</v>
      </c>
      <c r="D44" s="55" t="s">
        <v>15</v>
      </c>
      <c r="E44" s="55">
        <v>165</v>
      </c>
      <c r="F44" s="56">
        <v>20</v>
      </c>
      <c r="G44" s="55" t="s">
        <v>12</v>
      </c>
      <c r="H44" s="57">
        <v>70</v>
      </c>
      <c r="I44" s="57">
        <f t="shared" si="0"/>
        <v>1400</v>
      </c>
      <c r="J44" s="55" t="s">
        <v>44</v>
      </c>
      <c r="K44" s="57" t="s">
        <v>50</v>
      </c>
      <c r="L44" s="57" t="s">
        <v>61</v>
      </c>
      <c r="M44" s="57" t="s">
        <v>63</v>
      </c>
      <c r="N44" s="57"/>
      <c r="O44" s="62"/>
      <c r="P44" s="62"/>
      <c r="Q44" s="62"/>
      <c r="R44" s="62"/>
      <c r="S44" s="62"/>
      <c r="T44" s="62"/>
      <c r="U44" s="62"/>
      <c r="V44" s="62"/>
      <c r="W44" s="62"/>
    </row>
    <row r="45" customHeight="1" spans="1:23">
      <c r="A45" s="54">
        <v>42305</v>
      </c>
      <c r="B45" s="55" t="s">
        <v>11</v>
      </c>
      <c r="C45" s="55" t="s">
        <v>14</v>
      </c>
      <c r="D45" s="55" t="s">
        <v>15</v>
      </c>
      <c r="E45" s="55">
        <v>170</v>
      </c>
      <c r="F45" s="56">
        <v>30</v>
      </c>
      <c r="G45" s="55" t="s">
        <v>12</v>
      </c>
      <c r="H45" s="57">
        <v>70</v>
      </c>
      <c r="I45" s="57">
        <f t="shared" si="0"/>
        <v>2100</v>
      </c>
      <c r="J45" s="55" t="s">
        <v>44</v>
      </c>
      <c r="K45" s="57" t="s">
        <v>50</v>
      </c>
      <c r="L45" s="57" t="s">
        <v>61</v>
      </c>
      <c r="M45" s="57" t="s">
        <v>63</v>
      </c>
      <c r="N45" s="57">
        <v>13727060139</v>
      </c>
      <c r="O45" s="62"/>
      <c r="P45" s="62"/>
      <c r="Q45" s="62"/>
      <c r="R45" s="62"/>
      <c r="S45" s="62"/>
      <c r="T45" s="62"/>
      <c r="U45" s="62"/>
      <c r="V45" s="62"/>
      <c r="W45" s="62"/>
    </row>
    <row r="46" customHeight="1" spans="1:23">
      <c r="A46" s="54">
        <v>42305</v>
      </c>
      <c r="B46" s="55" t="s">
        <v>11</v>
      </c>
      <c r="C46" s="55" t="s">
        <v>14</v>
      </c>
      <c r="D46" s="55" t="s">
        <v>15</v>
      </c>
      <c r="E46" s="55">
        <v>175</v>
      </c>
      <c r="F46" s="56">
        <v>50</v>
      </c>
      <c r="G46" s="55" t="s">
        <v>12</v>
      </c>
      <c r="H46" s="57">
        <v>70</v>
      </c>
      <c r="I46" s="57">
        <f t="shared" si="0"/>
        <v>3500</v>
      </c>
      <c r="J46" s="55" t="s">
        <v>44</v>
      </c>
      <c r="K46" s="57" t="s">
        <v>50</v>
      </c>
      <c r="L46" s="57" t="s">
        <v>61</v>
      </c>
      <c r="M46" s="57" t="s">
        <v>63</v>
      </c>
      <c r="N46" s="57"/>
      <c r="O46" s="62"/>
      <c r="P46" s="62"/>
      <c r="Q46" s="62"/>
      <c r="R46" s="62"/>
      <c r="S46" s="62"/>
      <c r="T46" s="62"/>
      <c r="U46" s="62"/>
      <c r="V46" s="62"/>
      <c r="W46" s="62"/>
    </row>
    <row r="47" customHeight="1" spans="1:23">
      <c r="A47" s="54">
        <v>42305</v>
      </c>
      <c r="B47" s="55" t="s">
        <v>11</v>
      </c>
      <c r="C47" s="55" t="s">
        <v>14</v>
      </c>
      <c r="D47" s="55" t="s">
        <v>15</v>
      </c>
      <c r="E47" s="55">
        <v>180</v>
      </c>
      <c r="F47" s="56">
        <v>4</v>
      </c>
      <c r="G47" s="55" t="s">
        <v>12</v>
      </c>
      <c r="H47" s="57">
        <v>70</v>
      </c>
      <c r="I47" s="57">
        <f t="shared" si="0"/>
        <v>280</v>
      </c>
      <c r="J47" s="55" t="s">
        <v>44</v>
      </c>
      <c r="K47" s="57" t="s">
        <v>50</v>
      </c>
      <c r="L47" s="57" t="s">
        <v>61</v>
      </c>
      <c r="M47" s="57" t="s">
        <v>63</v>
      </c>
      <c r="N47" s="57"/>
      <c r="O47" s="62"/>
      <c r="P47" s="62"/>
      <c r="Q47" s="62"/>
      <c r="R47" s="62"/>
      <c r="S47" s="62"/>
      <c r="T47" s="62"/>
      <c r="U47" s="62"/>
      <c r="V47" s="62"/>
      <c r="W47" s="62"/>
    </row>
    <row r="48" customHeight="1" spans="1:23">
      <c r="A48" s="54">
        <v>42338</v>
      </c>
      <c r="B48" s="55" t="s">
        <v>16</v>
      </c>
      <c r="C48" s="58" t="s">
        <v>14</v>
      </c>
      <c r="D48" s="55" t="s">
        <v>15</v>
      </c>
      <c r="E48" s="55">
        <v>175</v>
      </c>
      <c r="F48" s="56">
        <v>14</v>
      </c>
      <c r="G48" s="55" t="s">
        <v>12</v>
      </c>
      <c r="H48" s="57">
        <v>70</v>
      </c>
      <c r="I48" s="57">
        <f t="shared" si="0"/>
        <v>980</v>
      </c>
      <c r="J48" s="55" t="s">
        <v>44</v>
      </c>
      <c r="K48" s="57" t="s">
        <v>64</v>
      </c>
      <c r="L48" s="57" t="s">
        <v>64</v>
      </c>
      <c r="M48" s="57" t="s">
        <v>65</v>
      </c>
      <c r="N48" s="57"/>
      <c r="O48" s="62"/>
      <c r="P48" s="62"/>
      <c r="Q48" s="62"/>
      <c r="R48" s="62"/>
      <c r="S48" s="62"/>
      <c r="T48" s="62"/>
      <c r="U48" s="62"/>
      <c r="V48" s="62"/>
      <c r="W48" s="62"/>
    </row>
    <row r="49" customHeight="1" spans="1:23">
      <c r="A49" s="54">
        <v>42338</v>
      </c>
      <c r="B49" s="55" t="s">
        <v>16</v>
      </c>
      <c r="C49" s="58" t="s">
        <v>14</v>
      </c>
      <c r="D49" s="55" t="s">
        <v>15</v>
      </c>
      <c r="E49" s="55">
        <v>180</v>
      </c>
      <c r="F49" s="56">
        <v>1</v>
      </c>
      <c r="G49" s="55" t="s">
        <v>12</v>
      </c>
      <c r="H49" s="57">
        <v>70</v>
      </c>
      <c r="I49" s="57">
        <f t="shared" si="0"/>
        <v>70</v>
      </c>
      <c r="J49" s="55" t="s">
        <v>66</v>
      </c>
      <c r="K49" s="57" t="s">
        <v>64</v>
      </c>
      <c r="L49" s="57" t="s">
        <v>64</v>
      </c>
      <c r="M49" s="57" t="s">
        <v>65</v>
      </c>
      <c r="N49" s="57">
        <v>15914650152</v>
      </c>
      <c r="O49" s="62"/>
      <c r="P49" s="62"/>
      <c r="Q49" s="62"/>
      <c r="R49" s="62"/>
      <c r="S49" s="62"/>
      <c r="T49" s="62"/>
      <c r="U49" s="62"/>
      <c r="V49" s="62"/>
      <c r="W49" s="62"/>
    </row>
    <row r="50" customHeight="1" spans="1:23">
      <c r="A50" s="54">
        <v>42338</v>
      </c>
      <c r="B50" s="58" t="s">
        <v>13</v>
      </c>
      <c r="C50" s="55" t="s">
        <v>14</v>
      </c>
      <c r="D50" s="55" t="s">
        <v>15</v>
      </c>
      <c r="E50" s="55">
        <v>175</v>
      </c>
      <c r="F50" s="56">
        <v>100</v>
      </c>
      <c r="G50" s="55" t="s">
        <v>12</v>
      </c>
      <c r="H50" s="57">
        <v>70</v>
      </c>
      <c r="I50" s="57">
        <f t="shared" si="0"/>
        <v>7000</v>
      </c>
      <c r="J50" s="55" t="s">
        <v>44</v>
      </c>
      <c r="K50" s="57" t="s">
        <v>64</v>
      </c>
      <c r="L50" s="57" t="s">
        <v>64</v>
      </c>
      <c r="M50" s="57" t="s">
        <v>65</v>
      </c>
      <c r="N50" s="57"/>
      <c r="O50" s="62"/>
      <c r="P50" s="62"/>
      <c r="Q50" s="62"/>
      <c r="R50" s="62"/>
      <c r="S50" s="62"/>
      <c r="T50" s="62"/>
      <c r="U50" s="62"/>
      <c r="V50" s="62"/>
      <c r="W50" s="62"/>
    </row>
    <row r="51" customHeight="1" spans="1:23">
      <c r="A51" s="54" t="s">
        <v>67</v>
      </c>
      <c r="B51" s="55" t="s">
        <v>16</v>
      </c>
      <c r="C51" s="55" t="s">
        <v>14</v>
      </c>
      <c r="D51" s="55" t="s">
        <v>15</v>
      </c>
      <c r="E51" s="55">
        <v>170</v>
      </c>
      <c r="F51" s="56">
        <v>13</v>
      </c>
      <c r="G51" s="55" t="s">
        <v>12</v>
      </c>
      <c r="H51" s="57">
        <v>70</v>
      </c>
      <c r="I51" s="57">
        <f t="shared" si="0"/>
        <v>910</v>
      </c>
      <c r="J51" s="55" t="s">
        <v>66</v>
      </c>
      <c r="K51" s="57" t="s">
        <v>68</v>
      </c>
      <c r="L51" s="57" t="s">
        <v>68</v>
      </c>
      <c r="M51" s="57"/>
      <c r="N51" s="57"/>
      <c r="O51" s="62"/>
      <c r="P51" s="62"/>
      <c r="Q51" s="62"/>
      <c r="R51" s="62"/>
      <c r="S51" s="62"/>
      <c r="T51" s="62"/>
      <c r="U51" s="62"/>
      <c r="V51" s="62"/>
      <c r="W51" s="62"/>
    </row>
    <row r="52" customHeight="1" spans="1:23">
      <c r="A52" s="54" t="s">
        <v>67</v>
      </c>
      <c r="B52" s="55" t="s">
        <v>16</v>
      </c>
      <c r="C52" s="55" t="s">
        <v>14</v>
      </c>
      <c r="D52" s="55" t="s">
        <v>15</v>
      </c>
      <c r="E52" s="55">
        <v>175</v>
      </c>
      <c r="F52" s="56">
        <v>20</v>
      </c>
      <c r="G52" s="55" t="s">
        <v>12</v>
      </c>
      <c r="H52" s="57">
        <v>70</v>
      </c>
      <c r="I52" s="57">
        <f t="shared" si="0"/>
        <v>1400</v>
      </c>
      <c r="J52" s="55" t="s">
        <v>66</v>
      </c>
      <c r="K52" s="57" t="s">
        <v>68</v>
      </c>
      <c r="L52" s="57" t="s">
        <v>68</v>
      </c>
      <c r="M52" s="57"/>
      <c r="N52" s="57">
        <v>13697782918</v>
      </c>
      <c r="O52" s="62"/>
      <c r="P52" s="62"/>
      <c r="Q52" s="62"/>
      <c r="R52" s="62"/>
      <c r="S52" s="62"/>
      <c r="T52" s="62"/>
      <c r="U52" s="62"/>
      <c r="V52" s="62"/>
      <c r="W52" s="62"/>
    </row>
    <row r="53" customHeight="1" spans="1:23">
      <c r="A53" s="54" t="s">
        <v>67</v>
      </c>
      <c r="B53" s="55" t="s">
        <v>16</v>
      </c>
      <c r="C53" s="55" t="s">
        <v>14</v>
      </c>
      <c r="D53" s="55" t="s">
        <v>15</v>
      </c>
      <c r="E53" s="55">
        <v>180</v>
      </c>
      <c r="F53" s="56">
        <v>7</v>
      </c>
      <c r="G53" s="55" t="s">
        <v>12</v>
      </c>
      <c r="H53" s="57">
        <v>70</v>
      </c>
      <c r="I53" s="57">
        <f t="shared" si="0"/>
        <v>490</v>
      </c>
      <c r="J53" s="55" t="s">
        <v>66</v>
      </c>
      <c r="K53" s="57" t="s">
        <v>68</v>
      </c>
      <c r="L53" s="57" t="s">
        <v>68</v>
      </c>
      <c r="M53" s="57"/>
      <c r="N53" s="57"/>
      <c r="O53" s="62"/>
      <c r="P53" s="62"/>
      <c r="Q53" s="62"/>
      <c r="R53" s="62"/>
      <c r="S53" s="62"/>
      <c r="T53" s="62"/>
      <c r="U53" s="62"/>
      <c r="V53" s="62"/>
      <c r="W53" s="62"/>
    </row>
    <row r="54" customHeight="1" spans="1:23">
      <c r="A54" s="54" t="s">
        <v>67</v>
      </c>
      <c r="B54" s="55" t="s">
        <v>13</v>
      </c>
      <c r="C54" s="55" t="s">
        <v>14</v>
      </c>
      <c r="D54" s="55" t="s">
        <v>15</v>
      </c>
      <c r="E54" s="55">
        <v>170</v>
      </c>
      <c r="F54" s="56">
        <v>17</v>
      </c>
      <c r="G54" s="55" t="s">
        <v>12</v>
      </c>
      <c r="H54" s="57">
        <v>70</v>
      </c>
      <c r="I54" s="57">
        <f t="shared" si="0"/>
        <v>1190</v>
      </c>
      <c r="J54" s="55" t="s">
        <v>44</v>
      </c>
      <c r="K54" s="57" t="s">
        <v>68</v>
      </c>
      <c r="L54" s="57" t="s">
        <v>68</v>
      </c>
      <c r="M54" s="57"/>
      <c r="N54" s="57"/>
      <c r="O54" s="62"/>
      <c r="P54" s="62"/>
      <c r="Q54" s="62"/>
      <c r="R54" s="62"/>
      <c r="S54" s="62"/>
      <c r="T54" s="62"/>
      <c r="U54" s="62"/>
      <c r="V54" s="62"/>
      <c r="W54" s="62"/>
    </row>
    <row r="55" customHeight="1" spans="1:23">
      <c r="A55" s="54" t="s">
        <v>67</v>
      </c>
      <c r="B55" s="55" t="s">
        <v>13</v>
      </c>
      <c r="C55" s="55" t="s">
        <v>14</v>
      </c>
      <c r="D55" s="55" t="s">
        <v>15</v>
      </c>
      <c r="E55" s="55">
        <v>180</v>
      </c>
      <c r="F55" s="56">
        <v>13</v>
      </c>
      <c r="G55" s="55" t="s">
        <v>12</v>
      </c>
      <c r="H55" s="57">
        <v>70</v>
      </c>
      <c r="I55" s="57">
        <f t="shared" si="0"/>
        <v>910</v>
      </c>
      <c r="J55" s="55" t="s">
        <v>44</v>
      </c>
      <c r="K55" s="57" t="s">
        <v>68</v>
      </c>
      <c r="L55" s="57" t="s">
        <v>68</v>
      </c>
      <c r="M55" s="57"/>
      <c r="N55" s="57"/>
      <c r="O55" s="62"/>
      <c r="P55" s="62"/>
      <c r="Q55" s="62"/>
      <c r="R55" s="62"/>
      <c r="S55" s="62"/>
      <c r="T55" s="62"/>
      <c r="U55" s="62"/>
      <c r="V55" s="62"/>
      <c r="W55" s="62"/>
    </row>
    <row r="56" customHeight="1" spans="1:23">
      <c r="A56" s="54">
        <v>42341</v>
      </c>
      <c r="B56" s="59" t="s">
        <v>16</v>
      </c>
      <c r="C56" s="55" t="s">
        <v>14</v>
      </c>
      <c r="D56" s="55" t="s">
        <v>15</v>
      </c>
      <c r="E56" s="55" t="s">
        <v>15</v>
      </c>
      <c r="F56" s="56">
        <v>20</v>
      </c>
      <c r="G56" s="55" t="s">
        <v>12</v>
      </c>
      <c r="H56" s="57">
        <v>70</v>
      </c>
      <c r="I56" s="57">
        <f t="shared" si="0"/>
        <v>1400</v>
      </c>
      <c r="J56" s="55" t="s">
        <v>41</v>
      </c>
      <c r="K56" s="57" t="s">
        <v>69</v>
      </c>
      <c r="L56" s="57"/>
      <c r="M56" s="57"/>
      <c r="N56" s="57"/>
      <c r="O56" s="62"/>
      <c r="P56" s="62"/>
      <c r="Q56" s="62"/>
      <c r="R56" s="62"/>
      <c r="S56" s="62"/>
      <c r="T56" s="62"/>
      <c r="U56" s="62"/>
      <c r="V56" s="62"/>
      <c r="W56" s="62"/>
    </row>
    <row r="57" customHeight="1" spans="1:23">
      <c r="A57" s="54">
        <v>42346</v>
      </c>
      <c r="B57" s="55" t="s">
        <v>16</v>
      </c>
      <c r="C57" s="55" t="s">
        <v>14</v>
      </c>
      <c r="D57" s="55" t="s">
        <v>15</v>
      </c>
      <c r="E57" s="55">
        <v>165</v>
      </c>
      <c r="F57" s="56">
        <v>4</v>
      </c>
      <c r="G57" s="55" t="s">
        <v>12</v>
      </c>
      <c r="H57" s="57">
        <v>70</v>
      </c>
      <c r="I57" s="57">
        <f t="shared" si="0"/>
        <v>280</v>
      </c>
      <c r="J57" s="55" t="s">
        <v>41</v>
      </c>
      <c r="K57" s="57" t="s">
        <v>70</v>
      </c>
      <c r="L57" s="57" t="s">
        <v>70</v>
      </c>
      <c r="M57" s="57" t="s">
        <v>71</v>
      </c>
      <c r="N57" s="57"/>
      <c r="O57" s="62"/>
      <c r="P57" s="62"/>
      <c r="Q57" s="62"/>
      <c r="R57" s="62"/>
      <c r="S57" s="62"/>
      <c r="T57" s="62"/>
      <c r="U57" s="62"/>
      <c r="V57" s="62"/>
      <c r="W57" s="62"/>
    </row>
    <row r="58" customHeight="1" spans="1:23">
      <c r="A58" s="54">
        <v>42346</v>
      </c>
      <c r="B58" s="55" t="s">
        <v>16</v>
      </c>
      <c r="C58" s="55" t="s">
        <v>14</v>
      </c>
      <c r="D58" s="55" t="s">
        <v>15</v>
      </c>
      <c r="E58" s="55">
        <v>175</v>
      </c>
      <c r="F58" s="56">
        <v>6</v>
      </c>
      <c r="G58" s="55" t="s">
        <v>12</v>
      </c>
      <c r="H58" s="57">
        <v>70</v>
      </c>
      <c r="I58" s="57">
        <f t="shared" si="0"/>
        <v>420</v>
      </c>
      <c r="J58" s="55" t="s">
        <v>41</v>
      </c>
      <c r="K58" s="57" t="s">
        <v>70</v>
      </c>
      <c r="L58" s="57" t="s">
        <v>70</v>
      </c>
      <c r="M58" s="57" t="s">
        <v>71</v>
      </c>
      <c r="N58" s="57" t="s">
        <v>72</v>
      </c>
      <c r="O58" s="62"/>
      <c r="P58" s="62"/>
      <c r="Q58" s="62"/>
      <c r="R58" s="62"/>
      <c r="S58" s="62"/>
      <c r="T58" s="62"/>
      <c r="U58" s="62"/>
      <c r="V58" s="62"/>
      <c r="W58" s="62"/>
    </row>
    <row r="59" customHeight="1" spans="1:23">
      <c r="A59" s="54">
        <v>42355</v>
      </c>
      <c r="B59" s="55" t="s">
        <v>16</v>
      </c>
      <c r="C59" s="55" t="s">
        <v>14</v>
      </c>
      <c r="D59" s="55" t="s">
        <v>15</v>
      </c>
      <c r="E59" s="55">
        <v>170</v>
      </c>
      <c r="F59" s="56">
        <v>2</v>
      </c>
      <c r="G59" s="55" t="s">
        <v>12</v>
      </c>
      <c r="H59" s="57">
        <v>70</v>
      </c>
      <c r="I59" s="57">
        <f t="shared" si="0"/>
        <v>140</v>
      </c>
      <c r="J59" s="55" t="s">
        <v>44</v>
      </c>
      <c r="K59" s="57" t="s">
        <v>70</v>
      </c>
      <c r="L59" s="55" t="s">
        <v>74</v>
      </c>
      <c r="M59" s="55" t="s">
        <v>75</v>
      </c>
      <c r="N59" s="57" t="s">
        <v>73</v>
      </c>
      <c r="O59" s="62"/>
      <c r="P59" s="62"/>
      <c r="Q59" s="62"/>
      <c r="R59" s="62"/>
      <c r="S59" s="62"/>
      <c r="T59" s="62"/>
      <c r="U59" s="62"/>
      <c r="V59" s="62"/>
      <c r="W59" s="62"/>
    </row>
    <row r="60" customHeight="1" spans="1:23">
      <c r="A60" s="54">
        <v>42359</v>
      </c>
      <c r="B60" s="55" t="s">
        <v>22</v>
      </c>
      <c r="C60" s="55" t="s">
        <v>14</v>
      </c>
      <c r="D60" s="55" t="s">
        <v>18</v>
      </c>
      <c r="E60" s="55" t="s">
        <v>15</v>
      </c>
      <c r="F60" s="56">
        <v>1</v>
      </c>
      <c r="G60" s="55" t="s">
        <v>19</v>
      </c>
      <c r="H60" s="57">
        <v>70</v>
      </c>
      <c r="I60" s="57">
        <f t="shared" si="0"/>
        <v>70</v>
      </c>
      <c r="J60" s="55" t="s">
        <v>44</v>
      </c>
      <c r="K60" s="57" t="s">
        <v>50</v>
      </c>
      <c r="L60" s="57" t="s">
        <v>76</v>
      </c>
      <c r="M60" s="57"/>
      <c r="N60" s="57"/>
      <c r="O60" s="62"/>
      <c r="P60" s="62"/>
      <c r="Q60" s="62"/>
      <c r="R60" s="62"/>
      <c r="S60" s="62"/>
      <c r="T60" s="62"/>
      <c r="U60" s="62"/>
      <c r="V60" s="62"/>
      <c r="W60" s="62"/>
    </row>
    <row r="61" customHeight="1" spans="1:23">
      <c r="A61" s="54">
        <v>42359</v>
      </c>
      <c r="B61" s="55" t="s">
        <v>22</v>
      </c>
      <c r="C61" s="55" t="s">
        <v>14</v>
      </c>
      <c r="D61" s="55" t="s">
        <v>20</v>
      </c>
      <c r="E61" s="55" t="s">
        <v>15</v>
      </c>
      <c r="F61" s="56">
        <v>7</v>
      </c>
      <c r="G61" s="55" t="s">
        <v>19</v>
      </c>
      <c r="H61" s="57">
        <v>70</v>
      </c>
      <c r="I61" s="57">
        <f t="shared" si="0"/>
        <v>490</v>
      </c>
      <c r="J61" s="55" t="s">
        <v>44</v>
      </c>
      <c r="K61" s="57" t="s">
        <v>50</v>
      </c>
      <c r="L61" s="57" t="s">
        <v>76</v>
      </c>
      <c r="M61" s="57"/>
      <c r="N61" s="57">
        <v>13727060139</v>
      </c>
      <c r="O61" s="62"/>
      <c r="P61" s="62"/>
      <c r="Q61" s="62"/>
      <c r="R61" s="62"/>
      <c r="S61" s="62"/>
      <c r="T61" s="62"/>
      <c r="U61" s="62"/>
      <c r="V61" s="62"/>
      <c r="W61" s="62"/>
    </row>
    <row r="62" customHeight="1" spans="1:23">
      <c r="A62" s="54">
        <v>42359</v>
      </c>
      <c r="B62" s="55" t="s">
        <v>22</v>
      </c>
      <c r="C62" s="55" t="s">
        <v>14</v>
      </c>
      <c r="D62" s="55" t="s">
        <v>21</v>
      </c>
      <c r="E62" s="55" t="s">
        <v>15</v>
      </c>
      <c r="F62" s="56">
        <v>3</v>
      </c>
      <c r="G62" s="55" t="s">
        <v>19</v>
      </c>
      <c r="H62" s="57">
        <v>70</v>
      </c>
      <c r="I62" s="57">
        <f t="shared" si="0"/>
        <v>210</v>
      </c>
      <c r="J62" s="55" t="s">
        <v>44</v>
      </c>
      <c r="K62" s="57" t="s">
        <v>50</v>
      </c>
      <c r="L62" s="57" t="s">
        <v>76</v>
      </c>
      <c r="M62" s="57"/>
      <c r="N62" s="57"/>
      <c r="O62" s="62"/>
      <c r="P62" s="62"/>
      <c r="Q62" s="62"/>
      <c r="R62" s="62"/>
      <c r="S62" s="62"/>
      <c r="T62" s="62"/>
      <c r="U62" s="62"/>
      <c r="V62" s="62"/>
      <c r="W62" s="62"/>
    </row>
    <row r="63" customHeight="1" spans="1:23">
      <c r="A63" s="54">
        <v>42359</v>
      </c>
      <c r="B63" s="55" t="s">
        <v>22</v>
      </c>
      <c r="C63" s="55" t="s">
        <v>14</v>
      </c>
      <c r="D63" s="55" t="s">
        <v>18</v>
      </c>
      <c r="E63" s="55" t="s">
        <v>15</v>
      </c>
      <c r="F63" s="56">
        <v>2</v>
      </c>
      <c r="G63" s="55" t="s">
        <v>19</v>
      </c>
      <c r="H63" s="57">
        <v>70</v>
      </c>
      <c r="I63" s="57">
        <f t="shared" si="0"/>
        <v>140</v>
      </c>
      <c r="J63" s="55" t="s">
        <v>44</v>
      </c>
      <c r="K63" s="57" t="s">
        <v>60</v>
      </c>
      <c r="L63" s="57" t="s">
        <v>61</v>
      </c>
      <c r="M63" s="57" t="s">
        <v>77</v>
      </c>
      <c r="N63" s="57"/>
      <c r="O63" s="62"/>
      <c r="P63" s="62"/>
      <c r="Q63" s="62"/>
      <c r="R63" s="62"/>
      <c r="S63" s="62"/>
      <c r="T63" s="62"/>
      <c r="U63" s="62"/>
      <c r="V63" s="62"/>
      <c r="W63" s="62"/>
    </row>
    <row r="64" customHeight="1" spans="1:23">
      <c r="A64" s="54">
        <v>42359</v>
      </c>
      <c r="B64" s="55" t="s">
        <v>22</v>
      </c>
      <c r="C64" s="55" t="s">
        <v>14</v>
      </c>
      <c r="D64" s="55" t="s">
        <v>20</v>
      </c>
      <c r="E64" s="55" t="s">
        <v>15</v>
      </c>
      <c r="F64" s="56">
        <v>15</v>
      </c>
      <c r="G64" s="55" t="s">
        <v>19</v>
      </c>
      <c r="H64" s="57">
        <v>70</v>
      </c>
      <c r="I64" s="57">
        <f t="shared" si="0"/>
        <v>1050</v>
      </c>
      <c r="J64" s="55" t="s">
        <v>44</v>
      </c>
      <c r="K64" s="57" t="s">
        <v>60</v>
      </c>
      <c r="L64" s="57" t="s">
        <v>61</v>
      </c>
      <c r="M64" s="57" t="s">
        <v>77</v>
      </c>
      <c r="N64" s="57"/>
      <c r="O64" s="62"/>
      <c r="P64" s="62"/>
      <c r="Q64" s="62"/>
      <c r="R64" s="62"/>
      <c r="S64" s="62"/>
      <c r="T64" s="62"/>
      <c r="U64" s="62"/>
      <c r="V64" s="62"/>
      <c r="W64" s="62"/>
    </row>
    <row r="65" customHeight="1" spans="1:23">
      <c r="A65" s="54">
        <v>42359</v>
      </c>
      <c r="B65" s="55" t="s">
        <v>22</v>
      </c>
      <c r="C65" s="55" t="s">
        <v>14</v>
      </c>
      <c r="D65" s="55" t="s">
        <v>21</v>
      </c>
      <c r="E65" s="55" t="s">
        <v>15</v>
      </c>
      <c r="F65" s="56">
        <v>7</v>
      </c>
      <c r="G65" s="55" t="s">
        <v>19</v>
      </c>
      <c r="H65" s="57">
        <v>70</v>
      </c>
      <c r="I65" s="57">
        <f t="shared" si="0"/>
        <v>490</v>
      </c>
      <c r="J65" s="55" t="s">
        <v>44</v>
      </c>
      <c r="K65" s="57" t="s">
        <v>60</v>
      </c>
      <c r="L65" s="57" t="s">
        <v>61</v>
      </c>
      <c r="M65" s="57" t="s">
        <v>77</v>
      </c>
      <c r="N65" s="57"/>
      <c r="O65" s="62"/>
      <c r="P65" s="62"/>
      <c r="Q65" s="62"/>
      <c r="R65" s="62"/>
      <c r="S65" s="62"/>
      <c r="T65" s="62"/>
      <c r="U65" s="62"/>
      <c r="V65" s="62"/>
      <c r="W65" s="62"/>
    </row>
    <row r="66" customHeight="1" spans="1:23">
      <c r="A66" s="54">
        <v>42362</v>
      </c>
      <c r="B66" s="55" t="s">
        <v>22</v>
      </c>
      <c r="C66" s="55" t="s">
        <v>14</v>
      </c>
      <c r="D66" s="55" t="s">
        <v>18</v>
      </c>
      <c r="E66" s="55" t="s">
        <v>15</v>
      </c>
      <c r="F66" s="56">
        <v>11</v>
      </c>
      <c r="G66" s="55" t="s">
        <v>19</v>
      </c>
      <c r="H66" s="57">
        <v>70</v>
      </c>
      <c r="I66" s="57">
        <f t="shared" ref="I66:I129" si="1">F66*H66</f>
        <v>770</v>
      </c>
      <c r="J66" s="55" t="s">
        <v>44</v>
      </c>
      <c r="K66" s="57" t="s">
        <v>60</v>
      </c>
      <c r="L66" s="55" t="s">
        <v>61</v>
      </c>
      <c r="M66" s="57"/>
      <c r="N66" s="57"/>
      <c r="O66" s="62"/>
      <c r="P66" s="62"/>
      <c r="Q66" s="62"/>
      <c r="R66" s="62"/>
      <c r="S66" s="62"/>
      <c r="T66" s="62"/>
      <c r="U66" s="62"/>
      <c r="V66" s="62"/>
      <c r="W66" s="62"/>
    </row>
    <row r="67" customHeight="1" spans="1:23">
      <c r="A67" s="54">
        <v>42367</v>
      </c>
      <c r="B67" s="55" t="s">
        <v>22</v>
      </c>
      <c r="C67" s="55" t="s">
        <v>14</v>
      </c>
      <c r="D67" s="55" t="s">
        <v>18</v>
      </c>
      <c r="E67" s="55" t="s">
        <v>15</v>
      </c>
      <c r="F67" s="56">
        <v>3</v>
      </c>
      <c r="G67" s="55" t="s">
        <v>19</v>
      </c>
      <c r="H67" s="57">
        <v>70</v>
      </c>
      <c r="I67" s="57">
        <f t="shared" si="1"/>
        <v>210</v>
      </c>
      <c r="J67" s="55" t="s">
        <v>44</v>
      </c>
      <c r="K67" s="57" t="s">
        <v>78</v>
      </c>
      <c r="L67" s="57" t="s">
        <v>61</v>
      </c>
      <c r="M67" s="57" t="s">
        <v>79</v>
      </c>
      <c r="N67" s="57"/>
      <c r="O67" s="62"/>
      <c r="P67" s="62"/>
      <c r="Q67" s="62"/>
      <c r="R67" s="62"/>
      <c r="S67" s="62"/>
      <c r="T67" s="62"/>
      <c r="U67" s="62"/>
      <c r="V67" s="62"/>
      <c r="W67" s="62"/>
    </row>
    <row r="68" customHeight="1" spans="1:23">
      <c r="A68" s="54">
        <v>42367</v>
      </c>
      <c r="B68" s="55" t="s">
        <v>22</v>
      </c>
      <c r="C68" s="55" t="s">
        <v>14</v>
      </c>
      <c r="D68" s="55" t="s">
        <v>20</v>
      </c>
      <c r="E68" s="55" t="s">
        <v>15</v>
      </c>
      <c r="F68" s="56">
        <v>6</v>
      </c>
      <c r="G68" s="55" t="s">
        <v>19</v>
      </c>
      <c r="H68" s="57">
        <v>70</v>
      </c>
      <c r="I68" s="57">
        <f t="shared" si="1"/>
        <v>420</v>
      </c>
      <c r="J68" s="55" t="s">
        <v>44</v>
      </c>
      <c r="K68" s="57" t="s">
        <v>78</v>
      </c>
      <c r="L68" s="57" t="s">
        <v>61</v>
      </c>
      <c r="M68" s="57" t="s">
        <v>79</v>
      </c>
      <c r="N68" s="57"/>
      <c r="O68" s="62"/>
      <c r="P68" s="62"/>
      <c r="Q68" s="62"/>
      <c r="R68" s="62"/>
      <c r="S68" s="62"/>
      <c r="T68" s="62"/>
      <c r="U68" s="62"/>
      <c r="V68" s="62"/>
      <c r="W68" s="62"/>
    </row>
    <row r="69" customHeight="1" spans="1:23">
      <c r="A69" s="54">
        <v>42373</v>
      </c>
      <c r="B69" s="55" t="s">
        <v>22</v>
      </c>
      <c r="C69" s="55" t="s">
        <v>14</v>
      </c>
      <c r="D69" s="55" t="s">
        <v>18</v>
      </c>
      <c r="E69" s="55" t="s">
        <v>15</v>
      </c>
      <c r="F69" s="56">
        <v>5</v>
      </c>
      <c r="G69" s="55" t="s">
        <v>19</v>
      </c>
      <c r="H69" s="57">
        <v>70</v>
      </c>
      <c r="I69" s="57">
        <f t="shared" si="1"/>
        <v>350</v>
      </c>
      <c r="J69" s="55" t="s">
        <v>44</v>
      </c>
      <c r="K69" s="57" t="s">
        <v>60</v>
      </c>
      <c r="L69" s="57"/>
      <c r="M69" s="57" t="s">
        <v>80</v>
      </c>
      <c r="N69" s="57"/>
      <c r="O69" s="62"/>
      <c r="P69" s="62"/>
      <c r="Q69" s="62"/>
      <c r="R69" s="62"/>
      <c r="S69" s="62"/>
      <c r="T69" s="62"/>
      <c r="U69" s="62"/>
      <c r="V69" s="62"/>
      <c r="W69" s="62"/>
    </row>
    <row r="70" customHeight="1" spans="1:23">
      <c r="A70" s="54">
        <v>42373</v>
      </c>
      <c r="B70" s="55" t="s">
        <v>22</v>
      </c>
      <c r="C70" s="55" t="s">
        <v>14</v>
      </c>
      <c r="D70" s="55" t="s">
        <v>20</v>
      </c>
      <c r="E70" s="55" t="s">
        <v>15</v>
      </c>
      <c r="F70" s="56">
        <v>10</v>
      </c>
      <c r="G70" s="55" t="s">
        <v>19</v>
      </c>
      <c r="H70" s="57">
        <v>70</v>
      </c>
      <c r="I70" s="57">
        <f t="shared" si="1"/>
        <v>700</v>
      </c>
      <c r="J70" s="55" t="s">
        <v>44</v>
      </c>
      <c r="K70" s="57" t="s">
        <v>60</v>
      </c>
      <c r="L70" s="57"/>
      <c r="M70" s="57" t="s">
        <v>80</v>
      </c>
      <c r="N70" s="57">
        <v>13532291779</v>
      </c>
      <c r="O70" s="62"/>
      <c r="P70" s="62"/>
      <c r="Q70" s="62"/>
      <c r="R70" s="62"/>
      <c r="S70" s="62"/>
      <c r="T70" s="62"/>
      <c r="U70" s="62"/>
      <c r="V70" s="62"/>
      <c r="W70" s="62"/>
    </row>
    <row r="71" customHeight="1" spans="1:23">
      <c r="A71" s="54">
        <v>42373</v>
      </c>
      <c r="B71" s="55" t="s">
        <v>22</v>
      </c>
      <c r="C71" s="55" t="s">
        <v>14</v>
      </c>
      <c r="D71" s="55" t="s">
        <v>21</v>
      </c>
      <c r="E71" s="55" t="s">
        <v>15</v>
      </c>
      <c r="F71" s="56">
        <v>2</v>
      </c>
      <c r="G71" s="55" t="s">
        <v>19</v>
      </c>
      <c r="H71" s="57">
        <v>70</v>
      </c>
      <c r="I71" s="57">
        <f t="shared" si="1"/>
        <v>140</v>
      </c>
      <c r="J71" s="55" t="s">
        <v>44</v>
      </c>
      <c r="K71" s="57" t="s">
        <v>60</v>
      </c>
      <c r="L71" s="57"/>
      <c r="M71" s="57" t="s">
        <v>80</v>
      </c>
      <c r="N71" s="57"/>
      <c r="O71" s="62"/>
      <c r="P71" s="62"/>
      <c r="Q71" s="62"/>
      <c r="R71" s="62"/>
      <c r="S71" s="62"/>
      <c r="T71" s="62"/>
      <c r="U71" s="62"/>
      <c r="V71" s="62"/>
      <c r="W71" s="62"/>
    </row>
    <row r="72" customHeight="1" spans="1:23">
      <c r="A72" s="54">
        <v>42373</v>
      </c>
      <c r="B72" s="55" t="s">
        <v>17</v>
      </c>
      <c r="C72" s="55" t="s">
        <v>14</v>
      </c>
      <c r="D72" s="55" t="s">
        <v>18</v>
      </c>
      <c r="E72" s="55" t="s">
        <v>15</v>
      </c>
      <c r="F72" s="56">
        <v>10</v>
      </c>
      <c r="G72" s="55" t="s">
        <v>19</v>
      </c>
      <c r="H72" s="57">
        <v>70</v>
      </c>
      <c r="I72" s="57">
        <f t="shared" si="1"/>
        <v>700</v>
      </c>
      <c r="J72" s="55" t="s">
        <v>44</v>
      </c>
      <c r="K72" s="57" t="s">
        <v>60</v>
      </c>
      <c r="L72" s="57"/>
      <c r="M72" s="57" t="s">
        <v>80</v>
      </c>
      <c r="N72" s="57"/>
      <c r="O72" s="62"/>
      <c r="P72" s="62"/>
      <c r="Q72" s="62"/>
      <c r="R72" s="62"/>
      <c r="S72" s="62"/>
      <c r="T72" s="62"/>
      <c r="U72" s="62"/>
      <c r="V72" s="62"/>
      <c r="W72" s="62"/>
    </row>
    <row r="73" customHeight="1" spans="1:23">
      <c r="A73" s="54">
        <v>42373</v>
      </c>
      <c r="B73" s="55" t="s">
        <v>17</v>
      </c>
      <c r="C73" s="55" t="s">
        <v>14</v>
      </c>
      <c r="D73" s="55" t="s">
        <v>21</v>
      </c>
      <c r="E73" s="55" t="s">
        <v>15</v>
      </c>
      <c r="F73" s="56">
        <v>31</v>
      </c>
      <c r="G73" s="55" t="s">
        <v>19</v>
      </c>
      <c r="H73" s="57">
        <v>70</v>
      </c>
      <c r="I73" s="57">
        <f t="shared" si="1"/>
        <v>2170</v>
      </c>
      <c r="J73" s="55" t="s">
        <v>44</v>
      </c>
      <c r="K73" s="57" t="s">
        <v>60</v>
      </c>
      <c r="L73" s="57"/>
      <c r="M73" s="57" t="s">
        <v>80</v>
      </c>
      <c r="N73" s="57"/>
      <c r="O73" s="62"/>
      <c r="P73" s="62"/>
      <c r="Q73" s="62"/>
      <c r="R73" s="62"/>
      <c r="S73" s="62"/>
      <c r="T73" s="62"/>
      <c r="U73" s="62"/>
      <c r="V73" s="62"/>
      <c r="W73" s="62"/>
    </row>
    <row r="74" customHeight="1" spans="1:23">
      <c r="A74" s="54">
        <v>42373</v>
      </c>
      <c r="B74" s="55" t="s">
        <v>16</v>
      </c>
      <c r="C74" s="55" t="s">
        <v>14</v>
      </c>
      <c r="D74" s="55" t="s">
        <v>15</v>
      </c>
      <c r="E74" s="55">
        <v>165</v>
      </c>
      <c r="F74" s="56">
        <v>1</v>
      </c>
      <c r="G74" s="55" t="s">
        <v>12</v>
      </c>
      <c r="H74" s="57">
        <v>70</v>
      </c>
      <c r="I74" s="57">
        <f t="shared" si="1"/>
        <v>70</v>
      </c>
      <c r="J74" s="55" t="s">
        <v>81</v>
      </c>
      <c r="K74" s="57" t="s">
        <v>43</v>
      </c>
      <c r="L74" s="57" t="s">
        <v>43</v>
      </c>
      <c r="M74" s="57"/>
      <c r="N74" s="57"/>
      <c r="O74" s="62"/>
      <c r="P74" s="62"/>
      <c r="Q74" s="62"/>
      <c r="R74" s="62"/>
      <c r="S74" s="62"/>
      <c r="T74" s="62"/>
      <c r="U74" s="62"/>
      <c r="V74" s="62"/>
      <c r="W74" s="62"/>
    </row>
    <row r="75" customHeight="1" spans="1:23">
      <c r="A75" s="54">
        <v>42373</v>
      </c>
      <c r="B75" s="55" t="s">
        <v>22</v>
      </c>
      <c r="C75" s="55" t="s">
        <v>14</v>
      </c>
      <c r="D75" s="55" t="s">
        <v>18</v>
      </c>
      <c r="E75" s="55" t="s">
        <v>15</v>
      </c>
      <c r="F75" s="56">
        <v>1</v>
      </c>
      <c r="G75" s="55" t="s">
        <v>12</v>
      </c>
      <c r="H75" s="57">
        <v>70</v>
      </c>
      <c r="I75" s="57">
        <f t="shared" si="1"/>
        <v>70</v>
      </c>
      <c r="J75" s="55" t="s">
        <v>81</v>
      </c>
      <c r="K75" s="57" t="s">
        <v>43</v>
      </c>
      <c r="L75" s="57" t="s">
        <v>43</v>
      </c>
      <c r="M75" s="57"/>
      <c r="N75" s="57"/>
      <c r="O75" s="62"/>
      <c r="P75" s="62"/>
      <c r="Q75" s="62"/>
      <c r="R75" s="62"/>
      <c r="S75" s="62"/>
      <c r="T75" s="62"/>
      <c r="U75" s="62"/>
      <c r="V75" s="62"/>
      <c r="W75" s="62"/>
    </row>
    <row r="76" customHeight="1" spans="1:23">
      <c r="A76" s="54">
        <v>42375</v>
      </c>
      <c r="B76" s="55" t="s">
        <v>16</v>
      </c>
      <c r="C76" s="55" t="s">
        <v>14</v>
      </c>
      <c r="D76" s="55" t="s">
        <v>15</v>
      </c>
      <c r="E76" s="55">
        <v>170</v>
      </c>
      <c r="F76" s="56">
        <v>2</v>
      </c>
      <c r="G76" s="55" t="s">
        <v>12</v>
      </c>
      <c r="H76" s="57">
        <v>70</v>
      </c>
      <c r="I76" s="57">
        <f t="shared" si="1"/>
        <v>140</v>
      </c>
      <c r="J76" s="55" t="s">
        <v>44</v>
      </c>
      <c r="K76" s="57" t="s">
        <v>82</v>
      </c>
      <c r="L76" s="55" t="s">
        <v>83</v>
      </c>
      <c r="M76" s="55" t="s">
        <v>84</v>
      </c>
      <c r="N76" s="57"/>
      <c r="O76" s="62"/>
      <c r="P76" s="62"/>
      <c r="Q76" s="62"/>
      <c r="R76" s="62"/>
      <c r="S76" s="62"/>
      <c r="T76" s="62"/>
      <c r="U76" s="62"/>
      <c r="V76" s="62"/>
      <c r="W76" s="62"/>
    </row>
    <row r="77" customHeight="1" spans="1:23">
      <c r="A77" s="54">
        <v>42376</v>
      </c>
      <c r="B77" s="55" t="s">
        <v>16</v>
      </c>
      <c r="C77" s="55" t="s">
        <v>14</v>
      </c>
      <c r="D77" s="55" t="s">
        <v>15</v>
      </c>
      <c r="E77" s="55">
        <v>180</v>
      </c>
      <c r="F77" s="56">
        <v>1</v>
      </c>
      <c r="G77" s="55" t="s">
        <v>12</v>
      </c>
      <c r="H77" s="57">
        <v>70</v>
      </c>
      <c r="I77" s="57">
        <f t="shared" si="1"/>
        <v>70</v>
      </c>
      <c r="J77" s="55" t="s">
        <v>81</v>
      </c>
      <c r="K77" s="57" t="s">
        <v>85</v>
      </c>
      <c r="L77" s="57"/>
      <c r="M77" s="57"/>
      <c r="N77" s="57"/>
      <c r="O77" s="62"/>
      <c r="P77" s="62"/>
      <c r="Q77" s="62"/>
      <c r="R77" s="62"/>
      <c r="S77" s="62"/>
      <c r="T77" s="62"/>
      <c r="U77" s="62"/>
      <c r="V77" s="62"/>
      <c r="W77" s="62"/>
    </row>
    <row r="78" customHeight="1" spans="1:23">
      <c r="A78" s="54">
        <v>42376</v>
      </c>
      <c r="B78" s="55" t="s">
        <v>22</v>
      </c>
      <c r="C78" s="55" t="s">
        <v>14</v>
      </c>
      <c r="D78" s="55" t="s">
        <v>21</v>
      </c>
      <c r="E78" s="55" t="s">
        <v>15</v>
      </c>
      <c r="F78" s="56">
        <v>1</v>
      </c>
      <c r="G78" s="55" t="s">
        <v>12</v>
      </c>
      <c r="H78" s="57">
        <v>70</v>
      </c>
      <c r="I78" s="57">
        <f t="shared" si="1"/>
        <v>70</v>
      </c>
      <c r="J78" s="55" t="s">
        <v>81</v>
      </c>
      <c r="K78" s="57" t="s">
        <v>85</v>
      </c>
      <c r="L78" s="57"/>
      <c r="M78" s="57"/>
      <c r="N78" s="57"/>
      <c r="O78" s="62"/>
      <c r="P78" s="62"/>
      <c r="Q78" s="62"/>
      <c r="R78" s="62"/>
      <c r="S78" s="62"/>
      <c r="T78" s="62"/>
      <c r="U78" s="62"/>
      <c r="V78" s="62"/>
      <c r="W78" s="62"/>
    </row>
    <row r="79" customHeight="1" spans="1:23">
      <c r="A79" s="54">
        <v>42376</v>
      </c>
      <c r="B79" s="55" t="s">
        <v>16</v>
      </c>
      <c r="C79" s="55" t="s">
        <v>14</v>
      </c>
      <c r="D79" s="55" t="s">
        <v>15</v>
      </c>
      <c r="E79" s="55">
        <v>170</v>
      </c>
      <c r="F79" s="56">
        <v>5</v>
      </c>
      <c r="G79" s="55" t="s">
        <v>12</v>
      </c>
      <c r="H79" s="57">
        <v>70</v>
      </c>
      <c r="I79" s="57">
        <f t="shared" si="1"/>
        <v>350</v>
      </c>
      <c r="J79" s="55" t="s">
        <v>44</v>
      </c>
      <c r="K79" s="57" t="s">
        <v>86</v>
      </c>
      <c r="L79" s="57"/>
      <c r="M79" s="57"/>
      <c r="N79" s="57"/>
      <c r="O79" s="62"/>
      <c r="P79" s="62"/>
      <c r="Q79" s="62"/>
      <c r="R79" s="62"/>
      <c r="S79" s="62"/>
      <c r="T79" s="62"/>
      <c r="U79" s="62"/>
      <c r="V79" s="62"/>
      <c r="W79" s="62"/>
    </row>
    <row r="80" customHeight="1" spans="1:23">
      <c r="A80" s="54">
        <v>42376</v>
      </c>
      <c r="B80" s="55" t="s">
        <v>16</v>
      </c>
      <c r="C80" s="55" t="s">
        <v>14</v>
      </c>
      <c r="D80" s="55" t="s">
        <v>15</v>
      </c>
      <c r="E80" s="55">
        <v>175</v>
      </c>
      <c r="F80" s="56">
        <v>5</v>
      </c>
      <c r="G80" s="55" t="s">
        <v>12</v>
      </c>
      <c r="H80" s="57">
        <v>70</v>
      </c>
      <c r="I80" s="57">
        <f t="shared" si="1"/>
        <v>350</v>
      </c>
      <c r="J80" s="55" t="s">
        <v>44</v>
      </c>
      <c r="K80" s="57" t="s">
        <v>86</v>
      </c>
      <c r="L80" s="57"/>
      <c r="M80" s="57"/>
      <c r="N80" s="57"/>
      <c r="O80" s="62"/>
      <c r="P80" s="62"/>
      <c r="Q80" s="62"/>
      <c r="R80" s="62"/>
      <c r="S80" s="62"/>
      <c r="T80" s="62"/>
      <c r="U80" s="62"/>
      <c r="V80" s="62"/>
      <c r="W80" s="62"/>
    </row>
    <row r="81" customHeight="1" spans="1:23">
      <c r="A81" s="54">
        <v>42376</v>
      </c>
      <c r="B81" s="55" t="s">
        <v>13</v>
      </c>
      <c r="C81" s="55" t="s">
        <v>14</v>
      </c>
      <c r="D81" s="55" t="s">
        <v>15</v>
      </c>
      <c r="E81" s="55">
        <v>170</v>
      </c>
      <c r="F81" s="56">
        <v>1</v>
      </c>
      <c r="G81" s="55" t="s">
        <v>12</v>
      </c>
      <c r="H81" s="57">
        <v>70</v>
      </c>
      <c r="I81" s="57">
        <f t="shared" si="1"/>
        <v>70</v>
      </c>
      <c r="J81" s="55" t="s">
        <v>44</v>
      </c>
      <c r="K81" s="57" t="s">
        <v>86</v>
      </c>
      <c r="L81" s="57"/>
      <c r="M81" s="57"/>
      <c r="N81" s="57"/>
      <c r="O81" s="62"/>
      <c r="P81" s="62"/>
      <c r="Q81" s="62"/>
      <c r="R81" s="62"/>
      <c r="S81" s="62"/>
      <c r="T81" s="62"/>
      <c r="U81" s="62"/>
      <c r="V81" s="62"/>
      <c r="W81" s="62"/>
    </row>
    <row r="82" customHeight="1" spans="1:23">
      <c r="A82" s="54" t="s">
        <v>39</v>
      </c>
      <c r="B82" s="55" t="s">
        <v>22</v>
      </c>
      <c r="C82" s="55" t="s">
        <v>14</v>
      </c>
      <c r="D82" s="55" t="s">
        <v>24</v>
      </c>
      <c r="E82" s="55" t="s">
        <v>15</v>
      </c>
      <c r="F82" s="56">
        <v>5</v>
      </c>
      <c r="G82" s="55" t="s">
        <v>12</v>
      </c>
      <c r="H82" s="57">
        <v>70</v>
      </c>
      <c r="I82" s="57">
        <f t="shared" si="1"/>
        <v>350</v>
      </c>
      <c r="J82" s="55" t="s">
        <v>44</v>
      </c>
      <c r="K82" s="57" t="s">
        <v>60</v>
      </c>
      <c r="L82" s="57" t="s">
        <v>77</v>
      </c>
      <c r="M82" s="57"/>
      <c r="N82" s="57"/>
      <c r="O82" s="62"/>
      <c r="P82" s="62"/>
      <c r="Q82" s="62"/>
      <c r="R82" s="62"/>
      <c r="S82" s="62"/>
      <c r="T82" s="62"/>
      <c r="U82" s="62"/>
      <c r="V82" s="62"/>
      <c r="W82" s="62"/>
    </row>
    <row r="83" customHeight="1" spans="1:23">
      <c r="A83" s="54" t="s">
        <v>39</v>
      </c>
      <c r="B83" s="55" t="s">
        <v>22</v>
      </c>
      <c r="C83" s="55" t="s">
        <v>14</v>
      </c>
      <c r="D83" s="55" t="s">
        <v>18</v>
      </c>
      <c r="E83" s="55" t="s">
        <v>15</v>
      </c>
      <c r="F83" s="56">
        <v>9</v>
      </c>
      <c r="G83" s="55" t="s">
        <v>12</v>
      </c>
      <c r="H83" s="57">
        <v>70</v>
      </c>
      <c r="I83" s="57">
        <f t="shared" si="1"/>
        <v>630</v>
      </c>
      <c r="J83" s="55" t="s">
        <v>44</v>
      </c>
      <c r="K83" s="57" t="s">
        <v>60</v>
      </c>
      <c r="L83" s="57" t="s">
        <v>77</v>
      </c>
      <c r="M83" s="57"/>
      <c r="N83" s="57"/>
      <c r="O83" s="62"/>
      <c r="P83" s="62"/>
      <c r="Q83" s="62"/>
      <c r="R83" s="62"/>
      <c r="S83" s="62"/>
      <c r="T83" s="62"/>
      <c r="U83" s="62"/>
      <c r="V83" s="62"/>
      <c r="W83" s="62"/>
    </row>
    <row r="84" customHeight="1" spans="1:23">
      <c r="A84" s="54" t="s">
        <v>39</v>
      </c>
      <c r="B84" s="55" t="s">
        <v>17</v>
      </c>
      <c r="C84" s="55" t="s">
        <v>14</v>
      </c>
      <c r="D84" s="55" t="s">
        <v>24</v>
      </c>
      <c r="E84" s="55" t="s">
        <v>15</v>
      </c>
      <c r="F84" s="56">
        <v>132</v>
      </c>
      <c r="G84" s="55" t="s">
        <v>12</v>
      </c>
      <c r="H84" s="57">
        <v>70</v>
      </c>
      <c r="I84" s="57">
        <f t="shared" si="1"/>
        <v>9240</v>
      </c>
      <c r="J84" s="55" t="s">
        <v>44</v>
      </c>
      <c r="K84" s="57" t="s">
        <v>60</v>
      </c>
      <c r="L84" s="57" t="s">
        <v>77</v>
      </c>
      <c r="M84" s="57"/>
      <c r="N84" s="57"/>
      <c r="O84" s="62"/>
      <c r="P84" s="62"/>
      <c r="Q84" s="62"/>
      <c r="R84" s="62"/>
      <c r="S84" s="62"/>
      <c r="T84" s="62"/>
      <c r="U84" s="62"/>
      <c r="V84" s="62"/>
      <c r="W84" s="62"/>
    </row>
    <row r="85" customHeight="1" spans="1:23">
      <c r="A85" s="54" t="s">
        <v>39</v>
      </c>
      <c r="B85" s="55" t="s">
        <v>17</v>
      </c>
      <c r="C85" s="55" t="s">
        <v>14</v>
      </c>
      <c r="D85" s="55" t="s">
        <v>18</v>
      </c>
      <c r="E85" s="55" t="s">
        <v>15</v>
      </c>
      <c r="F85" s="56">
        <v>21</v>
      </c>
      <c r="G85" s="55" t="s">
        <v>12</v>
      </c>
      <c r="H85" s="57">
        <v>70</v>
      </c>
      <c r="I85" s="57">
        <f t="shared" si="1"/>
        <v>1470</v>
      </c>
      <c r="J85" s="55" t="s">
        <v>44</v>
      </c>
      <c r="K85" s="57" t="s">
        <v>60</v>
      </c>
      <c r="L85" s="57" t="s">
        <v>77</v>
      </c>
      <c r="M85" s="57"/>
      <c r="N85" s="57"/>
      <c r="O85" s="62"/>
      <c r="P85" s="62"/>
      <c r="Q85" s="62"/>
      <c r="R85" s="62"/>
      <c r="S85" s="62"/>
      <c r="T85" s="62"/>
      <c r="U85" s="62"/>
      <c r="V85" s="62"/>
      <c r="W85" s="62"/>
    </row>
    <row r="86" customHeight="1" spans="1:23">
      <c r="A86" s="54" t="s">
        <v>39</v>
      </c>
      <c r="B86" s="55" t="s">
        <v>22</v>
      </c>
      <c r="C86" s="55" t="s">
        <v>14</v>
      </c>
      <c r="D86" s="55" t="s">
        <v>18</v>
      </c>
      <c r="E86" s="55" t="s">
        <v>15</v>
      </c>
      <c r="F86" s="56">
        <v>4</v>
      </c>
      <c r="G86" s="55" t="s">
        <v>12</v>
      </c>
      <c r="H86" s="57">
        <v>65</v>
      </c>
      <c r="I86" s="57">
        <f t="shared" si="1"/>
        <v>260</v>
      </c>
      <c r="J86" s="55" t="s">
        <v>41</v>
      </c>
      <c r="K86" s="57" t="s">
        <v>158</v>
      </c>
      <c r="L86" s="57" t="s">
        <v>84</v>
      </c>
      <c r="M86" s="57"/>
      <c r="N86" s="57"/>
      <c r="O86" s="62"/>
      <c r="P86" s="62"/>
      <c r="Q86" s="62"/>
      <c r="R86" s="62"/>
      <c r="S86" s="62"/>
      <c r="T86" s="62"/>
      <c r="U86" s="62"/>
      <c r="V86" s="62"/>
      <c r="W86" s="62"/>
    </row>
    <row r="87" customHeight="1" spans="1:23">
      <c r="A87" s="54" t="s">
        <v>39</v>
      </c>
      <c r="B87" s="55" t="s">
        <v>16</v>
      </c>
      <c r="C87" s="55" t="s">
        <v>14</v>
      </c>
      <c r="D87" s="55" t="s">
        <v>15</v>
      </c>
      <c r="E87" s="55">
        <v>170</v>
      </c>
      <c r="F87" s="56">
        <v>10</v>
      </c>
      <c r="G87" s="55" t="s">
        <v>12</v>
      </c>
      <c r="H87" s="57">
        <v>65</v>
      </c>
      <c r="I87" s="57">
        <f t="shared" si="1"/>
        <v>650</v>
      </c>
      <c r="J87" s="55" t="s">
        <v>41</v>
      </c>
      <c r="K87" s="57" t="s">
        <v>158</v>
      </c>
      <c r="L87" s="57" t="s">
        <v>84</v>
      </c>
      <c r="M87" s="57"/>
      <c r="N87" s="57"/>
      <c r="O87" s="62"/>
      <c r="P87" s="62"/>
      <c r="Q87" s="62"/>
      <c r="R87" s="62"/>
      <c r="S87" s="62"/>
      <c r="T87" s="62"/>
      <c r="U87" s="62"/>
      <c r="V87" s="62"/>
      <c r="W87" s="62"/>
    </row>
    <row r="88" customHeight="1" spans="1:23">
      <c r="A88" s="54">
        <v>42437</v>
      </c>
      <c r="B88" s="55" t="s">
        <v>22</v>
      </c>
      <c r="C88" s="55" t="s">
        <v>14</v>
      </c>
      <c r="D88" s="55" t="s">
        <v>24</v>
      </c>
      <c r="E88" s="55" t="s">
        <v>15</v>
      </c>
      <c r="F88" s="56">
        <v>2</v>
      </c>
      <c r="G88" s="55" t="s">
        <v>19</v>
      </c>
      <c r="H88" s="57">
        <v>70</v>
      </c>
      <c r="I88" s="57">
        <f t="shared" si="1"/>
        <v>140</v>
      </c>
      <c r="J88" s="55" t="s">
        <v>44</v>
      </c>
      <c r="K88" s="57" t="s">
        <v>60</v>
      </c>
      <c r="L88" s="57" t="s">
        <v>77</v>
      </c>
      <c r="M88" s="57"/>
      <c r="N88" s="57"/>
      <c r="O88" s="62"/>
      <c r="P88" s="62"/>
      <c r="Q88" s="62"/>
      <c r="R88" s="62"/>
      <c r="S88" s="62"/>
      <c r="T88" s="62"/>
      <c r="U88" s="62"/>
      <c r="V88" s="62"/>
      <c r="W88" s="62"/>
    </row>
    <row r="89" customHeight="1" spans="1:23">
      <c r="A89" s="54">
        <v>42437</v>
      </c>
      <c r="B89" s="55" t="s">
        <v>22</v>
      </c>
      <c r="C89" s="55" t="s">
        <v>14</v>
      </c>
      <c r="D89" s="55" t="s">
        <v>18</v>
      </c>
      <c r="E89" s="55" t="s">
        <v>15</v>
      </c>
      <c r="F89" s="56">
        <v>4</v>
      </c>
      <c r="G89" s="55" t="s">
        <v>19</v>
      </c>
      <c r="H89" s="57">
        <v>70</v>
      </c>
      <c r="I89" s="57">
        <f t="shared" si="1"/>
        <v>280</v>
      </c>
      <c r="J89" s="55" t="s">
        <v>44</v>
      </c>
      <c r="K89" s="57" t="s">
        <v>60</v>
      </c>
      <c r="L89" s="57" t="s">
        <v>77</v>
      </c>
      <c r="M89" s="57"/>
      <c r="N89" s="57"/>
      <c r="O89" s="62"/>
      <c r="P89" s="62"/>
      <c r="Q89" s="62"/>
      <c r="R89" s="62"/>
      <c r="S89" s="62"/>
      <c r="T89" s="62"/>
      <c r="U89" s="62"/>
      <c r="V89" s="62"/>
      <c r="W89" s="62"/>
    </row>
    <row r="90" customHeight="1" spans="1:23">
      <c r="A90" s="54">
        <v>42437</v>
      </c>
      <c r="B90" s="55" t="s">
        <v>22</v>
      </c>
      <c r="C90" s="55" t="s">
        <v>14</v>
      </c>
      <c r="D90" s="55" t="s">
        <v>20</v>
      </c>
      <c r="E90" s="55" t="s">
        <v>15</v>
      </c>
      <c r="F90" s="56">
        <v>1</v>
      </c>
      <c r="G90" s="55" t="s">
        <v>19</v>
      </c>
      <c r="H90" s="57">
        <v>70</v>
      </c>
      <c r="I90" s="57">
        <f t="shared" si="1"/>
        <v>70</v>
      </c>
      <c r="J90" s="55" t="s">
        <v>44</v>
      </c>
      <c r="K90" s="57" t="s">
        <v>60</v>
      </c>
      <c r="L90" s="57" t="s">
        <v>77</v>
      </c>
      <c r="M90" s="57"/>
      <c r="N90" s="57"/>
      <c r="O90" s="62"/>
      <c r="P90" s="62"/>
      <c r="Q90" s="62"/>
      <c r="R90" s="62"/>
      <c r="S90" s="62"/>
      <c r="T90" s="62"/>
      <c r="U90" s="62"/>
      <c r="V90" s="62"/>
      <c r="W90" s="62"/>
    </row>
    <row r="91" customHeight="1" spans="1:23">
      <c r="A91" s="54">
        <v>42437</v>
      </c>
      <c r="B91" s="55" t="s">
        <v>22</v>
      </c>
      <c r="C91" s="55" t="s">
        <v>14</v>
      </c>
      <c r="D91" s="55" t="s">
        <v>21</v>
      </c>
      <c r="E91" s="55" t="s">
        <v>15</v>
      </c>
      <c r="F91" s="56">
        <v>1</v>
      </c>
      <c r="G91" s="55" t="s">
        <v>19</v>
      </c>
      <c r="H91" s="57">
        <v>70</v>
      </c>
      <c r="I91" s="57">
        <f t="shared" si="1"/>
        <v>70</v>
      </c>
      <c r="J91" s="55" t="s">
        <v>44</v>
      </c>
      <c r="K91" s="57" t="s">
        <v>60</v>
      </c>
      <c r="L91" s="57" t="s">
        <v>77</v>
      </c>
      <c r="M91" s="57"/>
      <c r="N91" s="57"/>
      <c r="O91" s="62"/>
      <c r="P91" s="62"/>
      <c r="Q91" s="62"/>
      <c r="R91" s="62"/>
      <c r="S91" s="62"/>
      <c r="T91" s="62"/>
      <c r="U91" s="62"/>
      <c r="V91" s="62"/>
      <c r="W91" s="62"/>
    </row>
    <row r="92" customHeight="1" spans="1:23">
      <c r="A92" s="54">
        <v>42437</v>
      </c>
      <c r="B92" s="55" t="s">
        <v>17</v>
      </c>
      <c r="C92" s="55" t="s">
        <v>14</v>
      </c>
      <c r="D92" s="55" t="s">
        <v>24</v>
      </c>
      <c r="E92" s="55" t="s">
        <v>15</v>
      </c>
      <c r="F92" s="56">
        <v>30</v>
      </c>
      <c r="G92" s="55" t="s">
        <v>19</v>
      </c>
      <c r="H92" s="57">
        <v>70</v>
      </c>
      <c r="I92" s="57">
        <f t="shared" si="1"/>
        <v>2100</v>
      </c>
      <c r="J92" s="55" t="s">
        <v>44</v>
      </c>
      <c r="K92" s="57" t="s">
        <v>60</v>
      </c>
      <c r="L92" s="57" t="s">
        <v>77</v>
      </c>
      <c r="M92" s="57"/>
      <c r="N92" s="57"/>
      <c r="O92" s="62"/>
      <c r="P92" s="62"/>
      <c r="Q92" s="62"/>
      <c r="R92" s="62"/>
      <c r="S92" s="62"/>
      <c r="T92" s="62"/>
      <c r="U92" s="62"/>
      <c r="V92" s="62"/>
      <c r="W92" s="62"/>
    </row>
    <row r="93" customHeight="1" spans="1:23">
      <c r="A93" s="54">
        <v>42437</v>
      </c>
      <c r="B93" s="55" t="s">
        <v>17</v>
      </c>
      <c r="C93" s="55" t="s">
        <v>14</v>
      </c>
      <c r="D93" s="55" t="s">
        <v>18</v>
      </c>
      <c r="E93" s="55" t="s">
        <v>15</v>
      </c>
      <c r="F93" s="56">
        <v>75</v>
      </c>
      <c r="G93" s="55" t="s">
        <v>19</v>
      </c>
      <c r="H93" s="57">
        <v>70</v>
      </c>
      <c r="I93" s="57">
        <f t="shared" si="1"/>
        <v>5250</v>
      </c>
      <c r="J93" s="55" t="s">
        <v>44</v>
      </c>
      <c r="K93" s="57" t="s">
        <v>60</v>
      </c>
      <c r="L93" s="57" t="s">
        <v>77</v>
      </c>
      <c r="M93" s="57"/>
      <c r="N93" s="57"/>
      <c r="O93" s="62"/>
      <c r="P93" s="62"/>
      <c r="Q93" s="62"/>
      <c r="R93" s="62"/>
      <c r="S93" s="62"/>
      <c r="T93" s="62"/>
      <c r="U93" s="62"/>
      <c r="V93" s="62"/>
      <c r="W93" s="62"/>
    </row>
    <row r="94" customHeight="1" spans="1:23">
      <c r="A94" s="54">
        <v>42437</v>
      </c>
      <c r="B94" s="55" t="s">
        <v>17</v>
      </c>
      <c r="C94" s="55" t="s">
        <v>14</v>
      </c>
      <c r="D94" s="55" t="s">
        <v>20</v>
      </c>
      <c r="E94" s="55" t="s">
        <v>15</v>
      </c>
      <c r="F94" s="56">
        <v>90</v>
      </c>
      <c r="G94" s="55" t="s">
        <v>19</v>
      </c>
      <c r="H94" s="57">
        <v>70</v>
      </c>
      <c r="I94" s="57">
        <f t="shared" si="1"/>
        <v>6300</v>
      </c>
      <c r="J94" s="55" t="s">
        <v>44</v>
      </c>
      <c r="K94" s="57" t="s">
        <v>60</v>
      </c>
      <c r="L94" s="57" t="s">
        <v>77</v>
      </c>
      <c r="M94" s="57"/>
      <c r="N94" s="57"/>
      <c r="O94" s="62"/>
      <c r="P94" s="62"/>
      <c r="Q94" s="62"/>
      <c r="R94" s="62"/>
      <c r="S94" s="62"/>
      <c r="T94" s="62"/>
      <c r="U94" s="62"/>
      <c r="V94" s="62"/>
      <c r="W94" s="62"/>
    </row>
    <row r="95" customHeight="1" spans="1:23">
      <c r="A95" s="54">
        <v>42437</v>
      </c>
      <c r="B95" s="55" t="s">
        <v>13</v>
      </c>
      <c r="C95" s="55" t="s">
        <v>30</v>
      </c>
      <c r="D95" s="55" t="s">
        <v>15</v>
      </c>
      <c r="E95" s="55">
        <v>170</v>
      </c>
      <c r="F95" s="56">
        <v>32</v>
      </c>
      <c r="G95" s="55" t="s">
        <v>12</v>
      </c>
      <c r="H95" s="57">
        <v>70</v>
      </c>
      <c r="I95" s="57">
        <f t="shared" si="1"/>
        <v>2240</v>
      </c>
      <c r="J95" s="55" t="s">
        <v>44</v>
      </c>
      <c r="K95" s="57" t="s">
        <v>60</v>
      </c>
      <c r="L95" s="57" t="s">
        <v>77</v>
      </c>
      <c r="M95" s="57"/>
      <c r="N95" s="57"/>
      <c r="O95" s="62"/>
      <c r="P95" s="62"/>
      <c r="Q95" s="62"/>
      <c r="R95" s="62"/>
      <c r="S95" s="62"/>
      <c r="T95" s="62"/>
      <c r="U95" s="62"/>
      <c r="V95" s="62"/>
      <c r="W95" s="62"/>
    </row>
    <row r="96" customHeight="1" spans="1:23">
      <c r="A96" s="54">
        <v>42437</v>
      </c>
      <c r="B96" s="55" t="s">
        <v>13</v>
      </c>
      <c r="C96" s="55" t="s">
        <v>30</v>
      </c>
      <c r="D96" s="55" t="s">
        <v>15</v>
      </c>
      <c r="E96" s="55">
        <v>175</v>
      </c>
      <c r="F96" s="56">
        <v>88</v>
      </c>
      <c r="G96" s="55" t="s">
        <v>12</v>
      </c>
      <c r="H96" s="57">
        <v>70</v>
      </c>
      <c r="I96" s="57">
        <f t="shared" si="1"/>
        <v>6160</v>
      </c>
      <c r="J96" s="55" t="s">
        <v>44</v>
      </c>
      <c r="K96" s="57" t="s">
        <v>60</v>
      </c>
      <c r="L96" s="57" t="s">
        <v>77</v>
      </c>
      <c r="M96" s="57"/>
      <c r="N96" s="57"/>
      <c r="O96" s="62"/>
      <c r="P96" s="62"/>
      <c r="Q96" s="62"/>
      <c r="R96" s="62"/>
      <c r="S96" s="62"/>
      <c r="T96" s="62"/>
      <c r="U96" s="62"/>
      <c r="V96" s="62"/>
      <c r="W96" s="62"/>
    </row>
    <row r="97" customHeight="1" spans="1:23">
      <c r="A97" s="54">
        <v>42438</v>
      </c>
      <c r="B97" s="55" t="s">
        <v>13</v>
      </c>
      <c r="C97" s="55" t="s">
        <v>14</v>
      </c>
      <c r="D97" s="55" t="s">
        <v>15</v>
      </c>
      <c r="E97" s="55">
        <v>165</v>
      </c>
      <c r="F97" s="56">
        <v>50</v>
      </c>
      <c r="G97" s="55" t="s">
        <v>12</v>
      </c>
      <c r="H97" s="57">
        <v>70</v>
      </c>
      <c r="I97" s="57">
        <f t="shared" si="1"/>
        <v>3500</v>
      </c>
      <c r="J97" s="55" t="s">
        <v>44</v>
      </c>
      <c r="K97" s="57" t="s">
        <v>50</v>
      </c>
      <c r="L97" s="57" t="s">
        <v>76</v>
      </c>
      <c r="M97" s="57"/>
      <c r="N97" s="57"/>
      <c r="O97" s="62"/>
      <c r="P97" s="62"/>
      <c r="Q97" s="62"/>
      <c r="R97" s="62"/>
      <c r="S97" s="62"/>
      <c r="T97" s="62"/>
      <c r="U97" s="62"/>
      <c r="V97" s="62"/>
      <c r="W97" s="62"/>
    </row>
    <row r="98" customHeight="1" spans="1:23">
      <c r="A98" s="54">
        <v>42438</v>
      </c>
      <c r="B98" s="55" t="s">
        <v>13</v>
      </c>
      <c r="C98" s="55" t="s">
        <v>14</v>
      </c>
      <c r="D98" s="55" t="s">
        <v>15</v>
      </c>
      <c r="E98" s="55">
        <v>170</v>
      </c>
      <c r="F98" s="56">
        <v>120</v>
      </c>
      <c r="G98" s="55" t="s">
        <v>12</v>
      </c>
      <c r="H98" s="57">
        <v>70</v>
      </c>
      <c r="I98" s="57">
        <f t="shared" si="1"/>
        <v>8400</v>
      </c>
      <c r="J98" s="55" t="s">
        <v>44</v>
      </c>
      <c r="K98" s="57" t="s">
        <v>50</v>
      </c>
      <c r="L98" s="57" t="s">
        <v>76</v>
      </c>
      <c r="M98" s="57"/>
      <c r="N98" s="57"/>
      <c r="O98" s="62"/>
      <c r="P98" s="62"/>
      <c r="Q98" s="62"/>
      <c r="R98" s="62"/>
      <c r="S98" s="62"/>
      <c r="T98" s="62"/>
      <c r="U98" s="62"/>
      <c r="V98" s="62"/>
      <c r="W98" s="62"/>
    </row>
    <row r="99" customHeight="1" spans="1:23">
      <c r="A99" s="54">
        <v>42438</v>
      </c>
      <c r="B99" s="55" t="s">
        <v>13</v>
      </c>
      <c r="C99" s="55" t="s">
        <v>14</v>
      </c>
      <c r="D99" s="55" t="s">
        <v>15</v>
      </c>
      <c r="E99" s="55">
        <v>175</v>
      </c>
      <c r="F99" s="56">
        <v>50</v>
      </c>
      <c r="G99" s="55" t="s">
        <v>12</v>
      </c>
      <c r="H99" s="57">
        <v>70</v>
      </c>
      <c r="I99" s="57">
        <f t="shared" si="1"/>
        <v>3500</v>
      </c>
      <c r="J99" s="55" t="s">
        <v>44</v>
      </c>
      <c r="K99" s="57" t="s">
        <v>50</v>
      </c>
      <c r="L99" s="57" t="s">
        <v>76</v>
      </c>
      <c r="M99" s="57"/>
      <c r="N99" s="57"/>
      <c r="O99" s="62"/>
      <c r="P99" s="62"/>
      <c r="Q99" s="62"/>
      <c r="R99" s="62"/>
      <c r="S99" s="62"/>
      <c r="T99" s="62"/>
      <c r="U99" s="62"/>
      <c r="V99" s="62"/>
      <c r="W99" s="62"/>
    </row>
    <row r="100" customHeight="1" spans="1:23">
      <c r="A100" s="54">
        <v>42438</v>
      </c>
      <c r="B100" s="55" t="s">
        <v>13</v>
      </c>
      <c r="C100" s="55" t="s">
        <v>14</v>
      </c>
      <c r="D100" s="55" t="s">
        <v>15</v>
      </c>
      <c r="E100" s="55">
        <v>180</v>
      </c>
      <c r="F100" s="56">
        <v>16</v>
      </c>
      <c r="G100" s="55" t="s">
        <v>12</v>
      </c>
      <c r="H100" s="57">
        <v>70</v>
      </c>
      <c r="I100" s="57">
        <f t="shared" si="1"/>
        <v>1120</v>
      </c>
      <c r="J100" s="55" t="s">
        <v>44</v>
      </c>
      <c r="K100" s="57" t="s">
        <v>50</v>
      </c>
      <c r="L100" s="57" t="s">
        <v>76</v>
      </c>
      <c r="M100" s="57"/>
      <c r="N100" s="57"/>
      <c r="O100" s="62"/>
      <c r="P100" s="62"/>
      <c r="Q100" s="62"/>
      <c r="R100" s="62"/>
      <c r="S100" s="62"/>
      <c r="T100" s="62"/>
      <c r="U100" s="62"/>
      <c r="V100" s="62"/>
      <c r="W100" s="62"/>
    </row>
    <row r="101" customHeight="1" spans="1:23">
      <c r="A101" s="54">
        <v>42438</v>
      </c>
      <c r="B101" s="55" t="s">
        <v>22</v>
      </c>
      <c r="C101" s="55" t="s">
        <v>14</v>
      </c>
      <c r="D101" s="55" t="s">
        <v>18</v>
      </c>
      <c r="E101" s="55" t="s">
        <v>15</v>
      </c>
      <c r="F101" s="56">
        <v>2</v>
      </c>
      <c r="G101" s="55" t="s">
        <v>12</v>
      </c>
      <c r="H101" s="57">
        <v>70</v>
      </c>
      <c r="I101" s="57">
        <f t="shared" si="1"/>
        <v>140</v>
      </c>
      <c r="J101" s="55" t="s">
        <v>44</v>
      </c>
      <c r="K101" s="57" t="s">
        <v>50</v>
      </c>
      <c r="L101" s="57" t="s">
        <v>76</v>
      </c>
      <c r="M101" s="57"/>
      <c r="N101" s="57"/>
      <c r="O101" s="62"/>
      <c r="P101" s="62"/>
      <c r="Q101" s="62"/>
      <c r="R101" s="62"/>
      <c r="S101" s="62"/>
      <c r="T101" s="62"/>
      <c r="U101" s="62"/>
      <c r="V101" s="62"/>
      <c r="W101" s="62"/>
    </row>
    <row r="102" customHeight="1" spans="1:23">
      <c r="A102" s="54">
        <v>42438</v>
      </c>
      <c r="B102" s="55" t="s">
        <v>22</v>
      </c>
      <c r="C102" s="55" t="s">
        <v>14</v>
      </c>
      <c r="D102" s="55" t="s">
        <v>20</v>
      </c>
      <c r="E102" s="55" t="s">
        <v>15</v>
      </c>
      <c r="F102" s="56">
        <v>8</v>
      </c>
      <c r="G102" s="55" t="s">
        <v>12</v>
      </c>
      <c r="H102" s="57">
        <v>70</v>
      </c>
      <c r="I102" s="57">
        <f t="shared" si="1"/>
        <v>560</v>
      </c>
      <c r="J102" s="55" t="s">
        <v>44</v>
      </c>
      <c r="K102" s="57" t="s">
        <v>50</v>
      </c>
      <c r="L102" s="57" t="s">
        <v>76</v>
      </c>
      <c r="M102" s="57"/>
      <c r="N102" s="57"/>
      <c r="O102" s="62"/>
      <c r="P102" s="62"/>
      <c r="Q102" s="62"/>
      <c r="R102" s="62"/>
      <c r="S102" s="62"/>
      <c r="T102" s="62"/>
      <c r="U102" s="62"/>
      <c r="V102" s="62"/>
      <c r="W102" s="62"/>
    </row>
    <row r="103" customHeight="1" spans="1:23">
      <c r="A103" s="54">
        <v>42438</v>
      </c>
      <c r="B103" s="55" t="s">
        <v>22</v>
      </c>
      <c r="C103" s="55" t="s">
        <v>14</v>
      </c>
      <c r="D103" s="55" t="s">
        <v>21</v>
      </c>
      <c r="E103" s="55" t="s">
        <v>15</v>
      </c>
      <c r="F103" s="56">
        <v>1</v>
      </c>
      <c r="G103" s="55" t="s">
        <v>12</v>
      </c>
      <c r="H103" s="57">
        <v>70</v>
      </c>
      <c r="I103" s="57">
        <f t="shared" si="1"/>
        <v>70</v>
      </c>
      <c r="J103" s="55" t="s">
        <v>44</v>
      </c>
      <c r="K103" s="57" t="s">
        <v>50</v>
      </c>
      <c r="L103" s="57" t="s">
        <v>76</v>
      </c>
      <c r="M103" s="57"/>
      <c r="N103" s="57"/>
      <c r="O103" s="62"/>
      <c r="P103" s="62"/>
      <c r="Q103" s="62"/>
      <c r="R103" s="62"/>
      <c r="S103" s="62"/>
      <c r="T103" s="62"/>
      <c r="U103" s="62"/>
      <c r="V103" s="62"/>
      <c r="W103" s="62"/>
    </row>
    <row r="104" customHeight="1" spans="1:23">
      <c r="A104" s="54">
        <v>42439</v>
      </c>
      <c r="B104" s="55" t="s">
        <v>17</v>
      </c>
      <c r="C104" s="55" t="s">
        <v>14</v>
      </c>
      <c r="D104" s="55" t="s">
        <v>24</v>
      </c>
      <c r="E104" s="55" t="s">
        <v>15</v>
      </c>
      <c r="F104" s="56">
        <v>50</v>
      </c>
      <c r="G104" s="55" t="s">
        <v>19</v>
      </c>
      <c r="H104" s="57">
        <v>70</v>
      </c>
      <c r="I104" s="57">
        <f t="shared" si="1"/>
        <v>3500</v>
      </c>
      <c r="J104" s="55" t="s">
        <v>44</v>
      </c>
      <c r="K104" s="57" t="s">
        <v>60</v>
      </c>
      <c r="L104" s="57" t="s">
        <v>77</v>
      </c>
      <c r="M104" s="57"/>
      <c r="N104" s="57"/>
      <c r="O104" s="62"/>
      <c r="P104" s="62"/>
      <c r="Q104" s="62"/>
      <c r="R104" s="62"/>
      <c r="S104" s="62"/>
      <c r="T104" s="62"/>
      <c r="U104" s="62"/>
      <c r="V104" s="62"/>
      <c r="W104" s="62"/>
    </row>
    <row r="105" customHeight="1" spans="1:23">
      <c r="A105" s="54">
        <v>42439</v>
      </c>
      <c r="B105" s="55" t="s">
        <v>17</v>
      </c>
      <c r="C105" s="55" t="s">
        <v>14</v>
      </c>
      <c r="D105" s="55" t="s">
        <v>18</v>
      </c>
      <c r="E105" s="55" t="s">
        <v>15</v>
      </c>
      <c r="F105" s="56">
        <v>50</v>
      </c>
      <c r="G105" s="55" t="s">
        <v>19</v>
      </c>
      <c r="H105" s="57">
        <v>70</v>
      </c>
      <c r="I105" s="57">
        <f t="shared" si="1"/>
        <v>3500</v>
      </c>
      <c r="J105" s="55" t="s">
        <v>44</v>
      </c>
      <c r="K105" s="57" t="s">
        <v>60</v>
      </c>
      <c r="L105" s="57" t="s">
        <v>77</v>
      </c>
      <c r="M105" s="57"/>
      <c r="N105" s="57"/>
      <c r="O105" s="62"/>
      <c r="P105" s="62"/>
      <c r="Q105" s="62"/>
      <c r="R105" s="62"/>
      <c r="S105" s="62"/>
      <c r="T105" s="62"/>
      <c r="U105" s="62"/>
      <c r="V105" s="62"/>
      <c r="W105" s="62"/>
    </row>
    <row r="106" customHeight="1" spans="1:23">
      <c r="A106" s="54">
        <v>42439</v>
      </c>
      <c r="B106" s="55" t="s">
        <v>13</v>
      </c>
      <c r="C106" s="55" t="s">
        <v>14</v>
      </c>
      <c r="D106" s="55" t="s">
        <v>15</v>
      </c>
      <c r="E106" s="55">
        <v>175</v>
      </c>
      <c r="F106" s="56">
        <v>14</v>
      </c>
      <c r="G106" s="55" t="s">
        <v>12</v>
      </c>
      <c r="H106" s="57">
        <v>70</v>
      </c>
      <c r="I106" s="57">
        <f t="shared" si="1"/>
        <v>980</v>
      </c>
      <c r="J106" s="55" t="s">
        <v>44</v>
      </c>
      <c r="K106" s="57" t="s">
        <v>50</v>
      </c>
      <c r="L106" s="57" t="s">
        <v>76</v>
      </c>
      <c r="M106" s="57"/>
      <c r="N106" s="57"/>
      <c r="O106" s="62"/>
      <c r="P106" s="62"/>
      <c r="Q106" s="62"/>
      <c r="R106" s="62"/>
      <c r="S106" s="62"/>
      <c r="T106" s="62"/>
      <c r="U106" s="62"/>
      <c r="V106" s="62"/>
      <c r="W106" s="62"/>
    </row>
    <row r="107" customHeight="1" spans="1:23">
      <c r="A107" s="54">
        <v>42439</v>
      </c>
      <c r="B107" s="55" t="s">
        <v>13</v>
      </c>
      <c r="C107" s="55" t="s">
        <v>14</v>
      </c>
      <c r="D107" s="55" t="s">
        <v>15</v>
      </c>
      <c r="E107" s="55">
        <v>180</v>
      </c>
      <c r="F107" s="56">
        <v>3</v>
      </c>
      <c r="G107" s="55" t="s">
        <v>12</v>
      </c>
      <c r="H107" s="57">
        <v>70</v>
      </c>
      <c r="I107" s="57">
        <f t="shared" si="1"/>
        <v>210</v>
      </c>
      <c r="J107" s="55" t="s">
        <v>44</v>
      </c>
      <c r="K107" s="57" t="s">
        <v>50</v>
      </c>
      <c r="L107" s="57" t="s">
        <v>76</v>
      </c>
      <c r="M107" s="57"/>
      <c r="N107" s="57"/>
      <c r="O107" s="62"/>
      <c r="P107" s="62"/>
      <c r="Q107" s="62"/>
      <c r="R107" s="62"/>
      <c r="S107" s="62"/>
      <c r="T107" s="62"/>
      <c r="U107" s="62"/>
      <c r="V107" s="62"/>
      <c r="W107" s="62"/>
    </row>
    <row r="108" customHeight="1" spans="1:23">
      <c r="A108" s="54">
        <v>42440</v>
      </c>
      <c r="B108" s="55" t="s">
        <v>22</v>
      </c>
      <c r="C108" s="55" t="s">
        <v>14</v>
      </c>
      <c r="D108" s="55" t="s">
        <v>18</v>
      </c>
      <c r="E108" s="55" t="s">
        <v>15</v>
      </c>
      <c r="F108" s="56">
        <v>5</v>
      </c>
      <c r="G108" s="55" t="s">
        <v>12</v>
      </c>
      <c r="H108" s="57">
        <v>65</v>
      </c>
      <c r="I108" s="57">
        <f t="shared" si="1"/>
        <v>325</v>
      </c>
      <c r="J108" s="55" t="s">
        <v>41</v>
      </c>
      <c r="K108" s="57" t="s">
        <v>159</v>
      </c>
      <c r="L108" s="57"/>
      <c r="M108" s="57"/>
      <c r="N108" s="57"/>
      <c r="O108" s="62"/>
      <c r="P108" s="62"/>
      <c r="Q108" s="62"/>
      <c r="R108" s="62"/>
      <c r="S108" s="62"/>
      <c r="T108" s="62"/>
      <c r="U108" s="62"/>
      <c r="V108" s="62"/>
      <c r="W108" s="62"/>
    </row>
    <row r="109" customHeight="1" spans="1:23">
      <c r="A109" s="54">
        <v>42440</v>
      </c>
      <c r="B109" s="55" t="s">
        <v>22</v>
      </c>
      <c r="C109" s="55" t="s">
        <v>14</v>
      </c>
      <c r="D109" s="55" t="s">
        <v>20</v>
      </c>
      <c r="E109" s="55" t="s">
        <v>15</v>
      </c>
      <c r="F109" s="56">
        <v>5</v>
      </c>
      <c r="G109" s="55" t="s">
        <v>12</v>
      </c>
      <c r="H109" s="57">
        <v>65</v>
      </c>
      <c r="I109" s="57">
        <f t="shared" si="1"/>
        <v>325</v>
      </c>
      <c r="J109" s="55" t="s">
        <v>41</v>
      </c>
      <c r="K109" s="57" t="s">
        <v>159</v>
      </c>
      <c r="L109" s="57"/>
      <c r="M109" s="57"/>
      <c r="N109" s="57"/>
      <c r="O109" s="62"/>
      <c r="P109" s="62"/>
      <c r="Q109" s="62"/>
      <c r="R109" s="62"/>
      <c r="S109" s="62"/>
      <c r="T109" s="62"/>
      <c r="U109" s="62"/>
      <c r="V109" s="62"/>
      <c r="W109" s="62"/>
    </row>
    <row r="110" customHeight="1" spans="1:23">
      <c r="A110" s="54">
        <v>42443</v>
      </c>
      <c r="B110" s="55" t="s">
        <v>13</v>
      </c>
      <c r="C110" s="55" t="s">
        <v>14</v>
      </c>
      <c r="D110" s="55" t="s">
        <v>15</v>
      </c>
      <c r="E110" s="55">
        <v>165</v>
      </c>
      <c r="F110" s="56">
        <v>1</v>
      </c>
      <c r="G110" s="55" t="s">
        <v>12</v>
      </c>
      <c r="H110" s="57">
        <v>70</v>
      </c>
      <c r="I110" s="57">
        <f t="shared" si="1"/>
        <v>70</v>
      </c>
      <c r="J110" s="55" t="s">
        <v>44</v>
      </c>
      <c r="K110" s="57" t="s">
        <v>89</v>
      </c>
      <c r="L110" s="57" t="s">
        <v>89</v>
      </c>
      <c r="M110" s="57"/>
      <c r="N110" s="57"/>
      <c r="O110" s="62"/>
      <c r="P110" s="62"/>
      <c r="Q110" s="62"/>
      <c r="R110" s="62"/>
      <c r="S110" s="62"/>
      <c r="T110" s="62"/>
      <c r="U110" s="62"/>
      <c r="V110" s="62"/>
      <c r="W110" s="62"/>
    </row>
    <row r="111" customHeight="1" spans="1:23">
      <c r="A111" s="54">
        <v>42443</v>
      </c>
      <c r="B111" s="55" t="s">
        <v>13</v>
      </c>
      <c r="C111" s="55" t="s">
        <v>14</v>
      </c>
      <c r="D111" s="55" t="s">
        <v>15</v>
      </c>
      <c r="E111" s="55">
        <v>170</v>
      </c>
      <c r="F111" s="56">
        <v>1</v>
      </c>
      <c r="G111" s="55" t="s">
        <v>12</v>
      </c>
      <c r="H111" s="57">
        <v>70</v>
      </c>
      <c r="I111" s="57">
        <f t="shared" si="1"/>
        <v>70</v>
      </c>
      <c r="J111" s="55" t="s">
        <v>44</v>
      </c>
      <c r="K111" s="57" t="s">
        <v>89</v>
      </c>
      <c r="L111" s="57" t="s">
        <v>89</v>
      </c>
      <c r="M111" s="57"/>
      <c r="N111" s="57"/>
      <c r="O111" s="62"/>
      <c r="P111" s="62"/>
      <c r="Q111" s="62"/>
      <c r="R111" s="62"/>
      <c r="S111" s="62"/>
      <c r="T111" s="62"/>
      <c r="U111" s="62"/>
      <c r="V111" s="62"/>
      <c r="W111" s="62"/>
    </row>
    <row r="112" customHeight="1" spans="1:23">
      <c r="A112" s="54">
        <v>42443</v>
      </c>
      <c r="B112" s="55" t="s">
        <v>13</v>
      </c>
      <c r="C112" s="55" t="s">
        <v>14</v>
      </c>
      <c r="D112" s="55" t="s">
        <v>15</v>
      </c>
      <c r="E112" s="55">
        <v>175</v>
      </c>
      <c r="F112" s="56">
        <v>1</v>
      </c>
      <c r="G112" s="55" t="s">
        <v>12</v>
      </c>
      <c r="H112" s="57">
        <v>70</v>
      </c>
      <c r="I112" s="57">
        <f t="shared" si="1"/>
        <v>70</v>
      </c>
      <c r="J112" s="55" t="s">
        <v>44</v>
      </c>
      <c r="K112" s="57" t="s">
        <v>89</v>
      </c>
      <c r="L112" s="57" t="s">
        <v>89</v>
      </c>
      <c r="M112" s="57"/>
      <c r="N112" s="57"/>
      <c r="O112" s="62"/>
      <c r="P112" s="62"/>
      <c r="Q112" s="62"/>
      <c r="R112" s="62"/>
      <c r="S112" s="62"/>
      <c r="T112" s="62"/>
      <c r="U112" s="62"/>
      <c r="V112" s="62"/>
      <c r="W112" s="62"/>
    </row>
    <row r="113" customHeight="1" spans="1:23">
      <c r="A113" s="54">
        <v>42443</v>
      </c>
      <c r="B113" s="55" t="s">
        <v>13</v>
      </c>
      <c r="C113" s="55" t="s">
        <v>14</v>
      </c>
      <c r="D113" s="55" t="s">
        <v>15</v>
      </c>
      <c r="E113" s="55">
        <v>180</v>
      </c>
      <c r="F113" s="56">
        <v>1</v>
      </c>
      <c r="G113" s="55" t="s">
        <v>12</v>
      </c>
      <c r="H113" s="57">
        <v>70</v>
      </c>
      <c r="I113" s="57">
        <f t="shared" si="1"/>
        <v>70</v>
      </c>
      <c r="J113" s="55" t="s">
        <v>44</v>
      </c>
      <c r="K113" s="57" t="s">
        <v>89</v>
      </c>
      <c r="L113" s="57" t="s">
        <v>89</v>
      </c>
      <c r="M113" s="57"/>
      <c r="N113" s="57"/>
      <c r="O113" s="62"/>
      <c r="P113" s="62"/>
      <c r="Q113" s="62"/>
      <c r="R113" s="62"/>
      <c r="S113" s="62"/>
      <c r="T113" s="62"/>
      <c r="U113" s="62"/>
      <c r="V113" s="62"/>
      <c r="W113" s="62"/>
    </row>
    <row r="114" customHeight="1" spans="1:23">
      <c r="A114" s="54">
        <v>42447</v>
      </c>
      <c r="B114" s="55" t="s">
        <v>13</v>
      </c>
      <c r="C114" s="55" t="s">
        <v>14</v>
      </c>
      <c r="D114" s="55" t="s">
        <v>15</v>
      </c>
      <c r="E114" s="55">
        <v>165</v>
      </c>
      <c r="F114" s="56">
        <v>60</v>
      </c>
      <c r="G114" s="55" t="s">
        <v>12</v>
      </c>
      <c r="H114" s="57">
        <v>70</v>
      </c>
      <c r="I114" s="57">
        <f t="shared" si="1"/>
        <v>4200</v>
      </c>
      <c r="J114" s="55" t="s">
        <v>44</v>
      </c>
      <c r="K114" s="57" t="s">
        <v>90</v>
      </c>
      <c r="L114" s="57" t="s">
        <v>91</v>
      </c>
      <c r="M114" s="57"/>
      <c r="N114" s="57"/>
      <c r="O114" s="62"/>
      <c r="P114" s="62"/>
      <c r="Q114" s="62"/>
      <c r="R114" s="62"/>
      <c r="S114" s="62"/>
      <c r="T114" s="62"/>
      <c r="U114" s="62"/>
      <c r="V114" s="62"/>
      <c r="W114" s="62"/>
    </row>
    <row r="115" customHeight="1" spans="1:23">
      <c r="A115" s="54">
        <v>42447</v>
      </c>
      <c r="B115" s="55" t="s">
        <v>13</v>
      </c>
      <c r="C115" s="55" t="s">
        <v>14</v>
      </c>
      <c r="D115" s="55" t="s">
        <v>15</v>
      </c>
      <c r="E115" s="55">
        <v>170</v>
      </c>
      <c r="F115" s="56">
        <v>75</v>
      </c>
      <c r="G115" s="55" t="s">
        <v>12</v>
      </c>
      <c r="H115" s="57">
        <v>70</v>
      </c>
      <c r="I115" s="57">
        <f t="shared" si="1"/>
        <v>5250</v>
      </c>
      <c r="J115" s="55" t="s">
        <v>44</v>
      </c>
      <c r="K115" s="57" t="s">
        <v>90</v>
      </c>
      <c r="L115" s="57" t="s">
        <v>91</v>
      </c>
      <c r="M115" s="57"/>
      <c r="N115" s="57">
        <v>15019932104</v>
      </c>
      <c r="O115" s="62"/>
      <c r="P115" s="62"/>
      <c r="Q115" s="62"/>
      <c r="R115" s="62"/>
      <c r="S115" s="62"/>
      <c r="T115" s="62"/>
      <c r="U115" s="62"/>
      <c r="V115" s="62"/>
      <c r="W115" s="62"/>
    </row>
    <row r="116" customHeight="1" spans="1:23">
      <c r="A116" s="54">
        <v>42447</v>
      </c>
      <c r="B116" s="55" t="s">
        <v>13</v>
      </c>
      <c r="C116" s="55" t="s">
        <v>14</v>
      </c>
      <c r="D116" s="55" t="s">
        <v>15</v>
      </c>
      <c r="E116" s="55">
        <v>180</v>
      </c>
      <c r="F116" s="56">
        <v>15</v>
      </c>
      <c r="G116" s="55" t="s">
        <v>12</v>
      </c>
      <c r="H116" s="57">
        <v>70</v>
      </c>
      <c r="I116" s="57">
        <f t="shared" si="1"/>
        <v>1050</v>
      </c>
      <c r="J116" s="55" t="s">
        <v>44</v>
      </c>
      <c r="K116" s="57" t="s">
        <v>90</v>
      </c>
      <c r="L116" s="57" t="s">
        <v>91</v>
      </c>
      <c r="M116" s="57"/>
      <c r="N116" s="57"/>
      <c r="O116" s="62"/>
      <c r="P116" s="62"/>
      <c r="Q116" s="62"/>
      <c r="R116" s="62"/>
      <c r="S116" s="62"/>
      <c r="T116" s="62"/>
      <c r="U116" s="62"/>
      <c r="V116" s="62"/>
      <c r="W116" s="62"/>
    </row>
    <row r="117" customHeight="1" spans="1:23">
      <c r="A117" s="54">
        <v>42447</v>
      </c>
      <c r="B117" s="55" t="s">
        <v>22</v>
      </c>
      <c r="C117" s="55" t="s">
        <v>14</v>
      </c>
      <c r="D117" s="55" t="s">
        <v>18</v>
      </c>
      <c r="E117" s="55" t="s">
        <v>15</v>
      </c>
      <c r="F117" s="56">
        <v>10</v>
      </c>
      <c r="G117" s="55" t="s">
        <v>12</v>
      </c>
      <c r="H117" s="57">
        <v>70</v>
      </c>
      <c r="I117" s="57">
        <f t="shared" si="1"/>
        <v>700</v>
      </c>
      <c r="J117" s="55" t="s">
        <v>44</v>
      </c>
      <c r="K117" s="57" t="s">
        <v>90</v>
      </c>
      <c r="L117" s="57" t="s">
        <v>91</v>
      </c>
      <c r="M117" s="57"/>
      <c r="N117" s="57"/>
      <c r="O117" s="62"/>
      <c r="P117" s="62"/>
      <c r="Q117" s="62"/>
      <c r="R117" s="62"/>
      <c r="S117" s="62"/>
      <c r="T117" s="62"/>
      <c r="U117" s="62"/>
      <c r="V117" s="62"/>
      <c r="W117" s="62"/>
    </row>
    <row r="118" customHeight="1" spans="1:23">
      <c r="A118" s="54">
        <v>42447</v>
      </c>
      <c r="B118" s="55" t="s">
        <v>22</v>
      </c>
      <c r="C118" s="55" t="s">
        <v>14</v>
      </c>
      <c r="D118" s="55" t="s">
        <v>20</v>
      </c>
      <c r="E118" s="55" t="s">
        <v>15</v>
      </c>
      <c r="F118" s="56">
        <v>15</v>
      </c>
      <c r="G118" s="55" t="s">
        <v>12</v>
      </c>
      <c r="H118" s="57">
        <v>70</v>
      </c>
      <c r="I118" s="57">
        <f t="shared" si="1"/>
        <v>1050</v>
      </c>
      <c r="J118" s="55" t="s">
        <v>44</v>
      </c>
      <c r="K118" s="57" t="s">
        <v>90</v>
      </c>
      <c r="L118" s="57" t="s">
        <v>91</v>
      </c>
      <c r="M118" s="57"/>
      <c r="N118" s="57"/>
      <c r="O118" s="62"/>
      <c r="P118" s="62"/>
      <c r="Q118" s="62"/>
      <c r="R118" s="62"/>
      <c r="S118" s="62"/>
      <c r="T118" s="62"/>
      <c r="U118" s="62"/>
      <c r="V118" s="62"/>
      <c r="W118" s="62"/>
    </row>
    <row r="119" customHeight="1" spans="1:23">
      <c r="A119" s="54">
        <v>42447</v>
      </c>
      <c r="B119" s="55" t="s">
        <v>22</v>
      </c>
      <c r="C119" s="55" t="s">
        <v>14</v>
      </c>
      <c r="D119" s="55" t="s">
        <v>21</v>
      </c>
      <c r="E119" s="55" t="s">
        <v>15</v>
      </c>
      <c r="F119" s="56">
        <v>13</v>
      </c>
      <c r="G119" s="55" t="s">
        <v>12</v>
      </c>
      <c r="H119" s="57">
        <v>70</v>
      </c>
      <c r="I119" s="57">
        <f t="shared" si="1"/>
        <v>910</v>
      </c>
      <c r="J119" s="55" t="s">
        <v>44</v>
      </c>
      <c r="K119" s="57" t="s">
        <v>90</v>
      </c>
      <c r="L119" s="57" t="s">
        <v>91</v>
      </c>
      <c r="M119" s="57"/>
      <c r="N119" s="57"/>
      <c r="O119" s="62"/>
      <c r="P119" s="62"/>
      <c r="Q119" s="62"/>
      <c r="R119" s="62"/>
      <c r="S119" s="62"/>
      <c r="T119" s="62"/>
      <c r="U119" s="62"/>
      <c r="V119" s="62"/>
      <c r="W119" s="62"/>
    </row>
    <row r="120" customHeight="1" spans="1:23">
      <c r="A120" s="54">
        <v>42451</v>
      </c>
      <c r="B120" s="55" t="s">
        <v>16</v>
      </c>
      <c r="C120" s="55" t="s">
        <v>14</v>
      </c>
      <c r="D120" s="55" t="s">
        <v>15</v>
      </c>
      <c r="E120" s="55">
        <v>180</v>
      </c>
      <c r="F120" s="56">
        <v>2</v>
      </c>
      <c r="G120" s="55" t="s">
        <v>12</v>
      </c>
      <c r="H120" s="57">
        <v>70</v>
      </c>
      <c r="I120" s="57">
        <f t="shared" si="1"/>
        <v>140</v>
      </c>
      <c r="J120" s="55" t="s">
        <v>81</v>
      </c>
      <c r="K120" s="55" t="s">
        <v>92</v>
      </c>
      <c r="L120" s="55" t="s">
        <v>92</v>
      </c>
      <c r="M120" s="57"/>
      <c r="N120" s="57"/>
      <c r="O120" s="62"/>
      <c r="P120" s="62"/>
      <c r="Q120" s="62"/>
      <c r="R120" s="62"/>
      <c r="S120" s="62"/>
      <c r="T120" s="62"/>
      <c r="U120" s="62"/>
      <c r="V120" s="62"/>
      <c r="W120" s="62"/>
    </row>
    <row r="121" customHeight="1" spans="1:23">
      <c r="A121" s="54">
        <v>42457</v>
      </c>
      <c r="B121" s="55" t="s">
        <v>22</v>
      </c>
      <c r="C121" s="55" t="s">
        <v>14</v>
      </c>
      <c r="D121" s="55" t="s">
        <v>18</v>
      </c>
      <c r="E121" s="55" t="s">
        <v>15</v>
      </c>
      <c r="F121" s="56">
        <v>6</v>
      </c>
      <c r="G121" s="55" t="s">
        <v>12</v>
      </c>
      <c r="H121" s="57">
        <v>70</v>
      </c>
      <c r="I121" s="57">
        <f t="shared" si="1"/>
        <v>420</v>
      </c>
      <c r="J121" s="55" t="s">
        <v>44</v>
      </c>
      <c r="K121" s="57" t="s">
        <v>60</v>
      </c>
      <c r="L121" s="55" t="s">
        <v>77</v>
      </c>
      <c r="M121" s="57"/>
      <c r="N121" s="57"/>
      <c r="O121" s="62"/>
      <c r="P121" s="62"/>
      <c r="Q121" s="62"/>
      <c r="R121" s="62"/>
      <c r="S121" s="62"/>
      <c r="T121" s="62"/>
      <c r="U121" s="62"/>
      <c r="V121" s="62"/>
      <c r="W121" s="62"/>
    </row>
    <row r="122" customHeight="1" spans="1:23">
      <c r="A122" s="54">
        <v>42472</v>
      </c>
      <c r="B122" s="55" t="s">
        <v>22</v>
      </c>
      <c r="C122" s="55" t="s">
        <v>14</v>
      </c>
      <c r="D122" s="55" t="s">
        <v>24</v>
      </c>
      <c r="E122" s="55" t="s">
        <v>15</v>
      </c>
      <c r="F122" s="56">
        <v>1</v>
      </c>
      <c r="G122" s="55" t="s">
        <v>12</v>
      </c>
      <c r="H122" s="57">
        <v>70</v>
      </c>
      <c r="I122" s="57">
        <f t="shared" si="1"/>
        <v>70</v>
      </c>
      <c r="J122" s="55" t="s">
        <v>44</v>
      </c>
      <c r="K122" s="57" t="s">
        <v>93</v>
      </c>
      <c r="L122" s="57"/>
      <c r="M122" s="57"/>
      <c r="N122" s="57"/>
      <c r="O122" s="62"/>
      <c r="P122" s="62"/>
      <c r="Q122" s="62"/>
      <c r="R122" s="62"/>
      <c r="S122" s="62"/>
      <c r="T122" s="62"/>
      <c r="U122" s="62"/>
      <c r="V122" s="62"/>
      <c r="W122" s="62"/>
    </row>
    <row r="123" customHeight="1" spans="1:23">
      <c r="A123" s="54">
        <v>42472</v>
      </c>
      <c r="B123" s="55" t="s">
        <v>22</v>
      </c>
      <c r="C123" s="55" t="s">
        <v>14</v>
      </c>
      <c r="D123" s="55" t="s">
        <v>18</v>
      </c>
      <c r="E123" s="55" t="s">
        <v>15</v>
      </c>
      <c r="F123" s="56">
        <v>1</v>
      </c>
      <c r="G123" s="55" t="s">
        <v>12</v>
      </c>
      <c r="H123" s="57">
        <v>70</v>
      </c>
      <c r="I123" s="57">
        <f t="shared" si="1"/>
        <v>70</v>
      </c>
      <c r="J123" s="55" t="s">
        <v>44</v>
      </c>
      <c r="K123" s="57" t="s">
        <v>93</v>
      </c>
      <c r="L123" s="57"/>
      <c r="M123" s="57"/>
      <c r="N123" s="57">
        <v>18826004409</v>
      </c>
      <c r="O123" s="62"/>
      <c r="P123" s="62"/>
      <c r="Q123" s="62"/>
      <c r="R123" s="62"/>
      <c r="S123" s="62"/>
      <c r="T123" s="62"/>
      <c r="U123" s="62"/>
      <c r="V123" s="62"/>
      <c r="W123" s="62"/>
    </row>
    <row r="124" customHeight="1" spans="1:23">
      <c r="A124" s="54">
        <v>42472</v>
      </c>
      <c r="B124" s="55" t="s">
        <v>22</v>
      </c>
      <c r="C124" s="55" t="s">
        <v>14</v>
      </c>
      <c r="D124" s="55" t="s">
        <v>20</v>
      </c>
      <c r="E124" s="55" t="s">
        <v>15</v>
      </c>
      <c r="F124" s="56">
        <v>1</v>
      </c>
      <c r="G124" s="55" t="s">
        <v>12</v>
      </c>
      <c r="H124" s="57">
        <v>70</v>
      </c>
      <c r="I124" s="57">
        <f t="shared" si="1"/>
        <v>70</v>
      </c>
      <c r="J124" s="55" t="s">
        <v>44</v>
      </c>
      <c r="K124" s="57" t="s">
        <v>93</v>
      </c>
      <c r="L124" s="57"/>
      <c r="M124" s="57"/>
      <c r="N124" s="57"/>
      <c r="O124" s="62"/>
      <c r="P124" s="62"/>
      <c r="Q124" s="62"/>
      <c r="R124" s="62"/>
      <c r="S124" s="62"/>
      <c r="T124" s="62"/>
      <c r="U124" s="62"/>
      <c r="V124" s="62"/>
      <c r="W124" s="62"/>
    </row>
    <row r="125" customHeight="1" spans="1:23">
      <c r="A125" s="54">
        <v>42472</v>
      </c>
      <c r="B125" s="55" t="s">
        <v>13</v>
      </c>
      <c r="C125" s="55" t="s">
        <v>14</v>
      </c>
      <c r="D125" s="55" t="s">
        <v>15</v>
      </c>
      <c r="E125" s="55">
        <v>165</v>
      </c>
      <c r="F125" s="56">
        <v>1</v>
      </c>
      <c r="G125" s="55" t="s">
        <v>12</v>
      </c>
      <c r="H125" s="57">
        <v>70</v>
      </c>
      <c r="I125" s="57">
        <f t="shared" si="1"/>
        <v>70</v>
      </c>
      <c r="J125" s="55" t="s">
        <v>44</v>
      </c>
      <c r="K125" s="57" t="s">
        <v>93</v>
      </c>
      <c r="L125" s="57"/>
      <c r="M125" s="57"/>
      <c r="N125" s="57"/>
      <c r="O125" s="62"/>
      <c r="P125" s="62"/>
      <c r="Q125" s="62"/>
      <c r="R125" s="62"/>
      <c r="S125" s="62"/>
      <c r="T125" s="62"/>
      <c r="U125" s="62"/>
      <c r="V125" s="62"/>
      <c r="W125" s="62"/>
    </row>
    <row r="126" customHeight="1" spans="1:23">
      <c r="A126" s="54">
        <v>42472</v>
      </c>
      <c r="B126" s="55" t="s">
        <v>13</v>
      </c>
      <c r="C126" s="55" t="s">
        <v>14</v>
      </c>
      <c r="D126" s="55" t="s">
        <v>15</v>
      </c>
      <c r="E126" s="55">
        <v>170</v>
      </c>
      <c r="F126" s="56">
        <v>1</v>
      </c>
      <c r="G126" s="55" t="s">
        <v>12</v>
      </c>
      <c r="H126" s="57">
        <v>70</v>
      </c>
      <c r="I126" s="57">
        <f t="shared" si="1"/>
        <v>70</v>
      </c>
      <c r="J126" s="55" t="s">
        <v>44</v>
      </c>
      <c r="K126" s="57" t="s">
        <v>93</v>
      </c>
      <c r="L126" s="57"/>
      <c r="M126" s="57"/>
      <c r="N126" s="57"/>
      <c r="O126" s="62"/>
      <c r="P126" s="62"/>
      <c r="Q126" s="62"/>
      <c r="R126" s="62"/>
      <c r="S126" s="62"/>
      <c r="T126" s="62"/>
      <c r="U126" s="62"/>
      <c r="V126" s="62"/>
      <c r="W126" s="62"/>
    </row>
    <row r="127" customHeight="1" spans="1:23">
      <c r="A127" s="54">
        <v>42472</v>
      </c>
      <c r="B127" s="55" t="s">
        <v>13</v>
      </c>
      <c r="C127" s="55" t="s">
        <v>14</v>
      </c>
      <c r="D127" s="55" t="s">
        <v>15</v>
      </c>
      <c r="E127" s="55">
        <v>175</v>
      </c>
      <c r="F127" s="56">
        <v>1</v>
      </c>
      <c r="G127" s="55" t="s">
        <v>12</v>
      </c>
      <c r="H127" s="57">
        <v>70</v>
      </c>
      <c r="I127" s="57">
        <f t="shared" si="1"/>
        <v>70</v>
      </c>
      <c r="J127" s="55" t="s">
        <v>44</v>
      </c>
      <c r="K127" s="57" t="s">
        <v>93</v>
      </c>
      <c r="L127" s="57"/>
      <c r="M127" s="57"/>
      <c r="N127" s="57"/>
      <c r="O127" s="62"/>
      <c r="P127" s="62"/>
      <c r="Q127" s="62"/>
      <c r="R127" s="62"/>
      <c r="S127" s="62"/>
      <c r="T127" s="62"/>
      <c r="U127" s="62"/>
      <c r="V127" s="62"/>
      <c r="W127" s="62"/>
    </row>
    <row r="128" customHeight="1" spans="1:23">
      <c r="A128" s="54">
        <v>42472</v>
      </c>
      <c r="B128" s="55" t="s">
        <v>13</v>
      </c>
      <c r="C128" s="55" t="s">
        <v>14</v>
      </c>
      <c r="D128" s="55" t="s">
        <v>15</v>
      </c>
      <c r="E128" s="55">
        <v>180</v>
      </c>
      <c r="F128" s="56">
        <v>1</v>
      </c>
      <c r="G128" s="55" t="s">
        <v>12</v>
      </c>
      <c r="H128" s="57">
        <v>70</v>
      </c>
      <c r="I128" s="57">
        <f t="shared" si="1"/>
        <v>70</v>
      </c>
      <c r="J128" s="55" t="s">
        <v>44</v>
      </c>
      <c r="K128" s="57" t="s">
        <v>93</v>
      </c>
      <c r="L128" s="57"/>
      <c r="M128" s="57"/>
      <c r="N128" s="57"/>
      <c r="O128" s="62"/>
      <c r="P128" s="62"/>
      <c r="Q128" s="62"/>
      <c r="R128" s="62"/>
      <c r="S128" s="62"/>
      <c r="T128" s="62"/>
      <c r="U128" s="62"/>
      <c r="V128" s="62"/>
      <c r="W128" s="62"/>
    </row>
    <row r="129" customHeight="1" spans="1:23">
      <c r="A129" s="54">
        <v>42472</v>
      </c>
      <c r="B129" s="55" t="s">
        <v>25</v>
      </c>
      <c r="C129" s="55" t="s">
        <v>94</v>
      </c>
      <c r="D129" s="55" t="s">
        <v>21</v>
      </c>
      <c r="E129" s="55" t="s">
        <v>15</v>
      </c>
      <c r="F129" s="56">
        <v>1</v>
      </c>
      <c r="G129" s="55" t="s">
        <v>12</v>
      </c>
      <c r="H129" s="57">
        <v>30</v>
      </c>
      <c r="I129" s="57">
        <f t="shared" si="1"/>
        <v>30</v>
      </c>
      <c r="J129" s="55" t="s">
        <v>44</v>
      </c>
      <c r="K129" s="57" t="s">
        <v>93</v>
      </c>
      <c r="L129" s="57"/>
      <c r="M129" s="57"/>
      <c r="N129" s="57"/>
      <c r="O129" s="62"/>
      <c r="P129" s="62"/>
      <c r="Q129" s="62"/>
      <c r="R129" s="62"/>
      <c r="S129" s="62"/>
      <c r="T129" s="62"/>
      <c r="U129" s="62"/>
      <c r="V129" s="62"/>
      <c r="W129" s="62"/>
    </row>
    <row r="130" customHeight="1" spans="1:23">
      <c r="A130" s="54">
        <v>42473</v>
      </c>
      <c r="B130" s="55" t="s">
        <v>13</v>
      </c>
      <c r="C130" s="55" t="s">
        <v>14</v>
      </c>
      <c r="D130" s="55" t="s">
        <v>15</v>
      </c>
      <c r="E130" s="55">
        <v>180</v>
      </c>
      <c r="F130" s="56">
        <v>35</v>
      </c>
      <c r="G130" s="55" t="s">
        <v>12</v>
      </c>
      <c r="H130" s="57">
        <v>70</v>
      </c>
      <c r="I130" s="57">
        <f t="shared" ref="I130:I193" si="2">F130*H130</f>
        <v>2450</v>
      </c>
      <c r="J130" s="55" t="s">
        <v>44</v>
      </c>
      <c r="K130" s="57" t="s">
        <v>90</v>
      </c>
      <c r="L130" s="57"/>
      <c r="M130" s="57"/>
      <c r="N130" s="57"/>
      <c r="O130" s="62"/>
      <c r="P130" s="62"/>
      <c r="Q130" s="62"/>
      <c r="R130" s="62"/>
      <c r="S130" s="62"/>
      <c r="T130" s="62"/>
      <c r="U130" s="62"/>
      <c r="V130" s="62"/>
      <c r="W130" s="62"/>
    </row>
    <row r="131" customHeight="1" spans="1:23">
      <c r="A131" s="54">
        <v>42473</v>
      </c>
      <c r="B131" s="55" t="s">
        <v>25</v>
      </c>
      <c r="C131" s="55" t="s">
        <v>30</v>
      </c>
      <c r="D131" s="55" t="s">
        <v>24</v>
      </c>
      <c r="E131" s="55" t="s">
        <v>15</v>
      </c>
      <c r="F131" s="56">
        <v>3</v>
      </c>
      <c r="G131" s="55" t="s">
        <v>19</v>
      </c>
      <c r="H131" s="57">
        <v>30</v>
      </c>
      <c r="I131" s="57">
        <f t="shared" si="2"/>
        <v>90</v>
      </c>
      <c r="J131" s="55" t="s">
        <v>81</v>
      </c>
      <c r="K131" s="57" t="s">
        <v>43</v>
      </c>
      <c r="L131" s="57"/>
      <c r="M131" s="57"/>
      <c r="N131" s="57">
        <v>15019932104</v>
      </c>
      <c r="O131" s="62"/>
      <c r="P131" s="62"/>
      <c r="Q131" s="62"/>
      <c r="R131" s="62"/>
      <c r="S131" s="62"/>
      <c r="T131" s="62"/>
      <c r="U131" s="62"/>
      <c r="V131" s="62"/>
      <c r="W131" s="62"/>
    </row>
    <row r="132" customHeight="1" spans="1:23">
      <c r="A132" s="54">
        <v>42473</v>
      </c>
      <c r="B132" s="55" t="s">
        <v>25</v>
      </c>
      <c r="C132" s="55" t="s">
        <v>30</v>
      </c>
      <c r="D132" s="55" t="s">
        <v>18</v>
      </c>
      <c r="E132" s="55" t="s">
        <v>15</v>
      </c>
      <c r="F132" s="56">
        <v>4</v>
      </c>
      <c r="G132" s="55" t="s">
        <v>19</v>
      </c>
      <c r="H132" s="57">
        <v>30</v>
      </c>
      <c r="I132" s="57">
        <f t="shared" si="2"/>
        <v>120</v>
      </c>
      <c r="J132" s="55" t="s">
        <v>81</v>
      </c>
      <c r="K132" s="57" t="s">
        <v>43</v>
      </c>
      <c r="L132" s="57"/>
      <c r="M132" s="63"/>
      <c r="N132" s="57"/>
      <c r="O132" s="62"/>
      <c r="P132" s="62"/>
      <c r="Q132" s="62"/>
      <c r="R132" s="62"/>
      <c r="S132" s="62"/>
      <c r="T132" s="62"/>
      <c r="U132" s="62"/>
      <c r="V132" s="62"/>
      <c r="W132" s="62"/>
    </row>
    <row r="133" customHeight="1" spans="1:23">
      <c r="A133" s="54">
        <v>42473</v>
      </c>
      <c r="B133" s="55" t="s">
        <v>25</v>
      </c>
      <c r="C133" s="55" t="s">
        <v>30</v>
      </c>
      <c r="D133" s="55" t="s">
        <v>20</v>
      </c>
      <c r="E133" s="55" t="s">
        <v>15</v>
      </c>
      <c r="F133" s="56">
        <v>3</v>
      </c>
      <c r="G133" s="55" t="s">
        <v>19</v>
      </c>
      <c r="H133" s="57">
        <v>30</v>
      </c>
      <c r="I133" s="57">
        <f t="shared" si="2"/>
        <v>90</v>
      </c>
      <c r="J133" s="55" t="s">
        <v>81</v>
      </c>
      <c r="K133" s="57" t="s">
        <v>43</v>
      </c>
      <c r="L133" s="57"/>
      <c r="M133" s="63"/>
      <c r="N133" s="57"/>
      <c r="O133" s="62"/>
      <c r="P133" s="62"/>
      <c r="Q133" s="62"/>
      <c r="R133" s="62"/>
      <c r="S133" s="62"/>
      <c r="T133" s="62"/>
      <c r="U133" s="62"/>
      <c r="V133" s="62"/>
      <c r="W133" s="62"/>
    </row>
    <row r="134" customHeight="1" spans="1:23">
      <c r="A134" s="54">
        <v>42473</v>
      </c>
      <c r="B134" s="55" t="s">
        <v>25</v>
      </c>
      <c r="C134" s="55" t="s">
        <v>30</v>
      </c>
      <c r="D134" s="55" t="s">
        <v>21</v>
      </c>
      <c r="E134" s="55"/>
      <c r="F134" s="56">
        <v>3</v>
      </c>
      <c r="G134" s="55" t="s">
        <v>19</v>
      </c>
      <c r="H134" s="57">
        <v>30</v>
      </c>
      <c r="I134" s="57">
        <f t="shared" si="2"/>
        <v>90</v>
      </c>
      <c r="J134" s="55" t="s">
        <v>81</v>
      </c>
      <c r="K134" s="57" t="s">
        <v>43</v>
      </c>
      <c r="L134" s="57"/>
      <c r="M134" s="63"/>
      <c r="N134" s="57"/>
      <c r="O134" s="62"/>
      <c r="P134" s="62"/>
      <c r="Q134" s="62"/>
      <c r="R134" s="62"/>
      <c r="S134" s="62"/>
      <c r="T134" s="62"/>
      <c r="U134" s="62"/>
      <c r="V134" s="62"/>
      <c r="W134" s="62"/>
    </row>
    <row r="135" customHeight="1" spans="1:23">
      <c r="A135" s="54">
        <v>42473</v>
      </c>
      <c r="B135" s="55" t="s">
        <v>25</v>
      </c>
      <c r="C135" s="55" t="s">
        <v>30</v>
      </c>
      <c r="D135" s="55" t="s">
        <v>27</v>
      </c>
      <c r="E135" s="55" t="s">
        <v>15</v>
      </c>
      <c r="F135" s="56">
        <v>3</v>
      </c>
      <c r="G135" s="55" t="s">
        <v>19</v>
      </c>
      <c r="H135" s="57">
        <v>30</v>
      </c>
      <c r="I135" s="57">
        <f t="shared" si="2"/>
        <v>90</v>
      </c>
      <c r="J135" s="55" t="s">
        <v>81</v>
      </c>
      <c r="K135" s="57" t="s">
        <v>43</v>
      </c>
      <c r="L135" s="57"/>
      <c r="M135" s="63"/>
      <c r="N135" s="57"/>
      <c r="O135" s="62"/>
      <c r="P135" s="62"/>
      <c r="Q135" s="62"/>
      <c r="R135" s="62"/>
      <c r="S135" s="62"/>
      <c r="T135" s="62"/>
      <c r="U135" s="62"/>
      <c r="V135" s="62"/>
      <c r="W135" s="62"/>
    </row>
    <row r="136" customHeight="1" spans="1:23">
      <c r="A136" s="54">
        <v>42473</v>
      </c>
      <c r="B136" s="55" t="s">
        <v>25</v>
      </c>
      <c r="C136" s="55" t="s">
        <v>30</v>
      </c>
      <c r="D136" s="55" t="s">
        <v>28</v>
      </c>
      <c r="E136" s="55" t="s">
        <v>15</v>
      </c>
      <c r="F136" s="56">
        <v>3</v>
      </c>
      <c r="G136" s="55" t="s">
        <v>19</v>
      </c>
      <c r="H136" s="57">
        <v>30</v>
      </c>
      <c r="I136" s="57">
        <f t="shared" si="2"/>
        <v>90</v>
      </c>
      <c r="J136" s="55" t="s">
        <v>81</v>
      </c>
      <c r="K136" s="57" t="s">
        <v>43</v>
      </c>
      <c r="L136" s="57"/>
      <c r="M136" s="63"/>
      <c r="N136" s="57"/>
      <c r="O136" s="62"/>
      <c r="P136" s="62"/>
      <c r="Q136" s="62"/>
      <c r="R136" s="62"/>
      <c r="S136" s="62"/>
      <c r="T136" s="62"/>
      <c r="U136" s="62"/>
      <c r="V136" s="62"/>
      <c r="W136" s="62"/>
    </row>
    <row r="137" customHeight="1" spans="1:23">
      <c r="A137" s="54">
        <v>42474</v>
      </c>
      <c r="B137" s="55" t="s">
        <v>13</v>
      </c>
      <c r="C137" s="55" t="s">
        <v>14</v>
      </c>
      <c r="D137" s="55" t="s">
        <v>15</v>
      </c>
      <c r="E137" s="55">
        <v>175</v>
      </c>
      <c r="F137" s="56">
        <v>16</v>
      </c>
      <c r="G137" s="55" t="s">
        <v>12</v>
      </c>
      <c r="H137" s="57">
        <v>70</v>
      </c>
      <c r="I137" s="57">
        <f t="shared" si="2"/>
        <v>1120</v>
      </c>
      <c r="J137" s="55" t="s">
        <v>44</v>
      </c>
      <c r="K137" s="57" t="s">
        <v>90</v>
      </c>
      <c r="L137" s="57"/>
      <c r="M137" s="57"/>
      <c r="N137" s="57"/>
      <c r="O137" s="62"/>
      <c r="P137" s="62"/>
      <c r="Q137" s="62"/>
      <c r="R137" s="62"/>
      <c r="S137" s="62"/>
      <c r="T137" s="62"/>
      <c r="U137" s="62"/>
      <c r="V137" s="62"/>
      <c r="W137" s="62"/>
    </row>
    <row r="138" customHeight="1" spans="1:23">
      <c r="A138" s="54">
        <v>42474</v>
      </c>
      <c r="B138" s="55" t="s">
        <v>13</v>
      </c>
      <c r="C138" s="55" t="s">
        <v>14</v>
      </c>
      <c r="D138" s="55" t="s">
        <v>15</v>
      </c>
      <c r="E138" s="55">
        <v>180</v>
      </c>
      <c r="F138" s="56">
        <v>15</v>
      </c>
      <c r="G138" s="55" t="s">
        <v>12</v>
      </c>
      <c r="H138" s="57">
        <v>70</v>
      </c>
      <c r="I138" s="57">
        <f t="shared" si="2"/>
        <v>1050</v>
      </c>
      <c r="J138" s="55" t="s">
        <v>44</v>
      </c>
      <c r="K138" s="57" t="s">
        <v>90</v>
      </c>
      <c r="L138" s="57"/>
      <c r="M138" s="57"/>
      <c r="N138" s="57">
        <v>15019932104</v>
      </c>
      <c r="O138" s="62"/>
      <c r="P138" s="62"/>
      <c r="Q138" s="62"/>
      <c r="R138" s="62"/>
      <c r="S138" s="62"/>
      <c r="T138" s="62"/>
      <c r="U138" s="62"/>
      <c r="V138" s="62"/>
      <c r="W138" s="62"/>
    </row>
    <row r="139" customHeight="1" spans="1:23">
      <c r="A139" s="54" t="s">
        <v>95</v>
      </c>
      <c r="B139" s="55" t="s">
        <v>25</v>
      </c>
      <c r="C139" s="55" t="s">
        <v>30</v>
      </c>
      <c r="D139" s="55" t="s">
        <v>18</v>
      </c>
      <c r="E139" s="55" t="s">
        <v>15</v>
      </c>
      <c r="F139" s="56">
        <v>14</v>
      </c>
      <c r="G139" s="55" t="s">
        <v>19</v>
      </c>
      <c r="H139" s="57">
        <v>30</v>
      </c>
      <c r="I139" s="57">
        <f t="shared" si="2"/>
        <v>420</v>
      </c>
      <c r="J139" s="55" t="s">
        <v>44</v>
      </c>
      <c r="K139" s="57" t="s">
        <v>93</v>
      </c>
      <c r="L139" s="57"/>
      <c r="M139" s="57"/>
      <c r="N139" s="57"/>
      <c r="O139" s="62"/>
      <c r="P139" s="62"/>
      <c r="Q139" s="62"/>
      <c r="R139" s="62"/>
      <c r="S139" s="62"/>
      <c r="T139" s="62"/>
      <c r="U139" s="62"/>
      <c r="V139" s="62"/>
      <c r="W139" s="62"/>
    </row>
    <row r="140" customHeight="1" spans="1:23">
      <c r="A140" s="54" t="s">
        <v>95</v>
      </c>
      <c r="B140" s="55" t="s">
        <v>25</v>
      </c>
      <c r="C140" s="55" t="s">
        <v>30</v>
      </c>
      <c r="D140" s="55" t="s">
        <v>20</v>
      </c>
      <c r="E140" s="55" t="s">
        <v>15</v>
      </c>
      <c r="F140" s="56">
        <v>14</v>
      </c>
      <c r="G140" s="55" t="s">
        <v>19</v>
      </c>
      <c r="H140" s="57">
        <v>30</v>
      </c>
      <c r="I140" s="57">
        <f t="shared" si="2"/>
        <v>420</v>
      </c>
      <c r="J140" s="55" t="s">
        <v>44</v>
      </c>
      <c r="K140" s="57" t="s">
        <v>93</v>
      </c>
      <c r="L140" s="57"/>
      <c r="M140" s="57"/>
      <c r="N140" s="57">
        <v>18826004409</v>
      </c>
      <c r="O140" s="62"/>
      <c r="P140" s="62"/>
      <c r="Q140" s="62"/>
      <c r="R140" s="62"/>
      <c r="S140" s="62"/>
      <c r="T140" s="62"/>
      <c r="U140" s="62"/>
      <c r="V140" s="62"/>
      <c r="W140" s="62"/>
    </row>
    <row r="141" customHeight="1" spans="1:23">
      <c r="A141" s="54" t="s">
        <v>95</v>
      </c>
      <c r="B141" s="55" t="s">
        <v>25</v>
      </c>
      <c r="C141" s="55" t="s">
        <v>30</v>
      </c>
      <c r="D141" s="55" t="s">
        <v>27</v>
      </c>
      <c r="E141" s="55" t="s">
        <v>15</v>
      </c>
      <c r="F141" s="56">
        <v>17</v>
      </c>
      <c r="G141" s="55" t="s">
        <v>19</v>
      </c>
      <c r="H141" s="57">
        <v>30</v>
      </c>
      <c r="I141" s="57">
        <f t="shared" si="2"/>
        <v>510</v>
      </c>
      <c r="J141" s="55" t="s">
        <v>44</v>
      </c>
      <c r="K141" s="57" t="s">
        <v>93</v>
      </c>
      <c r="L141" s="57"/>
      <c r="M141" s="57"/>
      <c r="N141" s="57"/>
      <c r="O141" s="62"/>
      <c r="P141" s="62"/>
      <c r="Q141" s="62"/>
      <c r="R141" s="62"/>
      <c r="S141" s="62"/>
      <c r="T141" s="62"/>
      <c r="U141" s="62"/>
      <c r="V141" s="62"/>
      <c r="W141" s="62"/>
    </row>
    <row r="142" customHeight="1" spans="1:23">
      <c r="A142" s="54" t="s">
        <v>95</v>
      </c>
      <c r="B142" s="55" t="s">
        <v>25</v>
      </c>
      <c r="C142" s="55" t="s">
        <v>30</v>
      </c>
      <c r="D142" s="55" t="s">
        <v>28</v>
      </c>
      <c r="E142" s="55" t="s">
        <v>15</v>
      </c>
      <c r="F142" s="56">
        <v>7</v>
      </c>
      <c r="G142" s="55" t="s">
        <v>19</v>
      </c>
      <c r="H142" s="57">
        <v>30</v>
      </c>
      <c r="I142" s="57">
        <f t="shared" si="2"/>
        <v>210</v>
      </c>
      <c r="J142" s="55" t="s">
        <v>44</v>
      </c>
      <c r="K142" s="57" t="s">
        <v>93</v>
      </c>
      <c r="L142" s="57"/>
      <c r="M142" s="57"/>
      <c r="N142" s="57"/>
      <c r="O142" s="62"/>
      <c r="P142" s="62"/>
      <c r="Q142" s="62"/>
      <c r="R142" s="62"/>
      <c r="S142" s="62"/>
      <c r="T142" s="62"/>
      <c r="U142" s="62"/>
      <c r="V142" s="62"/>
      <c r="W142" s="62"/>
    </row>
    <row r="143" customHeight="1" spans="1:23">
      <c r="A143" s="54" t="s">
        <v>95</v>
      </c>
      <c r="B143" s="55" t="s">
        <v>22</v>
      </c>
      <c r="C143" s="55" t="s">
        <v>14</v>
      </c>
      <c r="D143" s="55" t="s">
        <v>18</v>
      </c>
      <c r="E143" s="55" t="s">
        <v>15</v>
      </c>
      <c r="F143" s="56">
        <v>22</v>
      </c>
      <c r="G143" s="55" t="s">
        <v>12</v>
      </c>
      <c r="H143" s="57">
        <v>70</v>
      </c>
      <c r="I143" s="57">
        <f t="shared" si="2"/>
        <v>1540</v>
      </c>
      <c r="J143" s="55" t="s">
        <v>44</v>
      </c>
      <c r="K143" s="57" t="s">
        <v>93</v>
      </c>
      <c r="L143" s="57"/>
      <c r="M143" s="57"/>
      <c r="N143" s="57"/>
      <c r="O143" s="62"/>
      <c r="P143" s="62"/>
      <c r="Q143" s="62"/>
      <c r="R143" s="62"/>
      <c r="S143" s="62"/>
      <c r="T143" s="62"/>
      <c r="U143" s="62"/>
      <c r="V143" s="62"/>
      <c r="W143" s="62"/>
    </row>
    <row r="144" customHeight="1" spans="1:23">
      <c r="A144" s="54" t="s">
        <v>95</v>
      </c>
      <c r="B144" s="55" t="s">
        <v>22</v>
      </c>
      <c r="C144" s="55" t="s">
        <v>14</v>
      </c>
      <c r="D144" s="55" t="s">
        <v>20</v>
      </c>
      <c r="E144" s="55" t="s">
        <v>15</v>
      </c>
      <c r="F144" s="56">
        <v>30</v>
      </c>
      <c r="G144" s="55" t="s">
        <v>12</v>
      </c>
      <c r="H144" s="57">
        <v>70</v>
      </c>
      <c r="I144" s="57">
        <f t="shared" si="2"/>
        <v>2100</v>
      </c>
      <c r="J144" s="55" t="s">
        <v>44</v>
      </c>
      <c r="K144" s="57" t="s">
        <v>93</v>
      </c>
      <c r="L144" s="57"/>
      <c r="M144" s="57"/>
      <c r="N144" s="57"/>
      <c r="O144" s="62"/>
      <c r="P144" s="62"/>
      <c r="Q144" s="62"/>
      <c r="R144" s="62"/>
      <c r="S144" s="62"/>
      <c r="T144" s="62"/>
      <c r="U144" s="62"/>
      <c r="V144" s="62"/>
      <c r="W144" s="62"/>
    </row>
    <row r="145" customHeight="1" spans="1:23">
      <c r="A145" s="54">
        <v>42479</v>
      </c>
      <c r="B145" s="55" t="s">
        <v>13</v>
      </c>
      <c r="C145" s="55" t="s">
        <v>14</v>
      </c>
      <c r="D145" s="55" t="s">
        <v>15</v>
      </c>
      <c r="E145" s="55">
        <v>170</v>
      </c>
      <c r="F145" s="56">
        <v>20</v>
      </c>
      <c r="G145" s="55" t="s">
        <v>12</v>
      </c>
      <c r="H145" s="57">
        <v>70</v>
      </c>
      <c r="I145" s="57">
        <f t="shared" si="2"/>
        <v>1400</v>
      </c>
      <c r="J145" s="55" t="s">
        <v>41</v>
      </c>
      <c r="K145" s="57" t="s">
        <v>160</v>
      </c>
      <c r="L145" s="57"/>
      <c r="M145" s="57"/>
      <c r="N145" s="57"/>
      <c r="O145" s="62"/>
      <c r="P145" s="62"/>
      <c r="Q145" s="62"/>
      <c r="R145" s="62"/>
      <c r="S145" s="62"/>
      <c r="T145" s="62"/>
      <c r="U145" s="62"/>
      <c r="V145" s="62"/>
      <c r="W145" s="62"/>
    </row>
    <row r="146" customHeight="1" spans="1:23">
      <c r="A146" s="54">
        <v>42479</v>
      </c>
      <c r="B146" s="55" t="s">
        <v>13</v>
      </c>
      <c r="C146" s="55" t="s">
        <v>14</v>
      </c>
      <c r="D146" s="55" t="s">
        <v>15</v>
      </c>
      <c r="E146" s="55">
        <v>175</v>
      </c>
      <c r="F146" s="56">
        <v>160</v>
      </c>
      <c r="G146" s="55" t="s">
        <v>12</v>
      </c>
      <c r="H146" s="57">
        <v>70</v>
      </c>
      <c r="I146" s="57">
        <f t="shared" si="2"/>
        <v>11200</v>
      </c>
      <c r="J146" s="55" t="s">
        <v>41</v>
      </c>
      <c r="K146" s="57" t="s">
        <v>160</v>
      </c>
      <c r="L146" s="57"/>
      <c r="M146" s="57"/>
      <c r="N146" s="57"/>
      <c r="O146" s="62"/>
      <c r="P146" s="62"/>
      <c r="Q146" s="62"/>
      <c r="R146" s="62"/>
      <c r="S146" s="62"/>
      <c r="T146" s="62"/>
      <c r="U146" s="62"/>
      <c r="V146" s="62"/>
      <c r="W146" s="62"/>
    </row>
    <row r="147" customHeight="1" spans="1:23">
      <c r="A147" s="54">
        <v>42479</v>
      </c>
      <c r="B147" s="55" t="s">
        <v>13</v>
      </c>
      <c r="C147" s="55" t="s">
        <v>14</v>
      </c>
      <c r="D147" s="55" t="s">
        <v>15</v>
      </c>
      <c r="E147" s="55">
        <v>180</v>
      </c>
      <c r="F147" s="56">
        <v>20</v>
      </c>
      <c r="G147" s="55" t="s">
        <v>12</v>
      </c>
      <c r="H147" s="57">
        <v>70</v>
      </c>
      <c r="I147" s="57">
        <f t="shared" si="2"/>
        <v>1400</v>
      </c>
      <c r="J147" s="55" t="s">
        <v>41</v>
      </c>
      <c r="K147" s="57" t="s">
        <v>160</v>
      </c>
      <c r="L147" s="57"/>
      <c r="M147" s="57"/>
      <c r="N147" s="57"/>
      <c r="O147" s="62"/>
      <c r="P147" s="62"/>
      <c r="Q147" s="62"/>
      <c r="R147" s="62"/>
      <c r="S147" s="62"/>
      <c r="T147" s="62"/>
      <c r="U147" s="62"/>
      <c r="V147" s="62"/>
      <c r="W147" s="62"/>
    </row>
    <row r="148" customHeight="1" spans="1:23">
      <c r="A148" s="54">
        <v>42479</v>
      </c>
      <c r="B148" s="55" t="s">
        <v>25</v>
      </c>
      <c r="C148" s="55" t="s">
        <v>30</v>
      </c>
      <c r="D148" s="55" t="s">
        <v>20</v>
      </c>
      <c r="E148" s="55" t="s">
        <v>15</v>
      </c>
      <c r="F148" s="56">
        <v>10</v>
      </c>
      <c r="G148" s="55" t="s">
        <v>19</v>
      </c>
      <c r="H148" s="57">
        <v>30</v>
      </c>
      <c r="I148" s="57">
        <f t="shared" si="2"/>
        <v>300</v>
      </c>
      <c r="J148" s="55" t="s">
        <v>41</v>
      </c>
      <c r="K148" s="57" t="s">
        <v>160</v>
      </c>
      <c r="L148" s="57"/>
      <c r="M148" s="57"/>
      <c r="N148" s="57"/>
      <c r="O148" s="62"/>
      <c r="P148" s="62"/>
      <c r="Q148" s="62"/>
      <c r="R148" s="62"/>
      <c r="S148" s="62"/>
      <c r="T148" s="62"/>
      <c r="U148" s="62"/>
      <c r="V148" s="62"/>
      <c r="W148" s="62"/>
    </row>
    <row r="149" customHeight="1" spans="1:23">
      <c r="A149" s="54">
        <v>42479</v>
      </c>
      <c r="B149" s="55" t="s">
        <v>25</v>
      </c>
      <c r="C149" s="55" t="s">
        <v>30</v>
      </c>
      <c r="D149" s="55" t="s">
        <v>21</v>
      </c>
      <c r="E149" s="55" t="s">
        <v>15</v>
      </c>
      <c r="F149" s="56">
        <v>50</v>
      </c>
      <c r="G149" s="55" t="s">
        <v>19</v>
      </c>
      <c r="H149" s="57">
        <v>30</v>
      </c>
      <c r="I149" s="57">
        <f t="shared" si="2"/>
        <v>1500</v>
      </c>
      <c r="J149" s="55" t="s">
        <v>41</v>
      </c>
      <c r="K149" s="57" t="s">
        <v>160</v>
      </c>
      <c r="L149" s="57"/>
      <c r="M149" s="57"/>
      <c r="N149" s="57"/>
      <c r="O149" s="62"/>
      <c r="P149" s="62"/>
      <c r="Q149" s="62"/>
      <c r="R149" s="62"/>
      <c r="S149" s="62"/>
      <c r="T149" s="62"/>
      <c r="U149" s="62"/>
      <c r="V149" s="62"/>
      <c r="W149" s="62"/>
    </row>
    <row r="150" customHeight="1" spans="1:23">
      <c r="A150" s="54">
        <v>42479</v>
      </c>
      <c r="B150" s="55" t="s">
        <v>13</v>
      </c>
      <c r="C150" s="55" t="s">
        <v>14</v>
      </c>
      <c r="D150" s="55" t="s">
        <v>15</v>
      </c>
      <c r="E150" s="55">
        <v>170</v>
      </c>
      <c r="F150" s="56">
        <v>170</v>
      </c>
      <c r="G150" s="55" t="s">
        <v>12</v>
      </c>
      <c r="H150" s="57">
        <v>70</v>
      </c>
      <c r="I150" s="57">
        <f t="shared" si="2"/>
        <v>11900</v>
      </c>
      <c r="J150" s="55" t="s">
        <v>44</v>
      </c>
      <c r="K150" s="57" t="s">
        <v>93</v>
      </c>
      <c r="L150" s="57"/>
      <c r="M150" s="57"/>
      <c r="N150" s="57"/>
      <c r="O150" s="62"/>
      <c r="P150" s="62"/>
      <c r="Q150" s="62"/>
      <c r="R150" s="62"/>
      <c r="S150" s="62"/>
      <c r="T150" s="62"/>
      <c r="U150" s="62"/>
      <c r="V150" s="62"/>
      <c r="W150" s="62"/>
    </row>
    <row r="151" customHeight="1" spans="1:23">
      <c r="A151" s="54">
        <v>42479</v>
      </c>
      <c r="B151" s="55" t="s">
        <v>13</v>
      </c>
      <c r="C151" s="55" t="s">
        <v>14</v>
      </c>
      <c r="D151" s="55" t="s">
        <v>15</v>
      </c>
      <c r="E151" s="55">
        <v>180</v>
      </c>
      <c r="F151" s="56">
        <v>40</v>
      </c>
      <c r="G151" s="55" t="s">
        <v>12</v>
      </c>
      <c r="H151" s="57">
        <v>70</v>
      </c>
      <c r="I151" s="57">
        <f t="shared" si="2"/>
        <v>2800</v>
      </c>
      <c r="J151" s="55" t="s">
        <v>44</v>
      </c>
      <c r="K151" s="57" t="s">
        <v>93</v>
      </c>
      <c r="L151" s="57"/>
      <c r="M151" s="57"/>
      <c r="N151" s="57"/>
      <c r="O151" s="62"/>
      <c r="P151" s="62"/>
      <c r="Q151" s="62"/>
      <c r="R151" s="62"/>
      <c r="S151" s="62"/>
      <c r="T151" s="62"/>
      <c r="U151" s="62"/>
      <c r="V151" s="62"/>
      <c r="W151" s="62"/>
    </row>
    <row r="152" customHeight="1" spans="1:23">
      <c r="A152" s="54">
        <v>42481</v>
      </c>
      <c r="B152" s="55" t="s">
        <v>25</v>
      </c>
      <c r="C152" s="55" t="s">
        <v>30</v>
      </c>
      <c r="D152" s="55" t="s">
        <v>18</v>
      </c>
      <c r="E152" s="55" t="s">
        <v>15</v>
      </c>
      <c r="F152" s="56">
        <v>1</v>
      </c>
      <c r="G152" s="55" t="s">
        <v>12</v>
      </c>
      <c r="H152" s="57">
        <v>30</v>
      </c>
      <c r="I152" s="57">
        <f t="shared" si="2"/>
        <v>30</v>
      </c>
      <c r="J152" s="57" t="s">
        <v>81</v>
      </c>
      <c r="K152" s="57" t="s">
        <v>43</v>
      </c>
      <c r="L152" s="57"/>
      <c r="M152" s="57"/>
      <c r="N152" s="57"/>
      <c r="O152" s="62"/>
      <c r="P152" s="62"/>
      <c r="Q152" s="62"/>
      <c r="R152" s="62"/>
      <c r="S152" s="62"/>
      <c r="T152" s="62"/>
      <c r="U152" s="62"/>
      <c r="V152" s="62"/>
      <c r="W152" s="62"/>
    </row>
    <row r="153" customHeight="1" spans="1:23">
      <c r="A153" s="54">
        <v>42482</v>
      </c>
      <c r="B153" s="55" t="s">
        <v>25</v>
      </c>
      <c r="C153" s="55" t="s">
        <v>30</v>
      </c>
      <c r="D153" s="55" t="s">
        <v>24</v>
      </c>
      <c r="E153" s="55" t="s">
        <v>15</v>
      </c>
      <c r="F153" s="56">
        <v>1</v>
      </c>
      <c r="G153" s="55" t="s">
        <v>12</v>
      </c>
      <c r="H153" s="57">
        <v>30</v>
      </c>
      <c r="I153" s="57">
        <f t="shared" si="2"/>
        <v>30</v>
      </c>
      <c r="J153" s="57" t="s">
        <v>81</v>
      </c>
      <c r="K153" s="57" t="s">
        <v>43</v>
      </c>
      <c r="L153" s="57"/>
      <c r="M153" s="57"/>
      <c r="N153" s="57"/>
      <c r="O153" s="62"/>
      <c r="P153" s="62"/>
      <c r="Q153" s="62"/>
      <c r="R153" s="62"/>
      <c r="S153" s="62"/>
      <c r="T153" s="62"/>
      <c r="U153" s="62"/>
      <c r="V153" s="62"/>
      <c r="W153" s="62"/>
    </row>
    <row r="154" customHeight="1" spans="1:23">
      <c r="A154" s="54">
        <v>42485</v>
      </c>
      <c r="B154" s="55" t="s">
        <v>13</v>
      </c>
      <c r="C154" s="55" t="s">
        <v>14</v>
      </c>
      <c r="D154" s="55" t="s">
        <v>15</v>
      </c>
      <c r="E154" s="55">
        <v>170</v>
      </c>
      <c r="F154" s="56">
        <v>130</v>
      </c>
      <c r="G154" s="55" t="s">
        <v>12</v>
      </c>
      <c r="H154" s="57">
        <v>70</v>
      </c>
      <c r="I154" s="57">
        <f t="shared" si="2"/>
        <v>9100</v>
      </c>
      <c r="J154" s="55" t="s">
        <v>44</v>
      </c>
      <c r="K154" s="57" t="s">
        <v>93</v>
      </c>
      <c r="L154" s="57"/>
      <c r="M154" s="57"/>
      <c r="N154" s="57"/>
      <c r="O154" s="62"/>
      <c r="P154" s="62"/>
      <c r="Q154" s="62"/>
      <c r="R154" s="62"/>
      <c r="S154" s="62"/>
      <c r="T154" s="62"/>
      <c r="U154" s="62"/>
      <c r="V154" s="62"/>
      <c r="W154" s="62"/>
    </row>
    <row r="155" customHeight="1" spans="1:23">
      <c r="A155" s="54">
        <v>42485</v>
      </c>
      <c r="B155" s="55" t="s">
        <v>13</v>
      </c>
      <c r="C155" s="55" t="s">
        <v>14</v>
      </c>
      <c r="D155" s="55" t="s">
        <v>15</v>
      </c>
      <c r="E155" s="55">
        <v>175</v>
      </c>
      <c r="F155" s="56">
        <v>60</v>
      </c>
      <c r="G155" s="55" t="s">
        <v>12</v>
      </c>
      <c r="H155" s="57">
        <v>70</v>
      </c>
      <c r="I155" s="57">
        <f t="shared" si="2"/>
        <v>4200</v>
      </c>
      <c r="J155" s="55" t="s">
        <v>44</v>
      </c>
      <c r="K155" s="57" t="s">
        <v>93</v>
      </c>
      <c r="L155" s="57"/>
      <c r="M155" s="57"/>
      <c r="N155" s="57"/>
      <c r="O155" s="62"/>
      <c r="P155" s="62"/>
      <c r="Q155" s="62"/>
      <c r="R155" s="62"/>
      <c r="S155" s="62"/>
      <c r="T155" s="62"/>
      <c r="U155" s="62"/>
      <c r="V155" s="62"/>
      <c r="W155" s="62"/>
    </row>
    <row r="156" customHeight="1" spans="1:23">
      <c r="A156" s="54">
        <v>42485</v>
      </c>
      <c r="B156" s="55" t="s">
        <v>13</v>
      </c>
      <c r="C156" s="55" t="s">
        <v>14</v>
      </c>
      <c r="D156" s="55" t="s">
        <v>15</v>
      </c>
      <c r="E156" s="55">
        <v>180</v>
      </c>
      <c r="F156" s="56">
        <v>8</v>
      </c>
      <c r="G156" s="55" t="s">
        <v>12</v>
      </c>
      <c r="H156" s="57">
        <v>70</v>
      </c>
      <c r="I156" s="57">
        <f t="shared" si="2"/>
        <v>560</v>
      </c>
      <c r="J156" s="55" t="s">
        <v>44</v>
      </c>
      <c r="K156" s="57" t="s">
        <v>93</v>
      </c>
      <c r="L156" s="57"/>
      <c r="M156" s="57"/>
      <c r="N156" s="57"/>
      <c r="O156" s="62"/>
      <c r="P156" s="62"/>
      <c r="Q156" s="62"/>
      <c r="R156" s="62"/>
      <c r="S156" s="62"/>
      <c r="T156" s="62"/>
      <c r="U156" s="62"/>
      <c r="V156" s="62"/>
      <c r="W156" s="62"/>
    </row>
    <row r="157" customHeight="1" spans="1:23">
      <c r="A157" s="54">
        <v>42485</v>
      </c>
      <c r="B157" s="55" t="s">
        <v>22</v>
      </c>
      <c r="C157" s="55" t="s">
        <v>14</v>
      </c>
      <c r="D157" s="55" t="s">
        <v>24</v>
      </c>
      <c r="E157" s="55" t="s">
        <v>15</v>
      </c>
      <c r="F157" s="56">
        <v>1</v>
      </c>
      <c r="G157" s="55" t="s">
        <v>12</v>
      </c>
      <c r="H157" s="57">
        <v>70</v>
      </c>
      <c r="I157" s="57">
        <f t="shared" si="2"/>
        <v>70</v>
      </c>
      <c r="J157" s="55" t="s">
        <v>44</v>
      </c>
      <c r="K157" s="57" t="s">
        <v>93</v>
      </c>
      <c r="L157" s="57"/>
      <c r="M157" s="57"/>
      <c r="N157" s="57"/>
      <c r="O157" s="62"/>
      <c r="P157" s="62"/>
      <c r="Q157" s="62"/>
      <c r="R157" s="62"/>
      <c r="S157" s="62"/>
      <c r="T157" s="62"/>
      <c r="U157" s="62"/>
      <c r="V157" s="62"/>
      <c r="W157" s="62"/>
    </row>
    <row r="158" customHeight="1" spans="1:23">
      <c r="A158" s="54">
        <v>42485</v>
      </c>
      <c r="B158" s="55" t="s">
        <v>22</v>
      </c>
      <c r="C158" s="55" t="s">
        <v>14</v>
      </c>
      <c r="D158" s="55" t="s">
        <v>18</v>
      </c>
      <c r="E158" s="55" t="s">
        <v>15</v>
      </c>
      <c r="F158" s="56">
        <v>12</v>
      </c>
      <c r="G158" s="55" t="s">
        <v>12</v>
      </c>
      <c r="H158" s="57">
        <v>70</v>
      </c>
      <c r="I158" s="57">
        <f t="shared" si="2"/>
        <v>840</v>
      </c>
      <c r="J158" s="55" t="s">
        <v>44</v>
      </c>
      <c r="K158" s="57" t="s">
        <v>93</v>
      </c>
      <c r="L158" s="57"/>
      <c r="M158" s="57"/>
      <c r="N158" s="57"/>
      <c r="O158" s="62"/>
      <c r="P158" s="62"/>
      <c r="Q158" s="62"/>
      <c r="R158" s="62"/>
      <c r="S158" s="62"/>
      <c r="T158" s="62"/>
      <c r="U158" s="62"/>
      <c r="V158" s="62"/>
      <c r="W158" s="62"/>
    </row>
    <row r="159" customHeight="1" spans="1:23">
      <c r="A159" s="54">
        <v>42485</v>
      </c>
      <c r="B159" s="55" t="s">
        <v>22</v>
      </c>
      <c r="C159" s="55" t="s">
        <v>14</v>
      </c>
      <c r="D159" s="55" t="s">
        <v>20</v>
      </c>
      <c r="E159" s="55" t="s">
        <v>15</v>
      </c>
      <c r="F159" s="56">
        <v>12</v>
      </c>
      <c r="G159" s="55" t="s">
        <v>12</v>
      </c>
      <c r="H159" s="57">
        <v>70</v>
      </c>
      <c r="I159" s="57">
        <f t="shared" si="2"/>
        <v>840</v>
      </c>
      <c r="J159" s="55" t="s">
        <v>44</v>
      </c>
      <c r="K159" s="57" t="s">
        <v>93</v>
      </c>
      <c r="L159" s="57"/>
      <c r="M159" s="57"/>
      <c r="N159" s="57"/>
      <c r="O159" s="62"/>
      <c r="P159" s="62"/>
      <c r="Q159" s="62"/>
      <c r="R159" s="62"/>
      <c r="S159" s="62"/>
      <c r="T159" s="62"/>
      <c r="U159" s="62"/>
      <c r="V159" s="62"/>
      <c r="W159" s="62"/>
    </row>
    <row r="160" customHeight="1" spans="1:23">
      <c r="A160" s="54">
        <v>42485</v>
      </c>
      <c r="B160" s="55" t="s">
        <v>25</v>
      </c>
      <c r="C160" s="55" t="s">
        <v>30</v>
      </c>
      <c r="D160" s="55" t="s">
        <v>24</v>
      </c>
      <c r="E160" s="55" t="s">
        <v>15</v>
      </c>
      <c r="F160" s="56">
        <v>6</v>
      </c>
      <c r="G160" s="55" t="s">
        <v>19</v>
      </c>
      <c r="H160" s="57">
        <v>30</v>
      </c>
      <c r="I160" s="57">
        <f t="shared" si="2"/>
        <v>180</v>
      </c>
      <c r="J160" s="55" t="s">
        <v>44</v>
      </c>
      <c r="K160" s="57" t="s">
        <v>93</v>
      </c>
      <c r="L160" s="57"/>
      <c r="M160" s="57"/>
      <c r="N160" s="57"/>
      <c r="O160" s="62"/>
      <c r="P160" s="62"/>
      <c r="Q160" s="62"/>
      <c r="R160" s="62"/>
      <c r="S160" s="62"/>
      <c r="T160" s="62"/>
      <c r="U160" s="62"/>
      <c r="V160" s="62"/>
      <c r="W160" s="62"/>
    </row>
    <row r="161" customHeight="1" spans="1:23">
      <c r="A161" s="54">
        <v>42485</v>
      </c>
      <c r="B161" s="55" t="s">
        <v>25</v>
      </c>
      <c r="C161" s="55" t="s">
        <v>30</v>
      </c>
      <c r="D161" s="55" t="s">
        <v>18</v>
      </c>
      <c r="E161" s="55" t="s">
        <v>15</v>
      </c>
      <c r="F161" s="56">
        <v>12</v>
      </c>
      <c r="G161" s="55" t="s">
        <v>19</v>
      </c>
      <c r="H161" s="57">
        <v>30</v>
      </c>
      <c r="I161" s="57">
        <f t="shared" si="2"/>
        <v>360</v>
      </c>
      <c r="J161" s="55" t="s">
        <v>44</v>
      </c>
      <c r="K161" s="57" t="s">
        <v>93</v>
      </c>
      <c r="L161" s="57"/>
      <c r="M161" s="57"/>
      <c r="N161" s="57"/>
      <c r="O161" s="62"/>
      <c r="P161" s="62"/>
      <c r="Q161" s="62"/>
      <c r="R161" s="62"/>
      <c r="S161" s="62"/>
      <c r="T161" s="62"/>
      <c r="U161" s="62"/>
      <c r="V161" s="62"/>
      <c r="W161" s="62"/>
    </row>
    <row r="162" customHeight="1" spans="1:23">
      <c r="A162" s="54">
        <v>42485</v>
      </c>
      <c r="B162" s="55" t="s">
        <v>25</v>
      </c>
      <c r="C162" s="55" t="s">
        <v>30</v>
      </c>
      <c r="D162" s="55" t="s">
        <v>20</v>
      </c>
      <c r="E162" s="55" t="s">
        <v>15</v>
      </c>
      <c r="F162" s="56">
        <v>12</v>
      </c>
      <c r="G162" s="55" t="s">
        <v>19</v>
      </c>
      <c r="H162" s="57">
        <v>30</v>
      </c>
      <c r="I162" s="57">
        <f t="shared" si="2"/>
        <v>360</v>
      </c>
      <c r="J162" s="55" t="s">
        <v>44</v>
      </c>
      <c r="K162" s="57" t="s">
        <v>93</v>
      </c>
      <c r="L162" s="57"/>
      <c r="M162" s="57"/>
      <c r="N162" s="57"/>
      <c r="O162" s="62"/>
      <c r="P162" s="62"/>
      <c r="Q162" s="62"/>
      <c r="R162" s="62"/>
      <c r="S162" s="62"/>
      <c r="T162" s="62"/>
      <c r="U162" s="62"/>
      <c r="V162" s="62"/>
      <c r="W162" s="62"/>
    </row>
    <row r="163" customHeight="1" spans="1:23">
      <c r="A163" s="54">
        <v>42486</v>
      </c>
      <c r="B163" s="55" t="s">
        <v>25</v>
      </c>
      <c r="C163" s="55" t="s">
        <v>30</v>
      </c>
      <c r="D163" s="55" t="s">
        <v>18</v>
      </c>
      <c r="E163" s="55" t="s">
        <v>15</v>
      </c>
      <c r="F163" s="56">
        <v>10</v>
      </c>
      <c r="G163" s="55" t="s">
        <v>19</v>
      </c>
      <c r="H163" s="57">
        <v>30</v>
      </c>
      <c r="I163" s="57">
        <f t="shared" si="2"/>
        <v>300</v>
      </c>
      <c r="J163" s="55" t="s">
        <v>44</v>
      </c>
      <c r="K163" s="57" t="s">
        <v>159</v>
      </c>
      <c r="L163" s="57" t="s">
        <v>97</v>
      </c>
      <c r="M163" s="57" t="s">
        <v>98</v>
      </c>
      <c r="N163" s="57"/>
      <c r="O163" s="62"/>
      <c r="P163" s="62"/>
      <c r="Q163" s="62"/>
      <c r="R163" s="62"/>
      <c r="S163" s="62"/>
      <c r="T163" s="62"/>
      <c r="U163" s="62"/>
      <c r="V163" s="62"/>
      <c r="W163" s="62"/>
    </row>
    <row r="164" customHeight="1" spans="1:23">
      <c r="A164" s="54">
        <v>42486</v>
      </c>
      <c r="B164" s="55" t="s">
        <v>25</v>
      </c>
      <c r="C164" s="55" t="s">
        <v>30</v>
      </c>
      <c r="D164" s="55" t="s">
        <v>20</v>
      </c>
      <c r="E164" s="55" t="s">
        <v>15</v>
      </c>
      <c r="F164" s="56">
        <v>20</v>
      </c>
      <c r="G164" s="55" t="s">
        <v>19</v>
      </c>
      <c r="H164" s="57">
        <v>30</v>
      </c>
      <c r="I164" s="57">
        <f t="shared" si="2"/>
        <v>600</v>
      </c>
      <c r="J164" s="55" t="s">
        <v>44</v>
      </c>
      <c r="K164" s="57" t="s">
        <v>159</v>
      </c>
      <c r="L164" s="57" t="s">
        <v>97</v>
      </c>
      <c r="M164" s="57" t="s">
        <v>98</v>
      </c>
      <c r="N164" s="57">
        <v>13825633450</v>
      </c>
      <c r="O164" s="62"/>
      <c r="P164" s="62"/>
      <c r="Q164" s="62"/>
      <c r="R164" s="62"/>
      <c r="S164" s="62"/>
      <c r="T164" s="62"/>
      <c r="U164" s="62"/>
      <c r="V164" s="62"/>
      <c r="W164" s="62"/>
    </row>
    <row r="165" customHeight="1" spans="1:23">
      <c r="A165" s="54">
        <v>42486</v>
      </c>
      <c r="B165" s="55" t="s">
        <v>25</v>
      </c>
      <c r="C165" s="55" t="s">
        <v>30</v>
      </c>
      <c r="D165" s="55" t="s">
        <v>21</v>
      </c>
      <c r="E165" s="55" t="s">
        <v>15</v>
      </c>
      <c r="F165" s="56">
        <v>10</v>
      </c>
      <c r="G165" s="55" t="s">
        <v>19</v>
      </c>
      <c r="H165" s="57">
        <v>30</v>
      </c>
      <c r="I165" s="57">
        <f t="shared" si="2"/>
        <v>300</v>
      </c>
      <c r="J165" s="55" t="s">
        <v>44</v>
      </c>
      <c r="K165" s="57" t="s">
        <v>159</v>
      </c>
      <c r="L165" s="57" t="s">
        <v>97</v>
      </c>
      <c r="M165" s="57" t="s">
        <v>98</v>
      </c>
      <c r="N165" s="57"/>
      <c r="O165" s="62"/>
      <c r="P165" s="62"/>
      <c r="Q165" s="62"/>
      <c r="R165" s="62"/>
      <c r="S165" s="62"/>
      <c r="T165" s="62"/>
      <c r="U165" s="62"/>
      <c r="V165" s="62"/>
      <c r="W165" s="62"/>
    </row>
    <row r="166" customHeight="1" spans="1:23">
      <c r="A166" s="54">
        <v>42487</v>
      </c>
      <c r="B166" s="55" t="s">
        <v>13</v>
      </c>
      <c r="C166" s="55" t="s">
        <v>14</v>
      </c>
      <c r="D166" s="55" t="s">
        <v>15</v>
      </c>
      <c r="E166" s="55">
        <v>180</v>
      </c>
      <c r="F166" s="56">
        <v>2</v>
      </c>
      <c r="G166" s="55" t="s">
        <v>12</v>
      </c>
      <c r="H166" s="57">
        <v>70</v>
      </c>
      <c r="I166" s="57">
        <f t="shared" si="2"/>
        <v>140</v>
      </c>
      <c r="J166" s="55" t="s">
        <v>44</v>
      </c>
      <c r="K166" s="57" t="s">
        <v>90</v>
      </c>
      <c r="L166" s="57"/>
      <c r="M166" s="57"/>
      <c r="N166" s="57"/>
      <c r="O166" s="62"/>
      <c r="P166" s="62"/>
      <c r="Q166" s="62"/>
      <c r="R166" s="62"/>
      <c r="S166" s="62"/>
      <c r="T166" s="62"/>
      <c r="U166" s="62"/>
      <c r="V166" s="62"/>
      <c r="W166" s="62"/>
    </row>
    <row r="167" customHeight="1" spans="1:23">
      <c r="A167" s="54">
        <v>42487</v>
      </c>
      <c r="B167" s="55" t="s">
        <v>25</v>
      </c>
      <c r="C167" s="55" t="s">
        <v>30</v>
      </c>
      <c r="D167" s="55" t="s">
        <v>18</v>
      </c>
      <c r="E167" s="55" t="s">
        <v>15</v>
      </c>
      <c r="F167" s="56">
        <v>10</v>
      </c>
      <c r="G167" s="55" t="s">
        <v>19</v>
      </c>
      <c r="H167" s="57">
        <v>30</v>
      </c>
      <c r="I167" s="57">
        <f t="shared" si="2"/>
        <v>300</v>
      </c>
      <c r="J167" s="55" t="s">
        <v>44</v>
      </c>
      <c r="K167" s="57" t="s">
        <v>99</v>
      </c>
      <c r="L167" s="57" t="s">
        <v>100</v>
      </c>
      <c r="M167" s="57" t="s">
        <v>101</v>
      </c>
      <c r="N167" s="57"/>
      <c r="O167" s="62"/>
      <c r="P167" s="62"/>
      <c r="Q167" s="62"/>
      <c r="R167" s="62"/>
      <c r="S167" s="62"/>
      <c r="T167" s="62"/>
      <c r="U167" s="62"/>
      <c r="V167" s="62"/>
      <c r="W167" s="62"/>
    </row>
    <row r="168" customHeight="1" spans="1:23">
      <c r="A168" s="54">
        <v>42487</v>
      </c>
      <c r="B168" s="55" t="s">
        <v>25</v>
      </c>
      <c r="C168" s="55" t="s">
        <v>30</v>
      </c>
      <c r="D168" s="55" t="s">
        <v>20</v>
      </c>
      <c r="E168" s="55" t="s">
        <v>15</v>
      </c>
      <c r="F168" s="56">
        <v>2</v>
      </c>
      <c r="G168" s="55" t="s">
        <v>19</v>
      </c>
      <c r="H168" s="57">
        <v>30</v>
      </c>
      <c r="I168" s="57">
        <f t="shared" si="2"/>
        <v>60</v>
      </c>
      <c r="J168" s="55" t="s">
        <v>44</v>
      </c>
      <c r="K168" s="57" t="s">
        <v>99</v>
      </c>
      <c r="L168" s="57" t="s">
        <v>100</v>
      </c>
      <c r="M168" s="57" t="s">
        <v>101</v>
      </c>
      <c r="N168" s="57">
        <v>13823040298</v>
      </c>
      <c r="O168" s="62"/>
      <c r="P168" s="62"/>
      <c r="Q168" s="62"/>
      <c r="R168" s="62"/>
      <c r="S168" s="62"/>
      <c r="T168" s="62"/>
      <c r="U168" s="62"/>
      <c r="V168" s="62"/>
      <c r="W168" s="62"/>
    </row>
    <row r="169" customHeight="1" spans="1:23">
      <c r="A169" s="54">
        <v>42487</v>
      </c>
      <c r="B169" s="55" t="s">
        <v>22</v>
      </c>
      <c r="C169" s="55" t="s">
        <v>14</v>
      </c>
      <c r="D169" s="55" t="s">
        <v>18</v>
      </c>
      <c r="E169" s="55" t="s">
        <v>15</v>
      </c>
      <c r="F169" s="56">
        <v>10</v>
      </c>
      <c r="G169" s="55" t="s">
        <v>12</v>
      </c>
      <c r="H169" s="57">
        <v>70</v>
      </c>
      <c r="I169" s="57">
        <f t="shared" si="2"/>
        <v>700</v>
      </c>
      <c r="J169" s="55" t="s">
        <v>44</v>
      </c>
      <c r="K169" s="57" t="s">
        <v>99</v>
      </c>
      <c r="L169" s="57" t="s">
        <v>100</v>
      </c>
      <c r="M169" s="57" t="s">
        <v>101</v>
      </c>
      <c r="N169" s="57"/>
      <c r="O169" s="62"/>
      <c r="P169" s="62"/>
      <c r="Q169" s="62"/>
      <c r="R169" s="62"/>
      <c r="S169" s="62"/>
      <c r="T169" s="62"/>
      <c r="U169" s="62"/>
      <c r="V169" s="62"/>
      <c r="W169" s="62"/>
    </row>
    <row r="170" customHeight="1" spans="1:23">
      <c r="A170" s="54">
        <v>42487</v>
      </c>
      <c r="B170" s="55" t="s">
        <v>22</v>
      </c>
      <c r="C170" s="55" t="s">
        <v>14</v>
      </c>
      <c r="D170" s="55" t="s">
        <v>20</v>
      </c>
      <c r="E170" s="55" t="s">
        <v>15</v>
      </c>
      <c r="F170" s="56">
        <v>2</v>
      </c>
      <c r="G170" s="55" t="s">
        <v>12</v>
      </c>
      <c r="H170" s="57">
        <v>70</v>
      </c>
      <c r="I170" s="57">
        <f t="shared" si="2"/>
        <v>140</v>
      </c>
      <c r="J170" s="55" t="s">
        <v>44</v>
      </c>
      <c r="K170" s="57" t="s">
        <v>99</v>
      </c>
      <c r="L170" s="57" t="s">
        <v>100</v>
      </c>
      <c r="M170" s="57" t="s">
        <v>101</v>
      </c>
      <c r="N170" s="57"/>
      <c r="O170" s="62"/>
      <c r="P170" s="62"/>
      <c r="Q170" s="62"/>
      <c r="R170" s="62"/>
      <c r="S170" s="62"/>
      <c r="T170" s="62"/>
      <c r="U170" s="62"/>
      <c r="V170" s="62"/>
      <c r="W170" s="62"/>
    </row>
    <row r="171" customHeight="1" spans="1:23">
      <c r="A171" s="54">
        <v>42487</v>
      </c>
      <c r="B171" s="55" t="s">
        <v>13</v>
      </c>
      <c r="C171" s="55" t="s">
        <v>14</v>
      </c>
      <c r="D171" s="55" t="s">
        <v>15</v>
      </c>
      <c r="E171" s="55">
        <v>165</v>
      </c>
      <c r="F171" s="56">
        <v>49</v>
      </c>
      <c r="G171" s="55" t="s">
        <v>12</v>
      </c>
      <c r="H171" s="57">
        <v>70</v>
      </c>
      <c r="I171" s="57">
        <f t="shared" si="2"/>
        <v>3430</v>
      </c>
      <c r="J171" s="55" t="s">
        <v>44</v>
      </c>
      <c r="K171" s="57" t="s">
        <v>99</v>
      </c>
      <c r="L171" s="57" t="s">
        <v>100</v>
      </c>
      <c r="M171" s="57" t="s">
        <v>101</v>
      </c>
      <c r="N171" s="57"/>
      <c r="O171" s="62"/>
      <c r="P171" s="62"/>
      <c r="Q171" s="62"/>
      <c r="R171" s="62"/>
      <c r="S171" s="62"/>
      <c r="T171" s="62"/>
      <c r="U171" s="62"/>
      <c r="V171" s="62"/>
      <c r="W171" s="62"/>
    </row>
    <row r="172" customHeight="1" spans="1:23">
      <c r="A172" s="54">
        <v>42487</v>
      </c>
      <c r="B172" s="55" t="s">
        <v>13</v>
      </c>
      <c r="C172" s="55" t="s">
        <v>14</v>
      </c>
      <c r="D172" s="55" t="s">
        <v>15</v>
      </c>
      <c r="E172" s="55">
        <v>170</v>
      </c>
      <c r="F172" s="56">
        <v>20</v>
      </c>
      <c r="G172" s="55" t="s">
        <v>12</v>
      </c>
      <c r="H172" s="57">
        <v>70</v>
      </c>
      <c r="I172" s="57">
        <f t="shared" si="2"/>
        <v>1400</v>
      </c>
      <c r="J172" s="55" t="s">
        <v>44</v>
      </c>
      <c r="K172" s="57" t="s">
        <v>99</v>
      </c>
      <c r="L172" s="57" t="s">
        <v>100</v>
      </c>
      <c r="M172" s="57" t="s">
        <v>101</v>
      </c>
      <c r="N172" s="57"/>
      <c r="O172" s="62"/>
      <c r="P172" s="62"/>
      <c r="Q172" s="62"/>
      <c r="R172" s="62"/>
      <c r="S172" s="62"/>
      <c r="T172" s="62"/>
      <c r="U172" s="62"/>
      <c r="V172" s="62"/>
      <c r="W172" s="62"/>
    </row>
    <row r="173" customHeight="1" spans="1:23">
      <c r="A173" s="54">
        <v>42487</v>
      </c>
      <c r="B173" s="55" t="s">
        <v>13</v>
      </c>
      <c r="C173" s="55" t="s">
        <v>14</v>
      </c>
      <c r="D173" s="55" t="s">
        <v>15</v>
      </c>
      <c r="E173" s="55">
        <v>175</v>
      </c>
      <c r="F173" s="56">
        <v>10</v>
      </c>
      <c r="G173" s="55" t="s">
        <v>12</v>
      </c>
      <c r="H173" s="57">
        <v>70</v>
      </c>
      <c r="I173" s="57">
        <f t="shared" si="2"/>
        <v>700</v>
      </c>
      <c r="J173" s="55" t="s">
        <v>44</v>
      </c>
      <c r="K173" s="57" t="s">
        <v>99</v>
      </c>
      <c r="L173" s="57" t="s">
        <v>100</v>
      </c>
      <c r="M173" s="57" t="s">
        <v>101</v>
      </c>
      <c r="N173" s="57"/>
      <c r="O173" s="62"/>
      <c r="P173" s="62"/>
      <c r="Q173" s="62"/>
      <c r="R173" s="62"/>
      <c r="S173" s="62"/>
      <c r="T173" s="62"/>
      <c r="U173" s="62"/>
      <c r="V173" s="62"/>
      <c r="W173" s="62"/>
    </row>
    <row r="174" customHeight="1" spans="1:23">
      <c r="A174" s="54">
        <v>42487</v>
      </c>
      <c r="B174" s="55" t="s">
        <v>13</v>
      </c>
      <c r="C174" s="55" t="s">
        <v>14</v>
      </c>
      <c r="D174" s="55" t="s">
        <v>15</v>
      </c>
      <c r="E174" s="55">
        <v>180</v>
      </c>
      <c r="F174" s="56">
        <v>8</v>
      </c>
      <c r="G174" s="55" t="s">
        <v>12</v>
      </c>
      <c r="H174" s="57">
        <v>70</v>
      </c>
      <c r="I174" s="57">
        <f t="shared" si="2"/>
        <v>560</v>
      </c>
      <c r="J174" s="55" t="s">
        <v>44</v>
      </c>
      <c r="K174" s="57" t="s">
        <v>99</v>
      </c>
      <c r="L174" s="57" t="s">
        <v>100</v>
      </c>
      <c r="M174" s="57" t="s">
        <v>101</v>
      </c>
      <c r="N174" s="57"/>
      <c r="O174" s="62"/>
      <c r="P174" s="62"/>
      <c r="Q174" s="62"/>
      <c r="R174" s="62"/>
      <c r="S174" s="62"/>
      <c r="T174" s="62"/>
      <c r="U174" s="62"/>
      <c r="V174" s="62"/>
      <c r="W174" s="62"/>
    </row>
    <row r="175" customHeight="1" spans="1:23">
      <c r="A175" s="54">
        <v>42487</v>
      </c>
      <c r="B175" s="55" t="s">
        <v>25</v>
      </c>
      <c r="C175" s="55" t="s">
        <v>30</v>
      </c>
      <c r="D175" s="55" t="s">
        <v>24</v>
      </c>
      <c r="E175" s="55" t="s">
        <v>15</v>
      </c>
      <c r="F175" s="56">
        <v>12</v>
      </c>
      <c r="G175" s="55" t="s">
        <v>19</v>
      </c>
      <c r="H175" s="57">
        <v>30</v>
      </c>
      <c r="I175" s="57">
        <f t="shared" si="2"/>
        <v>360</v>
      </c>
      <c r="J175" s="55" t="s">
        <v>44</v>
      </c>
      <c r="K175" s="57" t="s">
        <v>60</v>
      </c>
      <c r="L175" s="57" t="s">
        <v>102</v>
      </c>
      <c r="M175" s="57"/>
      <c r="N175" s="57"/>
      <c r="O175" s="62"/>
      <c r="P175" s="62"/>
      <c r="Q175" s="62"/>
      <c r="R175" s="62"/>
      <c r="S175" s="62"/>
      <c r="T175" s="62"/>
      <c r="U175" s="62"/>
      <c r="V175" s="62"/>
      <c r="W175" s="62"/>
    </row>
    <row r="176" customHeight="1" spans="1:23">
      <c r="A176" s="54">
        <v>42487</v>
      </c>
      <c r="B176" s="55" t="s">
        <v>25</v>
      </c>
      <c r="C176" s="55" t="s">
        <v>30</v>
      </c>
      <c r="D176" s="55" t="s">
        <v>18</v>
      </c>
      <c r="E176" s="55" t="s">
        <v>15</v>
      </c>
      <c r="F176" s="56">
        <v>46</v>
      </c>
      <c r="G176" s="55" t="s">
        <v>19</v>
      </c>
      <c r="H176" s="57">
        <v>30</v>
      </c>
      <c r="I176" s="57">
        <f t="shared" si="2"/>
        <v>1380</v>
      </c>
      <c r="J176" s="55" t="s">
        <v>44</v>
      </c>
      <c r="K176" s="57" t="s">
        <v>60</v>
      </c>
      <c r="L176" s="57" t="s">
        <v>102</v>
      </c>
      <c r="M176" s="57"/>
      <c r="N176" s="57"/>
      <c r="O176" s="62"/>
      <c r="P176" s="62"/>
      <c r="Q176" s="62"/>
      <c r="R176" s="62"/>
      <c r="S176" s="62"/>
      <c r="T176" s="62"/>
      <c r="U176" s="62"/>
      <c r="V176" s="62"/>
      <c r="W176" s="62"/>
    </row>
    <row r="177" customHeight="1" spans="1:23">
      <c r="A177" s="54">
        <v>42487</v>
      </c>
      <c r="B177" s="55" t="s">
        <v>25</v>
      </c>
      <c r="C177" s="55" t="s">
        <v>30</v>
      </c>
      <c r="D177" s="55" t="s">
        <v>20</v>
      </c>
      <c r="E177" s="55" t="s">
        <v>15</v>
      </c>
      <c r="F177" s="56">
        <v>26</v>
      </c>
      <c r="G177" s="55" t="s">
        <v>19</v>
      </c>
      <c r="H177" s="57">
        <v>30</v>
      </c>
      <c r="I177" s="57">
        <f t="shared" si="2"/>
        <v>780</v>
      </c>
      <c r="J177" s="55" t="s">
        <v>44</v>
      </c>
      <c r="K177" s="57" t="s">
        <v>60</v>
      </c>
      <c r="L177" s="57" t="s">
        <v>102</v>
      </c>
      <c r="M177" s="57"/>
      <c r="N177" s="57"/>
      <c r="O177" s="62"/>
      <c r="P177" s="62"/>
      <c r="Q177" s="62"/>
      <c r="R177" s="62"/>
      <c r="S177" s="62"/>
      <c r="T177" s="62"/>
      <c r="U177" s="62"/>
      <c r="V177" s="62"/>
      <c r="W177" s="62"/>
    </row>
    <row r="178" customHeight="1" spans="1:23">
      <c r="A178" s="54">
        <v>42487</v>
      </c>
      <c r="B178" s="55" t="s">
        <v>25</v>
      </c>
      <c r="C178" s="55" t="s">
        <v>30</v>
      </c>
      <c r="D178" s="55" t="s">
        <v>21</v>
      </c>
      <c r="E178" s="55" t="s">
        <v>15</v>
      </c>
      <c r="F178" s="56">
        <v>10</v>
      </c>
      <c r="G178" s="55" t="s">
        <v>19</v>
      </c>
      <c r="H178" s="57">
        <v>30</v>
      </c>
      <c r="I178" s="57">
        <f t="shared" si="2"/>
        <v>300</v>
      </c>
      <c r="J178" s="55" t="s">
        <v>44</v>
      </c>
      <c r="K178" s="57" t="s">
        <v>60</v>
      </c>
      <c r="L178" s="57" t="s">
        <v>102</v>
      </c>
      <c r="M178" s="57"/>
      <c r="N178" s="57"/>
      <c r="O178" s="62"/>
      <c r="P178" s="62"/>
      <c r="Q178" s="62"/>
      <c r="R178" s="62"/>
      <c r="S178" s="62"/>
      <c r="T178" s="62"/>
      <c r="U178" s="62"/>
      <c r="V178" s="62"/>
      <c r="W178" s="62"/>
    </row>
    <row r="179" customHeight="1" spans="1:23">
      <c r="A179" s="54">
        <v>42488</v>
      </c>
      <c r="B179" s="55" t="s">
        <v>25</v>
      </c>
      <c r="C179" s="55" t="s">
        <v>30</v>
      </c>
      <c r="D179" s="55" t="s">
        <v>20</v>
      </c>
      <c r="E179" s="55" t="s">
        <v>15</v>
      </c>
      <c r="F179" s="56">
        <v>20</v>
      </c>
      <c r="G179" s="55" t="s">
        <v>19</v>
      </c>
      <c r="H179" s="57">
        <v>30</v>
      </c>
      <c r="I179" s="57">
        <f t="shared" si="2"/>
        <v>600</v>
      </c>
      <c r="J179" s="55" t="s">
        <v>44</v>
      </c>
      <c r="K179" s="57" t="s">
        <v>103</v>
      </c>
      <c r="L179" s="55" t="s">
        <v>104</v>
      </c>
      <c r="M179" s="55"/>
      <c r="N179" s="57"/>
      <c r="O179" s="62"/>
      <c r="P179" s="62"/>
      <c r="Q179" s="62"/>
      <c r="R179" s="62"/>
      <c r="S179" s="62"/>
      <c r="T179" s="62"/>
      <c r="U179" s="62"/>
      <c r="V179" s="62"/>
      <c r="W179" s="62"/>
    </row>
    <row r="180" customHeight="1" spans="1:23">
      <c r="A180" s="54">
        <v>42493</v>
      </c>
      <c r="B180" s="55" t="s">
        <v>25</v>
      </c>
      <c r="C180" s="55" t="s">
        <v>30</v>
      </c>
      <c r="D180" s="55" t="s">
        <v>24</v>
      </c>
      <c r="E180" s="55" t="s">
        <v>15</v>
      </c>
      <c r="F180" s="56">
        <v>2</v>
      </c>
      <c r="G180" s="55" t="s">
        <v>19</v>
      </c>
      <c r="H180" s="57">
        <v>30</v>
      </c>
      <c r="I180" s="57">
        <f t="shared" si="2"/>
        <v>60</v>
      </c>
      <c r="J180" s="55" t="s">
        <v>44</v>
      </c>
      <c r="K180" s="57" t="s">
        <v>93</v>
      </c>
      <c r="L180" s="57" t="s">
        <v>105</v>
      </c>
      <c r="M180" s="57"/>
      <c r="N180" s="57"/>
      <c r="O180" s="62"/>
      <c r="P180" s="62"/>
      <c r="Q180" s="62"/>
      <c r="R180" s="62"/>
      <c r="S180" s="62"/>
      <c r="T180" s="62"/>
      <c r="U180" s="62"/>
      <c r="V180" s="62"/>
      <c r="W180" s="62"/>
    </row>
    <row r="181" customHeight="1" spans="1:23">
      <c r="A181" s="54">
        <v>42493</v>
      </c>
      <c r="B181" s="55" t="s">
        <v>25</v>
      </c>
      <c r="C181" s="55" t="s">
        <v>30</v>
      </c>
      <c r="D181" s="55" t="s">
        <v>21</v>
      </c>
      <c r="E181" s="55" t="s">
        <v>15</v>
      </c>
      <c r="F181" s="56">
        <v>2</v>
      </c>
      <c r="G181" s="55" t="s">
        <v>19</v>
      </c>
      <c r="H181" s="57">
        <v>30</v>
      </c>
      <c r="I181" s="57">
        <f t="shared" si="2"/>
        <v>60</v>
      </c>
      <c r="J181" s="55" t="s">
        <v>44</v>
      </c>
      <c r="K181" s="57" t="s">
        <v>93</v>
      </c>
      <c r="L181" s="57" t="s">
        <v>105</v>
      </c>
      <c r="M181" s="57"/>
      <c r="N181" s="57"/>
      <c r="O181" s="62"/>
      <c r="P181" s="62"/>
      <c r="Q181" s="62"/>
      <c r="R181" s="62"/>
      <c r="S181" s="62"/>
      <c r="T181" s="62"/>
      <c r="U181" s="62"/>
      <c r="V181" s="62"/>
      <c r="W181" s="62"/>
    </row>
    <row r="182" customHeight="1" spans="1:23">
      <c r="A182" s="54">
        <v>42493</v>
      </c>
      <c r="B182" s="55" t="s">
        <v>22</v>
      </c>
      <c r="C182" s="55" t="s">
        <v>14</v>
      </c>
      <c r="D182" s="55" t="s">
        <v>24</v>
      </c>
      <c r="E182" s="55" t="s">
        <v>15</v>
      </c>
      <c r="F182" s="56">
        <v>6</v>
      </c>
      <c r="G182" s="55" t="s">
        <v>12</v>
      </c>
      <c r="H182" s="57">
        <v>70</v>
      </c>
      <c r="I182" s="57">
        <f t="shared" si="2"/>
        <v>420</v>
      </c>
      <c r="J182" s="55" t="s">
        <v>44</v>
      </c>
      <c r="K182" s="57" t="s">
        <v>93</v>
      </c>
      <c r="L182" s="57" t="s">
        <v>105</v>
      </c>
      <c r="M182" s="57"/>
      <c r="N182" s="57"/>
      <c r="O182" s="62"/>
      <c r="P182" s="62"/>
      <c r="Q182" s="62"/>
      <c r="R182" s="62"/>
      <c r="S182" s="62"/>
      <c r="T182" s="62"/>
      <c r="U182" s="62"/>
      <c r="V182" s="62"/>
      <c r="W182" s="62"/>
    </row>
    <row r="183" customHeight="1" spans="1:23">
      <c r="A183" s="54">
        <v>42493</v>
      </c>
      <c r="B183" s="55" t="s">
        <v>22</v>
      </c>
      <c r="C183" s="55" t="s">
        <v>14</v>
      </c>
      <c r="D183" s="55" t="s">
        <v>20</v>
      </c>
      <c r="E183" s="55" t="s">
        <v>15</v>
      </c>
      <c r="F183" s="56">
        <v>2</v>
      </c>
      <c r="G183" s="55" t="s">
        <v>12</v>
      </c>
      <c r="H183" s="57">
        <v>70</v>
      </c>
      <c r="I183" s="57">
        <f t="shared" si="2"/>
        <v>140</v>
      </c>
      <c r="J183" s="55" t="s">
        <v>44</v>
      </c>
      <c r="K183" s="57" t="s">
        <v>93</v>
      </c>
      <c r="L183" s="57" t="s">
        <v>105</v>
      </c>
      <c r="M183" s="57"/>
      <c r="N183" s="57"/>
      <c r="O183" s="62"/>
      <c r="P183" s="62"/>
      <c r="Q183" s="62"/>
      <c r="R183" s="62"/>
      <c r="S183" s="62"/>
      <c r="T183" s="62"/>
      <c r="U183" s="62"/>
      <c r="V183" s="62"/>
      <c r="W183" s="62"/>
    </row>
    <row r="184" customHeight="1" spans="1:23">
      <c r="A184" s="54">
        <v>42493</v>
      </c>
      <c r="B184" s="55" t="s">
        <v>13</v>
      </c>
      <c r="C184" s="55" t="s">
        <v>14</v>
      </c>
      <c r="D184" s="55" t="s">
        <v>15</v>
      </c>
      <c r="E184" s="55">
        <v>175</v>
      </c>
      <c r="F184" s="56">
        <v>80</v>
      </c>
      <c r="G184" s="55" t="s">
        <v>12</v>
      </c>
      <c r="H184" s="57">
        <v>70</v>
      </c>
      <c r="I184" s="57">
        <f t="shared" si="2"/>
        <v>5600</v>
      </c>
      <c r="J184" s="55" t="s">
        <v>44</v>
      </c>
      <c r="K184" s="57" t="s">
        <v>93</v>
      </c>
      <c r="L184" s="57" t="s">
        <v>105</v>
      </c>
      <c r="M184" s="57"/>
      <c r="N184" s="57"/>
      <c r="O184" s="62"/>
      <c r="P184" s="62"/>
      <c r="Q184" s="62"/>
      <c r="R184" s="62"/>
      <c r="S184" s="62"/>
      <c r="T184" s="62"/>
      <c r="U184" s="62"/>
      <c r="V184" s="62"/>
      <c r="W184" s="62"/>
    </row>
    <row r="185" customHeight="1" spans="1:23">
      <c r="A185" s="54">
        <v>42496</v>
      </c>
      <c r="B185" s="55" t="s">
        <v>25</v>
      </c>
      <c r="C185" s="55" t="s">
        <v>30</v>
      </c>
      <c r="D185" s="55" t="s">
        <v>24</v>
      </c>
      <c r="E185" s="55" t="s">
        <v>15</v>
      </c>
      <c r="F185" s="56">
        <v>1</v>
      </c>
      <c r="G185" s="55" t="s">
        <v>19</v>
      </c>
      <c r="H185" s="57">
        <v>30</v>
      </c>
      <c r="I185" s="57">
        <f t="shared" si="2"/>
        <v>30</v>
      </c>
      <c r="J185" s="55" t="s">
        <v>44</v>
      </c>
      <c r="K185" s="57" t="s">
        <v>50</v>
      </c>
      <c r="L185" s="57" t="s">
        <v>76</v>
      </c>
      <c r="M185" s="57"/>
      <c r="N185" s="57"/>
      <c r="O185" s="62"/>
      <c r="P185" s="62"/>
      <c r="Q185" s="62"/>
      <c r="R185" s="62"/>
      <c r="S185" s="62"/>
      <c r="T185" s="62"/>
      <c r="U185" s="62"/>
      <c r="V185" s="62"/>
      <c r="W185" s="62"/>
    </row>
    <row r="186" customHeight="1" spans="1:23">
      <c r="A186" s="54">
        <v>42496</v>
      </c>
      <c r="B186" s="55" t="s">
        <v>25</v>
      </c>
      <c r="C186" s="55" t="s">
        <v>30</v>
      </c>
      <c r="D186" s="55" t="s">
        <v>18</v>
      </c>
      <c r="E186" s="55" t="s">
        <v>15</v>
      </c>
      <c r="F186" s="56">
        <v>2</v>
      </c>
      <c r="G186" s="55" t="s">
        <v>19</v>
      </c>
      <c r="H186" s="57">
        <v>30</v>
      </c>
      <c r="I186" s="57">
        <f t="shared" si="2"/>
        <v>60</v>
      </c>
      <c r="J186" s="55" t="s">
        <v>44</v>
      </c>
      <c r="K186" s="57" t="s">
        <v>50</v>
      </c>
      <c r="L186" s="57" t="s">
        <v>76</v>
      </c>
      <c r="M186" s="57"/>
      <c r="N186" s="57"/>
      <c r="O186" s="62"/>
      <c r="P186" s="62"/>
      <c r="Q186" s="62"/>
      <c r="R186" s="62"/>
      <c r="S186" s="62"/>
      <c r="T186" s="62"/>
      <c r="U186" s="62"/>
      <c r="V186" s="62"/>
      <c r="W186" s="62"/>
    </row>
    <row r="187" customHeight="1" spans="1:23">
      <c r="A187" s="54">
        <v>42496</v>
      </c>
      <c r="B187" s="55" t="s">
        <v>25</v>
      </c>
      <c r="C187" s="55" t="s">
        <v>30</v>
      </c>
      <c r="D187" s="55" t="s">
        <v>20</v>
      </c>
      <c r="E187" s="55" t="s">
        <v>15</v>
      </c>
      <c r="F187" s="56">
        <v>16</v>
      </c>
      <c r="G187" s="55" t="s">
        <v>19</v>
      </c>
      <c r="H187" s="57">
        <v>30</v>
      </c>
      <c r="I187" s="57">
        <f t="shared" si="2"/>
        <v>480</v>
      </c>
      <c r="J187" s="55" t="s">
        <v>44</v>
      </c>
      <c r="K187" s="57" t="s">
        <v>50</v>
      </c>
      <c r="L187" s="57" t="s">
        <v>76</v>
      </c>
      <c r="M187" s="57"/>
      <c r="N187" s="57"/>
      <c r="O187" s="62"/>
      <c r="P187" s="62"/>
      <c r="Q187" s="62"/>
      <c r="R187" s="62"/>
      <c r="S187" s="62"/>
      <c r="T187" s="62"/>
      <c r="U187" s="62"/>
      <c r="V187" s="62"/>
      <c r="W187" s="62"/>
    </row>
    <row r="188" customHeight="1" spans="1:23">
      <c r="A188" s="54">
        <v>42496</v>
      </c>
      <c r="B188" s="55" t="s">
        <v>25</v>
      </c>
      <c r="C188" s="55" t="s">
        <v>30</v>
      </c>
      <c r="D188" s="55" t="s">
        <v>21</v>
      </c>
      <c r="E188" s="55" t="s">
        <v>15</v>
      </c>
      <c r="F188" s="56">
        <v>14</v>
      </c>
      <c r="G188" s="55" t="s">
        <v>19</v>
      </c>
      <c r="H188" s="57">
        <v>30</v>
      </c>
      <c r="I188" s="57">
        <f t="shared" si="2"/>
        <v>420</v>
      </c>
      <c r="J188" s="55" t="s">
        <v>44</v>
      </c>
      <c r="K188" s="57" t="s">
        <v>50</v>
      </c>
      <c r="L188" s="57" t="s">
        <v>76</v>
      </c>
      <c r="M188" s="57"/>
      <c r="N188" s="57"/>
      <c r="O188" s="62"/>
      <c r="P188" s="62"/>
      <c r="Q188" s="62"/>
      <c r="R188" s="62"/>
      <c r="S188" s="62"/>
      <c r="T188" s="62"/>
      <c r="U188" s="62"/>
      <c r="V188" s="62"/>
      <c r="W188" s="62"/>
    </row>
    <row r="189" customHeight="1" spans="1:23">
      <c r="A189" s="54">
        <v>42496</v>
      </c>
      <c r="B189" s="55" t="s">
        <v>25</v>
      </c>
      <c r="C189" s="55" t="s">
        <v>30</v>
      </c>
      <c r="D189" s="55" t="s">
        <v>28</v>
      </c>
      <c r="E189" s="55" t="s">
        <v>15</v>
      </c>
      <c r="F189" s="56">
        <v>1</v>
      </c>
      <c r="G189" s="55" t="s">
        <v>19</v>
      </c>
      <c r="H189" s="57">
        <v>30</v>
      </c>
      <c r="I189" s="57">
        <f t="shared" si="2"/>
        <v>30</v>
      </c>
      <c r="J189" s="55" t="s">
        <v>44</v>
      </c>
      <c r="K189" s="57" t="s">
        <v>50</v>
      </c>
      <c r="L189" s="57" t="s">
        <v>76</v>
      </c>
      <c r="M189" s="57"/>
      <c r="N189" s="57"/>
      <c r="O189" s="62"/>
      <c r="P189" s="62"/>
      <c r="Q189" s="62"/>
      <c r="R189" s="62"/>
      <c r="S189" s="62"/>
      <c r="T189" s="62"/>
      <c r="U189" s="62"/>
      <c r="V189" s="62"/>
      <c r="W189" s="62"/>
    </row>
    <row r="190" customHeight="1" spans="1:23">
      <c r="A190" s="54">
        <v>42499</v>
      </c>
      <c r="B190" s="55" t="s">
        <v>25</v>
      </c>
      <c r="C190" s="55" t="s">
        <v>30</v>
      </c>
      <c r="D190" s="55" t="s">
        <v>20</v>
      </c>
      <c r="E190" s="55" t="s">
        <v>15</v>
      </c>
      <c r="F190" s="56">
        <v>30</v>
      </c>
      <c r="G190" s="55" t="s">
        <v>19</v>
      </c>
      <c r="H190" s="57">
        <v>30</v>
      </c>
      <c r="I190" s="57">
        <f t="shared" si="2"/>
        <v>900</v>
      </c>
      <c r="J190" s="55" t="s">
        <v>44</v>
      </c>
      <c r="K190" s="57" t="s">
        <v>106</v>
      </c>
      <c r="L190" s="57" t="s">
        <v>107</v>
      </c>
      <c r="M190" s="57"/>
      <c r="N190" s="57"/>
      <c r="O190" s="62"/>
      <c r="P190" s="62"/>
      <c r="Q190" s="62"/>
      <c r="R190" s="62"/>
      <c r="S190" s="62"/>
      <c r="T190" s="62"/>
      <c r="U190" s="62"/>
      <c r="V190" s="62"/>
      <c r="W190" s="62"/>
    </row>
    <row r="191" customHeight="1" spans="1:23">
      <c r="A191" s="54">
        <v>42499</v>
      </c>
      <c r="B191" s="55" t="s">
        <v>25</v>
      </c>
      <c r="C191" s="55" t="s">
        <v>30</v>
      </c>
      <c r="D191" s="55" t="s">
        <v>21</v>
      </c>
      <c r="E191" s="55" t="s">
        <v>15</v>
      </c>
      <c r="F191" s="56">
        <v>30</v>
      </c>
      <c r="G191" s="55" t="s">
        <v>19</v>
      </c>
      <c r="H191" s="57">
        <v>30</v>
      </c>
      <c r="I191" s="57">
        <f t="shared" si="2"/>
        <v>900</v>
      </c>
      <c r="J191" s="55" t="s">
        <v>44</v>
      </c>
      <c r="K191" s="57" t="s">
        <v>106</v>
      </c>
      <c r="L191" s="57" t="s">
        <v>107</v>
      </c>
      <c r="M191" s="57"/>
      <c r="N191" s="57">
        <v>13085829819</v>
      </c>
      <c r="O191" s="62"/>
      <c r="P191" s="62"/>
      <c r="Q191" s="62"/>
      <c r="R191" s="62"/>
      <c r="S191" s="62"/>
      <c r="T191" s="62"/>
      <c r="U191" s="62"/>
      <c r="V191" s="62"/>
      <c r="W191" s="62"/>
    </row>
    <row r="192" customHeight="1" spans="1:23">
      <c r="A192" s="54">
        <v>42499</v>
      </c>
      <c r="B192" s="55" t="s">
        <v>25</v>
      </c>
      <c r="C192" s="55" t="s">
        <v>30</v>
      </c>
      <c r="D192" s="55" t="s">
        <v>18</v>
      </c>
      <c r="E192" s="55" t="s">
        <v>15</v>
      </c>
      <c r="F192" s="56">
        <v>2</v>
      </c>
      <c r="G192" s="55" t="s">
        <v>19</v>
      </c>
      <c r="H192" s="57">
        <v>30</v>
      </c>
      <c r="I192" s="57">
        <f t="shared" si="2"/>
        <v>60</v>
      </c>
      <c r="J192" s="55" t="s">
        <v>44</v>
      </c>
      <c r="K192" s="57" t="s">
        <v>93</v>
      </c>
      <c r="L192" s="55"/>
      <c r="M192" s="57"/>
      <c r="N192" s="57"/>
      <c r="O192" s="62"/>
      <c r="P192" s="62"/>
      <c r="Q192" s="62"/>
      <c r="R192" s="62"/>
      <c r="S192" s="62"/>
      <c r="T192" s="62"/>
      <c r="U192" s="62"/>
      <c r="V192" s="62"/>
      <c r="W192" s="62"/>
    </row>
    <row r="193" customHeight="1" spans="1:23">
      <c r="A193" s="54">
        <v>42500</v>
      </c>
      <c r="B193" s="55" t="s">
        <v>25</v>
      </c>
      <c r="C193" s="55" t="s">
        <v>30</v>
      </c>
      <c r="D193" s="55" t="s">
        <v>18</v>
      </c>
      <c r="E193" s="55" t="s">
        <v>15</v>
      </c>
      <c r="F193" s="56">
        <v>1</v>
      </c>
      <c r="G193" s="55" t="s">
        <v>19</v>
      </c>
      <c r="H193" s="57">
        <v>30</v>
      </c>
      <c r="I193" s="57">
        <f t="shared" si="2"/>
        <v>30</v>
      </c>
      <c r="J193" s="57" t="s">
        <v>81</v>
      </c>
      <c r="K193" s="55" t="s">
        <v>108</v>
      </c>
      <c r="L193" s="55"/>
      <c r="M193" s="57"/>
      <c r="N193" s="57"/>
      <c r="O193" s="62"/>
      <c r="P193" s="62"/>
      <c r="Q193" s="62"/>
      <c r="R193" s="62"/>
      <c r="S193" s="62"/>
      <c r="T193" s="62"/>
      <c r="U193" s="62"/>
      <c r="V193" s="62"/>
      <c r="W193" s="62"/>
    </row>
    <row r="194" customHeight="1" spans="1:23">
      <c r="A194" s="54">
        <v>42500</v>
      </c>
      <c r="B194" s="55" t="s">
        <v>25</v>
      </c>
      <c r="C194" s="55" t="s">
        <v>30</v>
      </c>
      <c r="D194" s="55" t="s">
        <v>28</v>
      </c>
      <c r="E194" s="55" t="s">
        <v>15</v>
      </c>
      <c r="F194" s="56">
        <v>12</v>
      </c>
      <c r="G194" s="55" t="s">
        <v>19</v>
      </c>
      <c r="H194" s="57">
        <v>30</v>
      </c>
      <c r="I194" s="57">
        <f t="shared" ref="I194:I257" si="3">F194*H194</f>
        <v>360</v>
      </c>
      <c r="J194" s="55" t="s">
        <v>66</v>
      </c>
      <c r="K194" s="55" t="s">
        <v>92</v>
      </c>
      <c r="L194" s="55"/>
      <c r="M194" s="57"/>
      <c r="N194" s="57"/>
      <c r="O194" s="62"/>
      <c r="P194" s="62"/>
      <c r="Q194" s="62"/>
      <c r="R194" s="62"/>
      <c r="S194" s="62"/>
      <c r="T194" s="62"/>
      <c r="U194" s="62"/>
      <c r="V194" s="62"/>
      <c r="W194" s="62"/>
    </row>
    <row r="195" customHeight="1" spans="1:23">
      <c r="A195" s="54">
        <v>42501</v>
      </c>
      <c r="B195" s="55" t="s">
        <v>25</v>
      </c>
      <c r="C195" s="55" t="s">
        <v>30</v>
      </c>
      <c r="D195" s="55" t="s">
        <v>28</v>
      </c>
      <c r="E195" s="55" t="s">
        <v>15</v>
      </c>
      <c r="F195" s="56">
        <v>11</v>
      </c>
      <c r="G195" s="55" t="s">
        <v>19</v>
      </c>
      <c r="H195" s="57">
        <v>30</v>
      </c>
      <c r="I195" s="57">
        <f t="shared" si="3"/>
        <v>330</v>
      </c>
      <c r="J195" s="55" t="s">
        <v>44</v>
      </c>
      <c r="K195" s="57" t="s">
        <v>60</v>
      </c>
      <c r="L195" s="55"/>
      <c r="M195" s="57"/>
      <c r="N195" s="57"/>
      <c r="O195" s="62"/>
      <c r="P195" s="62"/>
      <c r="Q195" s="62"/>
      <c r="R195" s="62"/>
      <c r="S195" s="62"/>
      <c r="T195" s="62"/>
      <c r="U195" s="62"/>
      <c r="V195" s="62"/>
      <c r="W195" s="62"/>
    </row>
    <row r="196" customHeight="1" spans="1:23">
      <c r="A196" s="54">
        <v>42502</v>
      </c>
      <c r="B196" s="55" t="s">
        <v>25</v>
      </c>
      <c r="C196" s="55" t="s">
        <v>30</v>
      </c>
      <c r="D196" s="55" t="s">
        <v>27</v>
      </c>
      <c r="E196" s="55" t="s">
        <v>15</v>
      </c>
      <c r="F196" s="56">
        <v>2</v>
      </c>
      <c r="G196" s="55" t="s">
        <v>19</v>
      </c>
      <c r="H196" s="57">
        <v>30</v>
      </c>
      <c r="I196" s="57">
        <f t="shared" si="3"/>
        <v>60</v>
      </c>
      <c r="J196" s="57" t="s">
        <v>81</v>
      </c>
      <c r="K196" s="55" t="s">
        <v>109</v>
      </c>
      <c r="L196" s="55"/>
      <c r="M196" s="57"/>
      <c r="N196" s="57"/>
      <c r="O196" s="62"/>
      <c r="P196" s="62"/>
      <c r="Q196" s="62"/>
      <c r="R196" s="62"/>
      <c r="S196" s="62"/>
      <c r="T196" s="62"/>
      <c r="U196" s="62"/>
      <c r="V196" s="62"/>
      <c r="W196" s="62"/>
    </row>
    <row r="197" customHeight="1" spans="1:23">
      <c r="A197" s="54">
        <v>42502</v>
      </c>
      <c r="B197" s="55" t="s">
        <v>25</v>
      </c>
      <c r="C197" s="55" t="s">
        <v>30</v>
      </c>
      <c r="D197" s="55" t="s">
        <v>28</v>
      </c>
      <c r="E197" s="55" t="s">
        <v>15</v>
      </c>
      <c r="F197" s="56">
        <v>1</v>
      </c>
      <c r="G197" s="55" t="s">
        <v>19</v>
      </c>
      <c r="H197" s="57">
        <v>30</v>
      </c>
      <c r="I197" s="57">
        <f t="shared" si="3"/>
        <v>30</v>
      </c>
      <c r="J197" s="57" t="s">
        <v>81</v>
      </c>
      <c r="K197" s="55" t="s">
        <v>110</v>
      </c>
      <c r="L197" s="55"/>
      <c r="M197" s="57"/>
      <c r="N197" s="57"/>
      <c r="O197" s="62"/>
      <c r="P197" s="62"/>
      <c r="Q197" s="62"/>
      <c r="R197" s="62"/>
      <c r="S197" s="62"/>
      <c r="T197" s="62"/>
      <c r="U197" s="62"/>
      <c r="V197" s="62"/>
      <c r="W197" s="62"/>
    </row>
    <row r="198" customHeight="1" spans="1:23">
      <c r="A198" s="54">
        <v>42507</v>
      </c>
      <c r="B198" s="55" t="s">
        <v>13</v>
      </c>
      <c r="C198" s="55" t="s">
        <v>14</v>
      </c>
      <c r="D198" s="55" t="s">
        <v>15</v>
      </c>
      <c r="E198" s="55">
        <v>165</v>
      </c>
      <c r="F198" s="56">
        <v>46</v>
      </c>
      <c r="G198" s="55" t="s">
        <v>12</v>
      </c>
      <c r="H198" s="57">
        <v>70</v>
      </c>
      <c r="I198" s="57">
        <f t="shared" si="3"/>
        <v>3220</v>
      </c>
      <c r="J198" s="55" t="s">
        <v>44</v>
      </c>
      <c r="K198" s="57" t="s">
        <v>60</v>
      </c>
      <c r="L198" s="57" t="s">
        <v>61</v>
      </c>
      <c r="M198" s="57" t="s">
        <v>111</v>
      </c>
      <c r="N198" s="57"/>
      <c r="O198" s="62"/>
      <c r="P198" s="62"/>
      <c r="Q198" s="62"/>
      <c r="R198" s="62"/>
      <c r="S198" s="62"/>
      <c r="T198" s="62"/>
      <c r="U198" s="62"/>
      <c r="V198" s="62"/>
      <c r="W198" s="62"/>
    </row>
    <row r="199" customHeight="1" spans="1:23">
      <c r="A199" s="54">
        <v>42507</v>
      </c>
      <c r="B199" s="55" t="s">
        <v>13</v>
      </c>
      <c r="C199" s="55" t="s">
        <v>14</v>
      </c>
      <c r="D199" s="55" t="s">
        <v>15</v>
      </c>
      <c r="E199" s="55">
        <v>170</v>
      </c>
      <c r="F199" s="56">
        <v>90</v>
      </c>
      <c r="G199" s="55" t="s">
        <v>12</v>
      </c>
      <c r="H199" s="57">
        <v>70</v>
      </c>
      <c r="I199" s="57">
        <f t="shared" si="3"/>
        <v>6300</v>
      </c>
      <c r="J199" s="55" t="s">
        <v>44</v>
      </c>
      <c r="K199" s="57" t="s">
        <v>60</v>
      </c>
      <c r="L199" s="57" t="s">
        <v>61</v>
      </c>
      <c r="M199" s="57" t="s">
        <v>111</v>
      </c>
      <c r="N199" s="57">
        <v>13631288862</v>
      </c>
      <c r="O199" s="62"/>
      <c r="P199" s="62"/>
      <c r="Q199" s="62"/>
      <c r="R199" s="62"/>
      <c r="S199" s="62"/>
      <c r="T199" s="62"/>
      <c r="U199" s="62"/>
      <c r="V199" s="62"/>
      <c r="W199" s="62"/>
    </row>
    <row r="200" customHeight="1" spans="1:23">
      <c r="A200" s="54">
        <v>42507</v>
      </c>
      <c r="B200" s="55" t="s">
        <v>13</v>
      </c>
      <c r="C200" s="55" t="s">
        <v>14</v>
      </c>
      <c r="D200" s="55" t="s">
        <v>15</v>
      </c>
      <c r="E200" s="55">
        <v>175</v>
      </c>
      <c r="F200" s="56">
        <v>80</v>
      </c>
      <c r="G200" s="55" t="s">
        <v>12</v>
      </c>
      <c r="H200" s="57">
        <v>70</v>
      </c>
      <c r="I200" s="57">
        <f t="shared" si="3"/>
        <v>5600</v>
      </c>
      <c r="J200" s="55" t="s">
        <v>44</v>
      </c>
      <c r="K200" s="57" t="s">
        <v>60</v>
      </c>
      <c r="L200" s="57" t="s">
        <v>61</v>
      </c>
      <c r="M200" s="57" t="s">
        <v>111</v>
      </c>
      <c r="N200" s="57"/>
      <c r="O200" s="62"/>
      <c r="P200" s="62"/>
      <c r="Q200" s="62"/>
      <c r="R200" s="62"/>
      <c r="S200" s="62"/>
      <c r="T200" s="62"/>
      <c r="U200" s="62"/>
      <c r="V200" s="62"/>
      <c r="W200" s="62"/>
    </row>
    <row r="201" customHeight="1" spans="1:23">
      <c r="A201" s="54">
        <v>42507</v>
      </c>
      <c r="B201" s="55" t="s">
        <v>13</v>
      </c>
      <c r="C201" s="55" t="s">
        <v>14</v>
      </c>
      <c r="D201" s="55" t="s">
        <v>15</v>
      </c>
      <c r="E201" s="55">
        <v>180</v>
      </c>
      <c r="F201" s="56">
        <v>50</v>
      </c>
      <c r="G201" s="55" t="s">
        <v>12</v>
      </c>
      <c r="H201" s="57">
        <v>70</v>
      </c>
      <c r="I201" s="57">
        <f t="shared" si="3"/>
        <v>3500</v>
      </c>
      <c r="J201" s="55" t="s">
        <v>44</v>
      </c>
      <c r="K201" s="57" t="s">
        <v>60</v>
      </c>
      <c r="L201" s="57" t="s">
        <v>61</v>
      </c>
      <c r="M201" s="57" t="s">
        <v>111</v>
      </c>
      <c r="N201" s="57"/>
      <c r="O201" s="62"/>
      <c r="P201" s="62"/>
      <c r="Q201" s="62"/>
      <c r="R201" s="62"/>
      <c r="S201" s="62"/>
      <c r="T201" s="62"/>
      <c r="U201" s="62"/>
      <c r="V201" s="62"/>
      <c r="W201" s="62"/>
    </row>
    <row r="202" customHeight="1" spans="1:23">
      <c r="A202" s="54">
        <v>42507</v>
      </c>
      <c r="B202" s="55" t="s">
        <v>25</v>
      </c>
      <c r="C202" s="55" t="s">
        <v>30</v>
      </c>
      <c r="D202" s="55" t="s">
        <v>24</v>
      </c>
      <c r="E202" s="55" t="s">
        <v>15</v>
      </c>
      <c r="F202" s="56">
        <v>7</v>
      </c>
      <c r="G202" s="55" t="s">
        <v>19</v>
      </c>
      <c r="H202" s="57">
        <v>30</v>
      </c>
      <c r="I202" s="57">
        <f t="shared" si="3"/>
        <v>210</v>
      </c>
      <c r="J202" s="55" t="s">
        <v>44</v>
      </c>
      <c r="K202" s="57" t="s">
        <v>60</v>
      </c>
      <c r="L202" s="57" t="s">
        <v>61</v>
      </c>
      <c r="M202" s="57" t="s">
        <v>111</v>
      </c>
      <c r="N202" s="57"/>
      <c r="O202" s="62"/>
      <c r="P202" s="62"/>
      <c r="Q202" s="62"/>
      <c r="R202" s="62"/>
      <c r="S202" s="62"/>
      <c r="T202" s="62"/>
      <c r="U202" s="62"/>
      <c r="V202" s="62"/>
      <c r="W202" s="62"/>
    </row>
    <row r="203" customHeight="1" spans="1:23">
      <c r="A203" s="54">
        <v>42507</v>
      </c>
      <c r="B203" s="55" t="s">
        <v>25</v>
      </c>
      <c r="C203" s="55" t="s">
        <v>30</v>
      </c>
      <c r="D203" s="55" t="s">
        <v>20</v>
      </c>
      <c r="E203" s="55" t="s">
        <v>15</v>
      </c>
      <c r="F203" s="56">
        <v>6</v>
      </c>
      <c r="G203" s="55" t="s">
        <v>19</v>
      </c>
      <c r="H203" s="57">
        <v>30</v>
      </c>
      <c r="I203" s="57">
        <f t="shared" si="3"/>
        <v>180</v>
      </c>
      <c r="J203" s="55" t="s">
        <v>44</v>
      </c>
      <c r="K203" s="57" t="s">
        <v>60</v>
      </c>
      <c r="L203" s="57" t="s">
        <v>61</v>
      </c>
      <c r="M203" s="57" t="s">
        <v>111</v>
      </c>
      <c r="N203" s="57"/>
      <c r="O203" s="62"/>
      <c r="P203" s="62"/>
      <c r="Q203" s="62"/>
      <c r="R203" s="62"/>
      <c r="S203" s="62"/>
      <c r="T203" s="62"/>
      <c r="U203" s="62"/>
      <c r="V203" s="62"/>
      <c r="W203" s="62"/>
    </row>
    <row r="204" customHeight="1" spans="1:23">
      <c r="A204" s="54">
        <v>42507</v>
      </c>
      <c r="B204" s="55" t="s">
        <v>25</v>
      </c>
      <c r="C204" s="55" t="s">
        <v>30</v>
      </c>
      <c r="D204" s="55" t="s">
        <v>21</v>
      </c>
      <c r="E204" s="55" t="s">
        <v>15</v>
      </c>
      <c r="F204" s="56">
        <v>6</v>
      </c>
      <c r="G204" s="55" t="s">
        <v>19</v>
      </c>
      <c r="H204" s="57">
        <v>30</v>
      </c>
      <c r="I204" s="57">
        <f t="shared" si="3"/>
        <v>180</v>
      </c>
      <c r="J204" s="55" t="s">
        <v>44</v>
      </c>
      <c r="K204" s="57" t="s">
        <v>60</v>
      </c>
      <c r="L204" s="57" t="s">
        <v>61</v>
      </c>
      <c r="M204" s="57" t="s">
        <v>111</v>
      </c>
      <c r="N204" s="57"/>
      <c r="O204" s="62"/>
      <c r="P204" s="62"/>
      <c r="Q204" s="62"/>
      <c r="R204" s="62"/>
      <c r="S204" s="62"/>
      <c r="T204" s="62"/>
      <c r="U204" s="62"/>
      <c r="V204" s="62"/>
      <c r="W204" s="62"/>
    </row>
    <row r="205" customHeight="1" spans="1:23">
      <c r="A205" s="54">
        <v>42507</v>
      </c>
      <c r="B205" s="55" t="s">
        <v>25</v>
      </c>
      <c r="C205" s="55" t="s">
        <v>30</v>
      </c>
      <c r="D205" s="55" t="s">
        <v>28</v>
      </c>
      <c r="E205" s="55" t="s">
        <v>15</v>
      </c>
      <c r="F205" s="56">
        <v>6</v>
      </c>
      <c r="G205" s="55" t="s">
        <v>19</v>
      </c>
      <c r="H205" s="57">
        <v>30</v>
      </c>
      <c r="I205" s="57">
        <f t="shared" si="3"/>
        <v>180</v>
      </c>
      <c r="J205" s="55" t="s">
        <v>44</v>
      </c>
      <c r="K205" s="57" t="s">
        <v>60</v>
      </c>
      <c r="L205" s="57" t="s">
        <v>61</v>
      </c>
      <c r="M205" s="57" t="s">
        <v>111</v>
      </c>
      <c r="N205" s="57"/>
      <c r="O205" s="62"/>
      <c r="P205" s="62"/>
      <c r="Q205" s="62"/>
      <c r="R205" s="62"/>
      <c r="S205" s="62"/>
      <c r="T205" s="62"/>
      <c r="U205" s="62"/>
      <c r="V205" s="62"/>
      <c r="W205" s="62"/>
    </row>
    <row r="206" customHeight="1" spans="1:23">
      <c r="A206" s="54">
        <v>42507</v>
      </c>
      <c r="B206" s="55" t="s">
        <v>25</v>
      </c>
      <c r="C206" s="55" t="s">
        <v>30</v>
      </c>
      <c r="D206" s="55" t="s">
        <v>18</v>
      </c>
      <c r="E206" s="55" t="s">
        <v>15</v>
      </c>
      <c r="F206" s="56">
        <v>9</v>
      </c>
      <c r="G206" s="55" t="s">
        <v>19</v>
      </c>
      <c r="H206" s="57">
        <v>30</v>
      </c>
      <c r="I206" s="57">
        <f t="shared" si="3"/>
        <v>270</v>
      </c>
      <c r="J206" s="55" t="s">
        <v>44</v>
      </c>
      <c r="K206" s="57" t="s">
        <v>112</v>
      </c>
      <c r="L206" s="57" t="s">
        <v>113</v>
      </c>
      <c r="M206" s="57" t="s">
        <v>114</v>
      </c>
      <c r="N206" s="57"/>
      <c r="O206" s="62"/>
      <c r="P206" s="62"/>
      <c r="Q206" s="62"/>
      <c r="R206" s="62"/>
      <c r="S206" s="62"/>
      <c r="T206" s="62"/>
      <c r="U206" s="62"/>
      <c r="V206" s="62"/>
      <c r="W206" s="62"/>
    </row>
    <row r="207" customHeight="1" spans="1:23">
      <c r="A207" s="54">
        <v>42507</v>
      </c>
      <c r="B207" s="55" t="s">
        <v>25</v>
      </c>
      <c r="C207" s="55" t="s">
        <v>30</v>
      </c>
      <c r="D207" s="55" t="s">
        <v>20</v>
      </c>
      <c r="E207" s="55" t="s">
        <v>15</v>
      </c>
      <c r="F207" s="56">
        <v>20</v>
      </c>
      <c r="G207" s="55" t="s">
        <v>19</v>
      </c>
      <c r="H207" s="57">
        <v>30</v>
      </c>
      <c r="I207" s="57">
        <f t="shared" si="3"/>
        <v>600</v>
      </c>
      <c r="J207" s="55" t="s">
        <v>44</v>
      </c>
      <c r="K207" s="57" t="s">
        <v>112</v>
      </c>
      <c r="L207" s="57" t="s">
        <v>113</v>
      </c>
      <c r="M207" s="57" t="s">
        <v>114</v>
      </c>
      <c r="N207" s="57">
        <v>13531247890</v>
      </c>
      <c r="O207" s="62"/>
      <c r="P207" s="62"/>
      <c r="Q207" s="62"/>
      <c r="R207" s="62"/>
      <c r="S207" s="62"/>
      <c r="T207" s="62"/>
      <c r="U207" s="62"/>
      <c r="V207" s="62"/>
      <c r="W207" s="62"/>
    </row>
    <row r="208" customHeight="1" spans="1:23">
      <c r="A208" s="54">
        <v>42508</v>
      </c>
      <c r="B208" s="55" t="s">
        <v>25</v>
      </c>
      <c r="C208" s="55" t="s">
        <v>30</v>
      </c>
      <c r="D208" s="55" t="s">
        <v>20</v>
      </c>
      <c r="E208" s="55" t="s">
        <v>15</v>
      </c>
      <c r="F208" s="56">
        <v>8</v>
      </c>
      <c r="G208" s="55" t="s">
        <v>19</v>
      </c>
      <c r="H208" s="57">
        <v>30</v>
      </c>
      <c r="I208" s="57">
        <f t="shared" si="3"/>
        <v>240</v>
      </c>
      <c r="J208" s="55" t="s">
        <v>44</v>
      </c>
      <c r="K208" s="57" t="s">
        <v>115</v>
      </c>
      <c r="L208" s="57" t="s">
        <v>116</v>
      </c>
      <c r="M208" s="57" t="s">
        <v>117</v>
      </c>
      <c r="N208" s="57"/>
      <c r="O208" s="62"/>
      <c r="P208" s="62"/>
      <c r="Q208" s="62"/>
      <c r="R208" s="62"/>
      <c r="S208" s="62"/>
      <c r="T208" s="62"/>
      <c r="U208" s="62"/>
      <c r="V208" s="62"/>
      <c r="W208" s="62"/>
    </row>
    <row r="209" customHeight="1" spans="1:23">
      <c r="A209" s="54">
        <v>42508</v>
      </c>
      <c r="B209" s="55" t="s">
        <v>25</v>
      </c>
      <c r="C209" s="55" t="s">
        <v>30</v>
      </c>
      <c r="D209" s="55" t="s">
        <v>27</v>
      </c>
      <c r="E209" s="55" t="s">
        <v>15</v>
      </c>
      <c r="F209" s="56">
        <v>2</v>
      </c>
      <c r="G209" s="55" t="s">
        <v>19</v>
      </c>
      <c r="H209" s="57">
        <v>30</v>
      </c>
      <c r="I209" s="57">
        <f t="shared" si="3"/>
        <v>60</v>
      </c>
      <c r="J209" s="55" t="s">
        <v>44</v>
      </c>
      <c r="K209" s="57" t="s">
        <v>115</v>
      </c>
      <c r="L209" s="57" t="s">
        <v>116</v>
      </c>
      <c r="M209" s="57" t="s">
        <v>117</v>
      </c>
      <c r="N209" s="57">
        <v>13411664126</v>
      </c>
      <c r="O209" s="62"/>
      <c r="P209" s="62"/>
      <c r="Q209" s="62"/>
      <c r="R209" s="62"/>
      <c r="S209" s="62"/>
      <c r="T209" s="62"/>
      <c r="U209" s="62"/>
      <c r="V209" s="62"/>
      <c r="W209" s="62"/>
    </row>
    <row r="210" customHeight="1" spans="1:23">
      <c r="A210" s="54">
        <v>42508</v>
      </c>
      <c r="B210" s="55" t="s">
        <v>13</v>
      </c>
      <c r="C210" s="55" t="s">
        <v>30</v>
      </c>
      <c r="D210" s="55" t="s">
        <v>15</v>
      </c>
      <c r="E210" s="55">
        <v>170</v>
      </c>
      <c r="F210" s="56">
        <v>110</v>
      </c>
      <c r="G210" s="55" t="s">
        <v>12</v>
      </c>
      <c r="H210" s="57">
        <v>70</v>
      </c>
      <c r="I210" s="57">
        <f t="shared" si="3"/>
        <v>7700</v>
      </c>
      <c r="J210" s="55" t="s">
        <v>44</v>
      </c>
      <c r="K210" s="57" t="s">
        <v>60</v>
      </c>
      <c r="L210" s="57"/>
      <c r="M210" s="57"/>
      <c r="N210" s="57"/>
      <c r="O210" s="62"/>
      <c r="P210" s="62"/>
      <c r="Q210" s="62"/>
      <c r="R210" s="62"/>
      <c r="S210" s="62"/>
      <c r="T210" s="62"/>
      <c r="U210" s="62"/>
      <c r="V210" s="62"/>
      <c r="W210" s="62"/>
    </row>
    <row r="211" customHeight="1" spans="1:23">
      <c r="A211" s="54">
        <v>42508</v>
      </c>
      <c r="B211" s="55" t="s">
        <v>13</v>
      </c>
      <c r="C211" s="55" t="s">
        <v>30</v>
      </c>
      <c r="D211" s="55" t="s">
        <v>15</v>
      </c>
      <c r="E211" s="55">
        <v>175</v>
      </c>
      <c r="F211" s="56">
        <v>100</v>
      </c>
      <c r="G211" s="55" t="s">
        <v>12</v>
      </c>
      <c r="H211" s="57">
        <v>70</v>
      </c>
      <c r="I211" s="57">
        <f t="shared" si="3"/>
        <v>7000</v>
      </c>
      <c r="J211" s="55" t="s">
        <v>44</v>
      </c>
      <c r="K211" s="57" t="s">
        <v>60</v>
      </c>
      <c r="L211" s="57"/>
      <c r="M211" s="57"/>
      <c r="N211" s="57"/>
      <c r="O211" s="62"/>
      <c r="P211" s="62"/>
      <c r="Q211" s="62"/>
      <c r="R211" s="62"/>
      <c r="S211" s="62"/>
      <c r="T211" s="62"/>
      <c r="U211" s="62"/>
      <c r="V211" s="62"/>
      <c r="W211" s="62"/>
    </row>
    <row r="212" customHeight="1" spans="1:23">
      <c r="A212" s="54">
        <v>42508</v>
      </c>
      <c r="B212" s="55" t="s">
        <v>13</v>
      </c>
      <c r="C212" s="55" t="s">
        <v>30</v>
      </c>
      <c r="D212" s="55" t="s">
        <v>15</v>
      </c>
      <c r="E212" s="55">
        <v>180</v>
      </c>
      <c r="F212" s="56">
        <v>100</v>
      </c>
      <c r="G212" s="55" t="s">
        <v>12</v>
      </c>
      <c r="H212" s="57">
        <v>70</v>
      </c>
      <c r="I212" s="57">
        <f t="shared" si="3"/>
        <v>7000</v>
      </c>
      <c r="J212" s="55" t="s">
        <v>44</v>
      </c>
      <c r="K212" s="57" t="s">
        <v>60</v>
      </c>
      <c r="L212" s="57"/>
      <c r="M212" s="57"/>
      <c r="N212" s="57"/>
      <c r="O212" s="62"/>
      <c r="P212" s="62"/>
      <c r="Q212" s="62"/>
      <c r="R212" s="62"/>
      <c r="S212" s="62"/>
      <c r="T212" s="62"/>
      <c r="U212" s="62"/>
      <c r="V212" s="62"/>
      <c r="W212" s="62"/>
    </row>
    <row r="213" customHeight="1" spans="1:23">
      <c r="A213" s="54">
        <v>42509</v>
      </c>
      <c r="B213" s="55" t="s">
        <v>25</v>
      </c>
      <c r="C213" s="55" t="s">
        <v>30</v>
      </c>
      <c r="D213" s="55" t="s">
        <v>15</v>
      </c>
      <c r="E213" s="55" t="s">
        <v>15</v>
      </c>
      <c r="F213" s="56">
        <v>10</v>
      </c>
      <c r="G213" s="55" t="s">
        <v>19</v>
      </c>
      <c r="H213" s="57">
        <v>30</v>
      </c>
      <c r="I213" s="57">
        <f t="shared" si="3"/>
        <v>300</v>
      </c>
      <c r="J213" s="55" t="s">
        <v>81</v>
      </c>
      <c r="K213" s="57" t="s">
        <v>60</v>
      </c>
      <c r="L213" s="55"/>
      <c r="M213" s="57"/>
      <c r="N213" s="57"/>
      <c r="O213" s="62"/>
      <c r="P213" s="62"/>
      <c r="Q213" s="62"/>
      <c r="R213" s="62"/>
      <c r="S213" s="62"/>
      <c r="T213" s="62"/>
      <c r="U213" s="62"/>
      <c r="V213" s="62"/>
      <c r="W213" s="62"/>
    </row>
    <row r="214" customHeight="1" spans="1:23">
      <c r="A214" s="54">
        <v>42510</v>
      </c>
      <c r="B214" s="55" t="s">
        <v>25</v>
      </c>
      <c r="C214" s="55" t="s">
        <v>30</v>
      </c>
      <c r="D214" s="55" t="s">
        <v>21</v>
      </c>
      <c r="E214" s="55"/>
      <c r="F214" s="56">
        <v>10</v>
      </c>
      <c r="G214" s="55" t="s">
        <v>19</v>
      </c>
      <c r="H214" s="57">
        <v>30</v>
      </c>
      <c r="I214" s="57">
        <f t="shared" si="3"/>
        <v>300</v>
      </c>
      <c r="J214" s="55" t="s">
        <v>44</v>
      </c>
      <c r="K214" s="57" t="s">
        <v>112</v>
      </c>
      <c r="L214" s="57" t="s">
        <v>113</v>
      </c>
      <c r="M214" s="57" t="s">
        <v>114</v>
      </c>
      <c r="N214" s="57"/>
      <c r="O214" s="62"/>
      <c r="P214" s="62"/>
      <c r="Q214" s="62"/>
      <c r="R214" s="62"/>
      <c r="S214" s="62"/>
      <c r="T214" s="62"/>
      <c r="U214" s="62"/>
      <c r="V214" s="62"/>
      <c r="W214" s="62"/>
    </row>
    <row r="215" customHeight="1" spans="1:23">
      <c r="A215" s="54">
        <v>42510</v>
      </c>
      <c r="B215" s="55" t="s">
        <v>25</v>
      </c>
      <c r="C215" s="55" t="s">
        <v>30</v>
      </c>
      <c r="D215" s="55" t="s">
        <v>27</v>
      </c>
      <c r="E215" s="55" t="s">
        <v>15</v>
      </c>
      <c r="F215" s="56">
        <v>6</v>
      </c>
      <c r="G215" s="55" t="s">
        <v>19</v>
      </c>
      <c r="H215" s="57">
        <v>30</v>
      </c>
      <c r="I215" s="57">
        <f t="shared" si="3"/>
        <v>180</v>
      </c>
      <c r="J215" s="55" t="s">
        <v>44</v>
      </c>
      <c r="K215" s="57" t="s">
        <v>112</v>
      </c>
      <c r="L215" s="57" t="s">
        <v>113</v>
      </c>
      <c r="M215" s="57" t="s">
        <v>114</v>
      </c>
      <c r="N215" s="57">
        <v>13531247890</v>
      </c>
      <c r="O215" s="62"/>
      <c r="P215" s="62"/>
      <c r="Q215" s="62"/>
      <c r="R215" s="62"/>
      <c r="S215" s="62"/>
      <c r="T215" s="62"/>
      <c r="U215" s="62"/>
      <c r="V215" s="62"/>
      <c r="W215" s="62"/>
    </row>
    <row r="216" customHeight="1" spans="1:23">
      <c r="A216" s="54">
        <v>42510</v>
      </c>
      <c r="B216" s="55" t="s">
        <v>25</v>
      </c>
      <c r="C216" s="55" t="s">
        <v>30</v>
      </c>
      <c r="D216" s="55" t="s">
        <v>28</v>
      </c>
      <c r="E216" s="55" t="s">
        <v>15</v>
      </c>
      <c r="F216" s="56">
        <v>6</v>
      </c>
      <c r="G216" s="55" t="s">
        <v>19</v>
      </c>
      <c r="H216" s="57">
        <v>30</v>
      </c>
      <c r="I216" s="57">
        <f t="shared" si="3"/>
        <v>180</v>
      </c>
      <c r="J216" s="55" t="s">
        <v>44</v>
      </c>
      <c r="K216" s="57" t="s">
        <v>112</v>
      </c>
      <c r="L216" s="57" t="s">
        <v>113</v>
      </c>
      <c r="M216" s="57" t="s">
        <v>114</v>
      </c>
      <c r="N216" s="57"/>
      <c r="O216" s="62"/>
      <c r="P216" s="62"/>
      <c r="Q216" s="62"/>
      <c r="R216" s="62"/>
      <c r="S216" s="62"/>
      <c r="T216" s="62"/>
      <c r="U216" s="62"/>
      <c r="V216" s="62"/>
      <c r="W216" s="62"/>
    </row>
    <row r="217" customHeight="1" spans="1:23">
      <c r="A217" s="54">
        <v>42513</v>
      </c>
      <c r="B217" s="55" t="s">
        <v>13</v>
      </c>
      <c r="C217" s="55" t="s">
        <v>30</v>
      </c>
      <c r="D217" s="55" t="s">
        <v>15</v>
      </c>
      <c r="E217" s="55">
        <v>175</v>
      </c>
      <c r="F217" s="56">
        <v>50</v>
      </c>
      <c r="G217" s="55" t="s">
        <v>12</v>
      </c>
      <c r="H217" s="57">
        <v>70</v>
      </c>
      <c r="I217" s="57">
        <f t="shared" si="3"/>
        <v>3500</v>
      </c>
      <c r="J217" s="55" t="s">
        <v>44</v>
      </c>
      <c r="K217" s="57" t="s">
        <v>118</v>
      </c>
      <c r="L217" s="57" t="s">
        <v>119</v>
      </c>
      <c r="M217" s="57"/>
      <c r="N217" s="57"/>
      <c r="O217" s="62"/>
      <c r="P217" s="62"/>
      <c r="Q217" s="62"/>
      <c r="R217" s="62"/>
      <c r="S217" s="62"/>
      <c r="T217" s="62"/>
      <c r="U217" s="62"/>
      <c r="V217" s="62"/>
      <c r="W217" s="62"/>
    </row>
    <row r="218" customHeight="1" spans="1:23">
      <c r="A218" s="54">
        <v>42513</v>
      </c>
      <c r="B218" s="55" t="s">
        <v>13</v>
      </c>
      <c r="C218" s="55" t="s">
        <v>30</v>
      </c>
      <c r="D218" s="55" t="s">
        <v>15</v>
      </c>
      <c r="E218" s="55">
        <v>180</v>
      </c>
      <c r="F218" s="56">
        <v>10</v>
      </c>
      <c r="G218" s="55" t="s">
        <v>12</v>
      </c>
      <c r="H218" s="57">
        <v>70</v>
      </c>
      <c r="I218" s="57">
        <f t="shared" si="3"/>
        <v>700</v>
      </c>
      <c r="J218" s="55" t="s">
        <v>44</v>
      </c>
      <c r="K218" s="57" t="s">
        <v>118</v>
      </c>
      <c r="L218" s="57" t="s">
        <v>119</v>
      </c>
      <c r="M218" s="57"/>
      <c r="N218" s="57"/>
      <c r="O218" s="62"/>
      <c r="P218" s="62"/>
      <c r="Q218" s="62"/>
      <c r="R218" s="62"/>
      <c r="S218" s="62"/>
      <c r="T218" s="62"/>
      <c r="U218" s="62"/>
      <c r="V218" s="62"/>
      <c r="W218" s="62"/>
    </row>
    <row r="219" customHeight="1" spans="1:23">
      <c r="A219" s="54">
        <v>42513</v>
      </c>
      <c r="B219" s="55" t="s">
        <v>25</v>
      </c>
      <c r="C219" s="55" t="s">
        <v>30</v>
      </c>
      <c r="D219" s="55" t="s">
        <v>15</v>
      </c>
      <c r="E219" s="55" t="s">
        <v>15</v>
      </c>
      <c r="F219" s="56">
        <v>10</v>
      </c>
      <c r="G219" s="55" t="s">
        <v>19</v>
      </c>
      <c r="H219" s="57">
        <v>30</v>
      </c>
      <c r="I219" s="57">
        <f t="shared" si="3"/>
        <v>300</v>
      </c>
      <c r="J219" s="55" t="s">
        <v>44</v>
      </c>
      <c r="K219" s="57" t="s">
        <v>118</v>
      </c>
      <c r="L219" s="57" t="s">
        <v>119</v>
      </c>
      <c r="M219" s="57"/>
      <c r="N219" s="57"/>
      <c r="O219" s="62"/>
      <c r="P219" s="62"/>
      <c r="Q219" s="62"/>
      <c r="R219" s="62"/>
      <c r="S219" s="62"/>
      <c r="T219" s="62"/>
      <c r="U219" s="62"/>
      <c r="V219" s="62"/>
      <c r="W219" s="62"/>
    </row>
    <row r="220" customHeight="1" spans="1:23">
      <c r="A220" s="54">
        <v>42513</v>
      </c>
      <c r="B220" s="55" t="s">
        <v>25</v>
      </c>
      <c r="C220" s="55" t="s">
        <v>30</v>
      </c>
      <c r="D220" s="55" t="s">
        <v>21</v>
      </c>
      <c r="E220" s="55"/>
      <c r="F220" s="56">
        <v>2</v>
      </c>
      <c r="G220" s="55" t="s">
        <v>19</v>
      </c>
      <c r="H220" s="57">
        <v>30</v>
      </c>
      <c r="I220" s="57">
        <f t="shared" si="3"/>
        <v>60</v>
      </c>
      <c r="J220" s="55" t="s">
        <v>44</v>
      </c>
      <c r="K220" s="57" t="s">
        <v>112</v>
      </c>
      <c r="L220" s="55" t="s">
        <v>113</v>
      </c>
      <c r="M220" s="55" t="s">
        <v>114</v>
      </c>
      <c r="N220" s="57"/>
      <c r="O220" s="62"/>
      <c r="P220" s="62"/>
      <c r="Q220" s="62"/>
      <c r="R220" s="62"/>
      <c r="S220" s="62"/>
      <c r="T220" s="62"/>
      <c r="U220" s="62"/>
      <c r="V220" s="62"/>
      <c r="W220" s="62"/>
    </row>
    <row r="221" customHeight="1" spans="1:23">
      <c r="A221" s="54">
        <v>42514</v>
      </c>
      <c r="B221" s="55" t="s">
        <v>13</v>
      </c>
      <c r="C221" s="55" t="s">
        <v>30</v>
      </c>
      <c r="D221" s="55" t="s">
        <v>15</v>
      </c>
      <c r="E221" s="55">
        <v>170</v>
      </c>
      <c r="F221" s="56">
        <v>2</v>
      </c>
      <c r="G221" s="55" t="s">
        <v>12</v>
      </c>
      <c r="H221" s="57">
        <v>70</v>
      </c>
      <c r="I221" s="57">
        <f t="shared" si="3"/>
        <v>140</v>
      </c>
      <c r="J221" s="55" t="s">
        <v>44</v>
      </c>
      <c r="K221" s="57" t="s">
        <v>50</v>
      </c>
      <c r="L221" s="57" t="s">
        <v>76</v>
      </c>
      <c r="M221" s="57"/>
      <c r="N221" s="57">
        <v>13531247890</v>
      </c>
      <c r="O221" s="62"/>
      <c r="P221" s="62"/>
      <c r="Q221" s="62"/>
      <c r="R221" s="62"/>
      <c r="S221" s="62"/>
      <c r="T221" s="62"/>
      <c r="U221" s="62"/>
      <c r="V221" s="62"/>
      <c r="W221" s="62"/>
    </row>
    <row r="222" customHeight="1" spans="1:23">
      <c r="A222" s="54">
        <v>42514</v>
      </c>
      <c r="B222" s="55" t="s">
        <v>13</v>
      </c>
      <c r="C222" s="55" t="s">
        <v>14</v>
      </c>
      <c r="D222" s="55" t="s">
        <v>15</v>
      </c>
      <c r="E222" s="55">
        <v>175</v>
      </c>
      <c r="F222" s="56">
        <v>10</v>
      </c>
      <c r="G222" s="55" t="s">
        <v>12</v>
      </c>
      <c r="H222" s="57">
        <v>70</v>
      </c>
      <c r="I222" s="57">
        <f t="shared" si="3"/>
        <v>700</v>
      </c>
      <c r="J222" s="55" t="s">
        <v>44</v>
      </c>
      <c r="K222" s="57" t="s">
        <v>50</v>
      </c>
      <c r="L222" s="57" t="s">
        <v>76</v>
      </c>
      <c r="M222" s="57"/>
      <c r="N222" s="57"/>
      <c r="O222" s="62"/>
      <c r="P222" s="62"/>
      <c r="Q222" s="62"/>
      <c r="R222" s="62"/>
      <c r="S222" s="62"/>
      <c r="T222" s="62"/>
      <c r="U222" s="62"/>
      <c r="V222" s="62"/>
      <c r="W222" s="62"/>
    </row>
    <row r="223" customHeight="1" spans="1:23">
      <c r="A223" s="54">
        <v>42514</v>
      </c>
      <c r="B223" s="55" t="s">
        <v>25</v>
      </c>
      <c r="C223" s="55" t="s">
        <v>30</v>
      </c>
      <c r="D223" s="55" t="s">
        <v>21</v>
      </c>
      <c r="E223" s="55"/>
      <c r="F223" s="56">
        <v>10</v>
      </c>
      <c r="G223" s="55" t="s">
        <v>19</v>
      </c>
      <c r="H223" s="57">
        <v>30</v>
      </c>
      <c r="I223" s="57">
        <f t="shared" si="3"/>
        <v>300</v>
      </c>
      <c r="J223" s="55" t="s">
        <v>44</v>
      </c>
      <c r="K223" s="57" t="s">
        <v>50</v>
      </c>
      <c r="L223" s="57" t="s">
        <v>76</v>
      </c>
      <c r="M223" s="57"/>
      <c r="N223" s="57"/>
      <c r="O223" s="62"/>
      <c r="P223" s="62"/>
      <c r="Q223" s="62"/>
      <c r="R223" s="62"/>
      <c r="S223" s="62"/>
      <c r="T223" s="62"/>
      <c r="U223" s="62"/>
      <c r="V223" s="62"/>
      <c r="W223" s="62"/>
    </row>
    <row r="224" customHeight="1" spans="1:23">
      <c r="A224" s="54">
        <v>42514</v>
      </c>
      <c r="B224" s="55" t="s">
        <v>25</v>
      </c>
      <c r="C224" s="55" t="s">
        <v>30</v>
      </c>
      <c r="D224" s="55" t="s">
        <v>27</v>
      </c>
      <c r="E224" s="55" t="s">
        <v>15</v>
      </c>
      <c r="F224" s="56">
        <v>10</v>
      </c>
      <c r="G224" s="55" t="s">
        <v>19</v>
      </c>
      <c r="H224" s="57">
        <v>30</v>
      </c>
      <c r="I224" s="57">
        <f t="shared" si="3"/>
        <v>300</v>
      </c>
      <c r="J224" s="55" t="s">
        <v>44</v>
      </c>
      <c r="K224" s="57" t="s">
        <v>50</v>
      </c>
      <c r="L224" s="57" t="s">
        <v>76</v>
      </c>
      <c r="M224" s="57"/>
      <c r="N224" s="57"/>
      <c r="O224" s="62"/>
      <c r="P224" s="62"/>
      <c r="Q224" s="62"/>
      <c r="R224" s="62"/>
      <c r="S224" s="62"/>
      <c r="T224" s="62"/>
      <c r="U224" s="62"/>
      <c r="V224" s="62"/>
      <c r="W224" s="62"/>
    </row>
    <row r="225" customHeight="1" spans="1:23">
      <c r="A225" s="54">
        <v>42514</v>
      </c>
      <c r="B225" s="55" t="s">
        <v>25</v>
      </c>
      <c r="C225" s="55" t="s">
        <v>30</v>
      </c>
      <c r="D225" s="55" t="s">
        <v>28</v>
      </c>
      <c r="E225" s="55" t="s">
        <v>15</v>
      </c>
      <c r="F225" s="56">
        <v>2</v>
      </c>
      <c r="G225" s="55" t="s">
        <v>19</v>
      </c>
      <c r="H225" s="57">
        <v>30</v>
      </c>
      <c r="I225" s="57">
        <f t="shared" si="3"/>
        <v>60</v>
      </c>
      <c r="J225" s="55" t="s">
        <v>44</v>
      </c>
      <c r="K225" s="57" t="s">
        <v>50</v>
      </c>
      <c r="L225" s="57" t="s">
        <v>76</v>
      </c>
      <c r="M225" s="57"/>
      <c r="N225" s="57"/>
      <c r="O225" s="62"/>
      <c r="P225" s="62"/>
      <c r="Q225" s="62"/>
      <c r="R225" s="62"/>
      <c r="S225" s="62"/>
      <c r="T225" s="62"/>
      <c r="U225" s="62"/>
      <c r="V225" s="62"/>
      <c r="W225" s="62"/>
    </row>
    <row r="226" customHeight="1" spans="1:23">
      <c r="A226" s="54">
        <v>42514</v>
      </c>
      <c r="B226" s="55" t="s">
        <v>25</v>
      </c>
      <c r="C226" s="55" t="s">
        <v>30</v>
      </c>
      <c r="D226" s="55" t="s">
        <v>21</v>
      </c>
      <c r="E226" s="55"/>
      <c r="F226" s="56">
        <v>2</v>
      </c>
      <c r="G226" s="55" t="s">
        <v>19</v>
      </c>
      <c r="H226" s="57">
        <v>30</v>
      </c>
      <c r="I226" s="57">
        <f t="shared" si="3"/>
        <v>60</v>
      </c>
      <c r="J226" s="55" t="s">
        <v>66</v>
      </c>
      <c r="K226" s="57" t="s">
        <v>120</v>
      </c>
      <c r="L226" s="57"/>
      <c r="M226" s="57"/>
      <c r="N226" s="57"/>
      <c r="O226" s="62"/>
      <c r="P226" s="62"/>
      <c r="Q226" s="62"/>
      <c r="R226" s="62"/>
      <c r="S226" s="62"/>
      <c r="T226" s="62"/>
      <c r="U226" s="62"/>
      <c r="V226" s="62"/>
      <c r="W226" s="62"/>
    </row>
    <row r="227" customHeight="1" spans="1:23">
      <c r="A227" s="54">
        <v>42514</v>
      </c>
      <c r="B227" s="55" t="s">
        <v>25</v>
      </c>
      <c r="C227" s="55" t="s">
        <v>30</v>
      </c>
      <c r="D227" s="55" t="s">
        <v>27</v>
      </c>
      <c r="E227" s="55" t="s">
        <v>15</v>
      </c>
      <c r="F227" s="56">
        <v>10</v>
      </c>
      <c r="G227" s="55" t="s">
        <v>19</v>
      </c>
      <c r="H227" s="57">
        <v>30</v>
      </c>
      <c r="I227" s="57">
        <f t="shared" si="3"/>
        <v>300</v>
      </c>
      <c r="J227" s="55" t="s">
        <v>66</v>
      </c>
      <c r="K227" s="57" t="s">
        <v>120</v>
      </c>
      <c r="L227" s="57"/>
      <c r="M227" s="57"/>
      <c r="N227" s="57"/>
      <c r="O227" s="62"/>
      <c r="P227" s="62"/>
      <c r="Q227" s="62"/>
      <c r="R227" s="62"/>
      <c r="S227" s="62"/>
      <c r="T227" s="62"/>
      <c r="U227" s="62"/>
      <c r="V227" s="62"/>
      <c r="W227" s="62"/>
    </row>
    <row r="228" customHeight="1" spans="1:23">
      <c r="A228" s="54">
        <v>42514</v>
      </c>
      <c r="B228" s="55" t="s">
        <v>25</v>
      </c>
      <c r="C228" s="55" t="s">
        <v>30</v>
      </c>
      <c r="D228" s="55" t="s">
        <v>28</v>
      </c>
      <c r="E228" s="55" t="s">
        <v>15</v>
      </c>
      <c r="F228" s="56">
        <v>8</v>
      </c>
      <c r="G228" s="55" t="s">
        <v>19</v>
      </c>
      <c r="H228" s="57">
        <v>30</v>
      </c>
      <c r="I228" s="57">
        <f t="shared" si="3"/>
        <v>240</v>
      </c>
      <c r="J228" s="55" t="s">
        <v>66</v>
      </c>
      <c r="K228" s="57" t="s">
        <v>120</v>
      </c>
      <c r="L228" s="57"/>
      <c r="M228" s="57"/>
      <c r="N228" s="57"/>
      <c r="O228" s="62"/>
      <c r="P228" s="62"/>
      <c r="Q228" s="62"/>
      <c r="R228" s="62"/>
      <c r="S228" s="62"/>
      <c r="T228" s="62"/>
      <c r="U228" s="62"/>
      <c r="V228" s="62"/>
      <c r="W228" s="62"/>
    </row>
    <row r="229" customHeight="1" spans="1:23">
      <c r="A229" s="54">
        <v>42520</v>
      </c>
      <c r="B229" s="55" t="s">
        <v>25</v>
      </c>
      <c r="C229" s="55" t="s">
        <v>30</v>
      </c>
      <c r="D229" s="55" t="s">
        <v>21</v>
      </c>
      <c r="E229" s="55"/>
      <c r="F229" s="56">
        <v>20</v>
      </c>
      <c r="G229" s="55" t="s">
        <v>19</v>
      </c>
      <c r="H229" s="57">
        <v>30</v>
      </c>
      <c r="I229" s="57">
        <f t="shared" si="3"/>
        <v>600</v>
      </c>
      <c r="J229" s="55" t="s">
        <v>44</v>
      </c>
      <c r="K229" s="57" t="s">
        <v>121</v>
      </c>
      <c r="L229" s="57" t="s">
        <v>68</v>
      </c>
      <c r="M229" s="57" t="s">
        <v>122</v>
      </c>
      <c r="N229" s="57"/>
      <c r="O229" s="62"/>
      <c r="P229" s="62"/>
      <c r="Q229" s="62"/>
      <c r="R229" s="62"/>
      <c r="S229" s="62"/>
      <c r="T229" s="62"/>
      <c r="U229" s="62"/>
      <c r="V229" s="62"/>
      <c r="W229" s="62"/>
    </row>
    <row r="230" customHeight="1" spans="1:23">
      <c r="A230" s="54">
        <v>42520</v>
      </c>
      <c r="B230" s="55" t="s">
        <v>25</v>
      </c>
      <c r="C230" s="55" t="s">
        <v>30</v>
      </c>
      <c r="D230" s="55" t="s">
        <v>27</v>
      </c>
      <c r="E230" s="55" t="s">
        <v>15</v>
      </c>
      <c r="F230" s="56">
        <v>20</v>
      </c>
      <c r="G230" s="55" t="s">
        <v>19</v>
      </c>
      <c r="H230" s="57">
        <v>30</v>
      </c>
      <c r="I230" s="57">
        <f t="shared" si="3"/>
        <v>600</v>
      </c>
      <c r="J230" s="55" t="s">
        <v>44</v>
      </c>
      <c r="K230" s="57" t="s">
        <v>121</v>
      </c>
      <c r="L230" s="57" t="s">
        <v>68</v>
      </c>
      <c r="M230" s="57" t="s">
        <v>122</v>
      </c>
      <c r="N230" s="57">
        <v>13928024680</v>
      </c>
      <c r="O230" s="62"/>
      <c r="P230" s="62"/>
      <c r="Q230" s="62"/>
      <c r="R230" s="62"/>
      <c r="S230" s="62"/>
      <c r="T230" s="62"/>
      <c r="U230" s="62"/>
      <c r="V230" s="62"/>
      <c r="W230" s="62"/>
    </row>
    <row r="231" customHeight="1" spans="1:23">
      <c r="A231" s="54">
        <v>42520</v>
      </c>
      <c r="B231" s="55" t="s">
        <v>25</v>
      </c>
      <c r="C231" s="55" t="s">
        <v>30</v>
      </c>
      <c r="D231" s="55" t="s">
        <v>28</v>
      </c>
      <c r="E231" s="55" t="s">
        <v>15</v>
      </c>
      <c r="F231" s="56">
        <v>10</v>
      </c>
      <c r="G231" s="55" t="s">
        <v>19</v>
      </c>
      <c r="H231" s="57">
        <v>30</v>
      </c>
      <c r="I231" s="57">
        <f t="shared" si="3"/>
        <v>300</v>
      </c>
      <c r="J231" s="55" t="s">
        <v>44</v>
      </c>
      <c r="K231" s="57" t="s">
        <v>121</v>
      </c>
      <c r="L231" s="57" t="s">
        <v>68</v>
      </c>
      <c r="M231" s="57" t="s">
        <v>122</v>
      </c>
      <c r="N231" s="57"/>
      <c r="O231" s="62"/>
      <c r="P231" s="62"/>
      <c r="Q231" s="62"/>
      <c r="R231" s="62"/>
      <c r="S231" s="62"/>
      <c r="T231" s="62"/>
      <c r="U231" s="62"/>
      <c r="V231" s="62"/>
      <c r="W231" s="62"/>
    </row>
    <row r="232" customHeight="1" spans="1:23">
      <c r="A232" s="54">
        <v>42521</v>
      </c>
      <c r="B232" s="55" t="s">
        <v>25</v>
      </c>
      <c r="C232" s="55" t="s">
        <v>30</v>
      </c>
      <c r="D232" s="55" t="s">
        <v>21</v>
      </c>
      <c r="E232" s="55"/>
      <c r="F232" s="56">
        <v>2</v>
      </c>
      <c r="G232" s="55" t="s">
        <v>19</v>
      </c>
      <c r="H232" s="57">
        <v>30</v>
      </c>
      <c r="I232" s="57">
        <f t="shared" si="3"/>
        <v>60</v>
      </c>
      <c r="J232" s="55" t="s">
        <v>44</v>
      </c>
      <c r="K232" s="57" t="s">
        <v>60</v>
      </c>
      <c r="L232" s="55"/>
      <c r="M232" s="55" t="s">
        <v>46</v>
      </c>
      <c r="N232" s="57"/>
      <c r="O232" s="62"/>
      <c r="P232" s="62"/>
      <c r="Q232" s="62"/>
      <c r="R232" s="62"/>
      <c r="S232" s="62"/>
      <c r="T232" s="62"/>
      <c r="U232" s="62"/>
      <c r="V232" s="62"/>
      <c r="W232" s="62"/>
    </row>
    <row r="233" customHeight="1" spans="1:23">
      <c r="A233" s="54">
        <v>42523</v>
      </c>
      <c r="B233" s="55" t="s">
        <v>25</v>
      </c>
      <c r="C233" s="55" t="s">
        <v>30</v>
      </c>
      <c r="D233" s="55" t="s">
        <v>21</v>
      </c>
      <c r="E233" s="55"/>
      <c r="F233" s="56">
        <v>10</v>
      </c>
      <c r="G233" s="55" t="s">
        <v>19</v>
      </c>
      <c r="H233" s="57">
        <v>30</v>
      </c>
      <c r="I233" s="57">
        <f t="shared" si="3"/>
        <v>300</v>
      </c>
      <c r="J233" s="55" t="s">
        <v>44</v>
      </c>
      <c r="K233" s="57" t="s">
        <v>123</v>
      </c>
      <c r="L233" s="57" t="s">
        <v>68</v>
      </c>
      <c r="M233" s="57" t="s">
        <v>122</v>
      </c>
      <c r="N233" s="57"/>
      <c r="O233" s="62"/>
      <c r="P233" s="62"/>
      <c r="Q233" s="62"/>
      <c r="R233" s="62"/>
      <c r="S233" s="62"/>
      <c r="T233" s="62"/>
      <c r="U233" s="62"/>
      <c r="V233" s="62"/>
      <c r="W233" s="62"/>
    </row>
    <row r="234" customHeight="1" spans="1:23">
      <c r="A234" s="54">
        <v>42523</v>
      </c>
      <c r="B234" s="55" t="s">
        <v>25</v>
      </c>
      <c r="C234" s="55" t="s">
        <v>30</v>
      </c>
      <c r="D234" s="55" t="s">
        <v>28</v>
      </c>
      <c r="E234" s="55" t="s">
        <v>15</v>
      </c>
      <c r="F234" s="56">
        <v>4</v>
      </c>
      <c r="G234" s="55" t="s">
        <v>19</v>
      </c>
      <c r="H234" s="57">
        <v>30</v>
      </c>
      <c r="I234" s="57">
        <f t="shared" si="3"/>
        <v>120</v>
      </c>
      <c r="J234" s="55" t="s">
        <v>44</v>
      </c>
      <c r="K234" s="57" t="s">
        <v>123</v>
      </c>
      <c r="L234" s="57" t="s">
        <v>68</v>
      </c>
      <c r="M234" s="57" t="s">
        <v>122</v>
      </c>
      <c r="N234" s="57">
        <v>13928024680</v>
      </c>
      <c r="O234" s="62"/>
      <c r="P234" s="62"/>
      <c r="Q234" s="62"/>
      <c r="R234" s="62"/>
      <c r="S234" s="62"/>
      <c r="T234" s="62"/>
      <c r="U234" s="62"/>
      <c r="V234" s="62"/>
      <c r="W234" s="62"/>
    </row>
    <row r="235" customHeight="1" spans="1:23">
      <c r="A235" s="54">
        <v>42527</v>
      </c>
      <c r="B235" s="55" t="s">
        <v>25</v>
      </c>
      <c r="C235" s="55" t="s">
        <v>30</v>
      </c>
      <c r="D235" s="55" t="s">
        <v>28</v>
      </c>
      <c r="E235" s="55" t="s">
        <v>15</v>
      </c>
      <c r="F235" s="56">
        <v>2</v>
      </c>
      <c r="G235" s="55" t="s">
        <v>19</v>
      </c>
      <c r="H235" s="57">
        <v>30</v>
      </c>
      <c r="I235" s="57">
        <f t="shared" si="3"/>
        <v>60</v>
      </c>
      <c r="J235" s="55" t="s">
        <v>81</v>
      </c>
      <c r="K235" s="57" t="s">
        <v>92</v>
      </c>
      <c r="L235" s="57"/>
      <c r="M235" s="57"/>
      <c r="N235" s="57"/>
      <c r="O235" s="62"/>
      <c r="P235" s="62"/>
      <c r="Q235" s="62"/>
      <c r="R235" s="62"/>
      <c r="S235" s="62"/>
      <c r="T235" s="62"/>
      <c r="U235" s="62"/>
      <c r="V235" s="62"/>
      <c r="W235" s="62"/>
    </row>
    <row r="236" customHeight="1" spans="1:23">
      <c r="A236" s="54">
        <v>42528</v>
      </c>
      <c r="B236" s="55" t="s">
        <v>13</v>
      </c>
      <c r="C236" s="55" t="s">
        <v>14</v>
      </c>
      <c r="D236" s="55" t="s">
        <v>15</v>
      </c>
      <c r="E236" s="55">
        <v>165</v>
      </c>
      <c r="F236" s="56">
        <v>20</v>
      </c>
      <c r="G236" s="55" t="s">
        <v>12</v>
      </c>
      <c r="H236" s="57">
        <v>70</v>
      </c>
      <c r="I236" s="57">
        <f t="shared" si="3"/>
        <v>1400</v>
      </c>
      <c r="J236" s="55" t="s">
        <v>44</v>
      </c>
      <c r="K236" s="57" t="s">
        <v>115</v>
      </c>
      <c r="L236" s="57" t="s">
        <v>116</v>
      </c>
      <c r="M236" s="57" t="s">
        <v>117</v>
      </c>
      <c r="N236" s="57"/>
      <c r="O236" s="62"/>
      <c r="P236" s="62"/>
      <c r="Q236" s="62"/>
      <c r="R236" s="62"/>
      <c r="S236" s="62"/>
      <c r="T236" s="62"/>
      <c r="U236" s="62"/>
      <c r="V236" s="62"/>
      <c r="W236" s="62"/>
    </row>
    <row r="237" customHeight="1" spans="1:23">
      <c r="A237" s="54">
        <v>42528</v>
      </c>
      <c r="B237" s="55" t="s">
        <v>13</v>
      </c>
      <c r="C237" s="55" t="s">
        <v>14</v>
      </c>
      <c r="D237" s="55" t="s">
        <v>15</v>
      </c>
      <c r="E237" s="55">
        <v>170</v>
      </c>
      <c r="F237" s="56">
        <v>30</v>
      </c>
      <c r="G237" s="55" t="s">
        <v>12</v>
      </c>
      <c r="H237" s="57">
        <v>70</v>
      </c>
      <c r="I237" s="57">
        <f t="shared" si="3"/>
        <v>2100</v>
      </c>
      <c r="J237" s="55" t="s">
        <v>44</v>
      </c>
      <c r="K237" s="57" t="s">
        <v>115</v>
      </c>
      <c r="L237" s="57" t="s">
        <v>116</v>
      </c>
      <c r="M237" s="57" t="s">
        <v>117</v>
      </c>
      <c r="N237" s="57">
        <v>13411664126</v>
      </c>
      <c r="O237" s="62"/>
      <c r="P237" s="62"/>
      <c r="Q237" s="62"/>
      <c r="R237" s="62"/>
      <c r="S237" s="62"/>
      <c r="T237" s="62"/>
      <c r="U237" s="62"/>
      <c r="V237" s="62"/>
      <c r="W237" s="62"/>
    </row>
    <row r="238" customHeight="1" spans="1:23">
      <c r="A238" s="54">
        <v>42528</v>
      </c>
      <c r="B238" s="55" t="s">
        <v>13</v>
      </c>
      <c r="C238" s="55" t="s">
        <v>14</v>
      </c>
      <c r="D238" s="55" t="s">
        <v>15</v>
      </c>
      <c r="E238" s="55">
        <v>175</v>
      </c>
      <c r="F238" s="56">
        <v>40</v>
      </c>
      <c r="G238" s="55" t="s">
        <v>12</v>
      </c>
      <c r="H238" s="57">
        <v>70</v>
      </c>
      <c r="I238" s="57">
        <f t="shared" si="3"/>
        <v>2800</v>
      </c>
      <c r="J238" s="55" t="s">
        <v>44</v>
      </c>
      <c r="K238" s="57" t="s">
        <v>115</v>
      </c>
      <c r="L238" s="57" t="s">
        <v>116</v>
      </c>
      <c r="M238" s="57" t="s">
        <v>117</v>
      </c>
      <c r="N238" s="57"/>
      <c r="O238" s="62"/>
      <c r="P238" s="62"/>
      <c r="Q238" s="62"/>
      <c r="R238" s="62"/>
      <c r="S238" s="62"/>
      <c r="T238" s="62"/>
      <c r="U238" s="62"/>
      <c r="V238" s="62"/>
      <c r="W238" s="62"/>
    </row>
    <row r="239" customHeight="1" spans="1:23">
      <c r="A239" s="54">
        <v>42528</v>
      </c>
      <c r="B239" s="55" t="s">
        <v>13</v>
      </c>
      <c r="C239" s="55" t="s">
        <v>14</v>
      </c>
      <c r="D239" s="55" t="s">
        <v>15</v>
      </c>
      <c r="E239" s="55">
        <v>180</v>
      </c>
      <c r="F239" s="56">
        <v>10</v>
      </c>
      <c r="G239" s="55" t="s">
        <v>12</v>
      </c>
      <c r="H239" s="57">
        <v>70</v>
      </c>
      <c r="I239" s="57">
        <f t="shared" si="3"/>
        <v>700</v>
      </c>
      <c r="J239" s="55" t="s">
        <v>44</v>
      </c>
      <c r="K239" s="57" t="s">
        <v>115</v>
      </c>
      <c r="L239" s="57" t="s">
        <v>116</v>
      </c>
      <c r="M239" s="57" t="s">
        <v>117</v>
      </c>
      <c r="N239" s="57"/>
      <c r="O239" s="62"/>
      <c r="P239" s="62"/>
      <c r="Q239" s="62"/>
      <c r="R239" s="62"/>
      <c r="S239" s="62"/>
      <c r="T239" s="62"/>
      <c r="U239" s="62"/>
      <c r="V239" s="62"/>
      <c r="W239" s="62"/>
    </row>
    <row r="240" customHeight="1" spans="1:23">
      <c r="A240" s="54">
        <v>42535</v>
      </c>
      <c r="B240" s="55" t="s">
        <v>25</v>
      </c>
      <c r="C240" s="55" t="s">
        <v>30</v>
      </c>
      <c r="D240" s="55" t="s">
        <v>21</v>
      </c>
      <c r="E240" s="55"/>
      <c r="F240" s="56">
        <v>14</v>
      </c>
      <c r="G240" s="55" t="s">
        <v>19</v>
      </c>
      <c r="H240" s="57">
        <v>30</v>
      </c>
      <c r="I240" s="57">
        <f t="shared" si="3"/>
        <v>420</v>
      </c>
      <c r="J240" s="55" t="s">
        <v>41</v>
      </c>
      <c r="K240" s="57" t="s">
        <v>124</v>
      </c>
      <c r="L240" s="57" t="s">
        <v>125</v>
      </c>
      <c r="M240" s="57" t="s">
        <v>126</v>
      </c>
      <c r="N240" s="57"/>
      <c r="O240" s="62"/>
      <c r="P240" s="62"/>
      <c r="Q240" s="62"/>
      <c r="R240" s="62"/>
      <c r="S240" s="62"/>
      <c r="T240" s="62"/>
      <c r="U240" s="62"/>
      <c r="V240" s="62"/>
      <c r="W240" s="62"/>
    </row>
    <row r="241" customHeight="1" spans="1:23">
      <c r="A241" s="54">
        <v>42535</v>
      </c>
      <c r="B241" s="55" t="s">
        <v>25</v>
      </c>
      <c r="C241" s="55" t="s">
        <v>30</v>
      </c>
      <c r="D241" s="55" t="s">
        <v>27</v>
      </c>
      <c r="E241" s="55" t="s">
        <v>15</v>
      </c>
      <c r="F241" s="56">
        <v>4</v>
      </c>
      <c r="G241" s="55" t="s">
        <v>19</v>
      </c>
      <c r="H241" s="57">
        <v>30</v>
      </c>
      <c r="I241" s="57">
        <f t="shared" si="3"/>
        <v>120</v>
      </c>
      <c r="J241" s="55" t="s">
        <v>41</v>
      </c>
      <c r="K241" s="57" t="s">
        <v>124</v>
      </c>
      <c r="L241" s="57" t="s">
        <v>125</v>
      </c>
      <c r="M241" s="57" t="s">
        <v>126</v>
      </c>
      <c r="N241" s="57"/>
      <c r="O241" s="62"/>
      <c r="P241" s="62"/>
      <c r="Q241" s="62"/>
      <c r="R241" s="62"/>
      <c r="S241" s="62"/>
      <c r="T241" s="62"/>
      <c r="U241" s="62"/>
      <c r="V241" s="62"/>
      <c r="W241" s="62"/>
    </row>
    <row r="242" customHeight="1" spans="1:23">
      <c r="A242" s="54">
        <v>42536</v>
      </c>
      <c r="B242" s="55" t="s">
        <v>13</v>
      </c>
      <c r="C242" s="55" t="s">
        <v>14</v>
      </c>
      <c r="D242" s="55" t="s">
        <v>15</v>
      </c>
      <c r="E242" s="55">
        <v>165</v>
      </c>
      <c r="F242" s="56">
        <v>120</v>
      </c>
      <c r="G242" s="55" t="s">
        <v>12</v>
      </c>
      <c r="H242" s="57">
        <v>70</v>
      </c>
      <c r="I242" s="57">
        <f t="shared" si="3"/>
        <v>8400</v>
      </c>
      <c r="J242" s="55" t="s">
        <v>44</v>
      </c>
      <c r="K242" s="57" t="s">
        <v>60</v>
      </c>
      <c r="L242" s="57" t="s">
        <v>61</v>
      </c>
      <c r="M242" s="57" t="s">
        <v>77</v>
      </c>
      <c r="N242" s="57"/>
      <c r="O242" s="62"/>
      <c r="P242" s="62"/>
      <c r="Q242" s="62"/>
      <c r="R242" s="62"/>
      <c r="S242" s="62"/>
      <c r="T242" s="62"/>
      <c r="U242" s="62"/>
      <c r="V242" s="62"/>
      <c r="W242" s="62"/>
    </row>
    <row r="243" customHeight="1" spans="1:23">
      <c r="A243" s="54">
        <v>42536</v>
      </c>
      <c r="B243" s="55" t="s">
        <v>13</v>
      </c>
      <c r="C243" s="55" t="s">
        <v>14</v>
      </c>
      <c r="D243" s="55" t="s">
        <v>15</v>
      </c>
      <c r="E243" s="55">
        <v>170</v>
      </c>
      <c r="F243" s="56">
        <v>110</v>
      </c>
      <c r="G243" s="55" t="s">
        <v>12</v>
      </c>
      <c r="H243" s="57">
        <v>70</v>
      </c>
      <c r="I243" s="57">
        <f t="shared" si="3"/>
        <v>7700</v>
      </c>
      <c r="J243" s="55" t="s">
        <v>44</v>
      </c>
      <c r="K243" s="57" t="s">
        <v>60</v>
      </c>
      <c r="L243" s="57" t="s">
        <v>61</v>
      </c>
      <c r="M243" s="57" t="s">
        <v>77</v>
      </c>
      <c r="N243" s="57"/>
      <c r="O243" s="62"/>
      <c r="P243" s="62"/>
      <c r="Q243" s="62"/>
      <c r="R243" s="62"/>
      <c r="S243" s="62"/>
      <c r="T243" s="62"/>
      <c r="U243" s="62"/>
      <c r="V243" s="62"/>
      <c r="W243" s="62"/>
    </row>
    <row r="244" customHeight="1" spans="1:23">
      <c r="A244" s="54">
        <v>42536</v>
      </c>
      <c r="B244" s="55" t="s">
        <v>13</v>
      </c>
      <c r="C244" s="55" t="s">
        <v>14</v>
      </c>
      <c r="D244" s="55" t="s">
        <v>15</v>
      </c>
      <c r="E244" s="55">
        <v>175</v>
      </c>
      <c r="F244" s="56">
        <v>50</v>
      </c>
      <c r="G244" s="55" t="s">
        <v>12</v>
      </c>
      <c r="H244" s="57">
        <v>70</v>
      </c>
      <c r="I244" s="57">
        <f t="shared" si="3"/>
        <v>3500</v>
      </c>
      <c r="J244" s="55" t="s">
        <v>44</v>
      </c>
      <c r="K244" s="57" t="s">
        <v>60</v>
      </c>
      <c r="L244" s="57" t="s">
        <v>61</v>
      </c>
      <c r="M244" s="57" t="s">
        <v>77</v>
      </c>
      <c r="N244" s="57"/>
      <c r="O244" s="62"/>
      <c r="P244" s="62"/>
      <c r="Q244" s="62"/>
      <c r="R244" s="62"/>
      <c r="S244" s="62"/>
      <c r="T244" s="62"/>
      <c r="U244" s="62"/>
      <c r="V244" s="62"/>
      <c r="W244" s="62"/>
    </row>
    <row r="245" customHeight="1" spans="1:23">
      <c r="A245" s="54">
        <v>42536</v>
      </c>
      <c r="B245" s="55" t="s">
        <v>25</v>
      </c>
      <c r="C245" s="55" t="s">
        <v>30</v>
      </c>
      <c r="D245" s="55" t="s">
        <v>27</v>
      </c>
      <c r="E245" s="55" t="s">
        <v>15</v>
      </c>
      <c r="F245" s="56">
        <v>12</v>
      </c>
      <c r="G245" s="55" t="s">
        <v>19</v>
      </c>
      <c r="H245" s="57">
        <v>30</v>
      </c>
      <c r="I245" s="57">
        <f t="shared" si="3"/>
        <v>360</v>
      </c>
      <c r="J245" s="55" t="s">
        <v>44</v>
      </c>
      <c r="K245" s="57" t="s">
        <v>103</v>
      </c>
      <c r="L245" s="57" t="s">
        <v>61</v>
      </c>
      <c r="M245" s="57" t="s">
        <v>127</v>
      </c>
      <c r="N245" s="57"/>
      <c r="O245" s="62"/>
      <c r="P245" s="62"/>
      <c r="Q245" s="62"/>
      <c r="R245" s="62"/>
      <c r="S245" s="62"/>
      <c r="T245" s="62"/>
      <c r="U245" s="62"/>
      <c r="V245" s="62"/>
      <c r="W245" s="62"/>
    </row>
    <row r="246" customHeight="1" spans="1:23">
      <c r="A246" s="54">
        <v>42536</v>
      </c>
      <c r="B246" s="55" t="s">
        <v>13</v>
      </c>
      <c r="C246" s="55" t="s">
        <v>14</v>
      </c>
      <c r="D246" s="55" t="s">
        <v>15</v>
      </c>
      <c r="E246" s="55">
        <v>165</v>
      </c>
      <c r="F246" s="56">
        <v>10</v>
      </c>
      <c r="G246" s="55" t="s">
        <v>12</v>
      </c>
      <c r="H246" s="57">
        <v>70</v>
      </c>
      <c r="I246" s="57">
        <f t="shared" si="3"/>
        <v>700</v>
      </c>
      <c r="J246" s="55" t="s">
        <v>44</v>
      </c>
      <c r="K246" s="57" t="s">
        <v>103</v>
      </c>
      <c r="L246" s="57" t="s">
        <v>61</v>
      </c>
      <c r="M246" s="57" t="s">
        <v>127</v>
      </c>
      <c r="N246" s="57"/>
      <c r="O246" s="62"/>
      <c r="P246" s="62"/>
      <c r="Q246" s="62"/>
      <c r="R246" s="62"/>
      <c r="S246" s="62"/>
      <c r="T246" s="62"/>
      <c r="U246" s="62"/>
      <c r="V246" s="62"/>
      <c r="W246" s="62"/>
    </row>
    <row r="247" customHeight="1" spans="1:23">
      <c r="A247" s="54">
        <v>42536</v>
      </c>
      <c r="B247" s="55" t="s">
        <v>13</v>
      </c>
      <c r="C247" s="55" t="s">
        <v>14</v>
      </c>
      <c r="D247" s="55" t="s">
        <v>15</v>
      </c>
      <c r="E247" s="55">
        <v>170</v>
      </c>
      <c r="F247" s="56">
        <v>40</v>
      </c>
      <c r="G247" s="55" t="s">
        <v>12</v>
      </c>
      <c r="H247" s="57">
        <v>70</v>
      </c>
      <c r="I247" s="57">
        <f t="shared" si="3"/>
        <v>2800</v>
      </c>
      <c r="J247" s="55" t="s">
        <v>44</v>
      </c>
      <c r="K247" s="57" t="s">
        <v>103</v>
      </c>
      <c r="L247" s="57" t="s">
        <v>61</v>
      </c>
      <c r="M247" s="57" t="s">
        <v>127</v>
      </c>
      <c r="N247" s="57"/>
      <c r="O247" s="62"/>
      <c r="P247" s="62"/>
      <c r="Q247" s="62"/>
      <c r="R247" s="62"/>
      <c r="S247" s="62"/>
      <c r="T247" s="62"/>
      <c r="U247" s="62"/>
      <c r="V247" s="62"/>
      <c r="W247" s="62"/>
    </row>
    <row r="248" customHeight="1" spans="1:23">
      <c r="A248" s="54">
        <v>42536</v>
      </c>
      <c r="B248" s="55" t="s">
        <v>13</v>
      </c>
      <c r="C248" s="55" t="s">
        <v>14</v>
      </c>
      <c r="D248" s="55" t="s">
        <v>15</v>
      </c>
      <c r="E248" s="55">
        <v>175</v>
      </c>
      <c r="F248" s="56">
        <v>110</v>
      </c>
      <c r="G248" s="55" t="s">
        <v>12</v>
      </c>
      <c r="H248" s="57">
        <v>70</v>
      </c>
      <c r="I248" s="57">
        <f t="shared" si="3"/>
        <v>7700</v>
      </c>
      <c r="J248" s="55" t="s">
        <v>44</v>
      </c>
      <c r="K248" s="57" t="s">
        <v>103</v>
      </c>
      <c r="L248" s="57" t="s">
        <v>61</v>
      </c>
      <c r="M248" s="57" t="s">
        <v>127</v>
      </c>
      <c r="N248" s="57"/>
      <c r="O248" s="62"/>
      <c r="P248" s="62"/>
      <c r="Q248" s="62"/>
      <c r="R248" s="62"/>
      <c r="S248" s="62"/>
      <c r="T248" s="62"/>
      <c r="U248" s="62"/>
      <c r="V248" s="62"/>
      <c r="W248" s="62"/>
    </row>
    <row r="249" customHeight="1" spans="1:23">
      <c r="A249" s="54">
        <v>42536</v>
      </c>
      <c r="B249" s="55" t="s">
        <v>13</v>
      </c>
      <c r="C249" s="55" t="s">
        <v>14</v>
      </c>
      <c r="D249" s="55" t="s">
        <v>15</v>
      </c>
      <c r="E249" s="55">
        <v>180</v>
      </c>
      <c r="F249" s="56">
        <v>10</v>
      </c>
      <c r="G249" s="55" t="s">
        <v>12</v>
      </c>
      <c r="H249" s="57">
        <v>70</v>
      </c>
      <c r="I249" s="57">
        <f t="shared" si="3"/>
        <v>700</v>
      </c>
      <c r="J249" s="55" t="s">
        <v>44</v>
      </c>
      <c r="K249" s="57" t="s">
        <v>103</v>
      </c>
      <c r="L249" s="57" t="s">
        <v>61</v>
      </c>
      <c r="M249" s="57" t="s">
        <v>127</v>
      </c>
      <c r="N249" s="57"/>
      <c r="O249" s="62"/>
      <c r="P249" s="62"/>
      <c r="Q249" s="62"/>
      <c r="R249" s="62"/>
      <c r="S249" s="62"/>
      <c r="T249" s="62"/>
      <c r="U249" s="62"/>
      <c r="V249" s="62"/>
      <c r="W249" s="62"/>
    </row>
    <row r="250" customHeight="1" spans="1:23">
      <c r="A250" s="54">
        <v>42537</v>
      </c>
      <c r="B250" s="55" t="s">
        <v>25</v>
      </c>
      <c r="C250" s="55" t="s">
        <v>30</v>
      </c>
      <c r="D250" s="55" t="s">
        <v>18</v>
      </c>
      <c r="E250" s="55" t="s">
        <v>15</v>
      </c>
      <c r="F250" s="56">
        <v>1</v>
      </c>
      <c r="G250" s="55" t="s">
        <v>19</v>
      </c>
      <c r="H250" s="57">
        <v>30</v>
      </c>
      <c r="I250" s="57">
        <f t="shared" si="3"/>
        <v>30</v>
      </c>
      <c r="J250" s="55" t="s">
        <v>44</v>
      </c>
      <c r="K250" s="57" t="s">
        <v>90</v>
      </c>
      <c r="L250" s="57" t="s">
        <v>129</v>
      </c>
      <c r="M250" s="57"/>
      <c r="N250" s="57"/>
      <c r="O250" s="62"/>
      <c r="P250" s="62"/>
      <c r="Q250" s="62"/>
      <c r="R250" s="62"/>
      <c r="S250" s="62"/>
      <c r="T250" s="62"/>
      <c r="U250" s="62"/>
      <c r="V250" s="62"/>
      <c r="W250" s="62"/>
    </row>
    <row r="251" customHeight="1" spans="1:23">
      <c r="A251" s="54">
        <v>42537</v>
      </c>
      <c r="B251" s="55" t="s">
        <v>25</v>
      </c>
      <c r="C251" s="55" t="s">
        <v>30</v>
      </c>
      <c r="D251" s="55" t="s">
        <v>20</v>
      </c>
      <c r="E251" s="55" t="s">
        <v>15</v>
      </c>
      <c r="F251" s="56">
        <v>1</v>
      </c>
      <c r="G251" s="55" t="s">
        <v>19</v>
      </c>
      <c r="H251" s="57">
        <v>30</v>
      </c>
      <c r="I251" s="57">
        <f t="shared" si="3"/>
        <v>30</v>
      </c>
      <c r="J251" s="55" t="s">
        <v>44</v>
      </c>
      <c r="K251" s="57" t="s">
        <v>90</v>
      </c>
      <c r="L251" s="57" t="s">
        <v>129</v>
      </c>
      <c r="M251" s="57"/>
      <c r="N251" s="57"/>
      <c r="O251" s="62"/>
      <c r="P251" s="62"/>
      <c r="Q251" s="62"/>
      <c r="R251" s="62"/>
      <c r="S251" s="62"/>
      <c r="T251" s="62"/>
      <c r="U251" s="62"/>
      <c r="V251" s="62"/>
      <c r="W251" s="62"/>
    </row>
    <row r="252" customHeight="1" spans="1:23">
      <c r="A252" s="54">
        <v>42537</v>
      </c>
      <c r="B252" s="55" t="s">
        <v>25</v>
      </c>
      <c r="C252" s="55" t="s">
        <v>30</v>
      </c>
      <c r="D252" s="55" t="s">
        <v>21</v>
      </c>
      <c r="E252" s="55" t="s">
        <v>15</v>
      </c>
      <c r="F252" s="56">
        <v>1</v>
      </c>
      <c r="G252" s="55" t="s">
        <v>19</v>
      </c>
      <c r="H252" s="57">
        <v>30</v>
      </c>
      <c r="I252" s="57">
        <f t="shared" si="3"/>
        <v>30</v>
      </c>
      <c r="J252" s="55" t="s">
        <v>44</v>
      </c>
      <c r="K252" s="57" t="s">
        <v>90</v>
      </c>
      <c r="L252" s="57" t="s">
        <v>129</v>
      </c>
      <c r="M252" s="57"/>
      <c r="N252" s="57"/>
      <c r="O252" s="62"/>
      <c r="P252" s="62"/>
      <c r="Q252" s="62"/>
      <c r="R252" s="62"/>
      <c r="S252" s="62"/>
      <c r="T252" s="62"/>
      <c r="U252" s="62"/>
      <c r="V252" s="62"/>
      <c r="W252" s="62"/>
    </row>
    <row r="253" customHeight="1" spans="1:23">
      <c r="A253" s="54">
        <v>42537</v>
      </c>
      <c r="B253" s="55" t="s">
        <v>25</v>
      </c>
      <c r="C253" s="55" t="s">
        <v>30</v>
      </c>
      <c r="D253" s="55" t="s">
        <v>27</v>
      </c>
      <c r="E253" s="55" t="s">
        <v>15</v>
      </c>
      <c r="F253" s="56">
        <v>1</v>
      </c>
      <c r="G253" s="55" t="s">
        <v>19</v>
      </c>
      <c r="H253" s="57">
        <v>30</v>
      </c>
      <c r="I253" s="57">
        <f t="shared" si="3"/>
        <v>30</v>
      </c>
      <c r="J253" s="55" t="s">
        <v>44</v>
      </c>
      <c r="K253" s="57" t="s">
        <v>90</v>
      </c>
      <c r="L253" s="57" t="s">
        <v>129</v>
      </c>
      <c r="M253" s="57"/>
      <c r="N253" s="57"/>
      <c r="O253" s="62"/>
      <c r="P253" s="62"/>
      <c r="Q253" s="62"/>
      <c r="R253" s="62"/>
      <c r="S253" s="62"/>
      <c r="T253" s="62"/>
      <c r="U253" s="62"/>
      <c r="V253" s="62"/>
      <c r="W253" s="62"/>
    </row>
    <row r="254" customHeight="1" spans="1:23">
      <c r="A254" s="54">
        <v>42537</v>
      </c>
      <c r="B254" s="55" t="s">
        <v>25</v>
      </c>
      <c r="C254" s="55" t="s">
        <v>30</v>
      </c>
      <c r="D254" s="55" t="s">
        <v>28</v>
      </c>
      <c r="E254" s="55" t="s">
        <v>15</v>
      </c>
      <c r="F254" s="56">
        <v>1</v>
      </c>
      <c r="G254" s="55" t="s">
        <v>19</v>
      </c>
      <c r="H254" s="57">
        <v>30</v>
      </c>
      <c r="I254" s="57">
        <f t="shared" si="3"/>
        <v>30</v>
      </c>
      <c r="J254" s="55" t="s">
        <v>44</v>
      </c>
      <c r="K254" s="57" t="s">
        <v>90</v>
      </c>
      <c r="L254" s="57" t="s">
        <v>129</v>
      </c>
      <c r="M254" s="57"/>
      <c r="N254" s="57"/>
      <c r="O254" s="62"/>
      <c r="P254" s="62"/>
      <c r="Q254" s="62"/>
      <c r="R254" s="62"/>
      <c r="S254" s="62"/>
      <c r="T254" s="62"/>
      <c r="U254" s="62"/>
      <c r="V254" s="62"/>
      <c r="W254" s="62"/>
    </row>
    <row r="255" customHeight="1" spans="1:23">
      <c r="A255" s="54">
        <v>42537</v>
      </c>
      <c r="B255" s="55" t="s">
        <v>25</v>
      </c>
      <c r="C255" s="55" t="s">
        <v>30</v>
      </c>
      <c r="D255" s="55" t="s">
        <v>18</v>
      </c>
      <c r="E255" s="55" t="s">
        <v>15</v>
      </c>
      <c r="F255" s="56">
        <v>6</v>
      </c>
      <c r="G255" s="55" t="s">
        <v>19</v>
      </c>
      <c r="H255" s="57">
        <v>30</v>
      </c>
      <c r="I255" s="57">
        <f t="shared" si="3"/>
        <v>180</v>
      </c>
      <c r="J255" s="55" t="s">
        <v>44</v>
      </c>
      <c r="K255" s="57" t="s">
        <v>86</v>
      </c>
      <c r="L255" s="57" t="s">
        <v>130</v>
      </c>
      <c r="M255" s="57"/>
      <c r="N255" s="57"/>
      <c r="O255" s="62"/>
      <c r="P255" s="62"/>
      <c r="Q255" s="62"/>
      <c r="R255" s="62"/>
      <c r="S255" s="62"/>
      <c r="T255" s="62"/>
      <c r="U255" s="62"/>
      <c r="V255" s="62"/>
      <c r="W255" s="62"/>
    </row>
    <row r="256" customHeight="1" spans="1:23">
      <c r="A256" s="54">
        <v>42537</v>
      </c>
      <c r="B256" s="55" t="s">
        <v>25</v>
      </c>
      <c r="C256" s="55" t="s">
        <v>30</v>
      </c>
      <c r="D256" s="55" t="s">
        <v>20</v>
      </c>
      <c r="E256" s="55" t="s">
        <v>15</v>
      </c>
      <c r="F256" s="56">
        <v>6</v>
      </c>
      <c r="G256" s="55" t="s">
        <v>19</v>
      </c>
      <c r="H256" s="57">
        <v>30</v>
      </c>
      <c r="I256" s="57">
        <f t="shared" si="3"/>
        <v>180</v>
      </c>
      <c r="J256" s="55" t="s">
        <v>44</v>
      </c>
      <c r="K256" s="57" t="s">
        <v>86</v>
      </c>
      <c r="L256" s="57" t="s">
        <v>130</v>
      </c>
      <c r="M256" s="57"/>
      <c r="N256" s="57"/>
      <c r="O256" s="62"/>
      <c r="P256" s="62"/>
      <c r="Q256" s="62"/>
      <c r="R256" s="62"/>
      <c r="S256" s="62"/>
      <c r="T256" s="62"/>
      <c r="U256" s="62"/>
      <c r="V256" s="62"/>
      <c r="W256" s="62"/>
    </row>
    <row r="257" customHeight="1" spans="1:23">
      <c r="A257" s="54">
        <v>42537</v>
      </c>
      <c r="B257" s="55" t="s">
        <v>25</v>
      </c>
      <c r="C257" s="55" t="s">
        <v>30</v>
      </c>
      <c r="D257" s="55" t="s">
        <v>21</v>
      </c>
      <c r="E257" s="55" t="s">
        <v>15</v>
      </c>
      <c r="F257" s="56">
        <v>22</v>
      </c>
      <c r="G257" s="55" t="s">
        <v>19</v>
      </c>
      <c r="H257" s="57">
        <v>30</v>
      </c>
      <c r="I257" s="57">
        <f t="shared" si="3"/>
        <v>660</v>
      </c>
      <c r="J257" s="55" t="s">
        <v>44</v>
      </c>
      <c r="K257" s="57" t="s">
        <v>86</v>
      </c>
      <c r="L257" s="57" t="s">
        <v>130</v>
      </c>
      <c r="M257" s="57"/>
      <c r="N257" s="57"/>
      <c r="O257" s="62"/>
      <c r="P257" s="62"/>
      <c r="Q257" s="62"/>
      <c r="R257" s="62"/>
      <c r="S257" s="62"/>
      <c r="T257" s="62"/>
      <c r="U257" s="62"/>
      <c r="V257" s="62"/>
      <c r="W257" s="62"/>
    </row>
    <row r="258" customHeight="1" spans="1:23">
      <c r="A258" s="54">
        <v>42537</v>
      </c>
      <c r="B258" s="55" t="s">
        <v>25</v>
      </c>
      <c r="C258" s="55" t="s">
        <v>30</v>
      </c>
      <c r="D258" s="55" t="s">
        <v>27</v>
      </c>
      <c r="E258" s="55" t="s">
        <v>15</v>
      </c>
      <c r="F258" s="56">
        <v>2</v>
      </c>
      <c r="G258" s="55" t="s">
        <v>19</v>
      </c>
      <c r="H258" s="57">
        <v>30</v>
      </c>
      <c r="I258" s="57">
        <f t="shared" ref="I258:I321" si="4">F258*H258</f>
        <v>60</v>
      </c>
      <c r="J258" s="55" t="s">
        <v>44</v>
      </c>
      <c r="K258" s="57" t="s">
        <v>86</v>
      </c>
      <c r="L258" s="57" t="s">
        <v>130</v>
      </c>
      <c r="M258" s="57"/>
      <c r="N258" s="57"/>
      <c r="O258" s="62"/>
      <c r="P258" s="62"/>
      <c r="Q258" s="62"/>
      <c r="R258" s="62"/>
      <c r="S258" s="62"/>
      <c r="T258" s="62"/>
      <c r="U258" s="62"/>
      <c r="V258" s="62"/>
      <c r="W258" s="62"/>
    </row>
    <row r="259" customHeight="1" spans="1:23">
      <c r="A259" s="54">
        <v>42537</v>
      </c>
      <c r="B259" s="55" t="s">
        <v>13</v>
      </c>
      <c r="C259" s="55" t="s">
        <v>30</v>
      </c>
      <c r="D259" s="55" t="s">
        <v>15</v>
      </c>
      <c r="E259" s="55">
        <v>165</v>
      </c>
      <c r="F259" s="56">
        <v>2</v>
      </c>
      <c r="G259" s="55" t="s">
        <v>12</v>
      </c>
      <c r="H259" s="57">
        <v>70</v>
      </c>
      <c r="I259" s="57">
        <f t="shared" si="4"/>
        <v>140</v>
      </c>
      <c r="J259" s="55" t="s">
        <v>44</v>
      </c>
      <c r="K259" s="57" t="s">
        <v>86</v>
      </c>
      <c r="L259" s="57" t="s">
        <v>130</v>
      </c>
      <c r="M259" s="57"/>
      <c r="N259" s="57"/>
      <c r="O259" s="62"/>
      <c r="P259" s="62"/>
      <c r="Q259" s="62"/>
      <c r="R259" s="62"/>
      <c r="S259" s="62"/>
      <c r="T259" s="62"/>
      <c r="U259" s="62"/>
      <c r="V259" s="62"/>
      <c r="W259" s="62"/>
    </row>
    <row r="260" customHeight="1" spans="1:23">
      <c r="A260" s="54">
        <v>42537</v>
      </c>
      <c r="B260" s="55" t="s">
        <v>13</v>
      </c>
      <c r="C260" s="55" t="s">
        <v>30</v>
      </c>
      <c r="D260" s="55" t="s">
        <v>15</v>
      </c>
      <c r="E260" s="55">
        <v>170</v>
      </c>
      <c r="F260" s="56">
        <v>6</v>
      </c>
      <c r="G260" s="55" t="s">
        <v>12</v>
      </c>
      <c r="H260" s="57">
        <v>70</v>
      </c>
      <c r="I260" s="57">
        <f t="shared" si="4"/>
        <v>420</v>
      </c>
      <c r="J260" s="55" t="s">
        <v>44</v>
      </c>
      <c r="K260" s="57" t="s">
        <v>86</v>
      </c>
      <c r="L260" s="57" t="s">
        <v>130</v>
      </c>
      <c r="M260" s="57"/>
      <c r="N260" s="57"/>
      <c r="O260" s="62"/>
      <c r="P260" s="62"/>
      <c r="Q260" s="62"/>
      <c r="R260" s="62"/>
      <c r="S260" s="62"/>
      <c r="T260" s="62"/>
      <c r="U260" s="62"/>
      <c r="V260" s="62"/>
      <c r="W260" s="62"/>
    </row>
    <row r="261" customHeight="1" spans="1:23">
      <c r="A261" s="54">
        <v>42537</v>
      </c>
      <c r="B261" s="55" t="s">
        <v>13</v>
      </c>
      <c r="C261" s="55" t="s">
        <v>30</v>
      </c>
      <c r="D261" s="55" t="s">
        <v>15</v>
      </c>
      <c r="E261" s="55">
        <v>175</v>
      </c>
      <c r="F261" s="56">
        <v>48</v>
      </c>
      <c r="G261" s="55" t="s">
        <v>12</v>
      </c>
      <c r="H261" s="57">
        <v>70</v>
      </c>
      <c r="I261" s="57">
        <f t="shared" si="4"/>
        <v>3360</v>
      </c>
      <c r="J261" s="55" t="s">
        <v>44</v>
      </c>
      <c r="K261" s="57" t="s">
        <v>86</v>
      </c>
      <c r="L261" s="57" t="s">
        <v>130</v>
      </c>
      <c r="M261" s="57"/>
      <c r="N261" s="57"/>
      <c r="O261" s="62"/>
      <c r="P261" s="62"/>
      <c r="Q261" s="62"/>
      <c r="R261" s="62"/>
      <c r="S261" s="62"/>
      <c r="T261" s="62"/>
      <c r="U261" s="62"/>
      <c r="V261" s="62"/>
      <c r="W261" s="62"/>
    </row>
    <row r="262" customHeight="1" spans="1:23">
      <c r="A262" s="54">
        <v>42537</v>
      </c>
      <c r="B262" s="55" t="s">
        <v>13</v>
      </c>
      <c r="C262" s="55" t="s">
        <v>30</v>
      </c>
      <c r="D262" s="55" t="s">
        <v>15</v>
      </c>
      <c r="E262" s="55">
        <v>180</v>
      </c>
      <c r="F262" s="56">
        <v>8</v>
      </c>
      <c r="G262" s="55" t="s">
        <v>12</v>
      </c>
      <c r="H262" s="57">
        <v>70</v>
      </c>
      <c r="I262" s="57">
        <f t="shared" si="4"/>
        <v>560</v>
      </c>
      <c r="J262" s="55" t="s">
        <v>44</v>
      </c>
      <c r="K262" s="57" t="s">
        <v>86</v>
      </c>
      <c r="L262" s="57" t="s">
        <v>130</v>
      </c>
      <c r="M262" s="57"/>
      <c r="N262" s="57"/>
      <c r="O262" s="62"/>
      <c r="P262" s="62"/>
      <c r="Q262" s="62"/>
      <c r="R262" s="62"/>
      <c r="S262" s="62"/>
      <c r="T262" s="62"/>
      <c r="U262" s="62"/>
      <c r="V262" s="62"/>
      <c r="W262" s="62"/>
    </row>
    <row r="263" customHeight="1" spans="1:23">
      <c r="A263" s="54">
        <v>42541</v>
      </c>
      <c r="B263" s="55" t="s">
        <v>25</v>
      </c>
      <c r="C263" s="55" t="s">
        <v>30</v>
      </c>
      <c r="D263" s="55" t="s">
        <v>18</v>
      </c>
      <c r="E263" s="55" t="s">
        <v>15</v>
      </c>
      <c r="F263" s="56">
        <v>4</v>
      </c>
      <c r="G263" s="55" t="s">
        <v>19</v>
      </c>
      <c r="H263" s="57">
        <v>30</v>
      </c>
      <c r="I263" s="57">
        <f t="shared" si="4"/>
        <v>120</v>
      </c>
      <c r="J263" s="55" t="s">
        <v>44</v>
      </c>
      <c r="K263" s="57" t="s">
        <v>93</v>
      </c>
      <c r="L263" s="57" t="s">
        <v>105</v>
      </c>
      <c r="M263" s="57"/>
      <c r="N263" s="57"/>
      <c r="O263" s="62"/>
      <c r="P263" s="62"/>
      <c r="Q263" s="62"/>
      <c r="R263" s="62"/>
      <c r="S263" s="62"/>
      <c r="T263" s="62"/>
      <c r="U263" s="62"/>
      <c r="V263" s="62"/>
      <c r="W263" s="62"/>
    </row>
    <row r="264" customHeight="1" spans="1:23">
      <c r="A264" s="54">
        <v>42541</v>
      </c>
      <c r="B264" s="55" t="s">
        <v>25</v>
      </c>
      <c r="C264" s="55" t="s">
        <v>30</v>
      </c>
      <c r="D264" s="55" t="s">
        <v>20</v>
      </c>
      <c r="E264" s="55" t="s">
        <v>15</v>
      </c>
      <c r="F264" s="56">
        <v>2</v>
      </c>
      <c r="G264" s="55" t="s">
        <v>19</v>
      </c>
      <c r="H264" s="57">
        <v>30</v>
      </c>
      <c r="I264" s="57">
        <f t="shared" si="4"/>
        <v>60</v>
      </c>
      <c r="J264" s="55" t="s">
        <v>44</v>
      </c>
      <c r="K264" s="57" t="s">
        <v>93</v>
      </c>
      <c r="L264" s="57" t="s">
        <v>105</v>
      </c>
      <c r="M264" s="57"/>
      <c r="N264" s="57">
        <v>18826004429</v>
      </c>
      <c r="O264" s="62"/>
      <c r="P264" s="62"/>
      <c r="Q264" s="62"/>
      <c r="R264" s="62"/>
      <c r="S264" s="62"/>
      <c r="T264" s="62"/>
      <c r="U264" s="62"/>
      <c r="V264" s="62"/>
      <c r="W264" s="62"/>
    </row>
    <row r="265" customHeight="1" spans="1:23">
      <c r="A265" s="54">
        <v>42541</v>
      </c>
      <c r="B265" s="55" t="s">
        <v>25</v>
      </c>
      <c r="C265" s="55" t="s">
        <v>30</v>
      </c>
      <c r="D265" s="55" t="s">
        <v>27</v>
      </c>
      <c r="E265" s="55" t="s">
        <v>15</v>
      </c>
      <c r="F265" s="56">
        <v>2</v>
      </c>
      <c r="G265" s="55" t="s">
        <v>19</v>
      </c>
      <c r="H265" s="57">
        <v>30</v>
      </c>
      <c r="I265" s="57">
        <f t="shared" si="4"/>
        <v>60</v>
      </c>
      <c r="J265" s="55" t="s">
        <v>44</v>
      </c>
      <c r="K265" s="57" t="s">
        <v>93</v>
      </c>
      <c r="L265" s="57" t="s">
        <v>105</v>
      </c>
      <c r="M265" s="57"/>
      <c r="N265" s="57"/>
      <c r="O265" s="62"/>
      <c r="P265" s="62"/>
      <c r="Q265" s="62"/>
      <c r="R265" s="62"/>
      <c r="S265" s="62"/>
      <c r="T265" s="62"/>
      <c r="U265" s="62"/>
      <c r="V265" s="62"/>
      <c r="W265" s="62"/>
    </row>
    <row r="266" customHeight="1" spans="1:23">
      <c r="A266" s="54">
        <v>42542</v>
      </c>
      <c r="B266" s="55" t="s">
        <v>25</v>
      </c>
      <c r="C266" s="55" t="s">
        <v>30</v>
      </c>
      <c r="D266" s="55" t="s">
        <v>18</v>
      </c>
      <c r="E266" s="55" t="s">
        <v>15</v>
      </c>
      <c r="F266" s="56">
        <v>40</v>
      </c>
      <c r="G266" s="55" t="s">
        <v>19</v>
      </c>
      <c r="H266" s="57">
        <v>30</v>
      </c>
      <c r="I266" s="57">
        <f t="shared" si="4"/>
        <v>1200</v>
      </c>
      <c r="J266" s="55" t="s">
        <v>44</v>
      </c>
      <c r="K266" s="57" t="s">
        <v>131</v>
      </c>
      <c r="L266" s="57" t="s">
        <v>107</v>
      </c>
      <c r="M266" s="57" t="s">
        <v>132</v>
      </c>
      <c r="N266" s="57"/>
      <c r="O266" s="62"/>
      <c r="P266" s="62"/>
      <c r="Q266" s="62"/>
      <c r="R266" s="62"/>
      <c r="S266" s="62"/>
      <c r="T266" s="62"/>
      <c r="U266" s="62"/>
      <c r="V266" s="62"/>
      <c r="W266" s="62"/>
    </row>
    <row r="267" customHeight="1" spans="1:23">
      <c r="A267" s="54">
        <v>42542</v>
      </c>
      <c r="B267" s="55" t="s">
        <v>25</v>
      </c>
      <c r="C267" s="55" t="s">
        <v>30</v>
      </c>
      <c r="D267" s="55" t="s">
        <v>20</v>
      </c>
      <c r="E267" s="55" t="s">
        <v>15</v>
      </c>
      <c r="F267" s="56">
        <v>40</v>
      </c>
      <c r="G267" s="55" t="s">
        <v>19</v>
      </c>
      <c r="H267" s="57">
        <v>30</v>
      </c>
      <c r="I267" s="57">
        <f t="shared" si="4"/>
        <v>1200</v>
      </c>
      <c r="J267" s="55" t="s">
        <v>44</v>
      </c>
      <c r="K267" s="57" t="s">
        <v>131</v>
      </c>
      <c r="L267" s="57" t="s">
        <v>107</v>
      </c>
      <c r="M267" s="57" t="s">
        <v>132</v>
      </c>
      <c r="N267" s="57">
        <v>13085829819</v>
      </c>
      <c r="O267" s="62"/>
      <c r="P267" s="62"/>
      <c r="Q267" s="62"/>
      <c r="R267" s="62"/>
      <c r="S267" s="62"/>
      <c r="T267" s="62"/>
      <c r="U267" s="62"/>
      <c r="V267" s="62"/>
      <c r="W267" s="62"/>
    </row>
    <row r="268" customHeight="1" spans="1:23">
      <c r="A268" s="54">
        <v>42542</v>
      </c>
      <c r="B268" s="55" t="s">
        <v>25</v>
      </c>
      <c r="C268" s="55" t="s">
        <v>30</v>
      </c>
      <c r="D268" s="55" t="s">
        <v>21</v>
      </c>
      <c r="E268" s="55" t="s">
        <v>15</v>
      </c>
      <c r="F268" s="56">
        <v>20</v>
      </c>
      <c r="G268" s="55" t="s">
        <v>19</v>
      </c>
      <c r="H268" s="57">
        <v>30</v>
      </c>
      <c r="I268" s="57">
        <f t="shared" si="4"/>
        <v>600</v>
      </c>
      <c r="J268" s="55" t="s">
        <v>44</v>
      </c>
      <c r="K268" s="57" t="s">
        <v>131</v>
      </c>
      <c r="L268" s="57" t="s">
        <v>107</v>
      </c>
      <c r="M268" s="57" t="s">
        <v>132</v>
      </c>
      <c r="N268" s="57"/>
      <c r="O268" s="62"/>
      <c r="P268" s="62"/>
      <c r="Q268" s="62"/>
      <c r="R268" s="62"/>
      <c r="S268" s="62"/>
      <c r="T268" s="62"/>
      <c r="U268" s="62"/>
      <c r="V268" s="62"/>
      <c r="W268" s="62"/>
    </row>
    <row r="269" customHeight="1" spans="1:23">
      <c r="A269" s="54">
        <v>42543</v>
      </c>
      <c r="B269" s="55" t="s">
        <v>13</v>
      </c>
      <c r="C269" s="55" t="s">
        <v>30</v>
      </c>
      <c r="D269" s="55" t="s">
        <v>15</v>
      </c>
      <c r="E269" s="55">
        <v>165</v>
      </c>
      <c r="F269" s="56">
        <v>2</v>
      </c>
      <c r="G269" s="55" t="s">
        <v>12</v>
      </c>
      <c r="H269" s="57">
        <v>70</v>
      </c>
      <c r="I269" s="57">
        <f t="shared" si="4"/>
        <v>140</v>
      </c>
      <c r="J269" s="55" t="s">
        <v>44</v>
      </c>
      <c r="K269" s="57" t="s">
        <v>133</v>
      </c>
      <c r="L269" s="57" t="s">
        <v>61</v>
      </c>
      <c r="M269" s="57" t="s">
        <v>134</v>
      </c>
      <c r="N269" s="57"/>
      <c r="O269" s="62"/>
      <c r="P269" s="62"/>
      <c r="Q269" s="62"/>
      <c r="R269" s="62"/>
      <c r="S269" s="62"/>
      <c r="T269" s="62"/>
      <c r="U269" s="62"/>
      <c r="V269" s="62"/>
      <c r="W269" s="62"/>
    </row>
    <row r="270" customHeight="1" spans="1:23">
      <c r="A270" s="54">
        <v>42543</v>
      </c>
      <c r="B270" s="55" t="s">
        <v>13</v>
      </c>
      <c r="C270" s="55" t="s">
        <v>30</v>
      </c>
      <c r="D270" s="55" t="s">
        <v>15</v>
      </c>
      <c r="E270" s="55">
        <v>180</v>
      </c>
      <c r="F270" s="56">
        <v>14</v>
      </c>
      <c r="G270" s="55" t="s">
        <v>12</v>
      </c>
      <c r="H270" s="57">
        <v>70</v>
      </c>
      <c r="I270" s="57">
        <f t="shared" si="4"/>
        <v>980</v>
      </c>
      <c r="J270" s="55" t="s">
        <v>44</v>
      </c>
      <c r="K270" s="57" t="s">
        <v>133</v>
      </c>
      <c r="L270" s="57" t="s">
        <v>61</v>
      </c>
      <c r="M270" s="57" t="s">
        <v>134</v>
      </c>
      <c r="N270" s="57">
        <v>13417868587</v>
      </c>
      <c r="O270" s="62"/>
      <c r="P270" s="62"/>
      <c r="Q270" s="62"/>
      <c r="R270" s="62"/>
      <c r="S270" s="62"/>
      <c r="T270" s="62"/>
      <c r="U270" s="62"/>
      <c r="V270" s="62"/>
      <c r="W270" s="62"/>
    </row>
    <row r="271" customHeight="1" spans="1:23">
      <c r="A271" s="54">
        <v>42543</v>
      </c>
      <c r="B271" s="55" t="s">
        <v>25</v>
      </c>
      <c r="C271" s="55" t="s">
        <v>30</v>
      </c>
      <c r="D271" s="55" t="s">
        <v>27</v>
      </c>
      <c r="E271" s="55" t="s">
        <v>15</v>
      </c>
      <c r="F271" s="56">
        <v>2</v>
      </c>
      <c r="G271" s="55" t="s">
        <v>19</v>
      </c>
      <c r="H271" s="57">
        <v>30</v>
      </c>
      <c r="I271" s="57">
        <f t="shared" si="4"/>
        <v>60</v>
      </c>
      <c r="J271" s="55" t="s">
        <v>44</v>
      </c>
      <c r="K271" s="57" t="s">
        <v>133</v>
      </c>
      <c r="L271" s="57" t="s">
        <v>61</v>
      </c>
      <c r="M271" s="57" t="s">
        <v>134</v>
      </c>
      <c r="N271" s="57"/>
      <c r="O271" s="62"/>
      <c r="P271" s="62"/>
      <c r="Q271" s="62"/>
      <c r="R271" s="62"/>
      <c r="S271" s="62"/>
      <c r="T271" s="62"/>
      <c r="U271" s="62"/>
      <c r="V271" s="62"/>
      <c r="W271" s="62"/>
    </row>
    <row r="272" customHeight="1" spans="1:23">
      <c r="A272" s="54">
        <v>42543</v>
      </c>
      <c r="B272" s="55" t="s">
        <v>25</v>
      </c>
      <c r="C272" s="55" t="s">
        <v>30</v>
      </c>
      <c r="D272" s="55" t="s">
        <v>28</v>
      </c>
      <c r="E272" s="55" t="s">
        <v>15</v>
      </c>
      <c r="F272" s="56">
        <v>4</v>
      </c>
      <c r="G272" s="55" t="s">
        <v>19</v>
      </c>
      <c r="H272" s="57">
        <v>30</v>
      </c>
      <c r="I272" s="57">
        <f t="shared" si="4"/>
        <v>120</v>
      </c>
      <c r="J272" s="55" t="s">
        <v>44</v>
      </c>
      <c r="K272" s="57" t="s">
        <v>133</v>
      </c>
      <c r="L272" s="57" t="s">
        <v>61</v>
      </c>
      <c r="M272" s="57" t="s">
        <v>134</v>
      </c>
      <c r="N272" s="57"/>
      <c r="O272" s="62"/>
      <c r="P272" s="62"/>
      <c r="Q272" s="62"/>
      <c r="R272" s="62"/>
      <c r="S272" s="62"/>
      <c r="T272" s="62"/>
      <c r="U272" s="62"/>
      <c r="V272" s="62"/>
      <c r="W272" s="62"/>
    </row>
    <row r="273" customHeight="1" spans="1:23">
      <c r="A273" s="54">
        <v>42548</v>
      </c>
      <c r="B273" s="55" t="s">
        <v>13</v>
      </c>
      <c r="C273" s="55" t="s">
        <v>14</v>
      </c>
      <c r="D273" s="55" t="s">
        <v>15</v>
      </c>
      <c r="E273" s="55">
        <v>165</v>
      </c>
      <c r="F273" s="56">
        <v>8</v>
      </c>
      <c r="G273" s="55" t="s">
        <v>12</v>
      </c>
      <c r="H273" s="57">
        <v>70</v>
      </c>
      <c r="I273" s="57">
        <f t="shared" si="4"/>
        <v>560</v>
      </c>
      <c r="J273" s="55" t="s">
        <v>44</v>
      </c>
      <c r="K273" s="57" t="s">
        <v>103</v>
      </c>
      <c r="L273" s="57" t="s">
        <v>61</v>
      </c>
      <c r="M273" s="57" t="s">
        <v>104</v>
      </c>
      <c r="N273" s="57"/>
      <c r="O273" s="62"/>
      <c r="P273" s="62"/>
      <c r="Q273" s="62"/>
      <c r="R273" s="62"/>
      <c r="S273" s="62"/>
      <c r="T273" s="62"/>
      <c r="U273" s="62"/>
      <c r="V273" s="62"/>
      <c r="W273" s="62"/>
    </row>
    <row r="274" customHeight="1" spans="1:23">
      <c r="A274" s="54">
        <v>42548</v>
      </c>
      <c r="B274" s="55" t="s">
        <v>25</v>
      </c>
      <c r="C274" s="55" t="s">
        <v>30</v>
      </c>
      <c r="D274" s="55" t="s">
        <v>20</v>
      </c>
      <c r="E274" s="55" t="s">
        <v>15</v>
      </c>
      <c r="F274" s="56">
        <v>5</v>
      </c>
      <c r="G274" s="55" t="s">
        <v>19</v>
      </c>
      <c r="H274" s="57">
        <v>30</v>
      </c>
      <c r="I274" s="57">
        <f t="shared" si="4"/>
        <v>150</v>
      </c>
      <c r="J274" s="55" t="s">
        <v>44</v>
      </c>
      <c r="K274" s="57" t="s">
        <v>103</v>
      </c>
      <c r="L274" s="57" t="s">
        <v>61</v>
      </c>
      <c r="M274" s="57" t="s">
        <v>104</v>
      </c>
      <c r="N274" s="57"/>
      <c r="O274" s="62"/>
      <c r="P274" s="62"/>
      <c r="Q274" s="62"/>
      <c r="R274" s="62"/>
      <c r="S274" s="62"/>
      <c r="T274" s="62"/>
      <c r="U274" s="62"/>
      <c r="V274" s="62"/>
      <c r="W274" s="62"/>
    </row>
    <row r="275" customHeight="1" spans="1:23">
      <c r="A275" s="54">
        <v>42548</v>
      </c>
      <c r="B275" s="55" t="s">
        <v>25</v>
      </c>
      <c r="C275" s="55" t="s">
        <v>30</v>
      </c>
      <c r="D275" s="55" t="s">
        <v>27</v>
      </c>
      <c r="E275" s="55" t="s">
        <v>15</v>
      </c>
      <c r="F275" s="56">
        <v>5</v>
      </c>
      <c r="G275" s="55" t="s">
        <v>19</v>
      </c>
      <c r="H275" s="57">
        <v>30</v>
      </c>
      <c r="I275" s="57">
        <f t="shared" si="4"/>
        <v>150</v>
      </c>
      <c r="J275" s="55" t="s">
        <v>44</v>
      </c>
      <c r="K275" s="57" t="s">
        <v>103</v>
      </c>
      <c r="L275" s="57" t="s">
        <v>61</v>
      </c>
      <c r="M275" s="57" t="s">
        <v>104</v>
      </c>
      <c r="N275" s="57"/>
      <c r="O275" s="62"/>
      <c r="P275" s="62"/>
      <c r="Q275" s="62"/>
      <c r="R275" s="62"/>
      <c r="S275" s="62"/>
      <c r="T275" s="62"/>
      <c r="U275" s="62"/>
      <c r="V275" s="62"/>
      <c r="W275" s="62"/>
    </row>
    <row r="276" customHeight="1" spans="1:23">
      <c r="A276" s="54">
        <v>42548</v>
      </c>
      <c r="B276" s="55" t="s">
        <v>25</v>
      </c>
      <c r="C276" s="55" t="s">
        <v>30</v>
      </c>
      <c r="D276" s="55" t="s">
        <v>20</v>
      </c>
      <c r="E276" s="55" t="s">
        <v>15</v>
      </c>
      <c r="F276" s="56">
        <v>10</v>
      </c>
      <c r="G276" s="55" t="s">
        <v>19</v>
      </c>
      <c r="H276" s="57">
        <v>30</v>
      </c>
      <c r="I276" s="57">
        <f t="shared" si="4"/>
        <v>300</v>
      </c>
      <c r="J276" s="55" t="s">
        <v>44</v>
      </c>
      <c r="K276" s="57" t="s">
        <v>121</v>
      </c>
      <c r="L276" s="55" t="s">
        <v>68</v>
      </c>
      <c r="M276" s="55" t="s">
        <v>122</v>
      </c>
      <c r="N276" s="57"/>
      <c r="O276" s="62"/>
      <c r="P276" s="62"/>
      <c r="Q276" s="62"/>
      <c r="R276" s="62"/>
      <c r="S276" s="62"/>
      <c r="T276" s="62"/>
      <c r="U276" s="62"/>
      <c r="V276" s="62"/>
      <c r="W276" s="62"/>
    </row>
    <row r="277" customHeight="1" spans="1:23">
      <c r="A277" s="54">
        <v>42565</v>
      </c>
      <c r="B277" s="55" t="s">
        <v>13</v>
      </c>
      <c r="C277" s="55" t="s">
        <v>30</v>
      </c>
      <c r="D277" s="55" t="s">
        <v>15</v>
      </c>
      <c r="E277" s="55">
        <v>165</v>
      </c>
      <c r="F277" s="56">
        <v>4</v>
      </c>
      <c r="G277" s="55" t="s">
        <v>12</v>
      </c>
      <c r="H277" s="57">
        <v>70</v>
      </c>
      <c r="I277" s="57">
        <f t="shared" si="4"/>
        <v>280</v>
      </c>
      <c r="J277" s="55" t="s">
        <v>44</v>
      </c>
      <c r="K277" s="66" t="s">
        <v>86</v>
      </c>
      <c r="L277" s="55"/>
      <c r="M277" s="55" t="s">
        <v>130</v>
      </c>
      <c r="N277" s="57">
        <v>13928024680</v>
      </c>
      <c r="O277" s="62"/>
      <c r="P277" s="62"/>
      <c r="Q277" s="62"/>
      <c r="R277" s="62"/>
      <c r="S277" s="62"/>
      <c r="T277" s="62"/>
      <c r="U277" s="62"/>
      <c r="V277" s="62"/>
      <c r="W277" s="62"/>
    </row>
    <row r="278" customHeight="1" spans="1:23">
      <c r="A278" s="54">
        <v>42556</v>
      </c>
      <c r="B278" s="55" t="s">
        <v>13</v>
      </c>
      <c r="C278" s="55" t="s">
        <v>30</v>
      </c>
      <c r="D278" s="55" t="s">
        <v>15</v>
      </c>
      <c r="E278" s="55">
        <v>165</v>
      </c>
      <c r="F278" s="56">
        <v>28</v>
      </c>
      <c r="G278" s="55" t="s">
        <v>12</v>
      </c>
      <c r="H278" s="57">
        <v>70</v>
      </c>
      <c r="I278" s="57">
        <f t="shared" si="4"/>
        <v>1960</v>
      </c>
      <c r="J278" s="55" t="s">
        <v>44</v>
      </c>
      <c r="K278" s="66" t="s">
        <v>86</v>
      </c>
      <c r="L278" s="55"/>
      <c r="M278" s="57" t="s">
        <v>130</v>
      </c>
      <c r="N278" s="57"/>
      <c r="O278" s="62"/>
      <c r="P278" s="62"/>
      <c r="Q278" s="62"/>
      <c r="R278" s="62"/>
      <c r="S278" s="62"/>
      <c r="T278" s="62"/>
      <c r="U278" s="62"/>
      <c r="V278" s="62"/>
      <c r="W278" s="62"/>
    </row>
    <row r="279" customHeight="1" spans="1:23">
      <c r="A279" s="54">
        <v>42556</v>
      </c>
      <c r="B279" s="55" t="s">
        <v>13</v>
      </c>
      <c r="C279" s="55" t="s">
        <v>30</v>
      </c>
      <c r="D279" s="55" t="s">
        <v>15</v>
      </c>
      <c r="E279" s="55">
        <v>170</v>
      </c>
      <c r="F279" s="56">
        <v>10</v>
      </c>
      <c r="G279" s="55" t="s">
        <v>12</v>
      </c>
      <c r="H279" s="57">
        <v>70</v>
      </c>
      <c r="I279" s="57">
        <f t="shared" si="4"/>
        <v>700</v>
      </c>
      <c r="J279" s="55" t="s">
        <v>44</v>
      </c>
      <c r="K279" s="66" t="s">
        <v>86</v>
      </c>
      <c r="L279" s="55"/>
      <c r="M279" s="57" t="s">
        <v>130</v>
      </c>
      <c r="N279" s="57"/>
      <c r="O279" s="62"/>
      <c r="P279" s="62"/>
      <c r="Q279" s="62"/>
      <c r="R279" s="62"/>
      <c r="S279" s="62"/>
      <c r="T279" s="62"/>
      <c r="U279" s="62"/>
      <c r="V279" s="62"/>
      <c r="W279" s="62"/>
    </row>
    <row r="280" customHeight="1" spans="1:23">
      <c r="A280" s="54">
        <v>42556</v>
      </c>
      <c r="B280" s="55" t="s">
        <v>25</v>
      </c>
      <c r="C280" s="55" t="s">
        <v>30</v>
      </c>
      <c r="D280" s="55" t="s">
        <v>27</v>
      </c>
      <c r="E280" s="55" t="s">
        <v>15</v>
      </c>
      <c r="F280" s="56">
        <v>6</v>
      </c>
      <c r="G280" s="55" t="s">
        <v>19</v>
      </c>
      <c r="H280" s="57">
        <v>30</v>
      </c>
      <c r="I280" s="57">
        <f t="shared" si="4"/>
        <v>180</v>
      </c>
      <c r="J280" s="55" t="s">
        <v>44</v>
      </c>
      <c r="K280" s="66" t="s">
        <v>86</v>
      </c>
      <c r="L280" s="55"/>
      <c r="M280" s="57" t="s">
        <v>130</v>
      </c>
      <c r="N280" s="57"/>
      <c r="O280" s="62"/>
      <c r="P280" s="62"/>
      <c r="Q280" s="62"/>
      <c r="R280" s="62"/>
      <c r="S280" s="62"/>
      <c r="T280" s="62"/>
      <c r="U280" s="62"/>
      <c r="V280" s="62"/>
      <c r="W280" s="62"/>
    </row>
    <row r="281" customHeight="1" spans="1:23">
      <c r="A281" s="54">
        <v>42558</v>
      </c>
      <c r="B281" s="55" t="s">
        <v>25</v>
      </c>
      <c r="C281" s="55" t="s">
        <v>30</v>
      </c>
      <c r="D281" s="55" t="s">
        <v>27</v>
      </c>
      <c r="E281" s="55" t="s">
        <v>15</v>
      </c>
      <c r="F281" s="56">
        <v>4</v>
      </c>
      <c r="G281" s="55" t="s">
        <v>19</v>
      </c>
      <c r="H281" s="57">
        <v>30</v>
      </c>
      <c r="I281" s="57">
        <f t="shared" si="4"/>
        <v>120</v>
      </c>
      <c r="J281" s="55" t="s">
        <v>44</v>
      </c>
      <c r="K281" s="66" t="s">
        <v>86</v>
      </c>
      <c r="L281" s="55"/>
      <c r="M281" s="55" t="s">
        <v>130</v>
      </c>
      <c r="N281" s="57"/>
      <c r="O281" s="62"/>
      <c r="P281" s="62"/>
      <c r="Q281" s="62"/>
      <c r="R281" s="62"/>
      <c r="S281" s="62"/>
      <c r="T281" s="62"/>
      <c r="U281" s="62"/>
      <c r="V281" s="62"/>
      <c r="W281" s="62"/>
    </row>
    <row r="282" customHeight="1" spans="1:23">
      <c r="A282" s="54">
        <v>42556</v>
      </c>
      <c r="B282" s="55" t="s">
        <v>25</v>
      </c>
      <c r="C282" s="55" t="s">
        <v>30</v>
      </c>
      <c r="D282" s="55" t="s">
        <v>24</v>
      </c>
      <c r="E282" s="55" t="s">
        <v>15</v>
      </c>
      <c r="F282" s="56">
        <v>2</v>
      </c>
      <c r="G282" s="55" t="s">
        <v>19</v>
      </c>
      <c r="H282" s="57">
        <v>30</v>
      </c>
      <c r="I282" s="57">
        <f t="shared" si="4"/>
        <v>60</v>
      </c>
      <c r="J282" s="55" t="s">
        <v>81</v>
      </c>
      <c r="K282" s="66" t="s">
        <v>61</v>
      </c>
      <c r="L282" s="55"/>
      <c r="M282" s="55"/>
      <c r="N282" s="57"/>
      <c r="O282" s="62"/>
      <c r="P282" s="62"/>
      <c r="Q282" s="62"/>
      <c r="R282" s="62"/>
      <c r="S282" s="62"/>
      <c r="T282" s="62"/>
      <c r="U282" s="62"/>
      <c r="V282" s="62"/>
      <c r="W282" s="62"/>
    </row>
    <row r="283" customHeight="1" spans="1:23">
      <c r="A283" s="54">
        <v>42556</v>
      </c>
      <c r="B283" s="55" t="s">
        <v>25</v>
      </c>
      <c r="C283" s="55" t="s">
        <v>30</v>
      </c>
      <c r="D283" s="55" t="s">
        <v>20</v>
      </c>
      <c r="E283" s="55" t="s">
        <v>15</v>
      </c>
      <c r="F283" s="56">
        <v>1</v>
      </c>
      <c r="G283" s="55" t="s">
        <v>19</v>
      </c>
      <c r="H283" s="57">
        <v>30</v>
      </c>
      <c r="I283" s="57">
        <f t="shared" si="4"/>
        <v>30</v>
      </c>
      <c r="J283" s="55" t="s">
        <v>81</v>
      </c>
      <c r="K283" s="66" t="s">
        <v>61</v>
      </c>
      <c r="L283" s="55"/>
      <c r="M283" s="55"/>
      <c r="N283" s="57"/>
      <c r="O283" s="62"/>
      <c r="P283" s="62"/>
      <c r="Q283" s="62"/>
      <c r="R283" s="62"/>
      <c r="S283" s="62"/>
      <c r="T283" s="62"/>
      <c r="U283" s="62"/>
      <c r="V283" s="62"/>
      <c r="W283" s="62"/>
    </row>
    <row r="284" customHeight="1" spans="1:23">
      <c r="A284" s="54">
        <v>42556</v>
      </c>
      <c r="B284" s="55" t="s">
        <v>25</v>
      </c>
      <c r="C284" s="55" t="s">
        <v>30</v>
      </c>
      <c r="D284" s="55" t="s">
        <v>27</v>
      </c>
      <c r="E284" s="55" t="s">
        <v>15</v>
      </c>
      <c r="F284" s="56">
        <v>2</v>
      </c>
      <c r="G284" s="55" t="s">
        <v>19</v>
      </c>
      <c r="H284" s="57">
        <v>30</v>
      </c>
      <c r="I284" s="57">
        <f t="shared" si="4"/>
        <v>60</v>
      </c>
      <c r="J284" s="55" t="s">
        <v>81</v>
      </c>
      <c r="K284" s="66" t="s">
        <v>61</v>
      </c>
      <c r="L284" s="55"/>
      <c r="M284" s="55"/>
      <c r="N284" s="57"/>
      <c r="O284" s="62"/>
      <c r="P284" s="62"/>
      <c r="Q284" s="62"/>
      <c r="R284" s="62"/>
      <c r="S284" s="62"/>
      <c r="T284" s="62"/>
      <c r="U284" s="62"/>
      <c r="V284" s="62"/>
      <c r="W284" s="62"/>
    </row>
    <row r="285" customHeight="1" spans="1:23">
      <c r="A285" s="54">
        <v>42556</v>
      </c>
      <c r="B285" s="55" t="s">
        <v>25</v>
      </c>
      <c r="C285" s="55" t="s">
        <v>30</v>
      </c>
      <c r="D285" s="55" t="s">
        <v>20</v>
      </c>
      <c r="E285" s="55" t="s">
        <v>15</v>
      </c>
      <c r="F285" s="56">
        <v>6</v>
      </c>
      <c r="G285" s="55" t="s">
        <v>19</v>
      </c>
      <c r="H285" s="57">
        <v>30</v>
      </c>
      <c r="I285" s="57">
        <f t="shared" si="4"/>
        <v>180</v>
      </c>
      <c r="J285" s="55" t="s">
        <v>44</v>
      </c>
      <c r="K285" s="57" t="s">
        <v>103</v>
      </c>
      <c r="L285" s="55"/>
      <c r="M285" s="55"/>
      <c r="N285" s="57"/>
      <c r="O285" s="62"/>
      <c r="P285" s="62"/>
      <c r="Q285" s="62"/>
      <c r="R285" s="62"/>
      <c r="S285" s="62"/>
      <c r="T285" s="62"/>
      <c r="U285" s="62"/>
      <c r="V285" s="62"/>
      <c r="W285" s="62"/>
    </row>
    <row r="286" customHeight="1" spans="1:23">
      <c r="A286" s="54">
        <v>42556</v>
      </c>
      <c r="B286" s="55" t="s">
        <v>25</v>
      </c>
      <c r="C286" s="55" t="s">
        <v>30</v>
      </c>
      <c r="D286" s="55" t="s">
        <v>21</v>
      </c>
      <c r="E286" s="55" t="s">
        <v>15</v>
      </c>
      <c r="F286" s="56">
        <v>3</v>
      </c>
      <c r="G286" s="55" t="s">
        <v>19</v>
      </c>
      <c r="H286" s="57">
        <v>30</v>
      </c>
      <c r="I286" s="57">
        <f t="shared" si="4"/>
        <v>90</v>
      </c>
      <c r="J286" s="55" t="s">
        <v>44</v>
      </c>
      <c r="K286" s="57" t="s">
        <v>103</v>
      </c>
      <c r="L286" s="55"/>
      <c r="M286" s="55"/>
      <c r="N286" s="57"/>
      <c r="O286" s="62"/>
      <c r="P286" s="62"/>
      <c r="Q286" s="62"/>
      <c r="R286" s="62"/>
      <c r="S286" s="62"/>
      <c r="T286" s="62"/>
      <c r="U286" s="62"/>
      <c r="V286" s="62"/>
      <c r="W286" s="62"/>
    </row>
    <row r="287" customHeight="1" spans="1:23">
      <c r="A287" s="54">
        <v>42565</v>
      </c>
      <c r="B287" s="55" t="s">
        <v>25</v>
      </c>
      <c r="C287" s="55" t="s">
        <v>30</v>
      </c>
      <c r="D287" s="62" t="s">
        <v>28</v>
      </c>
      <c r="E287" s="62"/>
      <c r="F287" s="62">
        <v>1</v>
      </c>
      <c r="G287" s="55" t="s">
        <v>19</v>
      </c>
      <c r="H287" s="57">
        <v>30</v>
      </c>
      <c r="I287" s="57">
        <f t="shared" si="4"/>
        <v>30</v>
      </c>
      <c r="J287" s="62" t="s">
        <v>81</v>
      </c>
      <c r="K287" s="62" t="s">
        <v>135</v>
      </c>
      <c r="L287" s="62"/>
      <c r="M287" s="62" t="s">
        <v>135</v>
      </c>
      <c r="N287" s="57"/>
      <c r="O287" s="62"/>
      <c r="P287" s="62"/>
      <c r="Q287" s="62"/>
      <c r="R287" s="62"/>
      <c r="S287" s="62"/>
      <c r="T287" s="62"/>
      <c r="U287" s="62"/>
      <c r="V287" s="62"/>
      <c r="W287" s="62"/>
    </row>
    <row r="288" customHeight="1" spans="1:23">
      <c r="A288" s="54">
        <v>42565</v>
      </c>
      <c r="B288" s="55" t="s">
        <v>25</v>
      </c>
      <c r="C288" s="55" t="s">
        <v>30</v>
      </c>
      <c r="D288" s="62" t="s">
        <v>27</v>
      </c>
      <c r="E288" s="62"/>
      <c r="F288" s="62">
        <v>1</v>
      </c>
      <c r="G288" s="55" t="s">
        <v>19</v>
      </c>
      <c r="H288" s="57">
        <v>30</v>
      </c>
      <c r="I288" s="57">
        <f t="shared" si="4"/>
        <v>30</v>
      </c>
      <c r="J288" s="62" t="s">
        <v>81</v>
      </c>
      <c r="K288" s="62" t="s">
        <v>136</v>
      </c>
      <c r="L288" s="62"/>
      <c r="M288" s="62" t="s">
        <v>136</v>
      </c>
      <c r="N288" s="62"/>
      <c r="O288" s="62"/>
      <c r="P288" s="62"/>
      <c r="Q288" s="62"/>
      <c r="R288" s="62"/>
      <c r="S288" s="62"/>
      <c r="T288" s="62"/>
      <c r="U288" s="62"/>
      <c r="V288" s="62"/>
      <c r="W288" s="62"/>
    </row>
    <row r="289" customHeight="1" spans="1:23">
      <c r="A289" s="54">
        <v>42566</v>
      </c>
      <c r="B289" s="55" t="s">
        <v>25</v>
      </c>
      <c r="C289" s="55" t="s">
        <v>30</v>
      </c>
      <c r="D289" s="62" t="s">
        <v>20</v>
      </c>
      <c r="E289" s="62"/>
      <c r="F289" s="62">
        <v>1</v>
      </c>
      <c r="G289" s="55" t="s">
        <v>19</v>
      </c>
      <c r="H289" s="62">
        <v>30</v>
      </c>
      <c r="I289" s="57">
        <f t="shared" si="4"/>
        <v>30</v>
      </c>
      <c r="J289" s="62" t="s">
        <v>81</v>
      </c>
      <c r="K289" s="62" t="s">
        <v>43</v>
      </c>
      <c r="L289" s="62"/>
      <c r="M289" s="62" t="s">
        <v>43</v>
      </c>
      <c r="N289" s="62"/>
      <c r="O289" s="62"/>
      <c r="P289" s="62"/>
      <c r="Q289" s="62"/>
      <c r="R289" s="62"/>
      <c r="S289" s="62"/>
      <c r="T289" s="62"/>
      <c r="U289" s="62"/>
      <c r="V289" s="62"/>
      <c r="W289" s="62"/>
    </row>
    <row r="290" customHeight="1" spans="1:23">
      <c r="A290" s="54" t="s">
        <v>137</v>
      </c>
      <c r="B290" s="55" t="s">
        <v>25</v>
      </c>
      <c r="C290" s="55" t="s">
        <v>30</v>
      </c>
      <c r="D290" s="62" t="s">
        <v>18</v>
      </c>
      <c r="E290" s="62"/>
      <c r="F290" s="62">
        <v>3</v>
      </c>
      <c r="G290" s="55" t="s">
        <v>19</v>
      </c>
      <c r="H290" s="62">
        <v>30</v>
      </c>
      <c r="I290" s="57">
        <f t="shared" si="4"/>
        <v>90</v>
      </c>
      <c r="J290" s="55" t="s">
        <v>44</v>
      </c>
      <c r="K290" s="62" t="s">
        <v>90</v>
      </c>
      <c r="L290" s="63" t="s">
        <v>61</v>
      </c>
      <c r="M290" s="63" t="s">
        <v>138</v>
      </c>
      <c r="N290" s="62"/>
      <c r="O290" s="62"/>
      <c r="P290" s="62"/>
      <c r="Q290" s="62"/>
      <c r="R290" s="62"/>
      <c r="S290" s="62"/>
      <c r="T290" s="62"/>
      <c r="U290" s="62"/>
      <c r="V290" s="62"/>
      <c r="W290" s="62"/>
    </row>
    <row r="291" customHeight="1" spans="1:23">
      <c r="A291" s="54" t="s">
        <v>137</v>
      </c>
      <c r="B291" s="55" t="s">
        <v>25</v>
      </c>
      <c r="C291" s="55" t="s">
        <v>30</v>
      </c>
      <c r="D291" s="62" t="s">
        <v>20</v>
      </c>
      <c r="E291" s="62"/>
      <c r="F291" s="62">
        <v>7</v>
      </c>
      <c r="G291" s="55" t="s">
        <v>19</v>
      </c>
      <c r="H291" s="62">
        <v>30</v>
      </c>
      <c r="I291" s="57">
        <f t="shared" si="4"/>
        <v>210</v>
      </c>
      <c r="J291" s="55" t="s">
        <v>44</v>
      </c>
      <c r="K291" s="62" t="s">
        <v>90</v>
      </c>
      <c r="L291" s="63" t="s">
        <v>61</v>
      </c>
      <c r="M291" s="63" t="s">
        <v>138</v>
      </c>
      <c r="N291" s="63">
        <v>13928028662</v>
      </c>
      <c r="O291" s="62"/>
      <c r="P291" s="62"/>
      <c r="Q291" s="62"/>
      <c r="R291" s="62"/>
      <c r="S291" s="62"/>
      <c r="T291" s="62"/>
      <c r="U291" s="62"/>
      <c r="V291" s="62"/>
      <c r="W291" s="62"/>
    </row>
    <row r="292" customHeight="1" spans="1:23">
      <c r="A292" s="54" t="s">
        <v>137</v>
      </c>
      <c r="B292" s="55" t="s">
        <v>25</v>
      </c>
      <c r="C292" s="55" t="s">
        <v>30</v>
      </c>
      <c r="D292" s="62" t="s">
        <v>21</v>
      </c>
      <c r="E292" s="62"/>
      <c r="F292" s="62">
        <v>10</v>
      </c>
      <c r="G292" s="55" t="s">
        <v>19</v>
      </c>
      <c r="H292" s="62">
        <v>30</v>
      </c>
      <c r="I292" s="57">
        <f t="shared" si="4"/>
        <v>300</v>
      </c>
      <c r="J292" s="55" t="s">
        <v>44</v>
      </c>
      <c r="K292" s="62" t="s">
        <v>90</v>
      </c>
      <c r="L292" s="63" t="s">
        <v>61</v>
      </c>
      <c r="M292" s="63" t="s">
        <v>138</v>
      </c>
      <c r="N292" s="63"/>
      <c r="O292" s="62"/>
      <c r="P292" s="62"/>
      <c r="Q292" s="62"/>
      <c r="R292" s="62"/>
      <c r="S292" s="62"/>
      <c r="T292" s="62"/>
      <c r="U292" s="62"/>
      <c r="V292" s="62"/>
      <c r="W292" s="62"/>
    </row>
    <row r="293" customHeight="1" spans="1:23">
      <c r="A293" s="54" t="s">
        <v>137</v>
      </c>
      <c r="B293" s="55" t="s">
        <v>25</v>
      </c>
      <c r="C293" s="55" t="s">
        <v>30</v>
      </c>
      <c r="D293" s="62" t="s">
        <v>27</v>
      </c>
      <c r="E293" s="62"/>
      <c r="F293" s="62">
        <v>3</v>
      </c>
      <c r="G293" s="55" t="s">
        <v>19</v>
      </c>
      <c r="H293" s="62">
        <v>30</v>
      </c>
      <c r="I293" s="57">
        <f t="shared" si="4"/>
        <v>90</v>
      </c>
      <c r="J293" s="55" t="s">
        <v>44</v>
      </c>
      <c r="K293" s="62" t="s">
        <v>90</v>
      </c>
      <c r="L293" s="63" t="s">
        <v>61</v>
      </c>
      <c r="M293" s="63" t="s">
        <v>138</v>
      </c>
      <c r="N293" s="63"/>
      <c r="O293" s="62"/>
      <c r="P293" s="62"/>
      <c r="Q293" s="62"/>
      <c r="R293" s="62"/>
      <c r="S293" s="62"/>
      <c r="T293" s="62"/>
      <c r="U293" s="62"/>
      <c r="V293" s="62"/>
      <c r="W293" s="62"/>
    </row>
    <row r="294" customHeight="1" spans="1:23">
      <c r="A294" s="54" t="s">
        <v>137</v>
      </c>
      <c r="B294" s="55" t="s">
        <v>25</v>
      </c>
      <c r="C294" s="55" t="s">
        <v>30</v>
      </c>
      <c r="D294" s="62" t="s">
        <v>28</v>
      </c>
      <c r="E294" s="62"/>
      <c r="F294" s="62">
        <v>3</v>
      </c>
      <c r="G294" s="55" t="s">
        <v>19</v>
      </c>
      <c r="H294" s="62">
        <v>30</v>
      </c>
      <c r="I294" s="57">
        <f t="shared" si="4"/>
        <v>90</v>
      </c>
      <c r="J294" s="55" t="s">
        <v>44</v>
      </c>
      <c r="K294" s="62" t="s">
        <v>90</v>
      </c>
      <c r="L294" s="63" t="s">
        <v>61</v>
      </c>
      <c r="M294" s="63" t="s">
        <v>138</v>
      </c>
      <c r="N294" s="63"/>
      <c r="O294" s="62"/>
      <c r="P294" s="62"/>
      <c r="Q294" s="62"/>
      <c r="R294" s="62"/>
      <c r="S294" s="62"/>
      <c r="T294" s="62"/>
      <c r="U294" s="62"/>
      <c r="V294" s="62"/>
      <c r="W294" s="62"/>
    </row>
    <row r="295" customHeight="1" spans="1:23">
      <c r="A295" s="54" t="s">
        <v>139</v>
      </c>
      <c r="B295" s="55" t="s">
        <v>25</v>
      </c>
      <c r="C295" s="55" t="s">
        <v>30</v>
      </c>
      <c r="D295" s="62" t="s">
        <v>28</v>
      </c>
      <c r="E295" s="62"/>
      <c r="F295" s="62">
        <v>3</v>
      </c>
      <c r="G295" s="55" t="s">
        <v>19</v>
      </c>
      <c r="H295" s="62">
        <v>30</v>
      </c>
      <c r="I295" s="57">
        <f t="shared" si="4"/>
        <v>90</v>
      </c>
      <c r="J295" s="55" t="s">
        <v>44</v>
      </c>
      <c r="K295" s="62" t="s">
        <v>90</v>
      </c>
      <c r="L295" s="63" t="s">
        <v>61</v>
      </c>
      <c r="M295" s="63" t="s">
        <v>138</v>
      </c>
      <c r="N295" s="63"/>
      <c r="O295" s="62"/>
      <c r="P295" s="62"/>
      <c r="Q295" s="62"/>
      <c r="R295" s="62"/>
      <c r="S295" s="62"/>
      <c r="T295" s="62"/>
      <c r="U295" s="62"/>
      <c r="V295" s="62"/>
      <c r="W295" s="62"/>
    </row>
    <row r="296" customHeight="1" spans="1:23">
      <c r="A296" s="54" t="s">
        <v>139</v>
      </c>
      <c r="B296" s="55" t="s">
        <v>25</v>
      </c>
      <c r="C296" s="55" t="s">
        <v>30</v>
      </c>
      <c r="D296" s="62" t="s">
        <v>18</v>
      </c>
      <c r="E296" s="62"/>
      <c r="F296" s="62">
        <v>1</v>
      </c>
      <c r="G296" s="55" t="s">
        <v>19</v>
      </c>
      <c r="H296" s="62">
        <v>30</v>
      </c>
      <c r="I296" s="57">
        <f t="shared" si="4"/>
        <v>30</v>
      </c>
      <c r="J296" s="55" t="s">
        <v>44</v>
      </c>
      <c r="K296" s="62" t="s">
        <v>90</v>
      </c>
      <c r="L296" s="63" t="s">
        <v>61</v>
      </c>
      <c r="M296" s="63" t="s">
        <v>138</v>
      </c>
      <c r="N296" s="63">
        <v>13928028662</v>
      </c>
      <c r="O296" s="62"/>
      <c r="P296" s="62"/>
      <c r="Q296" s="62"/>
      <c r="R296" s="62"/>
      <c r="S296" s="62"/>
      <c r="T296" s="62"/>
      <c r="U296" s="62"/>
      <c r="V296" s="62"/>
      <c r="W296" s="62"/>
    </row>
    <row r="297" customHeight="1" spans="1:23">
      <c r="A297" s="54" t="s">
        <v>139</v>
      </c>
      <c r="B297" s="55" t="s">
        <v>25</v>
      </c>
      <c r="C297" s="55" t="s">
        <v>30</v>
      </c>
      <c r="D297" s="62" t="s">
        <v>21</v>
      </c>
      <c r="E297" s="62"/>
      <c r="F297" s="62">
        <v>3</v>
      </c>
      <c r="G297" s="55" t="s">
        <v>19</v>
      </c>
      <c r="H297" s="62">
        <v>30</v>
      </c>
      <c r="I297" s="57">
        <f t="shared" si="4"/>
        <v>90</v>
      </c>
      <c r="J297" s="55" t="s">
        <v>44</v>
      </c>
      <c r="K297" s="62" t="s">
        <v>90</v>
      </c>
      <c r="L297" s="63" t="s">
        <v>61</v>
      </c>
      <c r="M297" s="63" t="s">
        <v>138</v>
      </c>
      <c r="N297" s="63"/>
      <c r="O297" s="62"/>
      <c r="P297" s="62"/>
      <c r="Q297" s="62"/>
      <c r="R297" s="62"/>
      <c r="S297" s="62"/>
      <c r="T297" s="62"/>
      <c r="U297" s="62"/>
      <c r="V297" s="62"/>
      <c r="W297" s="62"/>
    </row>
    <row r="298" customHeight="1" spans="1:23">
      <c r="A298" s="54" t="s">
        <v>139</v>
      </c>
      <c r="B298" s="55" t="s">
        <v>25</v>
      </c>
      <c r="C298" s="55" t="s">
        <v>30</v>
      </c>
      <c r="D298" s="62" t="s">
        <v>27</v>
      </c>
      <c r="E298" s="62"/>
      <c r="F298" s="62">
        <v>12</v>
      </c>
      <c r="G298" s="55" t="s">
        <v>19</v>
      </c>
      <c r="H298" s="62">
        <v>30</v>
      </c>
      <c r="I298" s="57">
        <f t="shared" si="4"/>
        <v>360</v>
      </c>
      <c r="J298" s="55" t="s">
        <v>44</v>
      </c>
      <c r="K298" s="62" t="s">
        <v>90</v>
      </c>
      <c r="L298" s="63" t="s">
        <v>61</v>
      </c>
      <c r="M298" s="63" t="s">
        <v>138</v>
      </c>
      <c r="N298" s="63"/>
      <c r="O298" s="62"/>
      <c r="P298" s="62"/>
      <c r="Q298" s="62"/>
      <c r="R298" s="62"/>
      <c r="S298" s="62"/>
      <c r="T298" s="62"/>
      <c r="U298" s="62"/>
      <c r="V298" s="62"/>
      <c r="W298" s="62"/>
    </row>
    <row r="299" customHeight="1" spans="1:23">
      <c r="A299" s="54" t="s">
        <v>139</v>
      </c>
      <c r="B299" s="55" t="s">
        <v>25</v>
      </c>
      <c r="C299" s="55" t="s">
        <v>30</v>
      </c>
      <c r="D299" s="62" t="s">
        <v>20</v>
      </c>
      <c r="E299" s="62"/>
      <c r="F299" s="62">
        <v>6</v>
      </c>
      <c r="G299" s="55" t="s">
        <v>19</v>
      </c>
      <c r="H299" s="62">
        <v>30</v>
      </c>
      <c r="I299" s="57">
        <f t="shared" si="4"/>
        <v>180</v>
      </c>
      <c r="J299" s="55" t="s">
        <v>44</v>
      </c>
      <c r="K299" s="62" t="s">
        <v>90</v>
      </c>
      <c r="L299" s="63" t="s">
        <v>61</v>
      </c>
      <c r="M299" s="63" t="s">
        <v>138</v>
      </c>
      <c r="N299" s="63"/>
      <c r="O299" s="62"/>
      <c r="P299" s="62"/>
      <c r="Q299" s="62"/>
      <c r="R299" s="62"/>
      <c r="S299" s="62"/>
      <c r="T299" s="62"/>
      <c r="U299" s="62"/>
      <c r="V299" s="62"/>
      <c r="W299" s="62"/>
    </row>
    <row r="300" customHeight="1" spans="1:23">
      <c r="A300" s="54">
        <v>42577</v>
      </c>
      <c r="B300" s="55" t="s">
        <v>13</v>
      </c>
      <c r="C300" s="55" t="s">
        <v>30</v>
      </c>
      <c r="D300" s="62"/>
      <c r="E300" s="62">
        <v>170</v>
      </c>
      <c r="F300" s="62">
        <v>70</v>
      </c>
      <c r="G300" s="55" t="s">
        <v>12</v>
      </c>
      <c r="H300" s="62">
        <v>70</v>
      </c>
      <c r="I300" s="57">
        <f t="shared" si="4"/>
        <v>4900</v>
      </c>
      <c r="J300" s="55" t="s">
        <v>44</v>
      </c>
      <c r="K300" s="62" t="s">
        <v>140</v>
      </c>
      <c r="L300" s="63" t="s">
        <v>141</v>
      </c>
      <c r="M300" s="63" t="s">
        <v>142</v>
      </c>
      <c r="N300" s="63"/>
      <c r="O300" s="62"/>
      <c r="P300" s="62"/>
      <c r="Q300" s="62"/>
      <c r="R300" s="62"/>
      <c r="S300" s="62"/>
      <c r="T300" s="62"/>
      <c r="U300" s="62"/>
      <c r="V300" s="62"/>
      <c r="W300" s="62"/>
    </row>
    <row r="301" customHeight="1" spans="1:23">
      <c r="A301" s="54">
        <v>42577</v>
      </c>
      <c r="B301" s="55" t="s">
        <v>13</v>
      </c>
      <c r="C301" s="55" t="s">
        <v>30</v>
      </c>
      <c r="D301" s="62"/>
      <c r="E301" s="62">
        <v>175</v>
      </c>
      <c r="F301" s="62">
        <v>80</v>
      </c>
      <c r="G301" s="55" t="s">
        <v>12</v>
      </c>
      <c r="H301" s="62">
        <v>70</v>
      </c>
      <c r="I301" s="57">
        <f t="shared" si="4"/>
        <v>5600</v>
      </c>
      <c r="J301" s="55" t="s">
        <v>44</v>
      </c>
      <c r="K301" s="62" t="s">
        <v>140</v>
      </c>
      <c r="L301" s="63" t="s">
        <v>141</v>
      </c>
      <c r="M301" s="63" t="s">
        <v>142</v>
      </c>
      <c r="N301" s="63">
        <v>15800123307</v>
      </c>
      <c r="O301" s="62"/>
      <c r="P301" s="62"/>
      <c r="Q301" s="62"/>
      <c r="R301" s="62"/>
      <c r="S301" s="62"/>
      <c r="T301" s="62"/>
      <c r="U301" s="62"/>
      <c r="V301" s="62"/>
      <c r="W301" s="62"/>
    </row>
    <row r="302" customHeight="1" spans="1:23">
      <c r="A302" s="54">
        <v>42577</v>
      </c>
      <c r="B302" s="55" t="s">
        <v>25</v>
      </c>
      <c r="C302" s="55" t="s">
        <v>30</v>
      </c>
      <c r="D302" s="62" t="s">
        <v>24</v>
      </c>
      <c r="E302" s="62"/>
      <c r="F302" s="62">
        <v>1</v>
      </c>
      <c r="G302" s="55" t="s">
        <v>19</v>
      </c>
      <c r="H302" s="62">
        <v>30</v>
      </c>
      <c r="I302" s="57">
        <f t="shared" si="4"/>
        <v>30</v>
      </c>
      <c r="J302" s="55" t="s">
        <v>44</v>
      </c>
      <c r="K302" s="62" t="s">
        <v>140</v>
      </c>
      <c r="L302" s="63" t="s">
        <v>141</v>
      </c>
      <c r="M302" s="63" t="s">
        <v>142</v>
      </c>
      <c r="N302" s="63"/>
      <c r="O302" s="62"/>
      <c r="P302" s="62"/>
      <c r="Q302" s="62"/>
      <c r="R302" s="62"/>
      <c r="S302" s="62"/>
      <c r="T302" s="62"/>
      <c r="U302" s="62"/>
      <c r="V302" s="62"/>
      <c r="W302" s="62"/>
    </row>
    <row r="303" customHeight="1" spans="1:23">
      <c r="A303" s="54">
        <v>42577</v>
      </c>
      <c r="B303" s="55" t="s">
        <v>25</v>
      </c>
      <c r="C303" s="55" t="s">
        <v>30</v>
      </c>
      <c r="D303" s="62" t="s">
        <v>20</v>
      </c>
      <c r="E303" s="62"/>
      <c r="F303" s="62">
        <v>10</v>
      </c>
      <c r="G303" s="55" t="s">
        <v>19</v>
      </c>
      <c r="H303" s="62">
        <v>30</v>
      </c>
      <c r="I303" s="57">
        <f t="shared" si="4"/>
        <v>300</v>
      </c>
      <c r="J303" s="55" t="s">
        <v>44</v>
      </c>
      <c r="K303" s="62" t="s">
        <v>140</v>
      </c>
      <c r="L303" s="63" t="s">
        <v>141</v>
      </c>
      <c r="M303" s="63" t="s">
        <v>142</v>
      </c>
      <c r="N303" s="63"/>
      <c r="O303" s="62"/>
      <c r="P303" s="62"/>
      <c r="Q303" s="62"/>
      <c r="R303" s="62"/>
      <c r="S303" s="62"/>
      <c r="T303" s="62"/>
      <c r="U303" s="62"/>
      <c r="V303" s="62"/>
      <c r="W303" s="62"/>
    </row>
    <row r="304" customHeight="1" spans="1:23">
      <c r="A304" s="54">
        <v>42577</v>
      </c>
      <c r="B304" s="55" t="s">
        <v>25</v>
      </c>
      <c r="C304" s="55" t="s">
        <v>30</v>
      </c>
      <c r="D304" s="62" t="s">
        <v>27</v>
      </c>
      <c r="E304" s="62"/>
      <c r="F304" s="62">
        <v>40</v>
      </c>
      <c r="G304" s="55" t="s">
        <v>19</v>
      </c>
      <c r="H304" s="62">
        <v>30</v>
      </c>
      <c r="I304" s="57">
        <f t="shared" si="4"/>
        <v>1200</v>
      </c>
      <c r="J304" s="55" t="s">
        <v>44</v>
      </c>
      <c r="K304" s="62" t="s">
        <v>140</v>
      </c>
      <c r="L304" s="63" t="s">
        <v>141</v>
      </c>
      <c r="M304" s="63" t="s">
        <v>142</v>
      </c>
      <c r="N304" s="63"/>
      <c r="O304" s="62"/>
      <c r="P304" s="62"/>
      <c r="Q304" s="62"/>
      <c r="R304" s="62"/>
      <c r="S304" s="62"/>
      <c r="T304" s="62"/>
      <c r="U304" s="62"/>
      <c r="V304" s="62"/>
      <c r="W304" s="62"/>
    </row>
    <row r="305" customHeight="1" spans="1:23">
      <c r="A305" s="54">
        <v>42579</v>
      </c>
      <c r="B305" s="55" t="s">
        <v>25</v>
      </c>
      <c r="C305" s="55" t="s">
        <v>30</v>
      </c>
      <c r="D305" s="62" t="s">
        <v>18</v>
      </c>
      <c r="E305" s="62"/>
      <c r="F305" s="62">
        <v>5</v>
      </c>
      <c r="G305" s="55" t="s">
        <v>19</v>
      </c>
      <c r="H305" s="62">
        <v>30</v>
      </c>
      <c r="I305" s="57">
        <f t="shared" si="4"/>
        <v>150</v>
      </c>
      <c r="J305" s="55" t="s">
        <v>44</v>
      </c>
      <c r="K305" s="57" t="s">
        <v>60</v>
      </c>
      <c r="L305" s="63" t="s">
        <v>61</v>
      </c>
      <c r="M305" s="63" t="s">
        <v>102</v>
      </c>
      <c r="N305" s="63"/>
      <c r="O305" s="62"/>
      <c r="P305" s="62"/>
      <c r="Q305" s="62"/>
      <c r="R305" s="62"/>
      <c r="S305" s="62"/>
      <c r="T305" s="62"/>
      <c r="U305" s="62"/>
      <c r="V305" s="62"/>
      <c r="W305" s="62"/>
    </row>
    <row r="306" customHeight="1" spans="1:23">
      <c r="A306" s="54">
        <v>42579</v>
      </c>
      <c r="B306" s="55" t="s">
        <v>25</v>
      </c>
      <c r="C306" s="55" t="s">
        <v>30</v>
      </c>
      <c r="D306" s="62" t="s">
        <v>27</v>
      </c>
      <c r="E306" s="62"/>
      <c r="F306" s="62">
        <v>5</v>
      </c>
      <c r="G306" s="55" t="s">
        <v>19</v>
      </c>
      <c r="H306" s="62">
        <v>30</v>
      </c>
      <c r="I306" s="57">
        <f t="shared" si="4"/>
        <v>150</v>
      </c>
      <c r="J306" s="55" t="s">
        <v>44</v>
      </c>
      <c r="K306" s="57" t="s">
        <v>60</v>
      </c>
      <c r="L306" s="63" t="s">
        <v>61</v>
      </c>
      <c r="M306" s="63" t="s">
        <v>102</v>
      </c>
      <c r="N306" s="63"/>
      <c r="O306" s="62"/>
      <c r="P306" s="62"/>
      <c r="Q306" s="62"/>
      <c r="R306" s="62"/>
      <c r="S306" s="62"/>
      <c r="T306" s="62"/>
      <c r="U306" s="62"/>
      <c r="V306" s="62"/>
      <c r="W306" s="62"/>
    </row>
    <row r="307" customHeight="1" spans="1:23">
      <c r="A307" s="54">
        <v>42579</v>
      </c>
      <c r="B307" s="55" t="s">
        <v>25</v>
      </c>
      <c r="C307" s="55" t="s">
        <v>30</v>
      </c>
      <c r="D307" s="62" t="s">
        <v>28</v>
      </c>
      <c r="E307" s="62"/>
      <c r="F307" s="62">
        <v>5</v>
      </c>
      <c r="G307" s="55" t="s">
        <v>19</v>
      </c>
      <c r="H307" s="62">
        <v>30</v>
      </c>
      <c r="I307" s="57">
        <f t="shared" si="4"/>
        <v>150</v>
      </c>
      <c r="J307" s="55" t="s">
        <v>44</v>
      </c>
      <c r="K307" s="57" t="s">
        <v>60</v>
      </c>
      <c r="L307" s="63" t="s">
        <v>61</v>
      </c>
      <c r="M307" s="63" t="s">
        <v>102</v>
      </c>
      <c r="N307" s="63"/>
      <c r="O307" s="62"/>
      <c r="P307" s="62"/>
      <c r="Q307" s="62"/>
      <c r="R307" s="62"/>
      <c r="S307" s="62"/>
      <c r="T307" s="62"/>
      <c r="U307" s="62"/>
      <c r="V307" s="62"/>
      <c r="W307" s="62"/>
    </row>
    <row r="308" customHeight="1" spans="1:23">
      <c r="A308" s="54">
        <v>42585</v>
      </c>
      <c r="B308" s="55" t="s">
        <v>25</v>
      </c>
      <c r="C308" s="55" t="s">
        <v>30</v>
      </c>
      <c r="D308" s="62" t="s">
        <v>28</v>
      </c>
      <c r="E308" s="62"/>
      <c r="F308" s="62">
        <v>10</v>
      </c>
      <c r="G308" s="55" t="s">
        <v>19</v>
      </c>
      <c r="H308" s="62">
        <v>30</v>
      </c>
      <c r="I308" s="57">
        <f t="shared" si="4"/>
        <v>300</v>
      </c>
      <c r="J308" s="55" t="s">
        <v>44</v>
      </c>
      <c r="K308" s="62" t="s">
        <v>140</v>
      </c>
      <c r="L308" s="62" t="s">
        <v>141</v>
      </c>
      <c r="M308" s="62" t="s">
        <v>142</v>
      </c>
      <c r="N308" s="63"/>
      <c r="O308" s="62"/>
      <c r="P308" s="62"/>
      <c r="Q308" s="62"/>
      <c r="R308" s="62"/>
      <c r="S308" s="62"/>
      <c r="T308" s="62"/>
      <c r="U308" s="62"/>
      <c r="V308" s="62"/>
      <c r="W308" s="62"/>
    </row>
    <row r="309" customHeight="1" spans="1:23">
      <c r="A309" s="65">
        <v>42587</v>
      </c>
      <c r="B309" s="55" t="s">
        <v>25</v>
      </c>
      <c r="C309" s="55" t="s">
        <v>30</v>
      </c>
      <c r="D309" s="62" t="s">
        <v>18</v>
      </c>
      <c r="E309" s="62"/>
      <c r="F309" s="62">
        <v>12</v>
      </c>
      <c r="G309" s="55" t="s">
        <v>19</v>
      </c>
      <c r="H309" s="62">
        <v>30</v>
      </c>
      <c r="I309" s="57">
        <f t="shared" si="4"/>
        <v>360</v>
      </c>
      <c r="J309" s="55" t="s">
        <v>44</v>
      </c>
      <c r="K309" s="62" t="s">
        <v>90</v>
      </c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</row>
    <row r="310" customHeight="1" spans="1:23">
      <c r="A310" s="65">
        <v>42587</v>
      </c>
      <c r="B310" s="55" t="s">
        <v>25</v>
      </c>
      <c r="C310" s="55" t="s">
        <v>30</v>
      </c>
      <c r="D310" s="62" t="s">
        <v>27</v>
      </c>
      <c r="E310" s="62"/>
      <c r="F310" s="62">
        <v>10</v>
      </c>
      <c r="G310" s="55" t="s">
        <v>19</v>
      </c>
      <c r="H310" s="62">
        <v>30</v>
      </c>
      <c r="I310" s="57">
        <f t="shared" si="4"/>
        <v>300</v>
      </c>
      <c r="J310" s="55" t="s">
        <v>44</v>
      </c>
      <c r="K310" s="62" t="s">
        <v>90</v>
      </c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</row>
    <row r="311" customHeight="1" spans="1:23">
      <c r="A311" s="65">
        <v>42587</v>
      </c>
      <c r="B311" s="55" t="s">
        <v>25</v>
      </c>
      <c r="C311" s="55" t="s">
        <v>30</v>
      </c>
      <c r="D311" s="62" t="s">
        <v>28</v>
      </c>
      <c r="E311" s="62"/>
      <c r="F311" s="62">
        <v>3</v>
      </c>
      <c r="G311" s="55" t="s">
        <v>19</v>
      </c>
      <c r="H311" s="62">
        <v>30</v>
      </c>
      <c r="I311" s="57">
        <f t="shared" si="4"/>
        <v>90</v>
      </c>
      <c r="J311" s="55" t="s">
        <v>44</v>
      </c>
      <c r="K311" s="62" t="s">
        <v>90</v>
      </c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</row>
    <row r="312" customHeight="1" spans="1:23">
      <c r="A312" s="65">
        <v>42591</v>
      </c>
      <c r="B312" s="55" t="s">
        <v>25</v>
      </c>
      <c r="C312" s="55" t="s">
        <v>30</v>
      </c>
      <c r="D312" s="62" t="s">
        <v>24</v>
      </c>
      <c r="E312" s="62"/>
      <c r="F312" s="62">
        <v>5</v>
      </c>
      <c r="G312" s="55" t="s">
        <v>19</v>
      </c>
      <c r="H312" s="62">
        <v>30</v>
      </c>
      <c r="I312" s="57">
        <f t="shared" si="4"/>
        <v>150</v>
      </c>
      <c r="J312" s="55" t="s">
        <v>44</v>
      </c>
      <c r="K312" s="62" t="s">
        <v>90</v>
      </c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</row>
    <row r="313" customHeight="1" spans="1:23">
      <c r="A313" s="65">
        <v>42591</v>
      </c>
      <c r="B313" s="55" t="s">
        <v>25</v>
      </c>
      <c r="C313" s="55" t="s">
        <v>30</v>
      </c>
      <c r="D313" s="62" t="s">
        <v>20</v>
      </c>
      <c r="E313" s="62"/>
      <c r="F313" s="62">
        <v>5</v>
      </c>
      <c r="G313" s="55" t="s">
        <v>19</v>
      </c>
      <c r="H313" s="62">
        <v>30</v>
      </c>
      <c r="I313" s="57">
        <f t="shared" si="4"/>
        <v>150</v>
      </c>
      <c r="J313" s="55" t="s">
        <v>44</v>
      </c>
      <c r="K313" s="62" t="s">
        <v>90</v>
      </c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</row>
    <row r="314" customHeight="1" spans="1:23">
      <c r="A314" s="65">
        <v>42593</v>
      </c>
      <c r="B314" s="55" t="s">
        <v>25</v>
      </c>
      <c r="C314" s="55" t="s">
        <v>30</v>
      </c>
      <c r="D314" s="62" t="s">
        <v>24</v>
      </c>
      <c r="E314" s="62"/>
      <c r="F314" s="62">
        <v>7</v>
      </c>
      <c r="G314" s="55" t="s">
        <v>19</v>
      </c>
      <c r="H314" s="62">
        <v>30</v>
      </c>
      <c r="I314" s="57">
        <f t="shared" si="4"/>
        <v>210</v>
      </c>
      <c r="J314" s="62" t="s">
        <v>81</v>
      </c>
      <c r="K314" s="62" t="s">
        <v>143</v>
      </c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</row>
    <row r="315" customHeight="1" spans="1:23">
      <c r="A315" s="65">
        <v>42599</v>
      </c>
      <c r="B315" s="55" t="s">
        <v>13</v>
      </c>
      <c r="C315" s="55" t="s">
        <v>14</v>
      </c>
      <c r="D315" s="62"/>
      <c r="E315" s="62">
        <v>165</v>
      </c>
      <c r="F315" s="62">
        <v>2</v>
      </c>
      <c r="G315" s="55" t="s">
        <v>12</v>
      </c>
      <c r="H315" s="62">
        <v>70</v>
      </c>
      <c r="I315" s="57">
        <f t="shared" si="4"/>
        <v>140</v>
      </c>
      <c r="J315" s="62" t="s">
        <v>81</v>
      </c>
      <c r="K315" s="62" t="s">
        <v>143</v>
      </c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</row>
    <row r="316" customHeight="1" spans="1:23">
      <c r="A316" s="65">
        <v>42599</v>
      </c>
      <c r="B316" s="55" t="s">
        <v>13</v>
      </c>
      <c r="C316" s="55" t="s">
        <v>14</v>
      </c>
      <c r="D316" s="62"/>
      <c r="E316" s="62">
        <v>170</v>
      </c>
      <c r="F316" s="62">
        <v>3</v>
      </c>
      <c r="G316" s="55" t="s">
        <v>12</v>
      </c>
      <c r="H316" s="62">
        <v>70</v>
      </c>
      <c r="I316" s="57">
        <f t="shared" si="4"/>
        <v>210</v>
      </c>
      <c r="J316" s="62" t="s">
        <v>81</v>
      </c>
      <c r="K316" s="62" t="s">
        <v>143</v>
      </c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</row>
    <row r="317" customHeight="1" spans="1:23">
      <c r="A317" s="65">
        <v>42599</v>
      </c>
      <c r="B317" s="55" t="s">
        <v>13</v>
      </c>
      <c r="C317" s="55" t="s">
        <v>14</v>
      </c>
      <c r="D317" s="62"/>
      <c r="E317" s="62">
        <v>175</v>
      </c>
      <c r="F317" s="62">
        <v>2</v>
      </c>
      <c r="G317" s="55" t="s">
        <v>12</v>
      </c>
      <c r="H317" s="62">
        <v>70</v>
      </c>
      <c r="I317" s="57">
        <f t="shared" si="4"/>
        <v>140</v>
      </c>
      <c r="J317" s="62" t="s">
        <v>81</v>
      </c>
      <c r="K317" s="62" t="s">
        <v>143</v>
      </c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</row>
    <row r="318" customHeight="1" spans="1:23">
      <c r="A318" s="65">
        <v>42599</v>
      </c>
      <c r="B318" s="55" t="s">
        <v>25</v>
      </c>
      <c r="C318" s="55" t="s">
        <v>30</v>
      </c>
      <c r="D318" s="62" t="s">
        <v>27</v>
      </c>
      <c r="E318" s="62"/>
      <c r="F318" s="62">
        <v>1</v>
      </c>
      <c r="G318" s="55" t="s">
        <v>19</v>
      </c>
      <c r="H318" s="62">
        <v>30</v>
      </c>
      <c r="I318" s="57">
        <f t="shared" si="4"/>
        <v>30</v>
      </c>
      <c r="J318" s="62" t="s">
        <v>81</v>
      </c>
      <c r="K318" s="62" t="s">
        <v>143</v>
      </c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</row>
    <row r="319" customHeight="1" spans="1:23">
      <c r="A319" s="65">
        <v>42600</v>
      </c>
      <c r="B319" s="55" t="s">
        <v>25</v>
      </c>
      <c r="C319" s="55" t="s">
        <v>30</v>
      </c>
      <c r="D319" s="62" t="s">
        <v>27</v>
      </c>
      <c r="E319" s="62"/>
      <c r="F319" s="62">
        <v>1</v>
      </c>
      <c r="G319" s="55" t="s">
        <v>19</v>
      </c>
      <c r="H319" s="62">
        <v>30</v>
      </c>
      <c r="I319" s="57">
        <f t="shared" si="4"/>
        <v>30</v>
      </c>
      <c r="J319" s="62" t="s">
        <v>81</v>
      </c>
      <c r="K319" s="62" t="s">
        <v>143</v>
      </c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</row>
    <row r="320" customHeight="1" spans="1:23">
      <c r="A320" s="65">
        <v>42604</v>
      </c>
      <c r="B320" s="55" t="s">
        <v>13</v>
      </c>
      <c r="C320" s="55" t="s">
        <v>14</v>
      </c>
      <c r="D320" s="62"/>
      <c r="E320" s="62">
        <v>165</v>
      </c>
      <c r="F320" s="62">
        <v>1</v>
      </c>
      <c r="G320" s="55" t="s">
        <v>12</v>
      </c>
      <c r="H320" s="62">
        <v>70</v>
      </c>
      <c r="I320" s="57">
        <f t="shared" si="4"/>
        <v>70</v>
      </c>
      <c r="J320" s="62" t="s">
        <v>44</v>
      </c>
      <c r="K320" s="62" t="s">
        <v>144</v>
      </c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</row>
    <row r="321" customHeight="1" spans="1:23">
      <c r="A321" s="65">
        <v>42604</v>
      </c>
      <c r="B321" s="55" t="s">
        <v>13</v>
      </c>
      <c r="C321" s="55" t="s">
        <v>14</v>
      </c>
      <c r="D321" s="62"/>
      <c r="E321" s="62">
        <v>170</v>
      </c>
      <c r="F321" s="62">
        <v>8</v>
      </c>
      <c r="G321" s="55" t="s">
        <v>12</v>
      </c>
      <c r="H321" s="62">
        <v>70</v>
      </c>
      <c r="I321" s="57">
        <f t="shared" si="4"/>
        <v>560</v>
      </c>
      <c r="J321" s="62" t="s">
        <v>44</v>
      </c>
      <c r="K321" s="62" t="s">
        <v>144</v>
      </c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</row>
    <row r="322" customHeight="1" spans="1:23">
      <c r="A322" s="65">
        <v>42604</v>
      </c>
      <c r="B322" s="55" t="s">
        <v>13</v>
      </c>
      <c r="C322" s="55" t="s">
        <v>14</v>
      </c>
      <c r="D322" s="62"/>
      <c r="E322" s="62">
        <v>175</v>
      </c>
      <c r="F322" s="62">
        <v>5</v>
      </c>
      <c r="G322" s="55" t="s">
        <v>12</v>
      </c>
      <c r="H322" s="62">
        <v>70</v>
      </c>
      <c r="I322" s="57">
        <f t="shared" ref="I322:I385" si="5">F322*H322</f>
        <v>350</v>
      </c>
      <c r="J322" s="62" t="s">
        <v>44</v>
      </c>
      <c r="K322" s="62" t="s">
        <v>144</v>
      </c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</row>
    <row r="323" customHeight="1" spans="1:23">
      <c r="A323" s="65">
        <v>42604</v>
      </c>
      <c r="B323" s="55" t="s">
        <v>16</v>
      </c>
      <c r="C323" s="55" t="s">
        <v>14</v>
      </c>
      <c r="D323" s="62"/>
      <c r="E323" s="62">
        <v>180</v>
      </c>
      <c r="F323" s="62">
        <v>2</v>
      </c>
      <c r="G323" s="55" t="s">
        <v>19</v>
      </c>
      <c r="H323" s="62">
        <v>70</v>
      </c>
      <c r="I323" s="57">
        <f t="shared" si="5"/>
        <v>140</v>
      </c>
      <c r="J323" s="62" t="s">
        <v>44</v>
      </c>
      <c r="K323" s="62" t="s">
        <v>144</v>
      </c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</row>
    <row r="324" customHeight="1" spans="1:23">
      <c r="A324" s="65">
        <v>42605</v>
      </c>
      <c r="B324" s="55" t="s">
        <v>13</v>
      </c>
      <c r="C324" s="55" t="s">
        <v>14</v>
      </c>
      <c r="D324" s="62"/>
      <c r="E324" s="62">
        <v>170</v>
      </c>
      <c r="F324" s="62">
        <v>30</v>
      </c>
      <c r="G324" s="55" t="s">
        <v>12</v>
      </c>
      <c r="H324" s="62">
        <v>70</v>
      </c>
      <c r="I324" s="57">
        <f t="shared" si="5"/>
        <v>2100</v>
      </c>
      <c r="J324" s="62" t="s">
        <v>44</v>
      </c>
      <c r="K324" s="62" t="s">
        <v>145</v>
      </c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</row>
    <row r="325" customHeight="1" spans="1:23">
      <c r="A325" s="65">
        <v>42605</v>
      </c>
      <c r="B325" s="55" t="s">
        <v>13</v>
      </c>
      <c r="C325" s="55" t="s">
        <v>14</v>
      </c>
      <c r="D325" s="62"/>
      <c r="E325" s="62">
        <v>175</v>
      </c>
      <c r="F325" s="62">
        <v>12</v>
      </c>
      <c r="G325" s="55" t="s">
        <v>12</v>
      </c>
      <c r="H325" s="62">
        <v>70</v>
      </c>
      <c r="I325" s="57">
        <f t="shared" si="5"/>
        <v>840</v>
      </c>
      <c r="J325" s="62" t="s">
        <v>44</v>
      </c>
      <c r="K325" s="62" t="s">
        <v>145</v>
      </c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</row>
    <row r="326" customHeight="1" spans="1:23">
      <c r="A326" s="65">
        <v>42605</v>
      </c>
      <c r="B326" s="55" t="s">
        <v>13</v>
      </c>
      <c r="C326" s="55" t="s">
        <v>14</v>
      </c>
      <c r="D326" s="62"/>
      <c r="E326" s="62">
        <v>180</v>
      </c>
      <c r="F326" s="62">
        <v>4</v>
      </c>
      <c r="G326" s="55" t="s">
        <v>12</v>
      </c>
      <c r="H326" s="62">
        <v>70</v>
      </c>
      <c r="I326" s="57">
        <f t="shared" si="5"/>
        <v>280</v>
      </c>
      <c r="J326" s="62" t="s">
        <v>44</v>
      </c>
      <c r="K326" s="62" t="s">
        <v>145</v>
      </c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</row>
    <row r="327" customHeight="1" spans="1:23">
      <c r="A327" s="65">
        <v>42605</v>
      </c>
      <c r="B327" s="62" t="s">
        <v>16</v>
      </c>
      <c r="C327" s="55" t="s">
        <v>14</v>
      </c>
      <c r="D327" s="62"/>
      <c r="E327" s="62">
        <v>170</v>
      </c>
      <c r="F327" s="62">
        <v>9</v>
      </c>
      <c r="G327" s="55" t="s">
        <v>12</v>
      </c>
      <c r="H327" s="62">
        <v>70</v>
      </c>
      <c r="I327" s="57">
        <f t="shared" si="5"/>
        <v>630</v>
      </c>
      <c r="J327" s="62" t="s">
        <v>44</v>
      </c>
      <c r="K327" s="62" t="s">
        <v>144</v>
      </c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</row>
    <row r="328" customHeight="1" spans="1:23">
      <c r="A328" s="65">
        <v>42605</v>
      </c>
      <c r="B328" s="62" t="s">
        <v>16</v>
      </c>
      <c r="C328" s="55" t="s">
        <v>14</v>
      </c>
      <c r="D328" s="62"/>
      <c r="E328" s="62">
        <v>175</v>
      </c>
      <c r="F328" s="62">
        <v>4</v>
      </c>
      <c r="G328" s="55" t="s">
        <v>12</v>
      </c>
      <c r="H328" s="62">
        <v>70</v>
      </c>
      <c r="I328" s="57">
        <f t="shared" si="5"/>
        <v>280</v>
      </c>
      <c r="J328" s="62" t="s">
        <v>44</v>
      </c>
      <c r="K328" s="62" t="s">
        <v>144</v>
      </c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</row>
    <row r="329" customHeight="1" spans="1:23">
      <c r="A329" s="65">
        <v>42607</v>
      </c>
      <c r="B329" s="62" t="s">
        <v>25</v>
      </c>
      <c r="C329" s="62" t="s">
        <v>30</v>
      </c>
      <c r="D329" s="62" t="s">
        <v>24</v>
      </c>
      <c r="E329" s="62"/>
      <c r="F329" s="62">
        <v>2</v>
      </c>
      <c r="G329" s="62" t="s">
        <v>19</v>
      </c>
      <c r="H329" s="62">
        <v>30</v>
      </c>
      <c r="I329" s="57">
        <f t="shared" si="5"/>
        <v>60</v>
      </c>
      <c r="J329" s="62" t="s">
        <v>44</v>
      </c>
      <c r="K329" s="62" t="s">
        <v>90</v>
      </c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</row>
    <row r="330" customHeight="1" spans="1:23">
      <c r="A330" s="65">
        <v>42607</v>
      </c>
      <c r="B330" s="62" t="s">
        <v>25</v>
      </c>
      <c r="C330" s="62" t="s">
        <v>30</v>
      </c>
      <c r="D330" s="62" t="s">
        <v>18</v>
      </c>
      <c r="E330" s="62"/>
      <c r="F330" s="62">
        <v>4</v>
      </c>
      <c r="G330" s="62" t="s">
        <v>19</v>
      </c>
      <c r="H330" s="62">
        <v>30</v>
      </c>
      <c r="I330" s="57">
        <f t="shared" si="5"/>
        <v>120</v>
      </c>
      <c r="J330" s="62" t="s">
        <v>44</v>
      </c>
      <c r="K330" s="62" t="s">
        <v>90</v>
      </c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</row>
    <row r="331" customHeight="1" spans="1:23">
      <c r="A331" s="65">
        <v>42607</v>
      </c>
      <c r="B331" s="62" t="s">
        <v>25</v>
      </c>
      <c r="C331" s="62" t="s">
        <v>30</v>
      </c>
      <c r="D331" s="62" t="s">
        <v>20</v>
      </c>
      <c r="E331" s="62"/>
      <c r="F331" s="62">
        <v>6</v>
      </c>
      <c r="G331" s="62" t="s">
        <v>19</v>
      </c>
      <c r="H331" s="62">
        <v>30</v>
      </c>
      <c r="I331" s="57">
        <f t="shared" si="5"/>
        <v>180</v>
      </c>
      <c r="J331" s="62" t="s">
        <v>44</v>
      </c>
      <c r="K331" s="62" t="s">
        <v>90</v>
      </c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</row>
    <row r="332" customHeight="1" spans="1:23">
      <c r="A332" s="65">
        <v>42607</v>
      </c>
      <c r="B332" s="62" t="s">
        <v>13</v>
      </c>
      <c r="C332" s="62" t="s">
        <v>14</v>
      </c>
      <c r="D332" s="62"/>
      <c r="E332" s="62">
        <v>165</v>
      </c>
      <c r="F332" s="62">
        <v>4</v>
      </c>
      <c r="G332" s="55" t="s">
        <v>12</v>
      </c>
      <c r="H332" s="62">
        <v>70</v>
      </c>
      <c r="I332" s="57">
        <f t="shared" si="5"/>
        <v>280</v>
      </c>
      <c r="J332" s="62" t="s">
        <v>44</v>
      </c>
      <c r="K332" s="62" t="s">
        <v>90</v>
      </c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</row>
    <row r="333" customHeight="1" spans="1:23">
      <c r="A333" s="65">
        <v>42607</v>
      </c>
      <c r="B333" s="62" t="s">
        <v>13</v>
      </c>
      <c r="C333" s="62" t="s">
        <v>14</v>
      </c>
      <c r="D333" s="62"/>
      <c r="E333" s="62">
        <v>170</v>
      </c>
      <c r="F333" s="62">
        <v>4</v>
      </c>
      <c r="G333" s="55" t="s">
        <v>12</v>
      </c>
      <c r="H333" s="62">
        <v>70</v>
      </c>
      <c r="I333" s="57">
        <f t="shared" si="5"/>
        <v>280</v>
      </c>
      <c r="J333" s="62" t="s">
        <v>44</v>
      </c>
      <c r="K333" s="62" t="s">
        <v>90</v>
      </c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</row>
    <row r="334" customHeight="1" spans="1:23">
      <c r="A334" s="65">
        <v>42607</v>
      </c>
      <c r="B334" s="62" t="s">
        <v>13</v>
      </c>
      <c r="C334" s="62" t="s">
        <v>14</v>
      </c>
      <c r="D334" s="62"/>
      <c r="E334" s="62">
        <v>175</v>
      </c>
      <c r="F334" s="62">
        <v>4</v>
      </c>
      <c r="G334" s="55" t="s">
        <v>12</v>
      </c>
      <c r="H334" s="62">
        <v>70</v>
      </c>
      <c r="I334" s="57">
        <f t="shared" si="5"/>
        <v>280</v>
      </c>
      <c r="J334" s="62" t="s">
        <v>44</v>
      </c>
      <c r="K334" s="62" t="s">
        <v>90</v>
      </c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</row>
    <row r="335" customHeight="1" spans="1:23">
      <c r="A335" s="65">
        <v>42607</v>
      </c>
      <c r="B335" s="62" t="s">
        <v>13</v>
      </c>
      <c r="C335" s="62" t="s">
        <v>30</v>
      </c>
      <c r="D335" s="62"/>
      <c r="E335" s="62">
        <v>180</v>
      </c>
      <c r="F335" s="62">
        <v>4</v>
      </c>
      <c r="G335" s="55" t="s">
        <v>12</v>
      </c>
      <c r="H335" s="62">
        <v>70</v>
      </c>
      <c r="I335" s="57">
        <f t="shared" si="5"/>
        <v>280</v>
      </c>
      <c r="J335" s="62" t="s">
        <v>44</v>
      </c>
      <c r="K335" s="62" t="s">
        <v>90</v>
      </c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</row>
    <row r="336" customHeight="1" spans="1:23">
      <c r="A336" s="65">
        <v>42608</v>
      </c>
      <c r="B336" s="62" t="s">
        <v>25</v>
      </c>
      <c r="C336" s="62" t="s">
        <v>30</v>
      </c>
      <c r="D336" s="62" t="s">
        <v>20</v>
      </c>
      <c r="E336" s="62"/>
      <c r="F336" s="62">
        <v>60</v>
      </c>
      <c r="G336" s="62" t="s">
        <v>19</v>
      </c>
      <c r="H336" s="62">
        <v>30</v>
      </c>
      <c r="I336" s="57">
        <f t="shared" si="5"/>
        <v>1800</v>
      </c>
      <c r="J336" s="62" t="s">
        <v>44</v>
      </c>
      <c r="K336" s="57" t="s">
        <v>106</v>
      </c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</row>
    <row r="337" customHeight="1" spans="1:23">
      <c r="A337" s="65">
        <v>42608</v>
      </c>
      <c r="B337" s="62" t="s">
        <v>25</v>
      </c>
      <c r="C337" s="62" t="s">
        <v>30</v>
      </c>
      <c r="D337" s="62" t="s">
        <v>27</v>
      </c>
      <c r="E337" s="62"/>
      <c r="F337" s="62">
        <v>30</v>
      </c>
      <c r="G337" s="62" t="s">
        <v>19</v>
      </c>
      <c r="H337" s="62">
        <v>30</v>
      </c>
      <c r="I337" s="57">
        <f t="shared" si="5"/>
        <v>900</v>
      </c>
      <c r="J337" s="62" t="s">
        <v>44</v>
      </c>
      <c r="K337" s="57" t="s">
        <v>106</v>
      </c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</row>
    <row r="338" customHeight="1" spans="1:23">
      <c r="A338" s="65">
        <v>42608</v>
      </c>
      <c r="B338" s="62" t="s">
        <v>25</v>
      </c>
      <c r="C338" s="62" t="s">
        <v>30</v>
      </c>
      <c r="D338" s="62" t="s">
        <v>146</v>
      </c>
      <c r="E338" s="62"/>
      <c r="F338" s="62">
        <v>10</v>
      </c>
      <c r="G338" s="62" t="s">
        <v>19</v>
      </c>
      <c r="H338" s="62">
        <v>30</v>
      </c>
      <c r="I338" s="57">
        <f t="shared" si="5"/>
        <v>300</v>
      </c>
      <c r="J338" s="62" t="s">
        <v>44</v>
      </c>
      <c r="K338" s="57" t="s">
        <v>106</v>
      </c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</row>
    <row r="339" customHeight="1" spans="1:23">
      <c r="A339" s="65">
        <v>42611</v>
      </c>
      <c r="B339" s="62" t="s">
        <v>13</v>
      </c>
      <c r="C339" s="62" t="s">
        <v>14</v>
      </c>
      <c r="D339" s="62"/>
      <c r="E339" s="62">
        <v>170</v>
      </c>
      <c r="F339" s="62">
        <v>1</v>
      </c>
      <c r="G339" s="55" t="s">
        <v>12</v>
      </c>
      <c r="H339" s="62">
        <v>70</v>
      </c>
      <c r="I339" s="57">
        <f t="shared" si="5"/>
        <v>70</v>
      </c>
      <c r="J339" s="62" t="s">
        <v>44</v>
      </c>
      <c r="K339" s="62" t="s">
        <v>144</v>
      </c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</row>
    <row r="340" customHeight="1" spans="1:23">
      <c r="A340" s="65">
        <v>42611</v>
      </c>
      <c r="B340" s="62" t="s">
        <v>16</v>
      </c>
      <c r="C340" s="55" t="s">
        <v>14</v>
      </c>
      <c r="D340" s="62"/>
      <c r="E340" s="62">
        <v>170</v>
      </c>
      <c r="F340" s="62">
        <v>1</v>
      </c>
      <c r="G340" s="55" t="s">
        <v>12</v>
      </c>
      <c r="H340" s="62">
        <v>70</v>
      </c>
      <c r="I340" s="57">
        <f t="shared" si="5"/>
        <v>70</v>
      </c>
      <c r="J340" s="62" t="s">
        <v>44</v>
      </c>
      <c r="K340" s="62" t="s">
        <v>144</v>
      </c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</row>
    <row r="341" customHeight="1" spans="1:23">
      <c r="A341" s="65">
        <v>42611</v>
      </c>
      <c r="B341" s="62" t="s">
        <v>16</v>
      </c>
      <c r="C341" s="55" t="s">
        <v>14</v>
      </c>
      <c r="D341" s="62"/>
      <c r="E341" s="62">
        <v>175</v>
      </c>
      <c r="F341" s="62">
        <v>1</v>
      </c>
      <c r="G341" s="55" t="s">
        <v>12</v>
      </c>
      <c r="H341" s="62">
        <v>70</v>
      </c>
      <c r="I341" s="57">
        <f t="shared" si="5"/>
        <v>70</v>
      </c>
      <c r="J341" s="62" t="s">
        <v>44</v>
      </c>
      <c r="K341" s="62" t="s">
        <v>144</v>
      </c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</row>
    <row r="342" customHeight="1" spans="1:23">
      <c r="A342" s="65">
        <v>42612</v>
      </c>
      <c r="B342" s="62" t="s">
        <v>16</v>
      </c>
      <c r="C342" s="55" t="s">
        <v>14</v>
      </c>
      <c r="D342" s="62"/>
      <c r="E342" s="62">
        <v>170</v>
      </c>
      <c r="F342" s="62">
        <v>30</v>
      </c>
      <c r="G342" s="55" t="s">
        <v>12</v>
      </c>
      <c r="H342" s="62">
        <v>70</v>
      </c>
      <c r="I342" s="57">
        <f t="shared" si="5"/>
        <v>2100</v>
      </c>
      <c r="J342" s="62" t="s">
        <v>44</v>
      </c>
      <c r="K342" s="62" t="s">
        <v>145</v>
      </c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</row>
    <row r="343" customHeight="1" spans="1:23">
      <c r="A343" s="65">
        <v>42612</v>
      </c>
      <c r="B343" s="62" t="s">
        <v>16</v>
      </c>
      <c r="C343" s="55" t="s">
        <v>14</v>
      </c>
      <c r="D343" s="62"/>
      <c r="E343" s="62">
        <v>175</v>
      </c>
      <c r="F343" s="62">
        <v>10</v>
      </c>
      <c r="G343" s="55" t="s">
        <v>12</v>
      </c>
      <c r="H343" s="62">
        <v>70</v>
      </c>
      <c r="I343" s="57">
        <f t="shared" si="5"/>
        <v>700</v>
      </c>
      <c r="J343" s="62" t="s">
        <v>44</v>
      </c>
      <c r="K343" s="62" t="s">
        <v>145</v>
      </c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</row>
    <row r="344" customHeight="1" spans="1:23">
      <c r="A344" s="65">
        <v>42612</v>
      </c>
      <c r="B344" s="62" t="s">
        <v>16</v>
      </c>
      <c r="C344" s="55" t="s">
        <v>14</v>
      </c>
      <c r="D344" s="62"/>
      <c r="E344" s="62">
        <v>180</v>
      </c>
      <c r="F344" s="62">
        <v>4</v>
      </c>
      <c r="G344" s="55" t="s">
        <v>12</v>
      </c>
      <c r="H344" s="62">
        <v>70</v>
      </c>
      <c r="I344" s="57">
        <f t="shared" si="5"/>
        <v>280</v>
      </c>
      <c r="J344" s="62" t="s">
        <v>44</v>
      </c>
      <c r="K344" s="62" t="s">
        <v>145</v>
      </c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</row>
    <row r="345" customHeight="1" spans="1:23">
      <c r="A345" s="65">
        <v>42613</v>
      </c>
      <c r="B345" s="62" t="s">
        <v>25</v>
      </c>
      <c r="C345" s="62" t="s">
        <v>30</v>
      </c>
      <c r="D345" s="62" t="s">
        <v>20</v>
      </c>
      <c r="E345" s="62"/>
      <c r="F345" s="62">
        <v>2</v>
      </c>
      <c r="G345" s="62" t="s">
        <v>19</v>
      </c>
      <c r="H345" s="62">
        <v>30</v>
      </c>
      <c r="I345" s="57">
        <f t="shared" si="5"/>
        <v>60</v>
      </c>
      <c r="J345" s="62" t="s">
        <v>66</v>
      </c>
      <c r="K345" s="62" t="s">
        <v>92</v>
      </c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</row>
    <row r="346" customHeight="1" spans="1:23">
      <c r="A346" s="65">
        <v>42620</v>
      </c>
      <c r="B346" s="62" t="s">
        <v>25</v>
      </c>
      <c r="C346" s="62" t="s">
        <v>30</v>
      </c>
      <c r="D346" s="62" t="s">
        <v>24</v>
      </c>
      <c r="E346" s="62"/>
      <c r="F346" s="62">
        <v>5</v>
      </c>
      <c r="G346" s="62" t="s">
        <v>19</v>
      </c>
      <c r="H346" s="62">
        <v>30</v>
      </c>
      <c r="I346" s="57">
        <f t="shared" si="5"/>
        <v>150</v>
      </c>
      <c r="J346" s="62" t="s">
        <v>44</v>
      </c>
      <c r="K346" s="62" t="s">
        <v>90</v>
      </c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</row>
    <row r="347" customHeight="1" spans="1:23">
      <c r="A347" s="65">
        <v>42620</v>
      </c>
      <c r="B347" s="62" t="s">
        <v>25</v>
      </c>
      <c r="C347" s="62" t="s">
        <v>30</v>
      </c>
      <c r="D347" s="62" t="s">
        <v>18</v>
      </c>
      <c r="E347" s="62"/>
      <c r="F347" s="62">
        <v>10</v>
      </c>
      <c r="G347" s="62" t="s">
        <v>19</v>
      </c>
      <c r="H347" s="62">
        <v>30</v>
      </c>
      <c r="I347" s="57">
        <f t="shared" si="5"/>
        <v>300</v>
      </c>
      <c r="J347" s="62" t="s">
        <v>44</v>
      </c>
      <c r="K347" s="62" t="s">
        <v>90</v>
      </c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</row>
    <row r="348" customHeight="1" spans="1:23">
      <c r="A348" s="65">
        <v>42620</v>
      </c>
      <c r="B348" s="62" t="s">
        <v>25</v>
      </c>
      <c r="C348" s="62" t="s">
        <v>30</v>
      </c>
      <c r="D348" s="62" t="s">
        <v>20</v>
      </c>
      <c r="E348" s="62"/>
      <c r="F348" s="62">
        <v>10</v>
      </c>
      <c r="G348" s="62" t="s">
        <v>19</v>
      </c>
      <c r="H348" s="62">
        <v>30</v>
      </c>
      <c r="I348" s="57">
        <f t="shared" si="5"/>
        <v>300</v>
      </c>
      <c r="J348" s="62" t="s">
        <v>44</v>
      </c>
      <c r="K348" s="62" t="s">
        <v>90</v>
      </c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</row>
    <row r="349" customHeight="1" spans="1:23">
      <c r="A349" s="65">
        <v>42620</v>
      </c>
      <c r="B349" s="62" t="s">
        <v>25</v>
      </c>
      <c r="C349" s="62" t="s">
        <v>30</v>
      </c>
      <c r="D349" s="62" t="s">
        <v>27</v>
      </c>
      <c r="E349" s="62"/>
      <c r="F349" s="62">
        <v>10</v>
      </c>
      <c r="G349" s="62" t="s">
        <v>19</v>
      </c>
      <c r="H349" s="62">
        <v>30</v>
      </c>
      <c r="I349" s="57">
        <f t="shared" si="5"/>
        <v>300</v>
      </c>
      <c r="J349" s="62" t="s">
        <v>44</v>
      </c>
      <c r="K349" s="62" t="s">
        <v>90</v>
      </c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</row>
    <row r="350" customHeight="1" spans="1:23">
      <c r="A350" s="65">
        <v>42620</v>
      </c>
      <c r="B350" s="62" t="s">
        <v>25</v>
      </c>
      <c r="C350" s="62" t="s">
        <v>30</v>
      </c>
      <c r="D350" s="62" t="s">
        <v>28</v>
      </c>
      <c r="E350" s="62"/>
      <c r="F350" s="62">
        <v>9</v>
      </c>
      <c r="G350" s="62" t="s">
        <v>19</v>
      </c>
      <c r="H350" s="62">
        <v>30</v>
      </c>
      <c r="I350" s="57">
        <f t="shared" si="5"/>
        <v>270</v>
      </c>
      <c r="J350" s="62" t="s">
        <v>44</v>
      </c>
      <c r="K350" s="62" t="s">
        <v>90</v>
      </c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</row>
    <row r="351" customHeight="1" spans="1:23">
      <c r="A351" s="65">
        <v>42622</v>
      </c>
      <c r="B351" s="62" t="s">
        <v>25</v>
      </c>
      <c r="C351" s="62" t="s">
        <v>30</v>
      </c>
      <c r="D351" s="62" t="s">
        <v>20</v>
      </c>
      <c r="E351" s="62"/>
      <c r="F351" s="62">
        <v>6</v>
      </c>
      <c r="G351" s="62" t="s">
        <v>19</v>
      </c>
      <c r="H351" s="62">
        <v>30</v>
      </c>
      <c r="I351" s="57">
        <f t="shared" si="5"/>
        <v>180</v>
      </c>
      <c r="J351" s="62" t="s">
        <v>44</v>
      </c>
      <c r="K351" s="62" t="s">
        <v>123</v>
      </c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</row>
    <row r="352" customHeight="1" spans="1:23">
      <c r="A352" s="65">
        <v>42632</v>
      </c>
      <c r="B352" s="62" t="s">
        <v>25</v>
      </c>
      <c r="C352" s="62" t="s">
        <v>30</v>
      </c>
      <c r="D352" s="62" t="s">
        <v>18</v>
      </c>
      <c r="E352" s="62"/>
      <c r="F352" s="62">
        <v>1</v>
      </c>
      <c r="G352" s="62" t="s">
        <v>19</v>
      </c>
      <c r="H352" s="62">
        <v>30</v>
      </c>
      <c r="I352" s="57">
        <f t="shared" si="5"/>
        <v>30</v>
      </c>
      <c r="J352" s="62" t="s">
        <v>44</v>
      </c>
      <c r="K352" s="62" t="s">
        <v>148</v>
      </c>
      <c r="L352" s="62"/>
      <c r="M352" s="62" t="s">
        <v>149</v>
      </c>
      <c r="N352" s="62"/>
      <c r="O352" s="62"/>
      <c r="P352" s="62"/>
      <c r="Q352" s="62"/>
      <c r="R352" s="62"/>
      <c r="S352" s="62"/>
      <c r="T352" s="62"/>
      <c r="U352" s="62"/>
      <c r="V352" s="62"/>
      <c r="W352" s="62"/>
    </row>
    <row r="353" customHeight="1" spans="1:23">
      <c r="A353" s="65">
        <v>42629</v>
      </c>
      <c r="B353" s="62" t="s">
        <v>13</v>
      </c>
      <c r="C353" s="62" t="s">
        <v>14</v>
      </c>
      <c r="D353" s="62"/>
      <c r="E353" s="62">
        <v>165</v>
      </c>
      <c r="F353" s="62">
        <v>4</v>
      </c>
      <c r="G353" s="55" t="s">
        <v>12</v>
      </c>
      <c r="H353" s="62">
        <v>70</v>
      </c>
      <c r="I353" s="57">
        <f t="shared" si="5"/>
        <v>280</v>
      </c>
      <c r="J353" s="62" t="s">
        <v>41</v>
      </c>
      <c r="K353" s="62" t="s">
        <v>148</v>
      </c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</row>
    <row r="354" customHeight="1" spans="1:23">
      <c r="A354" s="65">
        <v>42629</v>
      </c>
      <c r="B354" s="62" t="s">
        <v>13</v>
      </c>
      <c r="C354" s="62" t="s">
        <v>14</v>
      </c>
      <c r="D354" s="62"/>
      <c r="E354" s="62">
        <v>170</v>
      </c>
      <c r="F354" s="62">
        <v>10</v>
      </c>
      <c r="G354" s="55" t="s">
        <v>12</v>
      </c>
      <c r="H354" s="62">
        <v>70</v>
      </c>
      <c r="I354" s="57">
        <f t="shared" si="5"/>
        <v>700</v>
      </c>
      <c r="J354" s="62" t="s">
        <v>41</v>
      </c>
      <c r="K354" s="62" t="s">
        <v>148</v>
      </c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</row>
    <row r="355" customHeight="1" spans="1:23">
      <c r="A355" s="65">
        <v>42629</v>
      </c>
      <c r="B355" s="62" t="s">
        <v>13</v>
      </c>
      <c r="C355" s="62" t="s">
        <v>14</v>
      </c>
      <c r="D355" s="62"/>
      <c r="E355" s="62">
        <v>175</v>
      </c>
      <c r="F355" s="62">
        <v>6</v>
      </c>
      <c r="G355" s="55" t="s">
        <v>12</v>
      </c>
      <c r="H355" s="62">
        <v>70</v>
      </c>
      <c r="I355" s="57">
        <f t="shared" si="5"/>
        <v>420</v>
      </c>
      <c r="J355" s="62" t="s">
        <v>41</v>
      </c>
      <c r="K355" s="62" t="s">
        <v>148</v>
      </c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</row>
    <row r="356" customHeight="1" spans="1:23">
      <c r="A356" s="65">
        <v>42629</v>
      </c>
      <c r="B356" s="62" t="s">
        <v>25</v>
      </c>
      <c r="C356" s="62" t="s">
        <v>30</v>
      </c>
      <c r="D356" s="62" t="s">
        <v>27</v>
      </c>
      <c r="E356" s="62"/>
      <c r="F356" s="62">
        <v>4</v>
      </c>
      <c r="G356" s="62" t="s">
        <v>19</v>
      </c>
      <c r="H356" s="62">
        <v>30</v>
      </c>
      <c r="I356" s="57">
        <f t="shared" si="5"/>
        <v>120</v>
      </c>
      <c r="J356" s="62" t="s">
        <v>41</v>
      </c>
      <c r="K356" s="62" t="s">
        <v>148</v>
      </c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</row>
    <row r="357" customHeight="1" spans="1:23">
      <c r="A357" s="65">
        <v>42629</v>
      </c>
      <c r="B357" s="62" t="s">
        <v>25</v>
      </c>
      <c r="C357" s="62" t="s">
        <v>30</v>
      </c>
      <c r="D357" s="62" t="s">
        <v>20</v>
      </c>
      <c r="E357" s="62"/>
      <c r="F357" s="62">
        <v>4</v>
      </c>
      <c r="G357" s="62" t="s">
        <v>19</v>
      </c>
      <c r="H357" s="62">
        <v>30</v>
      </c>
      <c r="I357" s="57">
        <f t="shared" si="5"/>
        <v>120</v>
      </c>
      <c r="J357" s="62" t="s">
        <v>41</v>
      </c>
      <c r="K357" s="62" t="s">
        <v>148</v>
      </c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</row>
    <row r="358" customHeight="1" spans="1:23">
      <c r="A358" s="65">
        <v>42629</v>
      </c>
      <c r="B358" s="62" t="s">
        <v>25</v>
      </c>
      <c r="C358" s="62" t="s">
        <v>30</v>
      </c>
      <c r="D358" s="62" t="s">
        <v>18</v>
      </c>
      <c r="E358" s="62"/>
      <c r="F358" s="62">
        <v>2</v>
      </c>
      <c r="G358" s="62" t="s">
        <v>19</v>
      </c>
      <c r="H358" s="62">
        <v>30</v>
      </c>
      <c r="I358" s="57">
        <f t="shared" si="5"/>
        <v>60</v>
      </c>
      <c r="J358" s="62" t="s">
        <v>41</v>
      </c>
      <c r="K358" s="62" t="s">
        <v>148</v>
      </c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</row>
    <row r="359" customHeight="1" spans="1:23">
      <c r="A359" s="65">
        <v>42635</v>
      </c>
      <c r="B359" s="62" t="s">
        <v>16</v>
      </c>
      <c r="C359" s="62" t="s">
        <v>14</v>
      </c>
      <c r="D359" s="62"/>
      <c r="E359" s="62">
        <v>170</v>
      </c>
      <c r="F359" s="62">
        <v>20</v>
      </c>
      <c r="G359" s="55" t="s">
        <v>12</v>
      </c>
      <c r="H359" s="62">
        <v>70</v>
      </c>
      <c r="I359" s="57">
        <f t="shared" si="5"/>
        <v>1400</v>
      </c>
      <c r="J359" s="62" t="s">
        <v>44</v>
      </c>
      <c r="K359" s="62" t="s">
        <v>145</v>
      </c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</row>
    <row r="360" customHeight="1" spans="1:23">
      <c r="A360" s="65">
        <v>42635</v>
      </c>
      <c r="B360" s="62" t="s">
        <v>16</v>
      </c>
      <c r="C360" s="62" t="s">
        <v>14</v>
      </c>
      <c r="D360" s="62"/>
      <c r="E360" s="62">
        <v>175</v>
      </c>
      <c r="F360" s="62">
        <v>20</v>
      </c>
      <c r="G360" s="55" t="s">
        <v>12</v>
      </c>
      <c r="H360" s="62">
        <v>70</v>
      </c>
      <c r="I360" s="57">
        <f t="shared" si="5"/>
        <v>1400</v>
      </c>
      <c r="J360" s="62" t="s">
        <v>44</v>
      </c>
      <c r="K360" s="62" t="s">
        <v>145</v>
      </c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</row>
    <row r="361" customHeight="1" spans="1:23">
      <c r="A361" s="65">
        <v>42635</v>
      </c>
      <c r="B361" s="62" t="s">
        <v>16</v>
      </c>
      <c r="C361" s="62" t="s">
        <v>14</v>
      </c>
      <c r="D361" s="62"/>
      <c r="E361" s="62">
        <v>180</v>
      </c>
      <c r="F361" s="62">
        <v>10</v>
      </c>
      <c r="G361" s="55" t="s">
        <v>12</v>
      </c>
      <c r="H361" s="62">
        <v>70</v>
      </c>
      <c r="I361" s="57">
        <f t="shared" si="5"/>
        <v>700</v>
      </c>
      <c r="J361" s="62" t="s">
        <v>44</v>
      </c>
      <c r="K361" s="62" t="s">
        <v>145</v>
      </c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</row>
    <row r="362" customHeight="1" spans="1:23">
      <c r="A362" s="65">
        <v>42635</v>
      </c>
      <c r="B362" s="62" t="s">
        <v>25</v>
      </c>
      <c r="C362" s="62" t="s">
        <v>30</v>
      </c>
      <c r="D362" s="62" t="s">
        <v>18</v>
      </c>
      <c r="E362" s="62"/>
      <c r="F362" s="62">
        <v>10</v>
      </c>
      <c r="G362" s="62" t="s">
        <v>19</v>
      </c>
      <c r="H362" s="62">
        <v>30</v>
      </c>
      <c r="I362" s="57">
        <f t="shared" si="5"/>
        <v>300</v>
      </c>
      <c r="J362" s="62" t="s">
        <v>44</v>
      </c>
      <c r="K362" s="62" t="s">
        <v>151</v>
      </c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</row>
    <row r="363" customHeight="1" spans="1:23">
      <c r="A363" s="65">
        <v>42635</v>
      </c>
      <c r="B363" s="62" t="s">
        <v>25</v>
      </c>
      <c r="C363" s="62" t="s">
        <v>30</v>
      </c>
      <c r="D363" s="62" t="s">
        <v>20</v>
      </c>
      <c r="E363" s="62"/>
      <c r="F363" s="62">
        <v>10</v>
      </c>
      <c r="G363" s="62" t="s">
        <v>19</v>
      </c>
      <c r="H363" s="62">
        <v>30</v>
      </c>
      <c r="I363" s="57">
        <f t="shared" si="5"/>
        <v>300</v>
      </c>
      <c r="J363" s="62" t="s">
        <v>44</v>
      </c>
      <c r="K363" s="62" t="s">
        <v>151</v>
      </c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</row>
    <row r="364" customHeight="1" spans="1:23">
      <c r="A364" s="65">
        <v>42635</v>
      </c>
      <c r="B364" s="62" t="s">
        <v>25</v>
      </c>
      <c r="C364" s="62" t="s">
        <v>30</v>
      </c>
      <c r="D364" s="62" t="s">
        <v>153</v>
      </c>
      <c r="E364" s="62"/>
      <c r="F364" s="62">
        <v>10</v>
      </c>
      <c r="G364" s="62" t="s">
        <v>19</v>
      </c>
      <c r="H364" s="62">
        <v>30</v>
      </c>
      <c r="I364" s="62">
        <f t="shared" si="5"/>
        <v>300</v>
      </c>
      <c r="J364" s="62" t="s">
        <v>44</v>
      </c>
      <c r="K364" s="62" t="s">
        <v>151</v>
      </c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</row>
    <row r="365" customHeight="1" spans="1:23">
      <c r="A365" s="65">
        <v>42635</v>
      </c>
      <c r="B365" s="62" t="s">
        <v>25</v>
      </c>
      <c r="C365" s="62" t="s">
        <v>30</v>
      </c>
      <c r="D365" s="62" t="s">
        <v>154</v>
      </c>
      <c r="E365" s="62"/>
      <c r="F365" s="62">
        <v>10</v>
      </c>
      <c r="G365" s="62" t="s">
        <v>19</v>
      </c>
      <c r="H365" s="62">
        <v>30</v>
      </c>
      <c r="I365" s="62">
        <f t="shared" si="5"/>
        <v>300</v>
      </c>
      <c r="J365" s="62" t="s">
        <v>44</v>
      </c>
      <c r="K365" s="62" t="s">
        <v>112</v>
      </c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</row>
    <row r="366" customHeight="1" spans="1:23">
      <c r="A366" s="65">
        <v>42635</v>
      </c>
      <c r="B366" s="62" t="s">
        <v>25</v>
      </c>
      <c r="C366" s="62" t="s">
        <v>30</v>
      </c>
      <c r="D366" s="62" t="s">
        <v>156</v>
      </c>
      <c r="E366" s="62"/>
      <c r="F366" s="62">
        <v>20</v>
      </c>
      <c r="G366" s="62" t="s">
        <v>19</v>
      </c>
      <c r="H366" s="62">
        <v>30</v>
      </c>
      <c r="I366" s="62">
        <f t="shared" si="5"/>
        <v>600</v>
      </c>
      <c r="J366" s="62" t="s">
        <v>44</v>
      </c>
      <c r="K366" s="62" t="s">
        <v>112</v>
      </c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</row>
    <row r="367" customHeight="1" spans="1:23">
      <c r="A367" s="65">
        <v>42635</v>
      </c>
      <c r="B367" s="62" t="s">
        <v>13</v>
      </c>
      <c r="C367" s="62" t="s">
        <v>14</v>
      </c>
      <c r="D367" s="62"/>
      <c r="E367" s="62">
        <v>165</v>
      </c>
      <c r="F367" s="62">
        <v>30</v>
      </c>
      <c r="G367" s="62" t="s">
        <v>12</v>
      </c>
      <c r="H367" s="62">
        <v>70</v>
      </c>
      <c r="I367" s="62">
        <f t="shared" si="5"/>
        <v>2100</v>
      </c>
      <c r="J367" s="62" t="s">
        <v>44</v>
      </c>
      <c r="K367" s="62" t="s">
        <v>112</v>
      </c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</row>
    <row r="368" customHeight="1" spans="1:23">
      <c r="A368" s="65">
        <v>42635</v>
      </c>
      <c r="B368" s="62" t="s">
        <v>13</v>
      </c>
      <c r="C368" s="62" t="s">
        <v>14</v>
      </c>
      <c r="D368" s="62"/>
      <c r="E368" s="62">
        <v>170</v>
      </c>
      <c r="F368" s="62">
        <v>70</v>
      </c>
      <c r="G368" s="62" t="s">
        <v>12</v>
      </c>
      <c r="H368" s="62">
        <v>70</v>
      </c>
      <c r="I368" s="62">
        <f t="shared" si="5"/>
        <v>4900</v>
      </c>
      <c r="J368" s="62" t="s">
        <v>44</v>
      </c>
      <c r="K368" s="62" t="s">
        <v>112</v>
      </c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</row>
    <row r="369" customHeight="1" spans="1:23">
      <c r="A369" s="65">
        <v>42635</v>
      </c>
      <c r="B369" s="62" t="s">
        <v>13</v>
      </c>
      <c r="C369" s="62" t="s">
        <v>14</v>
      </c>
      <c r="D369" s="62"/>
      <c r="E369" s="62">
        <v>175</v>
      </c>
      <c r="F369" s="62">
        <v>60</v>
      </c>
      <c r="G369" s="62" t="s">
        <v>12</v>
      </c>
      <c r="H369" s="62">
        <v>70</v>
      </c>
      <c r="I369" s="62">
        <f t="shared" si="5"/>
        <v>4200</v>
      </c>
      <c r="J369" s="62" t="s">
        <v>44</v>
      </c>
      <c r="K369" s="62" t="s">
        <v>112</v>
      </c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</row>
    <row r="370" customHeight="1" spans="1:23">
      <c r="A370" s="65">
        <v>42641</v>
      </c>
      <c r="B370" s="62" t="s">
        <v>16</v>
      </c>
      <c r="C370" s="62" t="s">
        <v>14</v>
      </c>
      <c r="D370" s="62"/>
      <c r="E370" s="62">
        <v>165</v>
      </c>
      <c r="F370" s="62">
        <v>3</v>
      </c>
      <c r="G370" s="62" t="s">
        <v>12</v>
      </c>
      <c r="H370" s="62">
        <v>70</v>
      </c>
      <c r="I370" s="62">
        <f t="shared" si="5"/>
        <v>210</v>
      </c>
      <c r="J370" s="62" t="s">
        <v>44</v>
      </c>
      <c r="K370" s="62" t="s">
        <v>144</v>
      </c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</row>
    <row r="371" customHeight="1" spans="1:23">
      <c r="A371" s="65">
        <v>42641</v>
      </c>
      <c r="B371" s="62" t="s">
        <v>16</v>
      </c>
      <c r="C371" s="62" t="s">
        <v>14</v>
      </c>
      <c r="D371" s="62"/>
      <c r="E371" s="62">
        <v>170</v>
      </c>
      <c r="F371" s="62">
        <v>5</v>
      </c>
      <c r="G371" s="62" t="s">
        <v>12</v>
      </c>
      <c r="H371" s="62">
        <v>70</v>
      </c>
      <c r="I371" s="62">
        <f t="shared" si="5"/>
        <v>350</v>
      </c>
      <c r="J371" s="62" t="s">
        <v>44</v>
      </c>
      <c r="K371" s="62" t="s">
        <v>144</v>
      </c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</row>
    <row r="372" customHeight="1" spans="1:23">
      <c r="A372" s="65">
        <v>42641</v>
      </c>
      <c r="B372" s="62" t="s">
        <v>16</v>
      </c>
      <c r="C372" s="62" t="s">
        <v>14</v>
      </c>
      <c r="D372" s="62"/>
      <c r="E372" s="62">
        <v>175</v>
      </c>
      <c r="F372" s="62">
        <v>3</v>
      </c>
      <c r="G372" s="62" t="s">
        <v>12</v>
      </c>
      <c r="H372" s="62">
        <v>70</v>
      </c>
      <c r="I372" s="62">
        <f t="shared" si="5"/>
        <v>210</v>
      </c>
      <c r="J372" s="62" t="s">
        <v>44</v>
      </c>
      <c r="K372" s="62" t="s">
        <v>144</v>
      </c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</row>
    <row r="373" customHeight="1" spans="1:23">
      <c r="A373" s="65">
        <v>42657</v>
      </c>
      <c r="B373" s="62" t="s">
        <v>25</v>
      </c>
      <c r="C373" s="62" t="s">
        <v>30</v>
      </c>
      <c r="D373" s="62" t="s">
        <v>21</v>
      </c>
      <c r="E373" s="62"/>
      <c r="F373" s="62">
        <v>1</v>
      </c>
      <c r="G373" s="62" t="s">
        <v>19</v>
      </c>
      <c r="H373" s="62">
        <v>30</v>
      </c>
      <c r="I373" s="62">
        <f t="shared" si="5"/>
        <v>30</v>
      </c>
      <c r="J373" s="62" t="s">
        <v>44</v>
      </c>
      <c r="K373" s="62" t="s">
        <v>103</v>
      </c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</row>
    <row r="374" customHeight="1" spans="1:23">
      <c r="A374" s="65">
        <v>42657</v>
      </c>
      <c r="B374" s="62" t="s">
        <v>25</v>
      </c>
      <c r="C374" s="62" t="s">
        <v>30</v>
      </c>
      <c r="D374" s="62" t="s">
        <v>21</v>
      </c>
      <c r="E374" s="62"/>
      <c r="F374" s="62">
        <v>1</v>
      </c>
      <c r="G374" s="62" t="s">
        <v>19</v>
      </c>
      <c r="H374" s="62">
        <v>30</v>
      </c>
      <c r="I374" s="62">
        <f t="shared" si="5"/>
        <v>30</v>
      </c>
      <c r="J374" s="62" t="s">
        <v>44</v>
      </c>
      <c r="K374" s="62" t="s">
        <v>103</v>
      </c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</row>
    <row r="375" customHeight="1" spans="1:23">
      <c r="A375" s="65">
        <v>42657</v>
      </c>
      <c r="B375" s="62" t="s">
        <v>22</v>
      </c>
      <c r="C375" s="62" t="s">
        <v>14</v>
      </c>
      <c r="D375" s="62" t="s">
        <v>20</v>
      </c>
      <c r="E375" s="62"/>
      <c r="F375" s="62">
        <v>1</v>
      </c>
      <c r="G375" s="62" t="s">
        <v>19</v>
      </c>
      <c r="H375" s="62">
        <v>70</v>
      </c>
      <c r="I375" s="62">
        <f t="shared" si="5"/>
        <v>70</v>
      </c>
      <c r="J375" s="62" t="s">
        <v>44</v>
      </c>
      <c r="K375" s="62" t="s">
        <v>103</v>
      </c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</row>
    <row r="376" customHeight="1" spans="1:23">
      <c r="A376" s="65">
        <v>42675</v>
      </c>
      <c r="B376" s="62" t="s">
        <v>22</v>
      </c>
      <c r="C376" s="62" t="s">
        <v>14</v>
      </c>
      <c r="D376" s="62" t="s">
        <v>18</v>
      </c>
      <c r="E376" s="62"/>
      <c r="F376" s="62">
        <v>1</v>
      </c>
      <c r="G376" s="62" t="s">
        <v>19</v>
      </c>
      <c r="H376" s="62">
        <v>70</v>
      </c>
      <c r="I376" s="62">
        <f t="shared" si="5"/>
        <v>70</v>
      </c>
      <c r="J376" s="62" t="s">
        <v>44</v>
      </c>
      <c r="K376" s="62" t="s">
        <v>90</v>
      </c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</row>
    <row r="377" customHeight="1" spans="1:23">
      <c r="A377" s="65">
        <v>42679</v>
      </c>
      <c r="B377" s="62" t="s">
        <v>17</v>
      </c>
      <c r="C377" s="62" t="s">
        <v>14</v>
      </c>
      <c r="D377" s="62" t="s">
        <v>18</v>
      </c>
      <c r="E377" s="62"/>
      <c r="F377" s="62">
        <v>1</v>
      </c>
      <c r="G377" s="62" t="s">
        <v>19</v>
      </c>
      <c r="H377" s="62">
        <v>70</v>
      </c>
      <c r="I377" s="62">
        <f t="shared" si="5"/>
        <v>70</v>
      </c>
      <c r="J377" s="62" t="s">
        <v>44</v>
      </c>
      <c r="K377" s="62" t="s">
        <v>157</v>
      </c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</row>
    <row r="378" customHeight="1" spans="1:23">
      <c r="A378" s="65">
        <v>42679</v>
      </c>
      <c r="B378" s="62" t="s">
        <v>16</v>
      </c>
      <c r="C378" s="62" t="s">
        <v>14</v>
      </c>
      <c r="D378" s="62"/>
      <c r="E378" s="62">
        <v>170</v>
      </c>
      <c r="F378" s="62">
        <v>1</v>
      </c>
      <c r="G378" s="62" t="s">
        <v>12</v>
      </c>
      <c r="H378" s="62">
        <v>70</v>
      </c>
      <c r="I378" s="62">
        <f t="shared" si="5"/>
        <v>70</v>
      </c>
      <c r="J378" s="62" t="s">
        <v>44</v>
      </c>
      <c r="K378" s="62" t="s">
        <v>157</v>
      </c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</row>
    <row r="379" customHeight="1" spans="1:23">
      <c r="A379" s="65">
        <v>42682</v>
      </c>
      <c r="B379" s="62" t="s">
        <v>17</v>
      </c>
      <c r="C379" s="62" t="s">
        <v>14</v>
      </c>
      <c r="D379" s="62" t="s">
        <v>18</v>
      </c>
      <c r="E379" s="62"/>
      <c r="F379" s="62">
        <v>40</v>
      </c>
      <c r="G379" s="62" t="s">
        <v>19</v>
      </c>
      <c r="H379" s="62">
        <v>70</v>
      </c>
      <c r="I379" s="62">
        <f t="shared" si="5"/>
        <v>2800</v>
      </c>
      <c r="J379" s="62" t="s">
        <v>44</v>
      </c>
      <c r="K379" s="62" t="s">
        <v>157</v>
      </c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</row>
    <row r="380" customHeight="1" spans="1:23">
      <c r="A380" s="65">
        <v>42682</v>
      </c>
      <c r="B380" s="62" t="s">
        <v>17</v>
      </c>
      <c r="C380" s="62" t="s">
        <v>14</v>
      </c>
      <c r="D380" s="62" t="s">
        <v>20</v>
      </c>
      <c r="E380" s="62"/>
      <c r="F380" s="62">
        <v>60</v>
      </c>
      <c r="G380" s="62" t="s">
        <v>19</v>
      </c>
      <c r="H380" s="62">
        <v>70</v>
      </c>
      <c r="I380" s="62">
        <f t="shared" si="5"/>
        <v>4200</v>
      </c>
      <c r="J380" s="62" t="s">
        <v>44</v>
      </c>
      <c r="K380" s="62" t="s">
        <v>157</v>
      </c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</row>
    <row r="381" customHeight="1" spans="1:23">
      <c r="A381" s="65">
        <v>42682</v>
      </c>
      <c r="B381" s="62" t="s">
        <v>16</v>
      </c>
      <c r="C381" s="62" t="s">
        <v>14</v>
      </c>
      <c r="D381" s="62"/>
      <c r="E381" s="62">
        <v>170</v>
      </c>
      <c r="F381" s="62">
        <v>60</v>
      </c>
      <c r="G381" s="62" t="s">
        <v>12</v>
      </c>
      <c r="H381" s="62">
        <v>70</v>
      </c>
      <c r="I381" s="62">
        <f t="shared" si="5"/>
        <v>4200</v>
      </c>
      <c r="J381" s="62" t="s">
        <v>44</v>
      </c>
      <c r="K381" s="62" t="s">
        <v>157</v>
      </c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</row>
    <row r="382" customHeight="1" spans="1:23">
      <c r="A382" s="65">
        <v>42683</v>
      </c>
      <c r="B382" s="62" t="s">
        <v>16</v>
      </c>
      <c r="C382" s="62" t="s">
        <v>14</v>
      </c>
      <c r="D382" s="62"/>
      <c r="E382" s="62">
        <v>170</v>
      </c>
      <c r="F382" s="62">
        <v>6</v>
      </c>
      <c r="G382" s="62" t="s">
        <v>12</v>
      </c>
      <c r="H382" s="62">
        <v>70</v>
      </c>
      <c r="I382" s="62">
        <f t="shared" si="5"/>
        <v>420</v>
      </c>
      <c r="J382" s="62" t="s">
        <v>44</v>
      </c>
      <c r="K382" s="62" t="s">
        <v>133</v>
      </c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</row>
    <row r="383" customHeight="1" spans="1:23">
      <c r="A383" s="65">
        <v>42683</v>
      </c>
      <c r="B383" s="62" t="s">
        <v>16</v>
      </c>
      <c r="C383" s="62" t="s">
        <v>14</v>
      </c>
      <c r="D383" s="62"/>
      <c r="E383" s="62">
        <v>180</v>
      </c>
      <c r="F383" s="62">
        <v>4</v>
      </c>
      <c r="G383" s="62" t="s">
        <v>12</v>
      </c>
      <c r="H383" s="62">
        <v>70</v>
      </c>
      <c r="I383" s="62">
        <f t="shared" si="5"/>
        <v>280</v>
      </c>
      <c r="J383" s="62" t="s">
        <v>44</v>
      </c>
      <c r="K383" s="62" t="s">
        <v>133</v>
      </c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</row>
    <row r="384" customHeight="1" spans="1:23">
      <c r="A384" s="65">
        <v>42685</v>
      </c>
      <c r="B384" s="62" t="s">
        <v>16</v>
      </c>
      <c r="C384" s="62" t="s">
        <v>14</v>
      </c>
      <c r="D384" s="62"/>
      <c r="E384" s="62">
        <v>180</v>
      </c>
      <c r="F384" s="62">
        <v>3</v>
      </c>
      <c r="G384" s="62" t="s">
        <v>12</v>
      </c>
      <c r="H384" s="62">
        <v>70</v>
      </c>
      <c r="I384" s="62">
        <f t="shared" si="5"/>
        <v>210</v>
      </c>
      <c r="J384" s="62" t="s">
        <v>44</v>
      </c>
      <c r="K384" s="62" t="s">
        <v>133</v>
      </c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</row>
    <row r="385" customHeight="1" spans="1:23">
      <c r="A385" s="65">
        <v>42688</v>
      </c>
      <c r="B385" s="62" t="s">
        <v>17</v>
      </c>
      <c r="C385" s="62" t="s">
        <v>14</v>
      </c>
      <c r="D385" s="62" t="s">
        <v>18</v>
      </c>
      <c r="E385" s="62"/>
      <c r="F385" s="62">
        <v>40</v>
      </c>
      <c r="G385" s="62" t="s">
        <v>19</v>
      </c>
      <c r="H385" s="62">
        <v>70</v>
      </c>
      <c r="I385" s="62">
        <f t="shared" si="5"/>
        <v>2800</v>
      </c>
      <c r="J385" s="62" t="s">
        <v>44</v>
      </c>
      <c r="K385" s="62" t="s">
        <v>157</v>
      </c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</row>
    <row r="386" customHeight="1" spans="1:23">
      <c r="A386" s="65">
        <v>42688</v>
      </c>
      <c r="B386" s="62" t="s">
        <v>17</v>
      </c>
      <c r="C386" s="62" t="s">
        <v>14</v>
      </c>
      <c r="D386" s="62" t="s">
        <v>20</v>
      </c>
      <c r="E386" s="62"/>
      <c r="F386" s="62">
        <v>60</v>
      </c>
      <c r="G386" s="62" t="s">
        <v>19</v>
      </c>
      <c r="H386" s="62">
        <v>70</v>
      </c>
      <c r="I386" s="62">
        <f t="shared" ref="I386:I393" si="6">F386*H386</f>
        <v>4200</v>
      </c>
      <c r="J386" s="62" t="s">
        <v>44</v>
      </c>
      <c r="K386" s="62" t="s">
        <v>157</v>
      </c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</row>
    <row r="387" customHeight="1" spans="1:23">
      <c r="A387" s="65">
        <v>42697</v>
      </c>
      <c r="B387" s="62" t="s">
        <v>17</v>
      </c>
      <c r="C387" s="62" t="s">
        <v>14</v>
      </c>
      <c r="D387" s="62" t="s">
        <v>20</v>
      </c>
      <c r="E387" s="62"/>
      <c r="F387" s="62">
        <v>6</v>
      </c>
      <c r="G387" s="62" t="s">
        <v>19</v>
      </c>
      <c r="H387" s="62">
        <v>70</v>
      </c>
      <c r="I387" s="62">
        <f t="shared" si="6"/>
        <v>420</v>
      </c>
      <c r="J387" s="62" t="s">
        <v>44</v>
      </c>
      <c r="K387" s="62" t="s">
        <v>60</v>
      </c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</row>
    <row r="388" customHeight="1" spans="1:23">
      <c r="A388" s="65">
        <v>42704</v>
      </c>
      <c r="B388" s="62" t="s">
        <v>16</v>
      </c>
      <c r="C388" s="62" t="s">
        <v>14</v>
      </c>
      <c r="D388" s="62"/>
      <c r="E388" s="62">
        <v>165</v>
      </c>
      <c r="F388" s="62">
        <v>5</v>
      </c>
      <c r="G388" s="62" t="s">
        <v>19</v>
      </c>
      <c r="H388" s="62">
        <v>70</v>
      </c>
      <c r="I388" s="62">
        <f t="shared" si="6"/>
        <v>350</v>
      </c>
      <c r="J388" s="62" t="s">
        <v>81</v>
      </c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</row>
    <row r="389" customHeight="1" spans="1:23">
      <c r="A389" s="65">
        <v>42704</v>
      </c>
      <c r="B389" s="62" t="s">
        <v>16</v>
      </c>
      <c r="C389" s="62" t="s">
        <v>14</v>
      </c>
      <c r="D389" s="62"/>
      <c r="E389" s="62">
        <v>170</v>
      </c>
      <c r="F389" s="62">
        <v>10</v>
      </c>
      <c r="G389" s="62" t="s">
        <v>19</v>
      </c>
      <c r="H389" s="62">
        <v>70</v>
      </c>
      <c r="I389" s="62">
        <f t="shared" si="6"/>
        <v>700</v>
      </c>
      <c r="J389" s="62" t="s">
        <v>81</v>
      </c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</row>
    <row r="390" customHeight="1" spans="1:23">
      <c r="A390" s="65">
        <v>42704</v>
      </c>
      <c r="B390" s="62" t="s">
        <v>16</v>
      </c>
      <c r="C390" s="62" t="s">
        <v>14</v>
      </c>
      <c r="D390" s="62"/>
      <c r="E390" s="62">
        <v>175</v>
      </c>
      <c r="F390" s="62">
        <v>5</v>
      </c>
      <c r="G390" s="62" t="s">
        <v>19</v>
      </c>
      <c r="H390" s="62">
        <v>70</v>
      </c>
      <c r="I390" s="62">
        <f t="shared" si="6"/>
        <v>350</v>
      </c>
      <c r="J390" s="62" t="s">
        <v>81</v>
      </c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</row>
    <row r="391" customHeight="1" spans="1:23">
      <c r="A391" s="65">
        <v>42705</v>
      </c>
      <c r="B391" s="62" t="s">
        <v>22</v>
      </c>
      <c r="C391" s="62" t="s">
        <v>14</v>
      </c>
      <c r="D391" s="62" t="s">
        <v>20</v>
      </c>
      <c r="E391" s="62"/>
      <c r="F391" s="62">
        <v>1</v>
      </c>
      <c r="G391" s="62" t="s">
        <v>19</v>
      </c>
      <c r="H391" s="62">
        <v>70</v>
      </c>
      <c r="I391" s="62">
        <f t="shared" si="6"/>
        <v>70</v>
      </c>
      <c r="J391" s="62" t="s">
        <v>81</v>
      </c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</row>
    <row r="392" customHeight="1" spans="1:23">
      <c r="A392" s="65">
        <v>42711</v>
      </c>
      <c r="B392" s="62" t="s">
        <v>22</v>
      </c>
      <c r="C392" s="62" t="s">
        <v>14</v>
      </c>
      <c r="D392" s="62" t="s">
        <v>18</v>
      </c>
      <c r="E392" s="62"/>
      <c r="F392" s="62">
        <v>1</v>
      </c>
      <c r="G392" s="62" t="s">
        <v>19</v>
      </c>
      <c r="H392" s="62">
        <v>70</v>
      </c>
      <c r="I392" s="62">
        <f t="shared" si="6"/>
        <v>70</v>
      </c>
      <c r="J392" s="62" t="s">
        <v>81</v>
      </c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</row>
    <row r="393" customHeight="1" spans="1:23">
      <c r="A393" s="65">
        <v>42711</v>
      </c>
      <c r="B393" s="62" t="s">
        <v>22</v>
      </c>
      <c r="C393" s="62" t="s">
        <v>14</v>
      </c>
      <c r="D393" s="62" t="s">
        <v>24</v>
      </c>
      <c r="E393" s="62"/>
      <c r="F393" s="62">
        <v>1</v>
      </c>
      <c r="G393" s="62" t="s">
        <v>19</v>
      </c>
      <c r="H393" s="62">
        <v>70</v>
      </c>
      <c r="I393" s="62">
        <f t="shared" si="6"/>
        <v>70</v>
      </c>
      <c r="J393" s="62" t="s">
        <v>81</v>
      </c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</row>
    <row r="394" customHeight="1" spans="1:14">
      <c r="A394" s="65">
        <v>42716</v>
      </c>
      <c r="B394" s="62" t="s">
        <v>22</v>
      </c>
      <c r="C394" s="62" t="s">
        <v>14</v>
      </c>
      <c r="D394" s="62" t="s">
        <v>20</v>
      </c>
      <c r="E394" s="62"/>
      <c r="F394" s="62">
        <v>1</v>
      </c>
      <c r="G394" s="62" t="s">
        <v>19</v>
      </c>
      <c r="H394" s="62">
        <v>70</v>
      </c>
      <c r="I394" s="62">
        <f t="shared" ref="I394:I425" si="7">F394*H394</f>
        <v>70</v>
      </c>
      <c r="J394" s="62" t="s">
        <v>81</v>
      </c>
      <c r="K394" s="62"/>
      <c r="L394" s="62"/>
      <c r="N394" s="62"/>
    </row>
    <row r="395" customHeight="1" spans="1:12">
      <c r="A395" s="65">
        <v>42716</v>
      </c>
      <c r="B395" s="62" t="s">
        <v>16</v>
      </c>
      <c r="C395" s="62" t="s">
        <v>14</v>
      </c>
      <c r="D395" s="62"/>
      <c r="E395" s="62">
        <v>165</v>
      </c>
      <c r="F395" s="62">
        <v>30</v>
      </c>
      <c r="G395" s="62" t="s">
        <v>12</v>
      </c>
      <c r="H395" s="62">
        <v>70</v>
      </c>
      <c r="I395" s="62">
        <f t="shared" si="7"/>
        <v>2100</v>
      </c>
      <c r="J395" s="62" t="s">
        <v>44</v>
      </c>
      <c r="K395" s="62" t="s">
        <v>140</v>
      </c>
      <c r="L395" s="62"/>
    </row>
    <row r="396" customHeight="1" spans="1:12">
      <c r="A396" s="65">
        <v>42716</v>
      </c>
      <c r="B396" s="62" t="s">
        <v>16</v>
      </c>
      <c r="C396" s="62" t="s">
        <v>14</v>
      </c>
      <c r="D396" s="62"/>
      <c r="E396" s="62">
        <v>170</v>
      </c>
      <c r="F396" s="62">
        <v>30</v>
      </c>
      <c r="G396" s="62" t="s">
        <v>12</v>
      </c>
      <c r="H396" s="62">
        <v>70</v>
      </c>
      <c r="I396" s="62">
        <f t="shared" si="7"/>
        <v>2100</v>
      </c>
      <c r="J396" s="62" t="s">
        <v>44</v>
      </c>
      <c r="K396" s="62" t="s">
        <v>140</v>
      </c>
      <c r="L396" s="62"/>
    </row>
    <row r="397" customHeight="1" spans="1:12">
      <c r="A397" s="65">
        <v>42716</v>
      </c>
      <c r="B397" s="62" t="s">
        <v>16</v>
      </c>
      <c r="C397" s="62" t="s">
        <v>14</v>
      </c>
      <c r="D397" s="62"/>
      <c r="E397" s="62">
        <v>175</v>
      </c>
      <c r="F397" s="62">
        <v>30</v>
      </c>
      <c r="G397" s="62" t="s">
        <v>12</v>
      </c>
      <c r="H397" s="62">
        <v>70</v>
      </c>
      <c r="I397" s="62">
        <f t="shared" si="7"/>
        <v>2100</v>
      </c>
      <c r="J397" s="62" t="s">
        <v>44</v>
      </c>
      <c r="K397" s="62" t="s">
        <v>140</v>
      </c>
      <c r="L397" s="62"/>
    </row>
    <row r="398" customHeight="1" spans="1:12">
      <c r="A398" s="65">
        <v>42716</v>
      </c>
      <c r="B398" s="62" t="s">
        <v>16</v>
      </c>
      <c r="C398" s="62" t="s">
        <v>14</v>
      </c>
      <c r="D398" s="62"/>
      <c r="E398" s="62">
        <v>180</v>
      </c>
      <c r="F398" s="62">
        <v>10</v>
      </c>
      <c r="G398" s="62" t="s">
        <v>12</v>
      </c>
      <c r="H398" s="62">
        <v>70</v>
      </c>
      <c r="I398" s="62">
        <f t="shared" si="7"/>
        <v>700</v>
      </c>
      <c r="J398" s="62" t="s">
        <v>44</v>
      </c>
      <c r="K398" s="62" t="s">
        <v>140</v>
      </c>
      <c r="L398" s="62"/>
    </row>
    <row r="399" customHeight="1" spans="1:12">
      <c r="A399" s="65">
        <v>42718</v>
      </c>
      <c r="B399" s="62" t="s">
        <v>22</v>
      </c>
      <c r="C399" s="62" t="s">
        <v>14</v>
      </c>
      <c r="D399" s="62" t="s">
        <v>24</v>
      </c>
      <c r="E399" s="62"/>
      <c r="F399" s="62">
        <v>1</v>
      </c>
      <c r="G399" s="62" t="s">
        <v>19</v>
      </c>
      <c r="H399" s="62">
        <v>70</v>
      </c>
      <c r="I399" s="62">
        <f t="shared" si="7"/>
        <v>70</v>
      </c>
      <c r="J399" s="62" t="s">
        <v>44</v>
      </c>
      <c r="K399" s="62" t="s">
        <v>161</v>
      </c>
      <c r="L399" s="62"/>
    </row>
    <row r="400" customHeight="1" spans="1:12">
      <c r="A400" s="65">
        <v>42718</v>
      </c>
      <c r="B400" s="62" t="s">
        <v>22</v>
      </c>
      <c r="C400" s="62" t="s">
        <v>14</v>
      </c>
      <c r="D400" s="62" t="s">
        <v>18</v>
      </c>
      <c r="E400" s="62"/>
      <c r="F400" s="62">
        <v>1</v>
      </c>
      <c r="G400" s="62" t="s">
        <v>19</v>
      </c>
      <c r="H400" s="62">
        <v>70</v>
      </c>
      <c r="I400" s="62">
        <f t="shared" si="7"/>
        <v>70</v>
      </c>
      <c r="J400" s="62" t="s">
        <v>44</v>
      </c>
      <c r="K400" s="62" t="s">
        <v>161</v>
      </c>
      <c r="L400" s="62"/>
    </row>
    <row r="401" customHeight="1" spans="1:12">
      <c r="A401" s="65">
        <v>42719</v>
      </c>
      <c r="B401" s="62" t="s">
        <v>22</v>
      </c>
      <c r="C401" s="62" t="s">
        <v>14</v>
      </c>
      <c r="D401" s="62" t="s">
        <v>18</v>
      </c>
      <c r="E401" s="62"/>
      <c r="F401" s="62">
        <v>1</v>
      </c>
      <c r="G401" s="62" t="s">
        <v>19</v>
      </c>
      <c r="H401" s="62">
        <v>70</v>
      </c>
      <c r="I401" s="62">
        <f t="shared" si="7"/>
        <v>70</v>
      </c>
      <c r="J401" s="62" t="s">
        <v>81</v>
      </c>
      <c r="K401" s="62"/>
      <c r="L401" s="62"/>
    </row>
    <row r="402" customHeight="1" spans="1:12">
      <c r="A402" s="65">
        <v>42723</v>
      </c>
      <c r="B402" s="62" t="s">
        <v>16</v>
      </c>
      <c r="C402" s="62" t="s">
        <v>14</v>
      </c>
      <c r="D402" s="62"/>
      <c r="E402" s="62">
        <v>170</v>
      </c>
      <c r="F402" s="62">
        <v>5</v>
      </c>
      <c r="G402" s="62" t="s">
        <v>12</v>
      </c>
      <c r="H402" s="62">
        <v>70</v>
      </c>
      <c r="I402" s="62">
        <f t="shared" si="7"/>
        <v>350</v>
      </c>
      <c r="J402" s="62" t="s">
        <v>44</v>
      </c>
      <c r="K402" s="62" t="s">
        <v>90</v>
      </c>
      <c r="L402" s="62"/>
    </row>
    <row r="403" customHeight="1" spans="1:12">
      <c r="A403" s="65">
        <v>42723</v>
      </c>
      <c r="B403" s="62" t="s">
        <v>16</v>
      </c>
      <c r="C403" s="62" t="s">
        <v>14</v>
      </c>
      <c r="D403" s="62"/>
      <c r="E403" s="62">
        <v>175</v>
      </c>
      <c r="F403" s="62">
        <v>5</v>
      </c>
      <c r="G403" s="62" t="s">
        <v>12</v>
      </c>
      <c r="H403" s="62">
        <v>70</v>
      </c>
      <c r="I403" s="62">
        <f t="shared" si="7"/>
        <v>350</v>
      </c>
      <c r="J403" s="62" t="s">
        <v>44</v>
      </c>
      <c r="K403" s="62" t="s">
        <v>90</v>
      </c>
      <c r="L403" s="62"/>
    </row>
    <row r="404" customHeight="1" spans="1:12">
      <c r="A404" s="65">
        <v>42723</v>
      </c>
      <c r="B404" s="62" t="s">
        <v>16</v>
      </c>
      <c r="C404" s="62" t="s">
        <v>14</v>
      </c>
      <c r="D404" s="62"/>
      <c r="E404" s="62">
        <v>180</v>
      </c>
      <c r="F404" s="62">
        <v>2</v>
      </c>
      <c r="G404" s="62" t="s">
        <v>12</v>
      </c>
      <c r="H404" s="62">
        <v>70</v>
      </c>
      <c r="I404" s="62">
        <f t="shared" si="7"/>
        <v>140</v>
      </c>
      <c r="J404" s="62" t="s">
        <v>44</v>
      </c>
      <c r="K404" s="62" t="s">
        <v>90</v>
      </c>
      <c r="L404" s="62"/>
    </row>
    <row r="405" customHeight="1" spans="1:12">
      <c r="A405" s="65">
        <v>42724</v>
      </c>
      <c r="B405" s="62" t="s">
        <v>16</v>
      </c>
      <c r="C405" s="62" t="s">
        <v>14</v>
      </c>
      <c r="D405" s="62"/>
      <c r="E405" s="62">
        <v>175</v>
      </c>
      <c r="F405" s="62">
        <v>6</v>
      </c>
      <c r="G405" s="62" t="s">
        <v>12</v>
      </c>
      <c r="H405" s="62">
        <v>70</v>
      </c>
      <c r="I405" s="62">
        <f t="shared" si="7"/>
        <v>420</v>
      </c>
      <c r="J405" s="62" t="s">
        <v>44</v>
      </c>
      <c r="K405" s="62" t="s">
        <v>162</v>
      </c>
      <c r="L405" s="62"/>
    </row>
    <row r="406" customHeight="1" spans="1:12">
      <c r="A406" s="65">
        <v>42730</v>
      </c>
      <c r="B406" s="62" t="s">
        <v>16</v>
      </c>
      <c r="C406" s="62" t="s">
        <v>14</v>
      </c>
      <c r="D406" s="62"/>
      <c r="E406" s="62">
        <v>165</v>
      </c>
      <c r="F406" s="62">
        <v>1</v>
      </c>
      <c r="G406" s="62" t="s">
        <v>12</v>
      </c>
      <c r="H406" s="62">
        <v>70</v>
      </c>
      <c r="I406" s="62">
        <f t="shared" si="7"/>
        <v>70</v>
      </c>
      <c r="J406" s="62" t="s">
        <v>81</v>
      </c>
      <c r="K406" s="62"/>
      <c r="L406" s="62"/>
    </row>
    <row r="407" customHeight="1" spans="1:12">
      <c r="A407" s="65">
        <v>42730</v>
      </c>
      <c r="B407" s="62" t="s">
        <v>16</v>
      </c>
      <c r="C407" s="62" t="s">
        <v>14</v>
      </c>
      <c r="D407" s="62"/>
      <c r="E407" s="62">
        <v>170</v>
      </c>
      <c r="F407" s="62">
        <v>1</v>
      </c>
      <c r="G407" s="62" t="s">
        <v>12</v>
      </c>
      <c r="H407" s="62">
        <v>70</v>
      </c>
      <c r="I407" s="62">
        <f t="shared" si="7"/>
        <v>70</v>
      </c>
      <c r="J407" s="62" t="s">
        <v>81</v>
      </c>
      <c r="K407" s="62"/>
      <c r="L407" s="62"/>
    </row>
    <row r="408" customHeight="1" spans="1:12">
      <c r="A408" s="65">
        <v>42730</v>
      </c>
      <c r="B408" s="62" t="s">
        <v>25</v>
      </c>
      <c r="C408" s="62" t="s">
        <v>30</v>
      </c>
      <c r="D408" s="62" t="s">
        <v>20</v>
      </c>
      <c r="E408" s="62"/>
      <c r="F408" s="62">
        <v>1</v>
      </c>
      <c r="G408" s="62" t="s">
        <v>19</v>
      </c>
      <c r="H408" s="62">
        <v>30</v>
      </c>
      <c r="I408" s="62">
        <f t="shared" si="7"/>
        <v>30</v>
      </c>
      <c r="J408" s="62" t="s">
        <v>81</v>
      </c>
      <c r="K408" s="62"/>
      <c r="L408" s="62"/>
    </row>
    <row r="409" customHeight="1" spans="1:12">
      <c r="A409" s="65">
        <v>42730</v>
      </c>
      <c r="B409" s="62" t="s">
        <v>25</v>
      </c>
      <c r="C409" s="62" t="s">
        <v>30</v>
      </c>
      <c r="D409" s="62" t="s">
        <v>24</v>
      </c>
      <c r="E409" s="62"/>
      <c r="F409" s="62">
        <v>1</v>
      </c>
      <c r="G409" s="62" t="s">
        <v>19</v>
      </c>
      <c r="H409" s="62">
        <v>30</v>
      </c>
      <c r="I409" s="62">
        <f t="shared" si="7"/>
        <v>30</v>
      </c>
      <c r="J409" s="62" t="s">
        <v>81</v>
      </c>
      <c r="K409" s="62"/>
      <c r="L409" s="62"/>
    </row>
    <row r="410" customHeight="1" spans="1:12">
      <c r="A410" s="65">
        <v>42730</v>
      </c>
      <c r="B410" s="62" t="s">
        <v>25</v>
      </c>
      <c r="C410" s="62" t="s">
        <v>30</v>
      </c>
      <c r="D410" s="62" t="s">
        <v>27</v>
      </c>
      <c r="E410" s="62"/>
      <c r="F410" s="62">
        <v>1</v>
      </c>
      <c r="G410" s="62" t="s">
        <v>19</v>
      </c>
      <c r="H410" s="62">
        <v>30</v>
      </c>
      <c r="I410" s="62">
        <f t="shared" si="7"/>
        <v>30</v>
      </c>
      <c r="J410" s="62" t="s">
        <v>81</v>
      </c>
      <c r="K410" s="62"/>
      <c r="L410" s="62"/>
    </row>
    <row r="411" customHeight="1" spans="1:12">
      <c r="A411" s="65">
        <v>42730</v>
      </c>
      <c r="B411" s="62" t="s">
        <v>16</v>
      </c>
      <c r="C411" s="62" t="s">
        <v>14</v>
      </c>
      <c r="D411" s="62"/>
      <c r="E411" s="62">
        <v>180</v>
      </c>
      <c r="F411" s="62">
        <v>1</v>
      </c>
      <c r="G411" s="62" t="s">
        <v>12</v>
      </c>
      <c r="H411" s="62">
        <v>70</v>
      </c>
      <c r="I411" s="62">
        <f t="shared" si="7"/>
        <v>70</v>
      </c>
      <c r="J411" s="62" t="s">
        <v>81</v>
      </c>
      <c r="K411" s="62"/>
      <c r="L411" s="62"/>
    </row>
    <row r="412" customHeight="1" spans="1:12">
      <c r="A412" s="65">
        <v>42731</v>
      </c>
      <c r="B412" s="62" t="s">
        <v>16</v>
      </c>
      <c r="C412" s="62" t="s">
        <v>14</v>
      </c>
      <c r="D412" s="62"/>
      <c r="E412" s="62">
        <v>170</v>
      </c>
      <c r="F412" s="62">
        <v>1</v>
      </c>
      <c r="G412" s="62" t="s">
        <v>12</v>
      </c>
      <c r="H412" s="62">
        <v>70</v>
      </c>
      <c r="I412" s="62">
        <f t="shared" si="7"/>
        <v>70</v>
      </c>
      <c r="J412" s="62" t="s">
        <v>81</v>
      </c>
      <c r="K412" s="62"/>
      <c r="L412" s="62"/>
    </row>
    <row r="413" customHeight="1" spans="1:12">
      <c r="A413" s="65">
        <v>42731</v>
      </c>
      <c r="B413" s="62" t="s">
        <v>25</v>
      </c>
      <c r="C413" s="62" t="s">
        <v>30</v>
      </c>
      <c r="D413" s="62" t="s">
        <v>27</v>
      </c>
      <c r="E413" s="62"/>
      <c r="F413" s="62">
        <v>1</v>
      </c>
      <c r="G413" s="62" t="s">
        <v>19</v>
      </c>
      <c r="H413" s="62">
        <v>30</v>
      </c>
      <c r="I413" s="62">
        <f t="shared" si="7"/>
        <v>30</v>
      </c>
      <c r="J413" s="62" t="s">
        <v>81</v>
      </c>
      <c r="K413" s="62"/>
      <c r="L413" s="62"/>
    </row>
    <row r="414" customHeight="1" spans="1:12">
      <c r="A414" s="65">
        <v>42732</v>
      </c>
      <c r="B414" s="62" t="s">
        <v>25</v>
      </c>
      <c r="C414" s="62" t="s">
        <v>30</v>
      </c>
      <c r="D414" s="62" t="s">
        <v>24</v>
      </c>
      <c r="E414" s="62"/>
      <c r="F414" s="62">
        <v>1</v>
      </c>
      <c r="G414" s="62" t="s">
        <v>19</v>
      </c>
      <c r="H414" s="62">
        <v>30</v>
      </c>
      <c r="I414" s="62">
        <f t="shared" si="7"/>
        <v>30</v>
      </c>
      <c r="J414" s="62" t="s">
        <v>44</v>
      </c>
      <c r="K414" s="62" t="s">
        <v>161</v>
      </c>
      <c r="L414" s="62"/>
    </row>
    <row r="415" customHeight="1" spans="1:12">
      <c r="A415" s="65">
        <v>42732</v>
      </c>
      <c r="B415" s="62" t="s">
        <v>25</v>
      </c>
      <c r="C415" s="62" t="s">
        <v>30</v>
      </c>
      <c r="D415" s="62" t="s">
        <v>18</v>
      </c>
      <c r="E415" s="62"/>
      <c r="F415" s="62">
        <v>7</v>
      </c>
      <c r="G415" s="62" t="s">
        <v>19</v>
      </c>
      <c r="H415" s="62">
        <v>30</v>
      </c>
      <c r="I415" s="62">
        <f t="shared" si="7"/>
        <v>210</v>
      </c>
      <c r="J415" s="62" t="s">
        <v>44</v>
      </c>
      <c r="K415" s="62" t="s">
        <v>161</v>
      </c>
      <c r="L415" s="62"/>
    </row>
    <row r="416" customHeight="1" spans="1:12">
      <c r="A416" s="65">
        <v>42732</v>
      </c>
      <c r="B416" s="62" t="s">
        <v>25</v>
      </c>
      <c r="C416" s="62" t="s">
        <v>30</v>
      </c>
      <c r="D416" s="62" t="s">
        <v>20</v>
      </c>
      <c r="E416" s="62"/>
      <c r="F416" s="62">
        <v>9</v>
      </c>
      <c r="G416" s="62" t="s">
        <v>19</v>
      </c>
      <c r="H416" s="62">
        <v>30</v>
      </c>
      <c r="I416" s="62">
        <f t="shared" si="7"/>
        <v>270</v>
      </c>
      <c r="J416" s="62" t="s">
        <v>44</v>
      </c>
      <c r="K416" s="62" t="s">
        <v>161</v>
      </c>
      <c r="L416" s="62"/>
    </row>
    <row r="417" customHeight="1" spans="1:12">
      <c r="A417" s="65">
        <v>42732</v>
      </c>
      <c r="B417" s="62" t="s">
        <v>25</v>
      </c>
      <c r="C417" s="62" t="s">
        <v>30</v>
      </c>
      <c r="D417" s="62" t="s">
        <v>27</v>
      </c>
      <c r="E417" s="62"/>
      <c r="F417" s="62">
        <v>9</v>
      </c>
      <c r="G417" s="62" t="s">
        <v>19</v>
      </c>
      <c r="H417" s="62">
        <v>30</v>
      </c>
      <c r="I417" s="62">
        <f t="shared" si="7"/>
        <v>270</v>
      </c>
      <c r="J417" s="62" t="s">
        <v>44</v>
      </c>
      <c r="K417" s="62" t="s">
        <v>161</v>
      </c>
      <c r="L417" s="62"/>
    </row>
    <row r="418" customHeight="1" spans="1:12">
      <c r="A418" s="65">
        <v>42734</v>
      </c>
      <c r="B418" s="62" t="s">
        <v>16</v>
      </c>
      <c r="C418" s="62" t="s">
        <v>14</v>
      </c>
      <c r="D418" s="62"/>
      <c r="E418" s="62">
        <v>165</v>
      </c>
      <c r="F418" s="62">
        <v>2</v>
      </c>
      <c r="G418" s="62" t="s">
        <v>12</v>
      </c>
      <c r="H418" s="62">
        <v>70</v>
      </c>
      <c r="I418" s="62">
        <f t="shared" si="7"/>
        <v>140</v>
      </c>
      <c r="J418" s="62" t="s">
        <v>44</v>
      </c>
      <c r="K418" s="62" t="s">
        <v>163</v>
      </c>
      <c r="L418" s="62"/>
    </row>
    <row r="419" customHeight="1" spans="1:12">
      <c r="A419" s="65">
        <v>42734</v>
      </c>
      <c r="B419" s="62" t="s">
        <v>16</v>
      </c>
      <c r="C419" s="62" t="s">
        <v>14</v>
      </c>
      <c r="D419" s="62"/>
      <c r="E419" s="62">
        <v>170</v>
      </c>
      <c r="F419" s="62">
        <v>2</v>
      </c>
      <c r="G419" s="62" t="s">
        <v>12</v>
      </c>
      <c r="H419" s="62">
        <v>70</v>
      </c>
      <c r="I419" s="62">
        <f t="shared" si="7"/>
        <v>140</v>
      </c>
      <c r="J419" s="62" t="s">
        <v>44</v>
      </c>
      <c r="K419" s="62" t="s">
        <v>163</v>
      </c>
      <c r="L419" s="62"/>
    </row>
    <row r="420" customHeight="1" spans="1:12">
      <c r="A420" s="65">
        <v>42734</v>
      </c>
      <c r="B420" s="62" t="s">
        <v>16</v>
      </c>
      <c r="C420" s="62" t="s">
        <v>14</v>
      </c>
      <c r="D420" s="62"/>
      <c r="E420" s="62">
        <v>175</v>
      </c>
      <c r="F420" s="62">
        <v>2</v>
      </c>
      <c r="G420" s="62" t="s">
        <v>12</v>
      </c>
      <c r="H420" s="62">
        <v>70</v>
      </c>
      <c r="I420" s="62">
        <f t="shared" si="7"/>
        <v>140</v>
      </c>
      <c r="J420" s="62" t="s">
        <v>44</v>
      </c>
      <c r="K420" s="62" t="s">
        <v>163</v>
      </c>
      <c r="L420" s="62"/>
    </row>
    <row r="421" customHeight="1" spans="1:12">
      <c r="A421" s="65">
        <v>42740</v>
      </c>
      <c r="B421" s="62" t="s">
        <v>22</v>
      </c>
      <c r="C421" s="62" t="s">
        <v>14</v>
      </c>
      <c r="D421" s="62" t="s">
        <v>24</v>
      </c>
      <c r="E421" s="62"/>
      <c r="F421" s="62">
        <v>2</v>
      </c>
      <c r="G421" s="62" t="s">
        <v>19</v>
      </c>
      <c r="H421" s="62">
        <v>70</v>
      </c>
      <c r="I421" s="62">
        <f t="shared" si="7"/>
        <v>140</v>
      </c>
      <c r="J421" s="62" t="s">
        <v>81</v>
      </c>
      <c r="K421" s="62"/>
      <c r="L421" s="62"/>
    </row>
    <row r="422" customHeight="1" spans="1:12">
      <c r="A422" s="65">
        <v>42740</v>
      </c>
      <c r="B422" s="62" t="s">
        <v>22</v>
      </c>
      <c r="C422" s="62" t="s">
        <v>14</v>
      </c>
      <c r="D422" s="62" t="s">
        <v>20</v>
      </c>
      <c r="E422" s="62"/>
      <c r="F422" s="62">
        <v>6</v>
      </c>
      <c r="G422" s="62" t="s">
        <v>19</v>
      </c>
      <c r="H422" s="62">
        <v>70</v>
      </c>
      <c r="I422" s="62">
        <f t="shared" si="7"/>
        <v>420</v>
      </c>
      <c r="J422" s="62" t="s">
        <v>81</v>
      </c>
      <c r="K422" s="62"/>
      <c r="L422" s="62"/>
    </row>
    <row r="423" customHeight="1" spans="1:12">
      <c r="A423" s="65">
        <v>42740</v>
      </c>
      <c r="B423" s="62" t="s">
        <v>22</v>
      </c>
      <c r="C423" s="62" t="s">
        <v>14</v>
      </c>
      <c r="D423" s="62" t="s">
        <v>20</v>
      </c>
      <c r="E423" s="62"/>
      <c r="F423" s="62">
        <v>2</v>
      </c>
      <c r="G423" s="62" t="s">
        <v>19</v>
      </c>
      <c r="H423" s="62">
        <v>70</v>
      </c>
      <c r="I423" s="62">
        <f t="shared" si="7"/>
        <v>140</v>
      </c>
      <c r="J423" s="62" t="s">
        <v>81</v>
      </c>
      <c r="K423" s="62"/>
      <c r="L423" s="62"/>
    </row>
    <row r="424" customHeight="1" spans="1:12">
      <c r="A424" s="65">
        <v>42744</v>
      </c>
      <c r="B424" s="62" t="s">
        <v>25</v>
      </c>
      <c r="C424" s="62" t="s">
        <v>30</v>
      </c>
      <c r="D424" s="62" t="s">
        <v>24</v>
      </c>
      <c r="E424" s="62"/>
      <c r="F424" s="62">
        <v>1</v>
      </c>
      <c r="G424" s="62" t="s">
        <v>19</v>
      </c>
      <c r="H424" s="62">
        <v>30</v>
      </c>
      <c r="I424" s="62">
        <f t="shared" si="7"/>
        <v>30</v>
      </c>
      <c r="J424" s="62" t="s">
        <v>44</v>
      </c>
      <c r="K424" s="62" t="s">
        <v>161</v>
      </c>
      <c r="L424" s="62"/>
    </row>
    <row r="425" customHeight="1" spans="1:12">
      <c r="A425" s="65">
        <v>42744</v>
      </c>
      <c r="B425" s="62" t="s">
        <v>25</v>
      </c>
      <c r="C425" s="62" t="s">
        <v>30</v>
      </c>
      <c r="D425" s="62" t="s">
        <v>18</v>
      </c>
      <c r="E425" s="62"/>
      <c r="F425" s="62">
        <v>15</v>
      </c>
      <c r="G425" s="62" t="s">
        <v>19</v>
      </c>
      <c r="H425" s="62">
        <v>30</v>
      </c>
      <c r="I425" s="62">
        <f t="shared" si="7"/>
        <v>450</v>
      </c>
      <c r="J425" s="62" t="s">
        <v>44</v>
      </c>
      <c r="K425" s="62" t="s">
        <v>161</v>
      </c>
      <c r="L425" s="62"/>
    </row>
    <row r="426" customHeight="1" spans="1:12">
      <c r="A426" s="65">
        <v>42774</v>
      </c>
      <c r="B426" s="62" t="s">
        <v>16</v>
      </c>
      <c r="C426" s="62" t="s">
        <v>14</v>
      </c>
      <c r="D426" s="62"/>
      <c r="E426" s="62">
        <v>170</v>
      </c>
      <c r="F426" s="62">
        <v>16</v>
      </c>
      <c r="G426" s="62" t="s">
        <v>12</v>
      </c>
      <c r="H426" s="62">
        <v>70</v>
      </c>
      <c r="I426" s="62">
        <f t="shared" ref="I426:I455" si="8">F426*H426</f>
        <v>1120</v>
      </c>
      <c r="J426" s="62" t="s">
        <v>44</v>
      </c>
      <c r="K426" s="62" t="s">
        <v>145</v>
      </c>
      <c r="L426" s="62"/>
    </row>
    <row r="427" customHeight="1" spans="1:12">
      <c r="A427" s="65">
        <v>42774</v>
      </c>
      <c r="B427" s="62" t="s">
        <v>16</v>
      </c>
      <c r="C427" s="62" t="s">
        <v>14</v>
      </c>
      <c r="D427" s="62"/>
      <c r="E427" s="62">
        <v>175</v>
      </c>
      <c r="F427" s="62">
        <v>19</v>
      </c>
      <c r="G427" s="62" t="s">
        <v>12</v>
      </c>
      <c r="H427" s="62">
        <v>70</v>
      </c>
      <c r="I427" s="62">
        <f t="shared" si="8"/>
        <v>1330</v>
      </c>
      <c r="J427" s="62" t="s">
        <v>44</v>
      </c>
      <c r="K427" s="62" t="s">
        <v>145</v>
      </c>
      <c r="L427" s="62"/>
    </row>
    <row r="428" customHeight="1" spans="1:12">
      <c r="A428" s="65">
        <v>42774</v>
      </c>
      <c r="B428" s="62" t="s">
        <v>16</v>
      </c>
      <c r="C428" s="62" t="s">
        <v>14</v>
      </c>
      <c r="D428" s="62"/>
      <c r="E428" s="62">
        <v>180</v>
      </c>
      <c r="F428" s="62">
        <v>7</v>
      </c>
      <c r="G428" s="62" t="s">
        <v>12</v>
      </c>
      <c r="H428" s="62">
        <v>70</v>
      </c>
      <c r="I428" s="62">
        <f>F428*H451</f>
        <v>490</v>
      </c>
      <c r="J428" s="62" t="s">
        <v>44</v>
      </c>
      <c r="K428" s="62" t="s">
        <v>145</v>
      </c>
      <c r="L428" s="62"/>
    </row>
    <row r="429" customHeight="1" spans="1:12">
      <c r="A429" s="65">
        <v>42796</v>
      </c>
      <c r="B429" s="62" t="s">
        <v>22</v>
      </c>
      <c r="C429" s="62" t="s">
        <v>14</v>
      </c>
      <c r="D429" s="62" t="s">
        <v>18</v>
      </c>
      <c r="E429" s="62"/>
      <c r="F429" s="62">
        <v>2</v>
      </c>
      <c r="G429" s="62" t="s">
        <v>19</v>
      </c>
      <c r="H429" s="62">
        <v>70</v>
      </c>
      <c r="I429" s="62">
        <f t="shared" si="8"/>
        <v>140</v>
      </c>
      <c r="J429" s="62" t="s">
        <v>44</v>
      </c>
      <c r="K429" s="62" t="s">
        <v>103</v>
      </c>
      <c r="L429" s="62"/>
    </row>
    <row r="430" customHeight="1" spans="1:12">
      <c r="A430" s="65">
        <v>42801</v>
      </c>
      <c r="B430" s="62" t="s">
        <v>22</v>
      </c>
      <c r="C430" s="62" t="s">
        <v>14</v>
      </c>
      <c r="D430" s="62" t="s">
        <v>20</v>
      </c>
      <c r="E430" s="62"/>
      <c r="F430" s="62">
        <v>70</v>
      </c>
      <c r="G430" s="62" t="s">
        <v>19</v>
      </c>
      <c r="H430" s="62">
        <v>70</v>
      </c>
      <c r="I430" s="62">
        <f t="shared" si="8"/>
        <v>4900</v>
      </c>
      <c r="J430" s="62" t="s">
        <v>44</v>
      </c>
      <c r="K430" s="62" t="s">
        <v>161</v>
      </c>
      <c r="L430" s="62"/>
    </row>
    <row r="431" customHeight="1" spans="1:12">
      <c r="A431" s="65">
        <v>42807</v>
      </c>
      <c r="B431" s="62" t="s">
        <v>22</v>
      </c>
      <c r="C431" s="62" t="s">
        <v>14</v>
      </c>
      <c r="D431" s="62" t="s">
        <v>20</v>
      </c>
      <c r="E431" s="62"/>
      <c r="F431" s="62">
        <v>5</v>
      </c>
      <c r="G431" s="62" t="s">
        <v>19</v>
      </c>
      <c r="H431" s="62">
        <v>70</v>
      </c>
      <c r="I431" s="62">
        <f t="shared" si="8"/>
        <v>350</v>
      </c>
      <c r="J431" s="62" t="s">
        <v>41</v>
      </c>
      <c r="K431" s="62" t="s">
        <v>164</v>
      </c>
      <c r="L431" s="62"/>
    </row>
    <row r="432" customHeight="1" spans="1:12">
      <c r="A432" s="65">
        <v>42807</v>
      </c>
      <c r="B432" s="62" t="s">
        <v>22</v>
      </c>
      <c r="C432" s="62" t="s">
        <v>14</v>
      </c>
      <c r="D432" s="62" t="s">
        <v>21</v>
      </c>
      <c r="E432" s="62"/>
      <c r="F432" s="62">
        <v>5</v>
      </c>
      <c r="G432" s="62" t="s">
        <v>19</v>
      </c>
      <c r="H432" s="62">
        <v>70</v>
      </c>
      <c r="I432" s="62">
        <f t="shared" si="8"/>
        <v>350</v>
      </c>
      <c r="J432" s="62" t="s">
        <v>41</v>
      </c>
      <c r="K432" s="62" t="s">
        <v>164</v>
      </c>
      <c r="L432" s="62"/>
    </row>
    <row r="433" customHeight="1" spans="1:12">
      <c r="A433" s="65">
        <v>42807</v>
      </c>
      <c r="B433" s="62" t="s">
        <v>13</v>
      </c>
      <c r="C433" s="62" t="s">
        <v>14</v>
      </c>
      <c r="D433" s="62" t="s">
        <v>18</v>
      </c>
      <c r="E433" s="62"/>
      <c r="F433" s="62">
        <v>10</v>
      </c>
      <c r="G433" s="62" t="s">
        <v>12</v>
      </c>
      <c r="H433" s="62">
        <v>70</v>
      </c>
      <c r="I433" s="62">
        <f t="shared" si="8"/>
        <v>700</v>
      </c>
      <c r="J433" s="62" t="s">
        <v>41</v>
      </c>
      <c r="K433" s="62" t="s">
        <v>164</v>
      </c>
      <c r="L433" s="62"/>
    </row>
    <row r="434" customHeight="1" spans="1:12">
      <c r="A434" s="65">
        <v>42807</v>
      </c>
      <c r="B434" s="62" t="s">
        <v>13</v>
      </c>
      <c r="C434" s="62" t="s">
        <v>14</v>
      </c>
      <c r="D434" s="62" t="s">
        <v>20</v>
      </c>
      <c r="E434" s="62"/>
      <c r="F434" s="62">
        <v>20</v>
      </c>
      <c r="G434" s="62" t="s">
        <v>12</v>
      </c>
      <c r="H434" s="62">
        <v>70</v>
      </c>
      <c r="I434" s="62">
        <f t="shared" si="8"/>
        <v>1400</v>
      </c>
      <c r="J434" s="62" t="s">
        <v>41</v>
      </c>
      <c r="K434" s="62" t="s">
        <v>164</v>
      </c>
      <c r="L434" s="62"/>
    </row>
    <row r="435" customHeight="1" spans="1:12">
      <c r="A435" s="65">
        <v>42807</v>
      </c>
      <c r="B435" s="62" t="s">
        <v>13</v>
      </c>
      <c r="C435" s="62" t="s">
        <v>14</v>
      </c>
      <c r="D435" s="62" t="s">
        <v>21</v>
      </c>
      <c r="E435" s="62"/>
      <c r="F435" s="62">
        <v>10</v>
      </c>
      <c r="G435" s="62" t="s">
        <v>12</v>
      </c>
      <c r="H435" s="62">
        <v>70</v>
      </c>
      <c r="I435" s="62">
        <f t="shared" si="8"/>
        <v>700</v>
      </c>
      <c r="J435" s="62" t="s">
        <v>41</v>
      </c>
      <c r="K435" s="62" t="s">
        <v>164</v>
      </c>
      <c r="L435" s="62"/>
    </row>
    <row r="436" customHeight="1" spans="1:12">
      <c r="A436" s="65">
        <v>42807</v>
      </c>
      <c r="B436" s="62" t="s">
        <v>25</v>
      </c>
      <c r="C436" s="62" t="s">
        <v>30</v>
      </c>
      <c r="D436" s="62" t="s">
        <v>18</v>
      </c>
      <c r="E436" s="62"/>
      <c r="F436" s="62">
        <v>10</v>
      </c>
      <c r="G436" s="62" t="s">
        <v>19</v>
      </c>
      <c r="H436" s="62">
        <v>30</v>
      </c>
      <c r="I436" s="62">
        <f t="shared" si="8"/>
        <v>300</v>
      </c>
      <c r="J436" s="62" t="s">
        <v>41</v>
      </c>
      <c r="K436" s="62" t="s">
        <v>164</v>
      </c>
      <c r="L436" s="62"/>
    </row>
    <row r="437" customHeight="1" spans="1:12">
      <c r="A437" s="65">
        <v>42807</v>
      </c>
      <c r="B437" s="62" t="s">
        <v>17</v>
      </c>
      <c r="C437" s="62" t="s">
        <v>14</v>
      </c>
      <c r="D437" s="62" t="s">
        <v>18</v>
      </c>
      <c r="E437" s="62"/>
      <c r="F437" s="62">
        <v>5</v>
      </c>
      <c r="G437" s="62" t="s">
        <v>19</v>
      </c>
      <c r="H437" s="62">
        <v>70</v>
      </c>
      <c r="I437" s="62">
        <f t="shared" si="8"/>
        <v>350</v>
      </c>
      <c r="J437" s="62" t="s">
        <v>41</v>
      </c>
      <c r="K437" s="62" t="s">
        <v>164</v>
      </c>
      <c r="L437" s="62"/>
    </row>
    <row r="438" customHeight="1" spans="1:12">
      <c r="A438" s="65">
        <v>42807</v>
      </c>
      <c r="B438" s="62" t="s">
        <v>17</v>
      </c>
      <c r="C438" s="62" t="s">
        <v>14</v>
      </c>
      <c r="D438" s="62" t="s">
        <v>20</v>
      </c>
      <c r="E438" s="62"/>
      <c r="F438" s="62">
        <v>20</v>
      </c>
      <c r="G438" s="62" t="s">
        <v>19</v>
      </c>
      <c r="H438" s="62">
        <v>70</v>
      </c>
      <c r="I438" s="62">
        <f t="shared" si="8"/>
        <v>1400</v>
      </c>
      <c r="J438" s="62" t="s">
        <v>41</v>
      </c>
      <c r="K438" s="62" t="s">
        <v>164</v>
      </c>
      <c r="L438" s="62"/>
    </row>
    <row r="439" customHeight="1" spans="1:12">
      <c r="A439" s="65">
        <v>42807</v>
      </c>
      <c r="B439" s="62" t="s">
        <v>17</v>
      </c>
      <c r="C439" s="62" t="s">
        <v>14</v>
      </c>
      <c r="D439" s="62" t="s">
        <v>21</v>
      </c>
      <c r="E439" s="62"/>
      <c r="F439" s="62">
        <v>5</v>
      </c>
      <c r="G439" s="62" t="s">
        <v>19</v>
      </c>
      <c r="H439" s="62">
        <v>70</v>
      </c>
      <c r="I439" s="62">
        <f t="shared" si="8"/>
        <v>350</v>
      </c>
      <c r="J439" s="62" t="s">
        <v>41</v>
      </c>
      <c r="K439" s="62" t="s">
        <v>164</v>
      </c>
      <c r="L439" s="62"/>
    </row>
    <row r="440" customHeight="1" spans="1:12">
      <c r="A440" s="65">
        <v>42808</v>
      </c>
      <c r="B440" s="62" t="s">
        <v>22</v>
      </c>
      <c r="C440" s="62" t="s">
        <v>14</v>
      </c>
      <c r="D440" s="62" t="s">
        <v>24</v>
      </c>
      <c r="E440" s="62"/>
      <c r="F440" s="62">
        <v>6</v>
      </c>
      <c r="G440" s="62" t="s">
        <v>19</v>
      </c>
      <c r="H440" s="62">
        <v>70</v>
      </c>
      <c r="I440" s="62">
        <f t="shared" si="8"/>
        <v>420</v>
      </c>
      <c r="J440" s="62" t="s">
        <v>44</v>
      </c>
      <c r="K440" s="62" t="s">
        <v>165</v>
      </c>
      <c r="L440" s="62"/>
    </row>
    <row r="441" customHeight="1" spans="1:12">
      <c r="A441" s="65">
        <v>42808</v>
      </c>
      <c r="B441" s="62" t="s">
        <v>22</v>
      </c>
      <c r="C441" s="62" t="s">
        <v>14</v>
      </c>
      <c r="D441" s="62" t="s">
        <v>18</v>
      </c>
      <c r="E441" s="62"/>
      <c r="F441" s="62">
        <v>16</v>
      </c>
      <c r="G441" s="62" t="s">
        <v>19</v>
      </c>
      <c r="H441" s="62">
        <v>70</v>
      </c>
      <c r="I441" s="62">
        <f t="shared" si="8"/>
        <v>1120</v>
      </c>
      <c r="J441" s="62" t="s">
        <v>44</v>
      </c>
      <c r="K441" s="62" t="s">
        <v>165</v>
      </c>
      <c r="L441" s="62"/>
    </row>
    <row r="442" customHeight="1" spans="1:12">
      <c r="A442" s="65">
        <v>42808</v>
      </c>
      <c r="B442" s="62" t="s">
        <v>22</v>
      </c>
      <c r="C442" s="62" t="s">
        <v>14</v>
      </c>
      <c r="D442" s="62" t="s">
        <v>20</v>
      </c>
      <c r="E442" s="62"/>
      <c r="F442" s="62">
        <v>7</v>
      </c>
      <c r="G442" s="62" t="s">
        <v>19</v>
      </c>
      <c r="H442" s="62">
        <v>70</v>
      </c>
      <c r="I442" s="62">
        <f t="shared" si="8"/>
        <v>490</v>
      </c>
      <c r="J442" s="62" t="s">
        <v>44</v>
      </c>
      <c r="K442" s="62" t="s">
        <v>165</v>
      </c>
      <c r="L442" s="62"/>
    </row>
    <row r="443" customHeight="1" spans="1:12">
      <c r="A443" s="65">
        <v>42808</v>
      </c>
      <c r="B443" s="62" t="s">
        <v>22</v>
      </c>
      <c r="C443" s="62" t="s">
        <v>14</v>
      </c>
      <c r="D443" s="62" t="s">
        <v>21</v>
      </c>
      <c r="E443" s="62"/>
      <c r="F443" s="62">
        <v>4</v>
      </c>
      <c r="G443" s="62" t="s">
        <v>19</v>
      </c>
      <c r="H443" s="62">
        <v>70</v>
      </c>
      <c r="I443" s="62">
        <f t="shared" si="8"/>
        <v>280</v>
      </c>
      <c r="J443" s="62" t="s">
        <v>44</v>
      </c>
      <c r="K443" s="62" t="s">
        <v>165</v>
      </c>
      <c r="L443" s="62"/>
    </row>
    <row r="444" customHeight="1" spans="1:12">
      <c r="A444" s="65">
        <v>42808</v>
      </c>
      <c r="B444" s="62" t="s">
        <v>13</v>
      </c>
      <c r="C444" s="62" t="s">
        <v>30</v>
      </c>
      <c r="D444" s="62"/>
      <c r="E444" s="62">
        <v>165</v>
      </c>
      <c r="F444" s="62">
        <v>12</v>
      </c>
      <c r="G444" s="62" t="s">
        <v>12</v>
      </c>
      <c r="H444" s="62">
        <v>70</v>
      </c>
      <c r="I444" s="62">
        <f t="shared" si="8"/>
        <v>840</v>
      </c>
      <c r="J444" s="62" t="s">
        <v>44</v>
      </c>
      <c r="K444" s="62" t="s">
        <v>165</v>
      </c>
      <c r="L444" s="62"/>
    </row>
    <row r="445" customHeight="1" spans="1:12">
      <c r="A445" s="65">
        <v>42808</v>
      </c>
      <c r="B445" s="62" t="s">
        <v>13</v>
      </c>
      <c r="C445" s="62" t="s">
        <v>30</v>
      </c>
      <c r="D445" s="62"/>
      <c r="E445" s="62">
        <v>170</v>
      </c>
      <c r="F445" s="62">
        <v>70</v>
      </c>
      <c r="G445" s="62" t="s">
        <v>12</v>
      </c>
      <c r="H445" s="62">
        <v>70</v>
      </c>
      <c r="I445" s="62">
        <f t="shared" si="8"/>
        <v>4900</v>
      </c>
      <c r="J445" s="62" t="s">
        <v>44</v>
      </c>
      <c r="K445" s="62" t="s">
        <v>165</v>
      </c>
      <c r="L445" s="62"/>
    </row>
    <row r="446" customHeight="1" spans="1:12">
      <c r="A446" s="65">
        <v>42808</v>
      </c>
      <c r="B446" s="62" t="s">
        <v>13</v>
      </c>
      <c r="C446" s="62" t="s">
        <v>30</v>
      </c>
      <c r="D446" s="62"/>
      <c r="E446" s="62">
        <v>175</v>
      </c>
      <c r="F446" s="62">
        <v>30</v>
      </c>
      <c r="G446" s="62" t="s">
        <v>12</v>
      </c>
      <c r="H446" s="62">
        <v>70</v>
      </c>
      <c r="I446" s="62">
        <f t="shared" si="8"/>
        <v>2100</v>
      </c>
      <c r="J446" s="62" t="s">
        <v>44</v>
      </c>
      <c r="K446" s="62" t="s">
        <v>165</v>
      </c>
      <c r="L446" s="62"/>
    </row>
    <row r="447" customHeight="1" spans="1:12">
      <c r="A447" s="65">
        <v>42808</v>
      </c>
      <c r="B447" s="62" t="s">
        <v>13</v>
      </c>
      <c r="C447" s="62" t="s">
        <v>30</v>
      </c>
      <c r="D447" s="62"/>
      <c r="E447" s="62">
        <v>180</v>
      </c>
      <c r="F447" s="62">
        <v>2</v>
      </c>
      <c r="G447" s="62" t="s">
        <v>12</v>
      </c>
      <c r="H447" s="62">
        <v>70</v>
      </c>
      <c r="I447" s="62">
        <f t="shared" si="8"/>
        <v>140</v>
      </c>
      <c r="J447" s="62" t="s">
        <v>44</v>
      </c>
      <c r="K447" s="62" t="s">
        <v>165</v>
      </c>
      <c r="L447" s="62"/>
    </row>
    <row r="448" customHeight="1" spans="1:12">
      <c r="A448" s="65">
        <v>42811</v>
      </c>
      <c r="B448" s="62" t="s">
        <v>13</v>
      </c>
      <c r="C448" s="62" t="s">
        <v>14</v>
      </c>
      <c r="D448" s="62"/>
      <c r="E448" s="62">
        <v>175</v>
      </c>
      <c r="F448" s="62">
        <v>20</v>
      </c>
      <c r="G448" s="62" t="s">
        <v>12</v>
      </c>
      <c r="H448" s="62">
        <v>70</v>
      </c>
      <c r="I448" s="62">
        <f t="shared" si="8"/>
        <v>1400</v>
      </c>
      <c r="J448" s="62" t="s">
        <v>44</v>
      </c>
      <c r="K448" s="62" t="s">
        <v>165</v>
      </c>
      <c r="L448" s="62"/>
    </row>
    <row r="449" customHeight="1" spans="1:12">
      <c r="A449" s="65">
        <v>42811</v>
      </c>
      <c r="B449" s="62" t="s">
        <v>22</v>
      </c>
      <c r="C449" s="62" t="s">
        <v>14</v>
      </c>
      <c r="D449" s="62" t="s">
        <v>24</v>
      </c>
      <c r="E449" s="62"/>
      <c r="F449" s="62">
        <v>12</v>
      </c>
      <c r="G449" s="62" t="s">
        <v>19</v>
      </c>
      <c r="H449" s="62">
        <v>70</v>
      </c>
      <c r="I449" s="62">
        <f t="shared" si="8"/>
        <v>840</v>
      </c>
      <c r="J449" s="62" t="s">
        <v>44</v>
      </c>
      <c r="K449" s="62" t="s">
        <v>165</v>
      </c>
      <c r="L449" s="62"/>
    </row>
    <row r="450" customHeight="1" spans="1:12">
      <c r="A450" s="65">
        <v>42811</v>
      </c>
      <c r="B450" s="62" t="s">
        <v>22</v>
      </c>
      <c r="C450" s="62" t="s">
        <v>14</v>
      </c>
      <c r="D450" s="62" t="s">
        <v>18</v>
      </c>
      <c r="E450" s="62"/>
      <c r="F450" s="62">
        <v>46</v>
      </c>
      <c r="G450" s="62" t="s">
        <v>19</v>
      </c>
      <c r="H450" s="62">
        <v>70</v>
      </c>
      <c r="I450" s="62">
        <f t="shared" si="8"/>
        <v>3220</v>
      </c>
      <c r="J450" s="62" t="s">
        <v>44</v>
      </c>
      <c r="K450" s="62" t="s">
        <v>165</v>
      </c>
      <c r="L450" s="62"/>
    </row>
    <row r="451" customHeight="1" spans="1:12">
      <c r="A451" s="65">
        <v>42811</v>
      </c>
      <c r="B451" s="62" t="s">
        <v>22</v>
      </c>
      <c r="C451" s="62" t="s">
        <v>14</v>
      </c>
      <c r="D451" s="62" t="s">
        <v>20</v>
      </c>
      <c r="E451" s="62"/>
      <c r="F451" s="62">
        <v>27</v>
      </c>
      <c r="G451" s="62" t="s">
        <v>19</v>
      </c>
      <c r="H451" s="62">
        <v>70</v>
      </c>
      <c r="I451" s="62">
        <f t="shared" ref="I451:I457" si="9">F451*H451</f>
        <v>1890</v>
      </c>
      <c r="J451" s="62" t="s">
        <v>44</v>
      </c>
      <c r="K451" s="62" t="s">
        <v>165</v>
      </c>
      <c r="L451" s="62"/>
    </row>
    <row r="452" customHeight="1" spans="1:12">
      <c r="A452" s="65">
        <v>42811</v>
      </c>
      <c r="B452" s="62" t="s">
        <v>22</v>
      </c>
      <c r="C452" s="62" t="s">
        <v>14</v>
      </c>
      <c r="D452" s="62" t="s">
        <v>21</v>
      </c>
      <c r="E452" s="62"/>
      <c r="F452" s="62">
        <v>11</v>
      </c>
      <c r="G452" s="62" t="s">
        <v>19</v>
      </c>
      <c r="H452" s="62">
        <v>70</v>
      </c>
      <c r="I452" s="62">
        <f t="shared" si="9"/>
        <v>770</v>
      </c>
      <c r="J452" s="62" t="s">
        <v>44</v>
      </c>
      <c r="K452" s="62" t="s">
        <v>165</v>
      </c>
      <c r="L452" s="62"/>
    </row>
    <row r="453" customHeight="1" spans="1:12">
      <c r="A453" s="65">
        <v>42821</v>
      </c>
      <c r="B453" s="62" t="s">
        <v>22</v>
      </c>
      <c r="C453" s="62" t="s">
        <v>14</v>
      </c>
      <c r="D453" s="62" t="s">
        <v>24</v>
      </c>
      <c r="E453" s="62"/>
      <c r="F453" s="62">
        <v>10</v>
      </c>
      <c r="G453" s="62" t="s">
        <v>19</v>
      </c>
      <c r="H453" s="62">
        <v>70</v>
      </c>
      <c r="I453" s="62">
        <f t="shared" si="9"/>
        <v>700</v>
      </c>
      <c r="J453" s="62" t="s">
        <v>44</v>
      </c>
      <c r="K453" s="62" t="s">
        <v>166</v>
      </c>
      <c r="L453" s="62"/>
    </row>
    <row r="454" customHeight="1" spans="1:12">
      <c r="A454" s="65">
        <v>42821</v>
      </c>
      <c r="B454" s="62" t="s">
        <v>22</v>
      </c>
      <c r="C454" s="62" t="s">
        <v>14</v>
      </c>
      <c r="D454" s="62" t="s">
        <v>18</v>
      </c>
      <c r="E454" s="62"/>
      <c r="F454" s="62">
        <v>10</v>
      </c>
      <c r="G454" s="62" t="s">
        <v>19</v>
      </c>
      <c r="H454" s="62">
        <v>70</v>
      </c>
      <c r="I454" s="62">
        <f t="shared" si="9"/>
        <v>700</v>
      </c>
      <c r="J454" s="62" t="s">
        <v>44</v>
      </c>
      <c r="K454" s="62" t="s">
        <v>166</v>
      </c>
      <c r="L454" s="62"/>
    </row>
    <row r="455" customHeight="1" spans="1:12">
      <c r="A455" s="65">
        <v>42821</v>
      </c>
      <c r="B455" s="62" t="s">
        <v>22</v>
      </c>
      <c r="C455" s="62" t="s">
        <v>14</v>
      </c>
      <c r="D455" s="62" t="s">
        <v>20</v>
      </c>
      <c r="E455" s="62"/>
      <c r="F455" s="62">
        <v>4</v>
      </c>
      <c r="G455" s="62" t="s">
        <v>19</v>
      </c>
      <c r="H455" s="62">
        <v>70</v>
      </c>
      <c r="I455" s="62">
        <f t="shared" si="9"/>
        <v>280</v>
      </c>
      <c r="J455" s="62" t="s">
        <v>44</v>
      </c>
      <c r="K455" s="62" t="s">
        <v>166</v>
      </c>
      <c r="L455" s="62"/>
    </row>
    <row r="456" customHeight="1" spans="1:12">
      <c r="A456" s="65">
        <v>42821</v>
      </c>
      <c r="B456" s="62" t="s">
        <v>22</v>
      </c>
      <c r="C456" s="62" t="s">
        <v>14</v>
      </c>
      <c r="D456" s="62" t="s">
        <v>21</v>
      </c>
      <c r="E456" s="62"/>
      <c r="F456" s="62">
        <v>4</v>
      </c>
      <c r="G456" s="62" t="s">
        <v>19</v>
      </c>
      <c r="H456" s="62">
        <v>70</v>
      </c>
      <c r="I456" s="62">
        <f t="shared" si="9"/>
        <v>280</v>
      </c>
      <c r="J456" s="62" t="s">
        <v>44</v>
      </c>
      <c r="K456" s="62" t="s">
        <v>166</v>
      </c>
      <c r="L456" s="62"/>
    </row>
    <row r="457" customHeight="1" spans="1:12">
      <c r="A457" s="65">
        <v>42823</v>
      </c>
      <c r="B457" s="62" t="s">
        <v>25</v>
      </c>
      <c r="C457" s="62" t="s">
        <v>30</v>
      </c>
      <c r="D457" s="62" t="s">
        <v>18</v>
      </c>
      <c r="E457" s="62"/>
      <c r="F457" s="62">
        <v>40</v>
      </c>
      <c r="G457" s="62" t="s">
        <v>19</v>
      </c>
      <c r="H457" s="62">
        <v>30</v>
      </c>
      <c r="I457" s="62">
        <f t="shared" ref="I457:I488" si="10">F457*H457</f>
        <v>1200</v>
      </c>
      <c r="J457" s="62" t="s">
        <v>44</v>
      </c>
      <c r="K457" s="62" t="s">
        <v>165</v>
      </c>
      <c r="L457" s="62"/>
    </row>
    <row r="458" customHeight="1" spans="1:12">
      <c r="A458" s="65">
        <v>42823</v>
      </c>
      <c r="B458" s="62" t="s">
        <v>25</v>
      </c>
      <c r="C458" s="62" t="s">
        <v>30</v>
      </c>
      <c r="D458" s="62" t="s">
        <v>24</v>
      </c>
      <c r="E458" s="62"/>
      <c r="F458" s="62">
        <v>2</v>
      </c>
      <c r="G458" s="62" t="s">
        <v>19</v>
      </c>
      <c r="H458" s="62">
        <v>30</v>
      </c>
      <c r="I458" s="62">
        <f t="shared" si="10"/>
        <v>60</v>
      </c>
      <c r="J458" s="62" t="s">
        <v>44</v>
      </c>
      <c r="K458" s="62" t="s">
        <v>165</v>
      </c>
      <c r="L458" s="62"/>
    </row>
    <row r="459" customHeight="1" spans="1:12">
      <c r="A459" s="65">
        <v>42825</v>
      </c>
      <c r="B459" s="62" t="s">
        <v>13</v>
      </c>
      <c r="C459" s="62" t="s">
        <v>30</v>
      </c>
      <c r="D459" s="62"/>
      <c r="E459" s="62">
        <v>175</v>
      </c>
      <c r="F459" s="62">
        <v>40</v>
      </c>
      <c r="G459" s="62" t="s">
        <v>12</v>
      </c>
      <c r="H459" s="62">
        <v>70</v>
      </c>
      <c r="I459" s="62">
        <f t="shared" si="10"/>
        <v>2800</v>
      </c>
      <c r="J459" s="62" t="s">
        <v>44</v>
      </c>
      <c r="K459" s="62" t="s">
        <v>167</v>
      </c>
      <c r="L459" s="62"/>
    </row>
    <row r="460" customHeight="1" spans="1:12">
      <c r="A460" s="65">
        <v>42825</v>
      </c>
      <c r="B460" s="62" t="s">
        <v>13</v>
      </c>
      <c r="C460" s="62" t="s">
        <v>30</v>
      </c>
      <c r="D460" s="62"/>
      <c r="E460" s="62">
        <v>170</v>
      </c>
      <c r="F460" s="62">
        <v>10</v>
      </c>
      <c r="G460" s="62" t="s">
        <v>12</v>
      </c>
      <c r="H460" s="62">
        <v>70</v>
      </c>
      <c r="I460" s="62">
        <f t="shared" si="10"/>
        <v>700</v>
      </c>
      <c r="J460" s="62" t="s">
        <v>44</v>
      </c>
      <c r="K460" s="62" t="s">
        <v>167</v>
      </c>
      <c r="L460" s="62"/>
    </row>
    <row r="461" customHeight="1" spans="1:11">
      <c r="A461" s="65">
        <v>42825</v>
      </c>
      <c r="B461" s="62" t="s">
        <v>13</v>
      </c>
      <c r="C461" s="62" t="s">
        <v>30</v>
      </c>
      <c r="D461" s="62"/>
      <c r="E461" s="62">
        <v>170</v>
      </c>
      <c r="F461" s="62">
        <v>50</v>
      </c>
      <c r="G461" s="62" t="s">
        <v>12</v>
      </c>
      <c r="H461" s="62">
        <v>70</v>
      </c>
      <c r="I461" s="62">
        <f t="shared" si="10"/>
        <v>3500</v>
      </c>
      <c r="J461" s="62" t="s">
        <v>44</v>
      </c>
      <c r="K461" s="62" t="s">
        <v>133</v>
      </c>
    </row>
    <row r="462" customHeight="1" spans="1:11">
      <c r="A462" s="65">
        <v>42825</v>
      </c>
      <c r="B462" s="62" t="s">
        <v>13</v>
      </c>
      <c r="C462" s="62" t="s">
        <v>30</v>
      </c>
      <c r="D462" s="62"/>
      <c r="E462" s="62">
        <v>175</v>
      </c>
      <c r="F462" s="62">
        <v>100</v>
      </c>
      <c r="G462" s="62" t="s">
        <v>12</v>
      </c>
      <c r="H462" s="62">
        <v>70</v>
      </c>
      <c r="I462" s="62">
        <f t="shared" si="10"/>
        <v>7000</v>
      </c>
      <c r="J462" s="62" t="s">
        <v>44</v>
      </c>
      <c r="K462" s="62" t="s">
        <v>133</v>
      </c>
    </row>
    <row r="463" customHeight="1" spans="1:11">
      <c r="A463" s="65">
        <v>42825</v>
      </c>
      <c r="B463" s="62" t="s">
        <v>13</v>
      </c>
      <c r="C463" s="62" t="s">
        <v>30</v>
      </c>
      <c r="D463" s="62"/>
      <c r="E463" s="62">
        <v>180</v>
      </c>
      <c r="F463" s="62">
        <v>24</v>
      </c>
      <c r="G463" s="62" t="s">
        <v>12</v>
      </c>
      <c r="H463" s="62">
        <v>70</v>
      </c>
      <c r="I463" s="62">
        <f t="shared" si="10"/>
        <v>1680</v>
      </c>
      <c r="J463" s="62" t="s">
        <v>44</v>
      </c>
      <c r="K463" s="62" t="s">
        <v>133</v>
      </c>
    </row>
    <row r="464" customHeight="1" spans="1:11">
      <c r="A464" s="65">
        <v>42830</v>
      </c>
      <c r="B464" s="62" t="s">
        <v>17</v>
      </c>
      <c r="C464" s="62" t="s">
        <v>30</v>
      </c>
      <c r="D464" s="62">
        <v>43</v>
      </c>
      <c r="E464" s="62"/>
      <c r="F464" s="62">
        <v>2</v>
      </c>
      <c r="G464" s="62" t="s">
        <v>19</v>
      </c>
      <c r="H464" s="67">
        <v>1000</v>
      </c>
      <c r="I464" s="62">
        <f t="shared" si="10"/>
        <v>2000</v>
      </c>
      <c r="J464" s="62" t="s">
        <v>168</v>
      </c>
      <c r="K464" s="62" t="s">
        <v>107</v>
      </c>
    </row>
    <row r="465" customHeight="1" spans="1:11">
      <c r="A465" s="65">
        <v>42835</v>
      </c>
      <c r="B465" s="62" t="s">
        <v>25</v>
      </c>
      <c r="C465" s="62" t="s">
        <v>30</v>
      </c>
      <c r="D465" s="62" t="s">
        <v>24</v>
      </c>
      <c r="E465" s="62"/>
      <c r="F465" s="62">
        <v>3</v>
      </c>
      <c r="G465" s="62" t="s">
        <v>19</v>
      </c>
      <c r="H465" s="62">
        <v>30</v>
      </c>
      <c r="I465" s="62">
        <f t="shared" si="10"/>
        <v>90</v>
      </c>
      <c r="J465" s="62" t="s">
        <v>44</v>
      </c>
      <c r="K465" s="62" t="s">
        <v>133</v>
      </c>
    </row>
    <row r="466" customHeight="1" spans="1:14">
      <c r="A466" s="65">
        <v>42835</v>
      </c>
      <c r="B466" s="62" t="s">
        <v>25</v>
      </c>
      <c r="C466" s="62" t="s">
        <v>30</v>
      </c>
      <c r="D466" s="62" t="s">
        <v>27</v>
      </c>
      <c r="E466" s="62"/>
      <c r="F466" s="62">
        <v>4</v>
      </c>
      <c r="G466" s="62" t="s">
        <v>19</v>
      </c>
      <c r="H466" s="62">
        <v>30</v>
      </c>
      <c r="I466" s="62">
        <f t="shared" si="10"/>
        <v>120</v>
      </c>
      <c r="J466" s="62" t="s">
        <v>44</v>
      </c>
      <c r="K466" s="62" t="s">
        <v>133</v>
      </c>
      <c r="L466" s="62"/>
      <c r="M466" s="62"/>
      <c r="N466" s="62"/>
    </row>
    <row r="467" customHeight="1" spans="1:14">
      <c r="A467" s="65">
        <v>42835</v>
      </c>
      <c r="B467" s="62" t="s">
        <v>22</v>
      </c>
      <c r="C467" s="62" t="s">
        <v>14</v>
      </c>
      <c r="D467" s="62" t="s">
        <v>18</v>
      </c>
      <c r="E467" s="62"/>
      <c r="F467" s="62">
        <v>1</v>
      </c>
      <c r="G467" s="62" t="s">
        <v>19</v>
      </c>
      <c r="H467" s="62">
        <v>70</v>
      </c>
      <c r="I467" s="62">
        <f t="shared" si="10"/>
        <v>70</v>
      </c>
      <c r="J467" s="62" t="s">
        <v>44</v>
      </c>
      <c r="K467" s="62" t="s">
        <v>169</v>
      </c>
      <c r="L467" s="62"/>
      <c r="M467" s="62"/>
      <c r="N467" s="62"/>
    </row>
    <row r="468" customHeight="1" spans="1:14">
      <c r="A468" s="65">
        <v>42842</v>
      </c>
      <c r="B468" s="62" t="s">
        <v>25</v>
      </c>
      <c r="C468" s="62" t="s">
        <v>30</v>
      </c>
      <c r="D468" s="62" t="s">
        <v>18</v>
      </c>
      <c r="E468" s="62"/>
      <c r="F468" s="62">
        <v>20</v>
      </c>
      <c r="G468" s="62" t="s">
        <v>19</v>
      </c>
      <c r="H468" s="62">
        <v>30</v>
      </c>
      <c r="I468" s="62">
        <f t="shared" si="10"/>
        <v>600</v>
      </c>
      <c r="J468" s="62" t="s">
        <v>44</v>
      </c>
      <c r="K468" s="62" t="s">
        <v>170</v>
      </c>
      <c r="L468" s="62" t="s">
        <v>84</v>
      </c>
      <c r="M468" s="62" t="s">
        <v>171</v>
      </c>
      <c r="N468" s="62"/>
    </row>
    <row r="469" customHeight="1" spans="1:14">
      <c r="A469" s="65">
        <v>42842</v>
      </c>
      <c r="B469" s="62" t="s">
        <v>13</v>
      </c>
      <c r="C469" s="62" t="s">
        <v>30</v>
      </c>
      <c r="D469" s="62"/>
      <c r="E469" s="62">
        <v>170</v>
      </c>
      <c r="F469" s="62">
        <v>30</v>
      </c>
      <c r="G469" s="62" t="s">
        <v>12</v>
      </c>
      <c r="H469" s="62">
        <v>70</v>
      </c>
      <c r="I469" s="62">
        <f t="shared" si="10"/>
        <v>2100</v>
      </c>
      <c r="J469" s="62" t="s">
        <v>44</v>
      </c>
      <c r="K469" s="62" t="s">
        <v>170</v>
      </c>
      <c r="L469" s="62"/>
      <c r="M469" s="62"/>
      <c r="N469" s="62"/>
    </row>
    <row r="470" customHeight="1" spans="1:14">
      <c r="A470" s="65">
        <v>42842</v>
      </c>
      <c r="B470" s="62" t="s">
        <v>17</v>
      </c>
      <c r="C470" s="62" t="s">
        <v>30</v>
      </c>
      <c r="D470" s="62"/>
      <c r="E470" s="62">
        <v>38</v>
      </c>
      <c r="F470" s="62">
        <v>2</v>
      </c>
      <c r="G470" s="62" t="s">
        <v>19</v>
      </c>
      <c r="H470" s="67">
        <v>1000</v>
      </c>
      <c r="I470" s="62">
        <f t="shared" si="10"/>
        <v>2000</v>
      </c>
      <c r="J470" s="62" t="s">
        <v>168</v>
      </c>
      <c r="K470" s="62"/>
      <c r="L470" s="62" t="s">
        <v>172</v>
      </c>
      <c r="M470" s="62"/>
      <c r="N470" s="62"/>
    </row>
    <row r="471" customHeight="1" spans="1:14">
      <c r="A471" s="65">
        <v>42842</v>
      </c>
      <c r="B471" s="62" t="s">
        <v>173</v>
      </c>
      <c r="C471" s="62" t="s">
        <v>174</v>
      </c>
      <c r="D471" s="62"/>
      <c r="E471" s="62">
        <v>29</v>
      </c>
      <c r="F471" s="62">
        <v>1</v>
      </c>
      <c r="G471" s="62" t="s">
        <v>175</v>
      </c>
      <c r="H471" s="67">
        <v>1000</v>
      </c>
      <c r="I471" s="62">
        <f t="shared" si="10"/>
        <v>1000</v>
      </c>
      <c r="J471" s="62" t="s">
        <v>168</v>
      </c>
      <c r="K471" s="62"/>
      <c r="L471" s="62" t="s">
        <v>172</v>
      </c>
      <c r="M471" s="62"/>
      <c r="N471" s="62"/>
    </row>
    <row r="472" customHeight="1" spans="1:14">
      <c r="A472" s="65">
        <v>42842</v>
      </c>
      <c r="B472" s="62" t="s">
        <v>173</v>
      </c>
      <c r="C472" s="62" t="s">
        <v>174</v>
      </c>
      <c r="D472" s="62"/>
      <c r="E472" s="62">
        <v>31</v>
      </c>
      <c r="F472" s="62">
        <v>1</v>
      </c>
      <c r="G472" s="62" t="s">
        <v>175</v>
      </c>
      <c r="H472" s="67">
        <v>1000</v>
      </c>
      <c r="I472" s="62">
        <f t="shared" si="10"/>
        <v>1000</v>
      </c>
      <c r="J472" s="62" t="s">
        <v>168</v>
      </c>
      <c r="K472" s="62"/>
      <c r="L472" s="62" t="s">
        <v>172</v>
      </c>
      <c r="M472" s="62"/>
      <c r="N472" s="62"/>
    </row>
    <row r="473" customHeight="1" spans="1:14">
      <c r="A473" s="65">
        <v>42842</v>
      </c>
      <c r="B473" s="62" t="s">
        <v>22</v>
      </c>
      <c r="C473" s="62" t="s">
        <v>14</v>
      </c>
      <c r="D473" s="62" t="s">
        <v>20</v>
      </c>
      <c r="E473" s="62"/>
      <c r="F473" s="62">
        <v>6</v>
      </c>
      <c r="G473" s="62" t="s">
        <v>19</v>
      </c>
      <c r="H473" s="62">
        <v>70</v>
      </c>
      <c r="I473" s="62">
        <f t="shared" si="10"/>
        <v>420</v>
      </c>
      <c r="J473" s="62" t="s">
        <v>44</v>
      </c>
      <c r="K473" s="62" t="s">
        <v>90</v>
      </c>
      <c r="L473" s="62"/>
      <c r="M473" s="62" t="s">
        <v>176</v>
      </c>
      <c r="N473" s="62"/>
    </row>
    <row r="474" customHeight="1" spans="1:14">
      <c r="A474" s="65">
        <v>42844</v>
      </c>
      <c r="B474" s="62" t="s">
        <v>13</v>
      </c>
      <c r="C474" s="62" t="s">
        <v>30</v>
      </c>
      <c r="D474" s="62"/>
      <c r="E474" s="62">
        <v>165</v>
      </c>
      <c r="F474" s="62">
        <v>5</v>
      </c>
      <c r="G474" s="62" t="s">
        <v>12</v>
      </c>
      <c r="H474" s="62">
        <v>70</v>
      </c>
      <c r="I474" s="62">
        <f t="shared" si="10"/>
        <v>350</v>
      </c>
      <c r="J474" s="62" t="s">
        <v>44</v>
      </c>
      <c r="K474" s="62" t="s">
        <v>163</v>
      </c>
      <c r="L474" s="62"/>
      <c r="M474" s="62" t="s">
        <v>77</v>
      </c>
      <c r="N474" s="62"/>
    </row>
    <row r="475" customHeight="1" spans="1:14">
      <c r="A475" s="65">
        <v>42844</v>
      </c>
      <c r="B475" s="62" t="s">
        <v>13</v>
      </c>
      <c r="C475" s="62" t="s">
        <v>30</v>
      </c>
      <c r="D475" s="62"/>
      <c r="E475" s="62">
        <v>170</v>
      </c>
      <c r="F475" s="62">
        <v>5</v>
      </c>
      <c r="G475" s="62" t="s">
        <v>12</v>
      </c>
      <c r="H475" s="62">
        <v>70</v>
      </c>
      <c r="I475" s="62">
        <f t="shared" si="10"/>
        <v>350</v>
      </c>
      <c r="J475" s="62" t="s">
        <v>44</v>
      </c>
      <c r="K475" s="62" t="s">
        <v>163</v>
      </c>
      <c r="L475" s="62"/>
      <c r="M475" s="62" t="s">
        <v>77</v>
      </c>
      <c r="N475" s="62"/>
    </row>
    <row r="476" customHeight="1" spans="1:14">
      <c r="A476" s="65">
        <v>42844</v>
      </c>
      <c r="B476" s="62" t="s">
        <v>13</v>
      </c>
      <c r="C476" s="62" t="s">
        <v>30</v>
      </c>
      <c r="D476" s="62"/>
      <c r="E476" s="62">
        <v>175</v>
      </c>
      <c r="F476" s="62">
        <v>5</v>
      </c>
      <c r="G476" s="62" t="s">
        <v>12</v>
      </c>
      <c r="H476" s="62">
        <v>70</v>
      </c>
      <c r="I476" s="62">
        <f t="shared" si="10"/>
        <v>350</v>
      </c>
      <c r="J476" s="62" t="s">
        <v>44</v>
      </c>
      <c r="K476" s="62" t="s">
        <v>163</v>
      </c>
      <c r="L476" s="62"/>
      <c r="M476" s="62" t="s">
        <v>77</v>
      </c>
      <c r="N476" s="62"/>
    </row>
    <row r="477" customHeight="1" spans="1:14">
      <c r="A477" s="65">
        <v>42844</v>
      </c>
      <c r="B477" s="62" t="s">
        <v>22</v>
      </c>
      <c r="C477" s="62" t="s">
        <v>14</v>
      </c>
      <c r="D477" s="62" t="s">
        <v>24</v>
      </c>
      <c r="E477" s="62"/>
      <c r="F477" s="62">
        <v>2</v>
      </c>
      <c r="G477" s="62"/>
      <c r="H477" s="62">
        <v>70</v>
      </c>
      <c r="I477" s="62">
        <f t="shared" si="10"/>
        <v>140</v>
      </c>
      <c r="J477" s="62" t="s">
        <v>44</v>
      </c>
      <c r="K477" s="62" t="s">
        <v>163</v>
      </c>
      <c r="L477" s="62"/>
      <c r="M477" s="62" t="s">
        <v>77</v>
      </c>
      <c r="N477" s="62"/>
    </row>
    <row r="478" customHeight="1" spans="1:14">
      <c r="A478" s="65">
        <v>42844</v>
      </c>
      <c r="B478" s="62" t="s">
        <v>22</v>
      </c>
      <c r="C478" s="62" t="s">
        <v>14</v>
      </c>
      <c r="D478" s="62" t="s">
        <v>20</v>
      </c>
      <c r="E478" s="62"/>
      <c r="F478" s="62">
        <v>2</v>
      </c>
      <c r="H478" s="62">
        <v>70</v>
      </c>
      <c r="I478" s="57">
        <f t="shared" si="10"/>
        <v>140</v>
      </c>
      <c r="J478" s="62" t="s">
        <v>44</v>
      </c>
      <c r="K478" s="62" t="s">
        <v>163</v>
      </c>
      <c r="L478" s="62"/>
      <c r="M478" s="62" t="s">
        <v>77</v>
      </c>
      <c r="N478" s="62"/>
    </row>
    <row r="479" customHeight="1" spans="2:14">
      <c r="B479" s="62" t="s">
        <v>17</v>
      </c>
      <c r="C479" s="62" t="s">
        <v>14</v>
      </c>
      <c r="D479" s="62"/>
      <c r="E479" s="62">
        <v>38</v>
      </c>
      <c r="F479" s="62">
        <v>1</v>
      </c>
      <c r="H479" s="67">
        <v>1000</v>
      </c>
      <c r="I479" s="57">
        <f t="shared" si="10"/>
        <v>1000</v>
      </c>
      <c r="J479" s="62" t="s">
        <v>44</v>
      </c>
      <c r="K479" s="62" t="s">
        <v>170</v>
      </c>
      <c r="L479" s="62" t="s">
        <v>84</v>
      </c>
      <c r="M479" s="62" t="s">
        <v>171</v>
      </c>
      <c r="N479" s="62"/>
    </row>
    <row r="480" customHeight="1" spans="2:14">
      <c r="B480" s="62" t="s">
        <v>17</v>
      </c>
      <c r="C480" s="62" t="s">
        <v>14</v>
      </c>
      <c r="D480" s="62"/>
      <c r="E480" s="62">
        <v>39</v>
      </c>
      <c r="F480" s="62">
        <v>1</v>
      </c>
      <c r="H480" s="67">
        <v>1000</v>
      </c>
      <c r="I480" s="57">
        <f t="shared" si="10"/>
        <v>1000</v>
      </c>
      <c r="J480" s="62" t="s">
        <v>44</v>
      </c>
      <c r="K480" s="62" t="s">
        <v>170</v>
      </c>
      <c r="L480" s="62" t="s">
        <v>84</v>
      </c>
      <c r="M480" s="62" t="s">
        <v>171</v>
      </c>
      <c r="N480" s="62"/>
    </row>
    <row r="481" customHeight="1" spans="2:14">
      <c r="B481" s="62" t="s">
        <v>17</v>
      </c>
      <c r="C481" s="62" t="s">
        <v>14</v>
      </c>
      <c r="D481" s="62"/>
      <c r="E481" s="62">
        <v>40</v>
      </c>
      <c r="F481" s="62">
        <v>1</v>
      </c>
      <c r="H481" s="67">
        <v>1000</v>
      </c>
      <c r="I481" s="57">
        <f t="shared" si="10"/>
        <v>1000</v>
      </c>
      <c r="J481" s="62" t="s">
        <v>44</v>
      </c>
      <c r="K481" s="62" t="s">
        <v>170</v>
      </c>
      <c r="L481" s="62" t="s">
        <v>84</v>
      </c>
      <c r="M481" s="62" t="s">
        <v>171</v>
      </c>
      <c r="N481" s="62"/>
    </row>
    <row r="482" customHeight="1" spans="2:14">
      <c r="B482" s="62" t="s">
        <v>17</v>
      </c>
      <c r="C482" s="62" t="s">
        <v>14</v>
      </c>
      <c r="D482" s="62"/>
      <c r="E482" s="62">
        <v>41</v>
      </c>
      <c r="F482" s="62">
        <v>1</v>
      </c>
      <c r="H482" s="67">
        <v>1000</v>
      </c>
      <c r="I482" s="57">
        <f t="shared" si="10"/>
        <v>1000</v>
      </c>
      <c r="J482" s="62" t="s">
        <v>44</v>
      </c>
      <c r="K482" s="62" t="s">
        <v>170</v>
      </c>
      <c r="L482" s="62" t="s">
        <v>84</v>
      </c>
      <c r="M482" s="62" t="s">
        <v>171</v>
      </c>
      <c r="N482" s="62"/>
    </row>
    <row r="483" customHeight="1" spans="2:14">
      <c r="B483" s="62" t="s">
        <v>17</v>
      </c>
      <c r="C483" s="62" t="s">
        <v>14</v>
      </c>
      <c r="D483" s="62"/>
      <c r="E483" s="62">
        <v>42</v>
      </c>
      <c r="F483" s="62">
        <v>1</v>
      </c>
      <c r="H483" s="67">
        <v>1000</v>
      </c>
      <c r="I483" s="57">
        <f t="shared" si="10"/>
        <v>1000</v>
      </c>
      <c r="J483" s="62" t="s">
        <v>44</v>
      </c>
      <c r="K483" s="62" t="s">
        <v>170</v>
      </c>
      <c r="L483" s="62" t="s">
        <v>84</v>
      </c>
      <c r="M483" s="62" t="s">
        <v>171</v>
      </c>
      <c r="N483" s="62"/>
    </row>
    <row r="484" customHeight="1" spans="2:14">
      <c r="B484" s="62" t="s">
        <v>17</v>
      </c>
      <c r="C484" s="62" t="s">
        <v>14</v>
      </c>
      <c r="D484" s="62"/>
      <c r="E484" s="62">
        <v>43</v>
      </c>
      <c r="F484" s="62">
        <v>1</v>
      </c>
      <c r="H484" s="67">
        <v>1000</v>
      </c>
      <c r="I484" s="57">
        <f t="shared" si="10"/>
        <v>1000</v>
      </c>
      <c r="J484" s="62" t="s">
        <v>44</v>
      </c>
      <c r="K484" s="62" t="s">
        <v>170</v>
      </c>
      <c r="L484" s="62" t="s">
        <v>84</v>
      </c>
      <c r="M484" s="62" t="s">
        <v>171</v>
      </c>
      <c r="N484" s="62"/>
    </row>
    <row r="485" customHeight="1" spans="1:14">
      <c r="A485" s="65">
        <v>42852</v>
      </c>
      <c r="B485" s="62" t="s">
        <v>25</v>
      </c>
      <c r="C485" s="62" t="s">
        <v>30</v>
      </c>
      <c r="D485" s="62" t="s">
        <v>27</v>
      </c>
      <c r="E485" s="62"/>
      <c r="F485" s="62">
        <v>12</v>
      </c>
      <c r="G485" s="62" t="s">
        <v>19</v>
      </c>
      <c r="H485" s="62">
        <v>30</v>
      </c>
      <c r="I485" s="57">
        <f t="shared" si="10"/>
        <v>360</v>
      </c>
      <c r="J485" s="62" t="s">
        <v>44</v>
      </c>
      <c r="K485" s="62" t="s">
        <v>170</v>
      </c>
      <c r="L485" s="62" t="s">
        <v>84</v>
      </c>
      <c r="M485" s="62" t="s">
        <v>171</v>
      </c>
      <c r="N485" s="62"/>
    </row>
    <row r="486" customHeight="1" spans="1:14">
      <c r="A486" s="65">
        <v>42852</v>
      </c>
      <c r="B486" s="62" t="s">
        <v>25</v>
      </c>
      <c r="C486" s="62" t="s">
        <v>30</v>
      </c>
      <c r="D486" s="62" t="s">
        <v>20</v>
      </c>
      <c r="E486" s="62"/>
      <c r="F486" s="62">
        <v>10</v>
      </c>
      <c r="G486" s="62" t="s">
        <v>19</v>
      </c>
      <c r="H486" s="62">
        <v>30</v>
      </c>
      <c r="I486" s="57">
        <f t="shared" si="10"/>
        <v>300</v>
      </c>
      <c r="J486" s="62" t="s">
        <v>44</v>
      </c>
      <c r="K486" s="62" t="s">
        <v>140</v>
      </c>
      <c r="L486" s="62" t="s">
        <v>141</v>
      </c>
      <c r="M486" s="62"/>
      <c r="N486" s="62"/>
    </row>
    <row r="487" customHeight="1" spans="1:14">
      <c r="A487" s="65">
        <v>42852</v>
      </c>
      <c r="B487" s="62" t="s">
        <v>25</v>
      </c>
      <c r="C487" s="62" t="s">
        <v>30</v>
      </c>
      <c r="D487" s="62" t="s">
        <v>21</v>
      </c>
      <c r="E487" s="62"/>
      <c r="F487" s="62">
        <v>10</v>
      </c>
      <c r="G487" s="62" t="s">
        <v>19</v>
      </c>
      <c r="H487" s="62">
        <v>30</v>
      </c>
      <c r="I487" s="57">
        <f t="shared" si="10"/>
        <v>300</v>
      </c>
      <c r="J487" s="62" t="s">
        <v>44</v>
      </c>
      <c r="K487" s="62" t="s">
        <v>140</v>
      </c>
      <c r="L487" s="62" t="s">
        <v>141</v>
      </c>
      <c r="M487" s="62"/>
      <c r="N487" s="62"/>
    </row>
    <row r="488" customHeight="1" spans="1:14">
      <c r="A488" s="65">
        <v>42852</v>
      </c>
      <c r="B488" s="62" t="s">
        <v>25</v>
      </c>
      <c r="C488" s="62" t="s">
        <v>30</v>
      </c>
      <c r="D488" s="62" t="s">
        <v>177</v>
      </c>
      <c r="E488" s="62"/>
      <c r="F488" s="62">
        <v>20</v>
      </c>
      <c r="G488" s="62" t="s">
        <v>19</v>
      </c>
      <c r="H488" s="62">
        <v>30</v>
      </c>
      <c r="I488" s="57">
        <f t="shared" si="10"/>
        <v>600</v>
      </c>
      <c r="J488" s="62" t="s">
        <v>44</v>
      </c>
      <c r="K488" s="62" t="s">
        <v>140</v>
      </c>
      <c r="L488" s="62" t="s">
        <v>141</v>
      </c>
      <c r="M488" s="62"/>
      <c r="N488" s="62"/>
    </row>
    <row r="489" customHeight="1" spans="1:14">
      <c r="A489" s="65">
        <v>42852</v>
      </c>
      <c r="B489" s="62" t="s">
        <v>25</v>
      </c>
      <c r="C489" s="62" t="s">
        <v>30</v>
      </c>
      <c r="D489" s="62" t="s">
        <v>178</v>
      </c>
      <c r="E489" s="62"/>
      <c r="F489" s="62">
        <v>10</v>
      </c>
      <c r="G489" s="62" t="s">
        <v>19</v>
      </c>
      <c r="H489" s="62">
        <v>30</v>
      </c>
      <c r="I489" s="57">
        <f t="shared" ref="I489:I522" si="11">F489*H489</f>
        <v>300</v>
      </c>
      <c r="J489" s="62" t="s">
        <v>44</v>
      </c>
      <c r="K489" s="62" t="s">
        <v>140</v>
      </c>
      <c r="L489" s="62" t="s">
        <v>141</v>
      </c>
      <c r="M489" s="62"/>
      <c r="N489" s="62"/>
    </row>
    <row r="490" customHeight="1" spans="1:14">
      <c r="A490" s="65">
        <v>42852</v>
      </c>
      <c r="B490" s="62" t="s">
        <v>13</v>
      </c>
      <c r="C490" s="62" t="s">
        <v>30</v>
      </c>
      <c r="D490" s="62"/>
      <c r="E490" s="62">
        <v>170</v>
      </c>
      <c r="F490" s="62">
        <v>40</v>
      </c>
      <c r="G490" s="62" t="s">
        <v>12</v>
      </c>
      <c r="H490" s="62">
        <v>50</v>
      </c>
      <c r="I490" s="57">
        <f t="shared" si="11"/>
        <v>2000</v>
      </c>
      <c r="J490" s="62" t="s">
        <v>44</v>
      </c>
      <c r="K490" s="62" t="s">
        <v>140</v>
      </c>
      <c r="L490" s="62" t="s">
        <v>141</v>
      </c>
      <c r="M490" s="62"/>
      <c r="N490" s="62"/>
    </row>
    <row r="491" customHeight="1" spans="1:14">
      <c r="A491" s="65">
        <v>42852</v>
      </c>
      <c r="B491" s="62" t="s">
        <v>13</v>
      </c>
      <c r="C491" s="62" t="s">
        <v>30</v>
      </c>
      <c r="D491" s="62"/>
      <c r="E491" s="62">
        <v>175</v>
      </c>
      <c r="F491" s="62">
        <v>40</v>
      </c>
      <c r="G491" s="62" t="s">
        <v>12</v>
      </c>
      <c r="H491" s="62">
        <v>50</v>
      </c>
      <c r="I491" s="57">
        <f t="shared" si="11"/>
        <v>2000</v>
      </c>
      <c r="J491" s="62" t="s">
        <v>44</v>
      </c>
      <c r="K491" s="62" t="s">
        <v>140</v>
      </c>
      <c r="L491" s="62" t="s">
        <v>141</v>
      </c>
      <c r="M491" s="62"/>
      <c r="N491" s="62"/>
    </row>
    <row r="492" customHeight="1" spans="1:14">
      <c r="A492" s="65">
        <v>42852</v>
      </c>
      <c r="B492" s="62" t="s">
        <v>13</v>
      </c>
      <c r="C492" s="62" t="s">
        <v>30</v>
      </c>
      <c r="D492" s="62"/>
      <c r="E492" s="62">
        <v>180</v>
      </c>
      <c r="F492" s="62">
        <v>20</v>
      </c>
      <c r="G492" s="62" t="s">
        <v>12</v>
      </c>
      <c r="H492" s="62">
        <v>50</v>
      </c>
      <c r="I492" s="57">
        <f t="shared" si="11"/>
        <v>1000</v>
      </c>
      <c r="J492" s="62" t="s">
        <v>44</v>
      </c>
      <c r="K492" s="62" t="s">
        <v>140</v>
      </c>
      <c r="L492" s="62" t="s">
        <v>141</v>
      </c>
      <c r="M492" s="62"/>
      <c r="N492" s="62"/>
    </row>
    <row r="493" customHeight="1" spans="1:14">
      <c r="A493" s="65">
        <v>42860</v>
      </c>
      <c r="B493" s="62" t="s">
        <v>13</v>
      </c>
      <c r="C493" s="62" t="s">
        <v>30</v>
      </c>
      <c r="D493" s="62"/>
      <c r="E493" s="62">
        <v>170</v>
      </c>
      <c r="F493" s="62">
        <v>30</v>
      </c>
      <c r="G493" s="62" t="s">
        <v>12</v>
      </c>
      <c r="H493" s="62">
        <v>50</v>
      </c>
      <c r="I493" s="57">
        <f t="shared" si="11"/>
        <v>1500</v>
      </c>
      <c r="J493" s="62" t="s">
        <v>44</v>
      </c>
      <c r="K493" s="62" t="s">
        <v>165</v>
      </c>
      <c r="L493" s="62"/>
      <c r="M493" s="62"/>
      <c r="N493" s="62"/>
    </row>
    <row r="494" customHeight="1" spans="1:14">
      <c r="A494" s="65">
        <v>42860</v>
      </c>
      <c r="B494" s="62" t="s">
        <v>13</v>
      </c>
      <c r="C494" s="62" t="s">
        <v>30</v>
      </c>
      <c r="D494" s="62"/>
      <c r="E494" s="62">
        <v>175</v>
      </c>
      <c r="F494" s="62">
        <v>50</v>
      </c>
      <c r="G494" s="62" t="s">
        <v>12</v>
      </c>
      <c r="H494" s="62">
        <v>50</v>
      </c>
      <c r="I494" s="57">
        <f t="shared" si="11"/>
        <v>2500</v>
      </c>
      <c r="J494" s="62" t="s">
        <v>44</v>
      </c>
      <c r="K494" s="62" t="s">
        <v>165</v>
      </c>
      <c r="L494" s="62"/>
      <c r="M494" s="62"/>
      <c r="N494" s="62"/>
    </row>
    <row r="495" customHeight="1" spans="1:14">
      <c r="A495" s="65">
        <v>42860</v>
      </c>
      <c r="B495" s="62" t="s">
        <v>13</v>
      </c>
      <c r="C495" s="62" t="s">
        <v>30</v>
      </c>
      <c r="D495" s="62"/>
      <c r="E495" s="62">
        <v>180</v>
      </c>
      <c r="F495" s="62">
        <v>10</v>
      </c>
      <c r="G495" s="62" t="s">
        <v>12</v>
      </c>
      <c r="H495" s="62">
        <v>50</v>
      </c>
      <c r="I495" s="57">
        <f t="shared" si="11"/>
        <v>500</v>
      </c>
      <c r="J495" s="62" t="s">
        <v>44</v>
      </c>
      <c r="K495" s="62" t="s">
        <v>165</v>
      </c>
      <c r="L495" s="62"/>
      <c r="M495" s="62"/>
      <c r="N495" s="62"/>
    </row>
    <row r="496" customHeight="1" spans="1:14">
      <c r="A496" s="65">
        <v>42859</v>
      </c>
      <c r="B496" s="62" t="s">
        <v>17</v>
      </c>
      <c r="C496" s="62" t="s">
        <v>30</v>
      </c>
      <c r="D496" s="62"/>
      <c r="E496" s="62">
        <v>38</v>
      </c>
      <c r="F496" s="62">
        <v>2</v>
      </c>
      <c r="H496" s="67">
        <v>1000</v>
      </c>
      <c r="I496" s="57">
        <f t="shared" si="11"/>
        <v>2000</v>
      </c>
      <c r="J496" s="62" t="s">
        <v>44</v>
      </c>
      <c r="K496" s="62" t="s">
        <v>145</v>
      </c>
      <c r="L496" s="62"/>
      <c r="M496" s="62" t="s">
        <v>77</v>
      </c>
      <c r="N496" s="62"/>
    </row>
    <row r="497" customHeight="1" spans="1:14">
      <c r="A497" s="65">
        <v>42859</v>
      </c>
      <c r="B497" s="62" t="s">
        <v>17</v>
      </c>
      <c r="C497" s="62" t="s">
        <v>30</v>
      </c>
      <c r="D497" s="62"/>
      <c r="E497" s="62">
        <v>39</v>
      </c>
      <c r="F497" s="62">
        <v>2</v>
      </c>
      <c r="H497" s="67">
        <v>1000</v>
      </c>
      <c r="I497" s="57">
        <f t="shared" si="11"/>
        <v>2000</v>
      </c>
      <c r="J497" s="62" t="s">
        <v>44</v>
      </c>
      <c r="K497" s="62" t="s">
        <v>145</v>
      </c>
      <c r="L497" s="62"/>
      <c r="M497" s="62" t="s">
        <v>77</v>
      </c>
      <c r="N497" s="62"/>
    </row>
    <row r="498" customHeight="1" spans="1:14">
      <c r="A498" s="65">
        <v>42859</v>
      </c>
      <c r="B498" s="62" t="s">
        <v>17</v>
      </c>
      <c r="C498" s="62" t="s">
        <v>30</v>
      </c>
      <c r="D498" s="62"/>
      <c r="E498" s="62">
        <v>40</v>
      </c>
      <c r="F498" s="62">
        <v>6</v>
      </c>
      <c r="H498" s="67">
        <v>1000</v>
      </c>
      <c r="I498" s="57">
        <f t="shared" si="11"/>
        <v>6000</v>
      </c>
      <c r="J498" s="62" t="s">
        <v>44</v>
      </c>
      <c r="K498" s="62" t="s">
        <v>145</v>
      </c>
      <c r="L498" s="62"/>
      <c r="M498" s="62" t="s">
        <v>77</v>
      </c>
      <c r="N498" s="62"/>
    </row>
    <row r="499" customHeight="1" spans="1:14">
      <c r="A499" s="65">
        <v>42859</v>
      </c>
      <c r="B499" s="62" t="s">
        <v>17</v>
      </c>
      <c r="C499" s="62" t="s">
        <v>30</v>
      </c>
      <c r="D499" s="62"/>
      <c r="E499" s="62">
        <v>41</v>
      </c>
      <c r="F499" s="62">
        <v>6</v>
      </c>
      <c r="H499" s="67">
        <v>1000</v>
      </c>
      <c r="I499" s="57">
        <f t="shared" si="11"/>
        <v>6000</v>
      </c>
      <c r="J499" s="62" t="s">
        <v>44</v>
      </c>
      <c r="K499" s="62" t="s">
        <v>145</v>
      </c>
      <c r="L499" s="62"/>
      <c r="M499" s="62" t="s">
        <v>77</v>
      </c>
      <c r="N499" s="62"/>
    </row>
    <row r="500" customHeight="1" spans="1:14">
      <c r="A500" s="65">
        <v>42859</v>
      </c>
      <c r="B500" s="62" t="s">
        <v>17</v>
      </c>
      <c r="C500" s="62" t="s">
        <v>30</v>
      </c>
      <c r="D500" s="62"/>
      <c r="E500" s="62">
        <v>42</v>
      </c>
      <c r="F500" s="62">
        <v>6</v>
      </c>
      <c r="H500" s="67">
        <v>1000</v>
      </c>
      <c r="I500" s="57">
        <f t="shared" si="11"/>
        <v>6000</v>
      </c>
      <c r="J500" s="62" t="s">
        <v>44</v>
      </c>
      <c r="K500" s="62" t="s">
        <v>145</v>
      </c>
      <c r="L500" s="62"/>
      <c r="M500" s="62" t="s">
        <v>77</v>
      </c>
      <c r="N500" s="62"/>
    </row>
    <row r="501" customHeight="1" spans="1:14">
      <c r="A501" s="65">
        <v>42859</v>
      </c>
      <c r="B501" s="62" t="s">
        <v>17</v>
      </c>
      <c r="C501" s="62" t="s">
        <v>30</v>
      </c>
      <c r="D501" s="62"/>
      <c r="E501" s="62">
        <v>43</v>
      </c>
      <c r="F501" s="62">
        <v>2</v>
      </c>
      <c r="H501" s="67">
        <v>1000</v>
      </c>
      <c r="I501" s="57">
        <f t="shared" si="11"/>
        <v>2000</v>
      </c>
      <c r="J501" s="62" t="s">
        <v>44</v>
      </c>
      <c r="K501" s="62" t="s">
        <v>145</v>
      </c>
      <c r="L501" s="62"/>
      <c r="M501" s="62" t="s">
        <v>77</v>
      </c>
      <c r="N501" s="62"/>
    </row>
    <row r="502" customHeight="1" spans="1:14">
      <c r="A502" s="65">
        <v>42859</v>
      </c>
      <c r="B502" s="62" t="s">
        <v>173</v>
      </c>
      <c r="C502" s="62" t="s">
        <v>174</v>
      </c>
      <c r="D502" s="62"/>
      <c r="E502" s="62">
        <v>30</v>
      </c>
      <c r="F502" s="62">
        <v>6</v>
      </c>
      <c r="H502" s="67">
        <v>1000</v>
      </c>
      <c r="I502" s="57">
        <f t="shared" si="11"/>
        <v>6000</v>
      </c>
      <c r="J502" s="62" t="s">
        <v>44</v>
      </c>
      <c r="K502" s="62" t="s">
        <v>145</v>
      </c>
      <c r="L502" s="62"/>
      <c r="M502" s="62" t="s">
        <v>77</v>
      </c>
      <c r="N502" s="62"/>
    </row>
    <row r="503" customHeight="1" spans="1:14">
      <c r="A503" s="65">
        <v>42859</v>
      </c>
      <c r="B503" s="62" t="s">
        <v>173</v>
      </c>
      <c r="C503" s="62" t="s">
        <v>174</v>
      </c>
      <c r="D503" s="62"/>
      <c r="E503" s="62">
        <v>31</v>
      </c>
      <c r="F503" s="62">
        <v>2</v>
      </c>
      <c r="H503" s="67">
        <v>1000</v>
      </c>
      <c r="I503" s="57">
        <f t="shared" si="11"/>
        <v>2000</v>
      </c>
      <c r="J503" s="62" t="s">
        <v>44</v>
      </c>
      <c r="K503" s="62" t="s">
        <v>145</v>
      </c>
      <c r="L503" s="62"/>
      <c r="M503" s="62" t="s">
        <v>77</v>
      </c>
      <c r="N503" s="62"/>
    </row>
    <row r="504" customHeight="1" spans="1:14">
      <c r="A504" s="65">
        <v>42859</v>
      </c>
      <c r="B504" s="62" t="s">
        <v>173</v>
      </c>
      <c r="C504" s="62" t="s">
        <v>174</v>
      </c>
      <c r="D504" s="62"/>
      <c r="E504" s="62">
        <v>35</v>
      </c>
      <c r="F504" s="62">
        <v>2</v>
      </c>
      <c r="H504" s="67">
        <v>1000</v>
      </c>
      <c r="I504" s="57">
        <f t="shared" si="11"/>
        <v>2000</v>
      </c>
      <c r="J504" s="62" t="s">
        <v>44</v>
      </c>
      <c r="K504" s="62" t="s">
        <v>145</v>
      </c>
      <c r="L504" s="62"/>
      <c r="M504" s="62" t="s">
        <v>77</v>
      </c>
      <c r="N504" s="62"/>
    </row>
    <row r="505" customHeight="1" spans="1:14">
      <c r="A505" s="65">
        <v>42863</v>
      </c>
      <c r="B505" s="62" t="s">
        <v>25</v>
      </c>
      <c r="C505" s="62" t="s">
        <v>30</v>
      </c>
      <c r="D505" s="62" t="s">
        <v>18</v>
      </c>
      <c r="E505" s="62"/>
      <c r="F505" s="62">
        <v>10</v>
      </c>
      <c r="G505" s="62" t="s">
        <v>19</v>
      </c>
      <c r="H505" s="62">
        <v>30</v>
      </c>
      <c r="I505" s="57">
        <f t="shared" si="11"/>
        <v>300</v>
      </c>
      <c r="J505" s="62" t="s">
        <v>44</v>
      </c>
      <c r="K505" s="62" t="s">
        <v>166</v>
      </c>
      <c r="L505" s="62"/>
      <c r="M505" s="62"/>
      <c r="N505" s="62"/>
    </row>
    <row r="506" customHeight="1" spans="1:14">
      <c r="A506" s="65">
        <v>42863</v>
      </c>
      <c r="B506" s="62" t="s">
        <v>25</v>
      </c>
      <c r="C506" s="62" t="s">
        <v>30</v>
      </c>
      <c r="D506" s="62" t="s">
        <v>20</v>
      </c>
      <c r="E506" s="62"/>
      <c r="F506" s="62">
        <v>10</v>
      </c>
      <c r="G506" s="62" t="s">
        <v>19</v>
      </c>
      <c r="H506" s="62">
        <v>30</v>
      </c>
      <c r="I506" s="57">
        <f t="shared" si="11"/>
        <v>300</v>
      </c>
      <c r="J506" s="62" t="s">
        <v>44</v>
      </c>
      <c r="K506" s="62" t="s">
        <v>166</v>
      </c>
      <c r="L506" s="62"/>
      <c r="M506" s="62"/>
      <c r="N506" s="62"/>
    </row>
    <row r="507" customHeight="1" spans="1:14">
      <c r="A507" s="65">
        <v>42863</v>
      </c>
      <c r="B507" s="62" t="s">
        <v>25</v>
      </c>
      <c r="C507" s="62" t="s">
        <v>30</v>
      </c>
      <c r="D507" s="62" t="s">
        <v>21</v>
      </c>
      <c r="E507" s="62"/>
      <c r="F507" s="62">
        <v>10</v>
      </c>
      <c r="G507" s="62" t="s">
        <v>19</v>
      </c>
      <c r="H507" s="62">
        <v>30</v>
      </c>
      <c r="I507" s="57">
        <f t="shared" si="11"/>
        <v>300</v>
      </c>
      <c r="J507" s="62" t="s">
        <v>44</v>
      </c>
      <c r="K507" s="62" t="s">
        <v>166</v>
      </c>
      <c r="L507" s="62"/>
      <c r="M507" s="62"/>
      <c r="N507" s="62"/>
    </row>
    <row r="508" customHeight="1" spans="1:14">
      <c r="A508" s="65">
        <v>42863</v>
      </c>
      <c r="B508" s="62" t="s">
        <v>25</v>
      </c>
      <c r="C508" s="62" t="s">
        <v>30</v>
      </c>
      <c r="D508" s="62" t="s">
        <v>27</v>
      </c>
      <c r="E508" s="62"/>
      <c r="F508" s="62">
        <v>10</v>
      </c>
      <c r="G508" s="62" t="s">
        <v>19</v>
      </c>
      <c r="H508" s="62">
        <v>30</v>
      </c>
      <c r="I508" s="57">
        <f t="shared" si="11"/>
        <v>300</v>
      </c>
      <c r="J508" s="62" t="s">
        <v>44</v>
      </c>
      <c r="K508" s="62" t="s">
        <v>166</v>
      </c>
      <c r="L508" s="62"/>
      <c r="M508" s="62"/>
      <c r="N508" s="62"/>
    </row>
    <row r="509" customHeight="1" spans="1:14">
      <c r="A509" s="65">
        <v>42863</v>
      </c>
      <c r="B509" s="62" t="s">
        <v>25</v>
      </c>
      <c r="C509" s="62" t="s">
        <v>30</v>
      </c>
      <c r="D509" s="62" t="s">
        <v>24</v>
      </c>
      <c r="E509" s="62"/>
      <c r="F509" s="62">
        <v>2</v>
      </c>
      <c r="G509" s="62" t="s">
        <v>19</v>
      </c>
      <c r="H509" s="62">
        <v>30</v>
      </c>
      <c r="I509" s="57">
        <f t="shared" si="11"/>
        <v>60</v>
      </c>
      <c r="J509" s="62" t="s">
        <v>44</v>
      </c>
      <c r="K509" s="62" t="s">
        <v>141</v>
      </c>
      <c r="L509" s="62"/>
      <c r="M509" s="62"/>
      <c r="N509" s="62"/>
    </row>
    <row r="510" customHeight="1" spans="1:14">
      <c r="A510" s="65">
        <v>42863</v>
      </c>
      <c r="B510" s="62" t="s">
        <v>13</v>
      </c>
      <c r="C510" s="62" t="s">
        <v>30</v>
      </c>
      <c r="D510" s="62"/>
      <c r="E510" s="62">
        <v>165</v>
      </c>
      <c r="F510" s="62">
        <v>180</v>
      </c>
      <c r="G510" s="62" t="s">
        <v>12</v>
      </c>
      <c r="H510" s="62">
        <v>50</v>
      </c>
      <c r="I510" s="57">
        <f t="shared" si="11"/>
        <v>9000</v>
      </c>
      <c r="J510" s="62" t="s">
        <v>44</v>
      </c>
      <c r="K510" s="67" t="s">
        <v>179</v>
      </c>
      <c r="L510" s="62"/>
      <c r="M510" s="62"/>
      <c r="N510" s="62"/>
    </row>
    <row r="511" customHeight="1" spans="1:14">
      <c r="A511" s="65">
        <v>42863</v>
      </c>
      <c r="B511" s="62" t="s">
        <v>13</v>
      </c>
      <c r="C511" s="62" t="s">
        <v>30</v>
      </c>
      <c r="D511" s="62"/>
      <c r="E511" s="62">
        <v>170</v>
      </c>
      <c r="F511" s="62">
        <v>100</v>
      </c>
      <c r="G511" s="62" t="s">
        <v>12</v>
      </c>
      <c r="H511" s="62">
        <v>50</v>
      </c>
      <c r="I511" s="57">
        <f t="shared" si="11"/>
        <v>5000</v>
      </c>
      <c r="J511" s="62" t="s">
        <v>44</v>
      </c>
      <c r="K511" s="67" t="s">
        <v>179</v>
      </c>
      <c r="L511" s="62"/>
      <c r="M511" s="62"/>
      <c r="N511" s="62"/>
    </row>
    <row r="512" customHeight="1" spans="1:14">
      <c r="A512" s="65">
        <v>42863</v>
      </c>
      <c r="B512" s="62" t="s">
        <v>13</v>
      </c>
      <c r="C512" s="62" t="s">
        <v>30</v>
      </c>
      <c r="D512" s="62"/>
      <c r="E512" s="62">
        <v>175</v>
      </c>
      <c r="F512" s="62">
        <v>40</v>
      </c>
      <c r="G512" s="62" t="s">
        <v>12</v>
      </c>
      <c r="H512" s="62">
        <v>50</v>
      </c>
      <c r="I512" s="57">
        <f t="shared" si="11"/>
        <v>2000</v>
      </c>
      <c r="J512" s="62" t="s">
        <v>44</v>
      </c>
      <c r="K512" s="67" t="s">
        <v>179</v>
      </c>
      <c r="L512" s="62"/>
      <c r="M512" s="62"/>
      <c r="N512" s="62"/>
    </row>
    <row r="513" customHeight="1" spans="1:14">
      <c r="A513" s="65">
        <v>42863</v>
      </c>
      <c r="B513" s="62" t="s">
        <v>13</v>
      </c>
      <c r="C513" s="62" t="s">
        <v>30</v>
      </c>
      <c r="D513" s="62"/>
      <c r="E513" s="62">
        <v>180</v>
      </c>
      <c r="F513" s="62">
        <v>63</v>
      </c>
      <c r="G513" s="62" t="s">
        <v>12</v>
      </c>
      <c r="H513" s="62">
        <v>50</v>
      </c>
      <c r="I513" s="57">
        <f t="shared" si="11"/>
        <v>3150</v>
      </c>
      <c r="J513" s="62" t="s">
        <v>44</v>
      </c>
      <c r="K513" s="67" t="s">
        <v>179</v>
      </c>
      <c r="L513" s="62"/>
      <c r="M513" s="62"/>
      <c r="N513" s="62"/>
    </row>
    <row r="514" customHeight="1" spans="1:14">
      <c r="A514" s="65">
        <v>42863</v>
      </c>
      <c r="B514" s="62" t="s">
        <v>25</v>
      </c>
      <c r="C514" s="62" t="s">
        <v>30</v>
      </c>
      <c r="D514" s="62" t="s">
        <v>18</v>
      </c>
      <c r="E514" s="62"/>
      <c r="F514" s="62">
        <v>1</v>
      </c>
      <c r="G514" s="62" t="s">
        <v>19</v>
      </c>
      <c r="H514" s="62">
        <v>30</v>
      </c>
      <c r="I514" s="57">
        <f t="shared" si="11"/>
        <v>30</v>
      </c>
      <c r="J514" s="62" t="s">
        <v>44</v>
      </c>
      <c r="K514" s="67" t="s">
        <v>179</v>
      </c>
      <c r="L514" s="62"/>
      <c r="M514" s="62"/>
      <c r="N514" s="62"/>
    </row>
    <row r="515" customHeight="1" spans="1:14">
      <c r="A515" s="65">
        <v>42863</v>
      </c>
      <c r="B515" s="62" t="s">
        <v>25</v>
      </c>
      <c r="C515" s="62" t="s">
        <v>30</v>
      </c>
      <c r="D515" s="62" t="s">
        <v>20</v>
      </c>
      <c r="E515" s="62"/>
      <c r="F515" s="62">
        <v>20</v>
      </c>
      <c r="G515" s="62" t="s">
        <v>19</v>
      </c>
      <c r="H515" s="62">
        <v>30</v>
      </c>
      <c r="I515" s="57">
        <f t="shared" si="11"/>
        <v>600</v>
      </c>
      <c r="J515" s="62" t="s">
        <v>44</v>
      </c>
      <c r="K515" s="67" t="s">
        <v>179</v>
      </c>
      <c r="L515" s="62"/>
      <c r="M515" s="62"/>
      <c r="N515" s="62"/>
    </row>
    <row r="516" customHeight="1" spans="1:11">
      <c r="A516" s="65">
        <v>42863</v>
      </c>
      <c r="B516" s="62" t="s">
        <v>25</v>
      </c>
      <c r="C516" s="62" t="s">
        <v>30</v>
      </c>
      <c r="D516" s="62" t="s">
        <v>178</v>
      </c>
      <c r="E516" s="62"/>
      <c r="F516" s="62">
        <v>5</v>
      </c>
      <c r="G516" s="62" t="s">
        <v>19</v>
      </c>
      <c r="H516" s="62">
        <v>30</v>
      </c>
      <c r="I516" s="57">
        <f t="shared" si="11"/>
        <v>150</v>
      </c>
      <c r="J516" s="62" t="s">
        <v>44</v>
      </c>
      <c r="K516" s="67" t="s">
        <v>179</v>
      </c>
    </row>
    <row r="517" customHeight="1" spans="1:11">
      <c r="A517" s="65">
        <v>42870</v>
      </c>
      <c r="B517" s="62" t="s">
        <v>25</v>
      </c>
      <c r="C517" s="62" t="s">
        <v>30</v>
      </c>
      <c r="D517" s="62" t="s">
        <v>21</v>
      </c>
      <c r="E517" s="62"/>
      <c r="F517" s="62">
        <v>2</v>
      </c>
      <c r="G517" s="62" t="s">
        <v>19</v>
      </c>
      <c r="H517" s="62">
        <v>30</v>
      </c>
      <c r="I517" s="62">
        <f t="shared" si="11"/>
        <v>60</v>
      </c>
      <c r="J517" s="62" t="s">
        <v>168</v>
      </c>
      <c r="K517" s="62"/>
    </row>
    <row r="518" customHeight="1" spans="1:11">
      <c r="A518" s="65">
        <v>42872</v>
      </c>
      <c r="B518" s="62" t="s">
        <v>25</v>
      </c>
      <c r="C518" s="62" t="s">
        <v>30</v>
      </c>
      <c r="D518" s="62" t="s">
        <v>180</v>
      </c>
      <c r="E518" s="62"/>
      <c r="F518" s="62">
        <v>12</v>
      </c>
      <c r="G518" s="62" t="s">
        <v>19</v>
      </c>
      <c r="H518" s="62">
        <v>30</v>
      </c>
      <c r="I518" s="62">
        <f t="shared" si="11"/>
        <v>360</v>
      </c>
      <c r="J518" s="62" t="s">
        <v>44</v>
      </c>
      <c r="K518" s="62" t="s">
        <v>181</v>
      </c>
    </row>
    <row r="519" customHeight="1" spans="1:12">
      <c r="A519" s="65">
        <v>42872</v>
      </c>
      <c r="B519" s="62" t="s">
        <v>25</v>
      </c>
      <c r="C519" s="62" t="s">
        <v>30</v>
      </c>
      <c r="D519" s="62" t="s">
        <v>182</v>
      </c>
      <c r="E519" s="62"/>
      <c r="F519" s="62">
        <v>4</v>
      </c>
      <c r="G519" s="62" t="s">
        <v>19</v>
      </c>
      <c r="H519" s="62">
        <v>30</v>
      </c>
      <c r="I519" s="62">
        <f t="shared" si="11"/>
        <v>120</v>
      </c>
      <c r="J519" s="62" t="s">
        <v>44</v>
      </c>
      <c r="K519" s="62" t="s">
        <v>181</v>
      </c>
      <c r="L519" s="62"/>
    </row>
    <row r="520" customHeight="1" spans="1:12">
      <c r="A520" s="65">
        <v>42873</v>
      </c>
      <c r="B520" s="62" t="s">
        <v>17</v>
      </c>
      <c r="C520" s="62" t="s">
        <v>30</v>
      </c>
      <c r="D520" s="62"/>
      <c r="E520" s="62">
        <v>38</v>
      </c>
      <c r="F520" s="62">
        <v>2</v>
      </c>
      <c r="G520" s="62"/>
      <c r="H520" s="67">
        <v>1000</v>
      </c>
      <c r="I520" s="62">
        <f t="shared" si="11"/>
        <v>2000</v>
      </c>
      <c r="J520" s="62" t="s">
        <v>44</v>
      </c>
      <c r="K520" s="62" t="s">
        <v>83</v>
      </c>
      <c r="L520" s="62"/>
    </row>
    <row r="521" customHeight="1" spans="1:12">
      <c r="A521" s="65">
        <v>42873</v>
      </c>
      <c r="B521" s="62" t="s">
        <v>17</v>
      </c>
      <c r="C521" s="62" t="s">
        <v>30</v>
      </c>
      <c r="D521" s="62"/>
      <c r="E521" s="62">
        <v>39</v>
      </c>
      <c r="F521" s="62">
        <v>2</v>
      </c>
      <c r="G521" s="62"/>
      <c r="H521" s="67">
        <v>1000</v>
      </c>
      <c r="I521" s="62">
        <f t="shared" si="11"/>
        <v>2000</v>
      </c>
      <c r="J521" s="62" t="s">
        <v>44</v>
      </c>
      <c r="K521" s="62" t="s">
        <v>83</v>
      </c>
      <c r="L521" s="62"/>
    </row>
    <row r="522" customHeight="1" spans="1:12">
      <c r="A522" s="65">
        <v>42873</v>
      </c>
      <c r="B522" s="62" t="s">
        <v>17</v>
      </c>
      <c r="C522" s="62" t="s">
        <v>30</v>
      </c>
      <c r="D522" s="62"/>
      <c r="E522" s="62">
        <v>40</v>
      </c>
      <c r="F522" s="62">
        <v>1</v>
      </c>
      <c r="G522" s="62"/>
      <c r="H522" s="67">
        <v>1000</v>
      </c>
      <c r="I522" s="62">
        <f t="shared" ref="I522:I553" si="12">F522*H522</f>
        <v>1000</v>
      </c>
      <c r="J522" s="62" t="s">
        <v>44</v>
      </c>
      <c r="K522" s="62" t="s">
        <v>83</v>
      </c>
      <c r="L522" s="62"/>
    </row>
    <row r="523" customHeight="1" spans="1:12">
      <c r="A523" s="65">
        <v>42873</v>
      </c>
      <c r="B523" s="62" t="s">
        <v>17</v>
      </c>
      <c r="C523" s="62" t="s">
        <v>30</v>
      </c>
      <c r="D523" s="62"/>
      <c r="E523" s="62">
        <v>42</v>
      </c>
      <c r="F523" s="62">
        <v>2</v>
      </c>
      <c r="G523" s="62"/>
      <c r="H523" s="67">
        <v>1000</v>
      </c>
      <c r="I523" s="62">
        <f t="shared" si="12"/>
        <v>2000</v>
      </c>
      <c r="J523" s="62" t="s">
        <v>44</v>
      </c>
      <c r="K523" s="62" t="s">
        <v>83</v>
      </c>
      <c r="L523" s="62"/>
    </row>
    <row r="524" customHeight="1" spans="1:12">
      <c r="A524" s="65">
        <v>42877</v>
      </c>
      <c r="B524" s="62" t="s">
        <v>13</v>
      </c>
      <c r="C524" s="62" t="s">
        <v>14</v>
      </c>
      <c r="D524" s="62"/>
      <c r="E524" s="62">
        <v>170</v>
      </c>
      <c r="F524" s="62">
        <v>10</v>
      </c>
      <c r="G524" s="62" t="s">
        <v>12</v>
      </c>
      <c r="H524" s="62">
        <v>50</v>
      </c>
      <c r="I524" s="62">
        <f t="shared" si="12"/>
        <v>500</v>
      </c>
      <c r="J524" s="62" t="s">
        <v>44</v>
      </c>
      <c r="K524" s="62" t="s">
        <v>181</v>
      </c>
      <c r="L524" s="62"/>
    </row>
    <row r="525" customHeight="1" spans="1:12">
      <c r="A525" s="65">
        <v>42877</v>
      </c>
      <c r="B525" s="62" t="s">
        <v>13</v>
      </c>
      <c r="C525" s="62" t="s">
        <v>14</v>
      </c>
      <c r="D525" s="62"/>
      <c r="E525" s="62">
        <v>175</v>
      </c>
      <c r="F525" s="62">
        <v>10</v>
      </c>
      <c r="G525" s="62" t="s">
        <v>12</v>
      </c>
      <c r="H525" s="62">
        <v>50</v>
      </c>
      <c r="I525" s="62">
        <f t="shared" si="12"/>
        <v>500</v>
      </c>
      <c r="J525" s="62" t="s">
        <v>44</v>
      </c>
      <c r="K525" s="62" t="s">
        <v>181</v>
      </c>
      <c r="L525" s="62"/>
    </row>
    <row r="526" customHeight="1" spans="1:12">
      <c r="A526" s="65">
        <v>42877</v>
      </c>
      <c r="B526" s="62" t="s">
        <v>25</v>
      </c>
      <c r="C526" s="62" t="s">
        <v>30</v>
      </c>
      <c r="D526" s="62" t="s">
        <v>21</v>
      </c>
      <c r="E526" s="62"/>
      <c r="F526" s="62">
        <v>2</v>
      </c>
      <c r="G526" s="62" t="s">
        <v>19</v>
      </c>
      <c r="H526" s="62">
        <v>30</v>
      </c>
      <c r="I526" s="62">
        <f t="shared" si="12"/>
        <v>60</v>
      </c>
      <c r="J526" s="62" t="s">
        <v>44</v>
      </c>
      <c r="K526" s="62" t="s">
        <v>181</v>
      </c>
      <c r="L526" s="62"/>
    </row>
    <row r="527" customHeight="1" spans="1:12">
      <c r="A527" s="65">
        <v>42878</v>
      </c>
      <c r="B527" s="62" t="s">
        <v>13</v>
      </c>
      <c r="C527" s="62" t="s">
        <v>14</v>
      </c>
      <c r="D527" s="62"/>
      <c r="E527" s="62"/>
      <c r="F527" s="62">
        <v>50</v>
      </c>
      <c r="G527" s="62" t="s">
        <v>12</v>
      </c>
      <c r="H527" s="62">
        <v>50</v>
      </c>
      <c r="I527" s="62">
        <f t="shared" si="12"/>
        <v>2500</v>
      </c>
      <c r="J527" s="62" t="s">
        <v>44</v>
      </c>
      <c r="K527" s="62" t="s">
        <v>167</v>
      </c>
      <c r="L527" s="62"/>
    </row>
    <row r="528" customHeight="1" spans="1:12">
      <c r="A528" s="65">
        <v>42878</v>
      </c>
      <c r="B528" s="62" t="s">
        <v>13</v>
      </c>
      <c r="C528" s="62" t="s">
        <v>14</v>
      </c>
      <c r="D528" s="62"/>
      <c r="E528" s="62"/>
      <c r="F528" s="62">
        <v>50</v>
      </c>
      <c r="G528" s="62" t="s">
        <v>12</v>
      </c>
      <c r="H528" s="62">
        <v>50</v>
      </c>
      <c r="I528" s="62">
        <f t="shared" si="12"/>
        <v>2500</v>
      </c>
      <c r="J528" s="62" t="s">
        <v>44</v>
      </c>
      <c r="K528" s="62" t="s">
        <v>167</v>
      </c>
      <c r="L528" s="62"/>
    </row>
    <row r="529" customHeight="1" spans="1:12">
      <c r="A529" s="65">
        <v>42878</v>
      </c>
      <c r="B529" s="62" t="s">
        <v>13</v>
      </c>
      <c r="C529" s="62" t="s">
        <v>14</v>
      </c>
      <c r="D529" s="62"/>
      <c r="E529" s="62"/>
      <c r="F529" s="62">
        <v>10</v>
      </c>
      <c r="G529" s="62" t="s">
        <v>12</v>
      </c>
      <c r="H529" s="62">
        <v>50</v>
      </c>
      <c r="I529" s="62">
        <f t="shared" si="12"/>
        <v>500</v>
      </c>
      <c r="J529" s="62" t="s">
        <v>44</v>
      </c>
      <c r="K529" s="62" t="s">
        <v>167</v>
      </c>
      <c r="L529" s="62"/>
    </row>
    <row r="530" customHeight="1" spans="1:12">
      <c r="A530" s="65">
        <v>42878</v>
      </c>
      <c r="B530" s="62" t="s">
        <v>25</v>
      </c>
      <c r="C530" s="62" t="s">
        <v>30</v>
      </c>
      <c r="D530" s="62" t="s">
        <v>21</v>
      </c>
      <c r="E530" s="62"/>
      <c r="F530" s="62">
        <v>30</v>
      </c>
      <c r="G530" s="62" t="s">
        <v>19</v>
      </c>
      <c r="H530" s="62">
        <v>30</v>
      </c>
      <c r="I530" s="62">
        <f t="shared" si="12"/>
        <v>900</v>
      </c>
      <c r="J530" s="62" t="s">
        <v>44</v>
      </c>
      <c r="K530" s="62" t="s">
        <v>167</v>
      </c>
      <c r="L530" s="62"/>
    </row>
    <row r="531" customHeight="1" spans="1:12">
      <c r="A531" s="65">
        <v>42878</v>
      </c>
      <c r="B531" s="62" t="s">
        <v>25</v>
      </c>
      <c r="C531" s="62" t="s">
        <v>30</v>
      </c>
      <c r="D531" s="62" t="s">
        <v>27</v>
      </c>
      <c r="E531" s="62"/>
      <c r="F531" s="62">
        <v>30</v>
      </c>
      <c r="G531" s="62" t="s">
        <v>19</v>
      </c>
      <c r="H531" s="62">
        <v>30</v>
      </c>
      <c r="I531" s="62">
        <f t="shared" si="12"/>
        <v>900</v>
      </c>
      <c r="J531" s="62" t="s">
        <v>44</v>
      </c>
      <c r="K531" s="62" t="s">
        <v>167</v>
      </c>
      <c r="L531" s="62"/>
    </row>
    <row r="532" customHeight="1" spans="1:12">
      <c r="A532" s="65">
        <v>42878</v>
      </c>
      <c r="B532" s="62" t="s">
        <v>22</v>
      </c>
      <c r="C532" s="62" t="s">
        <v>14</v>
      </c>
      <c r="D532" s="62" t="s">
        <v>21</v>
      </c>
      <c r="E532" s="62"/>
      <c r="F532" s="62">
        <v>2</v>
      </c>
      <c r="G532" s="62"/>
      <c r="H532" s="62">
        <v>70</v>
      </c>
      <c r="I532" s="62">
        <f t="shared" si="12"/>
        <v>140</v>
      </c>
      <c r="J532" s="62" t="s">
        <v>183</v>
      </c>
      <c r="K532" s="62"/>
      <c r="L532" s="62"/>
    </row>
    <row r="533" customHeight="1" spans="1:12">
      <c r="A533" s="65">
        <v>42879</v>
      </c>
      <c r="B533" s="62" t="s">
        <v>25</v>
      </c>
      <c r="C533" s="62" t="s">
        <v>30</v>
      </c>
      <c r="D533" s="62" t="s">
        <v>184</v>
      </c>
      <c r="E533" s="62"/>
      <c r="F533" s="62">
        <v>1</v>
      </c>
      <c r="G533" s="62" t="s">
        <v>19</v>
      </c>
      <c r="H533" s="62">
        <v>30</v>
      </c>
      <c r="I533" s="62">
        <f t="shared" si="12"/>
        <v>30</v>
      </c>
      <c r="J533" s="62" t="s">
        <v>44</v>
      </c>
      <c r="K533" s="62" t="s">
        <v>185</v>
      </c>
      <c r="L533" s="62"/>
    </row>
    <row r="534" customHeight="1" spans="1:12">
      <c r="A534" s="65">
        <v>42879</v>
      </c>
      <c r="B534" s="62" t="s">
        <v>25</v>
      </c>
      <c r="C534" s="62" t="s">
        <v>30</v>
      </c>
      <c r="D534" s="62" t="s">
        <v>21</v>
      </c>
      <c r="E534" s="62"/>
      <c r="F534" s="62">
        <v>1</v>
      </c>
      <c r="G534" s="62" t="s">
        <v>19</v>
      </c>
      <c r="H534" s="62">
        <v>30</v>
      </c>
      <c r="I534" s="62">
        <f t="shared" si="12"/>
        <v>30</v>
      </c>
      <c r="J534" s="62" t="s">
        <v>44</v>
      </c>
      <c r="K534" s="62" t="s">
        <v>185</v>
      </c>
      <c r="L534" s="62"/>
    </row>
    <row r="535" customHeight="1" spans="1:12">
      <c r="A535" s="65">
        <v>42879</v>
      </c>
      <c r="B535" s="62" t="s">
        <v>25</v>
      </c>
      <c r="C535" s="62" t="s">
        <v>30</v>
      </c>
      <c r="D535" s="62" t="s">
        <v>27</v>
      </c>
      <c r="E535" s="62"/>
      <c r="F535" s="62">
        <v>15</v>
      </c>
      <c r="G535" s="62" t="s">
        <v>19</v>
      </c>
      <c r="H535" s="62">
        <v>30</v>
      </c>
      <c r="I535" s="62">
        <f t="shared" si="12"/>
        <v>450</v>
      </c>
      <c r="J535" s="62" t="s">
        <v>44</v>
      </c>
      <c r="K535" s="62" t="s">
        <v>185</v>
      </c>
      <c r="L535" s="62"/>
    </row>
    <row r="536" customHeight="1" spans="1:12">
      <c r="A536" s="65">
        <v>42886</v>
      </c>
      <c r="B536" s="62" t="s">
        <v>16</v>
      </c>
      <c r="C536" s="62" t="s">
        <v>14</v>
      </c>
      <c r="D536" s="62"/>
      <c r="E536" s="62">
        <v>165</v>
      </c>
      <c r="F536" s="62">
        <v>15</v>
      </c>
      <c r="G536" s="62"/>
      <c r="H536" s="62">
        <v>70</v>
      </c>
      <c r="I536" s="62">
        <f t="shared" si="12"/>
        <v>1050</v>
      </c>
      <c r="J536" s="62" t="s">
        <v>44</v>
      </c>
      <c r="K536" s="62" t="s">
        <v>186</v>
      </c>
      <c r="L536" s="62"/>
    </row>
    <row r="537" customHeight="1" spans="1:12">
      <c r="A537" s="65">
        <v>42886</v>
      </c>
      <c r="B537" s="62" t="s">
        <v>16</v>
      </c>
      <c r="C537" s="62" t="s">
        <v>14</v>
      </c>
      <c r="D537" s="62"/>
      <c r="E537" s="62">
        <v>170</v>
      </c>
      <c r="F537" s="62">
        <v>15</v>
      </c>
      <c r="G537" s="62"/>
      <c r="H537" s="62">
        <v>70</v>
      </c>
      <c r="I537" s="62">
        <f t="shared" si="12"/>
        <v>1050</v>
      </c>
      <c r="J537" s="62" t="s">
        <v>44</v>
      </c>
      <c r="K537" s="62" t="s">
        <v>186</v>
      </c>
      <c r="L537" s="62"/>
    </row>
    <row r="538" customHeight="1" spans="1:12">
      <c r="A538" s="65">
        <v>42886</v>
      </c>
      <c r="B538" s="62" t="s">
        <v>25</v>
      </c>
      <c r="C538" s="62" t="s">
        <v>30</v>
      </c>
      <c r="D538" s="62" t="s">
        <v>18</v>
      </c>
      <c r="E538" s="62"/>
      <c r="F538" s="62">
        <v>10</v>
      </c>
      <c r="G538" s="62" t="s">
        <v>19</v>
      </c>
      <c r="H538" s="62">
        <v>30</v>
      </c>
      <c r="I538" s="62">
        <f t="shared" si="12"/>
        <v>300</v>
      </c>
      <c r="J538" s="62" t="s">
        <v>44</v>
      </c>
      <c r="K538" s="62" t="s">
        <v>167</v>
      </c>
      <c r="L538" s="62"/>
    </row>
    <row r="539" customHeight="1" spans="1:12">
      <c r="A539" s="65">
        <v>42886</v>
      </c>
      <c r="B539" s="62" t="s">
        <v>25</v>
      </c>
      <c r="C539" s="62" t="s">
        <v>30</v>
      </c>
      <c r="D539" s="62" t="s">
        <v>20</v>
      </c>
      <c r="E539" s="62"/>
      <c r="F539" s="62">
        <v>10</v>
      </c>
      <c r="G539" s="62" t="s">
        <v>19</v>
      </c>
      <c r="H539" s="62">
        <v>30</v>
      </c>
      <c r="I539" s="62">
        <f t="shared" si="12"/>
        <v>300</v>
      </c>
      <c r="J539" s="62" t="s">
        <v>44</v>
      </c>
      <c r="K539" s="62" t="s">
        <v>167</v>
      </c>
      <c r="L539" s="62"/>
    </row>
    <row r="540" customHeight="1" spans="1:12">
      <c r="A540" s="65">
        <v>42886</v>
      </c>
      <c r="B540" s="62" t="s">
        <v>13</v>
      </c>
      <c r="C540" s="62" t="s">
        <v>30</v>
      </c>
      <c r="D540" s="62"/>
      <c r="E540" s="62">
        <v>165</v>
      </c>
      <c r="F540" s="62">
        <v>12</v>
      </c>
      <c r="G540" s="62" t="s">
        <v>12</v>
      </c>
      <c r="H540" s="62">
        <v>50</v>
      </c>
      <c r="I540" s="62">
        <f t="shared" si="12"/>
        <v>600</v>
      </c>
      <c r="J540" s="62" t="s">
        <v>44</v>
      </c>
      <c r="K540" s="62" t="s">
        <v>167</v>
      </c>
      <c r="L540" s="62"/>
    </row>
    <row r="541" customHeight="1" spans="1:12">
      <c r="A541" s="65">
        <v>42886</v>
      </c>
      <c r="B541" s="62" t="s">
        <v>22</v>
      </c>
      <c r="C541" s="62" t="s">
        <v>14</v>
      </c>
      <c r="D541" s="62" t="s">
        <v>20</v>
      </c>
      <c r="E541" s="62"/>
      <c r="F541" s="62">
        <v>4</v>
      </c>
      <c r="G541" s="62"/>
      <c r="H541" s="62">
        <v>70</v>
      </c>
      <c r="I541" s="62">
        <f t="shared" si="12"/>
        <v>280</v>
      </c>
      <c r="J541" s="62" t="s">
        <v>44</v>
      </c>
      <c r="K541" s="62" t="s">
        <v>167</v>
      </c>
      <c r="L541" s="62"/>
    </row>
    <row r="542" customHeight="1" spans="1:12">
      <c r="A542" s="65">
        <v>42888</v>
      </c>
      <c r="B542" s="62" t="s">
        <v>17</v>
      </c>
      <c r="C542" s="62" t="s">
        <v>30</v>
      </c>
      <c r="D542" s="62"/>
      <c r="E542" s="62">
        <v>42</v>
      </c>
      <c r="F542" s="62">
        <v>1</v>
      </c>
      <c r="G542" s="62"/>
      <c r="H542" s="67">
        <v>1000</v>
      </c>
      <c r="I542" s="62">
        <f t="shared" si="12"/>
        <v>1000</v>
      </c>
      <c r="J542" s="62" t="s">
        <v>168</v>
      </c>
      <c r="K542" s="62"/>
      <c r="L542" s="62"/>
    </row>
    <row r="543" customHeight="1" spans="1:12">
      <c r="A543" s="65">
        <v>42888</v>
      </c>
      <c r="B543" s="62" t="s">
        <v>17</v>
      </c>
      <c r="C543" s="62" t="s">
        <v>30</v>
      </c>
      <c r="D543" s="62"/>
      <c r="E543" s="62">
        <v>43</v>
      </c>
      <c r="F543" s="62">
        <v>2</v>
      </c>
      <c r="G543" s="62"/>
      <c r="H543" s="67">
        <v>1000</v>
      </c>
      <c r="I543" s="62">
        <f t="shared" si="12"/>
        <v>2000</v>
      </c>
      <c r="J543" s="62" t="s">
        <v>168</v>
      </c>
      <c r="K543" s="62"/>
      <c r="L543" s="62"/>
    </row>
    <row r="544" customHeight="1" spans="1:12">
      <c r="A544" s="65">
        <v>42891</v>
      </c>
      <c r="B544" s="62" t="s">
        <v>13</v>
      </c>
      <c r="C544" s="62" t="s">
        <v>30</v>
      </c>
      <c r="D544" s="62"/>
      <c r="E544" s="62">
        <v>165</v>
      </c>
      <c r="F544" s="62">
        <v>34</v>
      </c>
      <c r="G544" s="62" t="s">
        <v>12</v>
      </c>
      <c r="H544" s="62">
        <v>50</v>
      </c>
      <c r="I544" s="62">
        <f t="shared" si="12"/>
        <v>1700</v>
      </c>
      <c r="J544" s="62" t="s">
        <v>44</v>
      </c>
      <c r="K544" s="62" t="s">
        <v>187</v>
      </c>
      <c r="L544" s="62"/>
    </row>
    <row r="545" customHeight="1" spans="1:12">
      <c r="A545" s="65">
        <v>42891</v>
      </c>
      <c r="B545" s="62" t="s">
        <v>13</v>
      </c>
      <c r="C545" s="62" t="s">
        <v>30</v>
      </c>
      <c r="D545" s="62"/>
      <c r="E545" s="62">
        <v>170</v>
      </c>
      <c r="F545" s="62">
        <v>151</v>
      </c>
      <c r="G545" s="62" t="s">
        <v>12</v>
      </c>
      <c r="H545" s="62">
        <v>50</v>
      </c>
      <c r="I545" s="62">
        <f t="shared" si="12"/>
        <v>7550</v>
      </c>
      <c r="J545" s="62" t="s">
        <v>44</v>
      </c>
      <c r="K545" s="62" t="s">
        <v>187</v>
      </c>
      <c r="L545" s="62"/>
    </row>
    <row r="546" customHeight="1" spans="1:12">
      <c r="A546" s="65">
        <v>42891</v>
      </c>
      <c r="B546" s="62" t="s">
        <v>13</v>
      </c>
      <c r="C546" s="62" t="s">
        <v>30</v>
      </c>
      <c r="D546" s="62"/>
      <c r="E546" s="62">
        <v>175</v>
      </c>
      <c r="F546" s="62">
        <v>62</v>
      </c>
      <c r="G546" s="62" t="s">
        <v>12</v>
      </c>
      <c r="H546" s="62">
        <v>50</v>
      </c>
      <c r="I546" s="62">
        <f t="shared" si="12"/>
        <v>3100</v>
      </c>
      <c r="J546" s="62" t="s">
        <v>44</v>
      </c>
      <c r="K546" s="62" t="s">
        <v>187</v>
      </c>
      <c r="L546" s="62"/>
    </row>
    <row r="547" customHeight="1" spans="1:12">
      <c r="A547" s="65">
        <v>42891</v>
      </c>
      <c r="B547" s="62" t="s">
        <v>13</v>
      </c>
      <c r="C547" s="62" t="s">
        <v>30</v>
      </c>
      <c r="D547" s="62"/>
      <c r="E547" s="62">
        <v>180</v>
      </c>
      <c r="F547" s="62">
        <v>30</v>
      </c>
      <c r="G547" s="62" t="s">
        <v>12</v>
      </c>
      <c r="H547" s="62">
        <v>50</v>
      </c>
      <c r="I547" s="62">
        <f t="shared" si="12"/>
        <v>1500</v>
      </c>
      <c r="J547" s="62" t="s">
        <v>44</v>
      </c>
      <c r="K547" s="62" t="s">
        <v>187</v>
      </c>
      <c r="L547" s="62"/>
    </row>
    <row r="548" customHeight="1" spans="1:12">
      <c r="A548" s="65">
        <v>42891</v>
      </c>
      <c r="B548" s="62" t="s">
        <v>25</v>
      </c>
      <c r="C548" s="62" t="s">
        <v>30</v>
      </c>
      <c r="D548" s="62" t="s">
        <v>24</v>
      </c>
      <c r="E548" s="62"/>
      <c r="F548" s="62">
        <v>4</v>
      </c>
      <c r="G548" s="62" t="s">
        <v>19</v>
      </c>
      <c r="H548" s="62">
        <v>30</v>
      </c>
      <c r="I548" s="62">
        <f t="shared" si="12"/>
        <v>120</v>
      </c>
      <c r="J548" s="62" t="s">
        <v>44</v>
      </c>
      <c r="K548" s="62" t="s">
        <v>187</v>
      </c>
      <c r="L548" s="62"/>
    </row>
    <row r="549" customHeight="1" spans="1:12">
      <c r="A549" s="65">
        <v>42891</v>
      </c>
      <c r="B549" s="62" t="s">
        <v>25</v>
      </c>
      <c r="C549" s="62" t="s">
        <v>30</v>
      </c>
      <c r="D549" s="62" t="s">
        <v>18</v>
      </c>
      <c r="E549" s="62"/>
      <c r="F549" s="62">
        <v>4</v>
      </c>
      <c r="G549" s="62" t="s">
        <v>19</v>
      </c>
      <c r="H549" s="62">
        <v>30</v>
      </c>
      <c r="I549" s="62">
        <f t="shared" si="12"/>
        <v>120</v>
      </c>
      <c r="J549" s="62" t="s">
        <v>44</v>
      </c>
      <c r="K549" s="62" t="s">
        <v>187</v>
      </c>
      <c r="L549" s="62"/>
    </row>
    <row r="550" customHeight="1" spans="1:12">
      <c r="A550" s="65">
        <v>42891</v>
      </c>
      <c r="B550" s="62" t="s">
        <v>25</v>
      </c>
      <c r="C550" s="62" t="s">
        <v>30</v>
      </c>
      <c r="D550" s="62" t="s">
        <v>20</v>
      </c>
      <c r="E550" s="62"/>
      <c r="F550" s="62">
        <v>31</v>
      </c>
      <c r="G550" s="62" t="s">
        <v>19</v>
      </c>
      <c r="H550" s="62">
        <v>30</v>
      </c>
      <c r="I550" s="62">
        <f t="shared" si="12"/>
        <v>930</v>
      </c>
      <c r="J550" s="62" t="s">
        <v>44</v>
      </c>
      <c r="K550" s="62" t="s">
        <v>187</v>
      </c>
      <c r="L550" s="62"/>
    </row>
    <row r="551" customHeight="1" spans="1:12">
      <c r="A551" s="65">
        <v>42891</v>
      </c>
      <c r="B551" s="62" t="s">
        <v>25</v>
      </c>
      <c r="C551" s="62" t="s">
        <v>30</v>
      </c>
      <c r="D551" s="62" t="s">
        <v>21</v>
      </c>
      <c r="E551" s="62"/>
      <c r="F551" s="62">
        <v>22</v>
      </c>
      <c r="G551" s="62" t="s">
        <v>19</v>
      </c>
      <c r="H551" s="62">
        <v>30</v>
      </c>
      <c r="I551" s="62">
        <f t="shared" si="12"/>
        <v>660</v>
      </c>
      <c r="J551" s="62" t="s">
        <v>44</v>
      </c>
      <c r="K551" s="62" t="s">
        <v>187</v>
      </c>
      <c r="L551" s="62"/>
    </row>
    <row r="552" customHeight="1" spans="1:12">
      <c r="A552" s="65">
        <v>42891</v>
      </c>
      <c r="B552" s="62" t="s">
        <v>25</v>
      </c>
      <c r="C552" s="62" t="s">
        <v>30</v>
      </c>
      <c r="D552" s="62" t="s">
        <v>177</v>
      </c>
      <c r="E552" s="62"/>
      <c r="F552" s="62">
        <v>14</v>
      </c>
      <c r="G552" s="62" t="s">
        <v>19</v>
      </c>
      <c r="H552" s="62">
        <v>30</v>
      </c>
      <c r="I552" s="62">
        <f t="shared" si="12"/>
        <v>420</v>
      </c>
      <c r="J552" s="62" t="s">
        <v>44</v>
      </c>
      <c r="K552" s="62" t="s">
        <v>187</v>
      </c>
      <c r="L552" s="62"/>
    </row>
    <row r="553" customHeight="1" spans="1:12">
      <c r="A553" s="65">
        <v>42891</v>
      </c>
      <c r="B553" s="62" t="s">
        <v>25</v>
      </c>
      <c r="C553" s="62" t="s">
        <v>30</v>
      </c>
      <c r="D553" s="62" t="s">
        <v>178</v>
      </c>
      <c r="E553" s="62"/>
      <c r="F553" s="62">
        <v>4</v>
      </c>
      <c r="G553" s="62" t="s">
        <v>19</v>
      </c>
      <c r="H553" s="62">
        <v>30</v>
      </c>
      <c r="I553" s="62">
        <f t="shared" si="12"/>
        <v>120</v>
      </c>
      <c r="J553" s="62" t="s">
        <v>44</v>
      </c>
      <c r="K553" s="62" t="s">
        <v>187</v>
      </c>
      <c r="L553" s="62"/>
    </row>
    <row r="554" customHeight="1" spans="1:12">
      <c r="A554" s="65">
        <v>42892</v>
      </c>
      <c r="B554" s="62" t="s">
        <v>25</v>
      </c>
      <c r="C554" s="62" t="s">
        <v>30</v>
      </c>
      <c r="D554" s="62" t="s">
        <v>21</v>
      </c>
      <c r="E554" s="62"/>
      <c r="F554" s="62">
        <v>2</v>
      </c>
      <c r="G554" s="62" t="s">
        <v>19</v>
      </c>
      <c r="H554" s="62">
        <v>30</v>
      </c>
      <c r="I554" s="62">
        <f t="shared" ref="I554:I600" si="13">F554*H554</f>
        <v>60</v>
      </c>
      <c r="J554" s="62" t="s">
        <v>44</v>
      </c>
      <c r="K554" s="62" t="s">
        <v>133</v>
      </c>
      <c r="L554" s="62"/>
    </row>
    <row r="555" customHeight="1" spans="1:12">
      <c r="A555" s="65">
        <v>42892</v>
      </c>
      <c r="B555" s="62" t="s">
        <v>25</v>
      </c>
      <c r="C555" s="62" t="s">
        <v>30</v>
      </c>
      <c r="D555" s="62" t="s">
        <v>177</v>
      </c>
      <c r="E555" s="62"/>
      <c r="F555" s="62">
        <v>10</v>
      </c>
      <c r="G555" s="62" t="s">
        <v>19</v>
      </c>
      <c r="H555" s="62">
        <v>30</v>
      </c>
      <c r="I555" s="62">
        <f t="shared" si="13"/>
        <v>300</v>
      </c>
      <c r="J555" s="62" t="s">
        <v>44</v>
      </c>
      <c r="K555" s="62" t="s">
        <v>133</v>
      </c>
      <c r="L555" s="62"/>
    </row>
    <row r="556" customHeight="1" spans="1:12">
      <c r="A556" s="65">
        <v>42892</v>
      </c>
      <c r="B556" s="62" t="s">
        <v>25</v>
      </c>
      <c r="C556" s="62" t="s">
        <v>30</v>
      </c>
      <c r="D556" s="62" t="s">
        <v>178</v>
      </c>
      <c r="E556" s="62"/>
      <c r="F556" s="62">
        <v>4</v>
      </c>
      <c r="G556" s="62" t="s">
        <v>19</v>
      </c>
      <c r="H556" s="62">
        <v>30</v>
      </c>
      <c r="I556" s="62">
        <f t="shared" si="13"/>
        <v>120</v>
      </c>
      <c r="J556" s="62" t="s">
        <v>44</v>
      </c>
      <c r="K556" s="62" t="s">
        <v>133</v>
      </c>
      <c r="L556" s="62"/>
    </row>
    <row r="557" customHeight="1" spans="1:12">
      <c r="A557" s="65">
        <v>42893</v>
      </c>
      <c r="B557" s="62" t="s">
        <v>25</v>
      </c>
      <c r="C557" s="62" t="s">
        <v>30</v>
      </c>
      <c r="D557" s="62" t="s">
        <v>20</v>
      </c>
      <c r="E557" s="62"/>
      <c r="F557" s="62">
        <v>10</v>
      </c>
      <c r="G557" s="62" t="s">
        <v>19</v>
      </c>
      <c r="H557" s="62">
        <v>30</v>
      </c>
      <c r="I557" s="62">
        <f t="shared" si="13"/>
        <v>300</v>
      </c>
      <c r="J557" s="62" t="s">
        <v>44</v>
      </c>
      <c r="K557" s="62" t="s">
        <v>188</v>
      </c>
      <c r="L557" s="62"/>
    </row>
    <row r="558" customHeight="1" spans="1:12">
      <c r="A558" s="65">
        <v>42893</v>
      </c>
      <c r="B558" s="62" t="s">
        <v>25</v>
      </c>
      <c r="C558" s="62" t="s">
        <v>30</v>
      </c>
      <c r="D558" s="62" t="s">
        <v>21</v>
      </c>
      <c r="E558" s="62"/>
      <c r="F558" s="62">
        <v>10</v>
      </c>
      <c r="G558" s="62" t="s">
        <v>19</v>
      </c>
      <c r="H558" s="62">
        <v>30</v>
      </c>
      <c r="I558" s="62">
        <f t="shared" si="13"/>
        <v>300</v>
      </c>
      <c r="J558" s="62" t="s">
        <v>44</v>
      </c>
      <c r="K558" s="62" t="s">
        <v>188</v>
      </c>
      <c r="L558" s="62"/>
    </row>
    <row r="559" customHeight="1" spans="1:12">
      <c r="A559" s="65">
        <v>42902</v>
      </c>
      <c r="B559" s="62" t="s">
        <v>25</v>
      </c>
      <c r="C559" s="62" t="s">
        <v>30</v>
      </c>
      <c r="D559" s="62" t="s">
        <v>21</v>
      </c>
      <c r="E559" s="62"/>
      <c r="F559" s="62">
        <v>2</v>
      </c>
      <c r="G559" s="62" t="s">
        <v>19</v>
      </c>
      <c r="H559" s="62">
        <v>30</v>
      </c>
      <c r="I559" s="62">
        <f t="shared" si="13"/>
        <v>60</v>
      </c>
      <c r="J559" s="62" t="s">
        <v>66</v>
      </c>
      <c r="K559" s="62"/>
      <c r="L559" s="62"/>
    </row>
    <row r="560" customHeight="1" spans="1:12">
      <c r="A560" s="65">
        <v>42905</v>
      </c>
      <c r="B560" s="62" t="s">
        <v>16</v>
      </c>
      <c r="C560" s="62" t="s">
        <v>14</v>
      </c>
      <c r="D560" s="62"/>
      <c r="E560" s="62">
        <v>175</v>
      </c>
      <c r="F560" s="62">
        <v>2</v>
      </c>
      <c r="G560" s="62"/>
      <c r="H560" s="62">
        <v>70</v>
      </c>
      <c r="I560" s="62">
        <f t="shared" si="13"/>
        <v>140</v>
      </c>
      <c r="J560" s="62" t="s">
        <v>44</v>
      </c>
      <c r="K560" s="62" t="s">
        <v>186</v>
      </c>
      <c r="L560" s="62"/>
    </row>
    <row r="561" customHeight="1" spans="1:12">
      <c r="A561" s="65">
        <v>42905</v>
      </c>
      <c r="B561" s="62" t="s">
        <v>16</v>
      </c>
      <c r="C561" s="62" t="s">
        <v>14</v>
      </c>
      <c r="D561" s="62"/>
      <c r="E561" s="62">
        <v>180</v>
      </c>
      <c r="F561" s="62">
        <v>2</v>
      </c>
      <c r="G561" s="62"/>
      <c r="H561" s="62">
        <v>70</v>
      </c>
      <c r="I561" s="62">
        <f t="shared" si="13"/>
        <v>140</v>
      </c>
      <c r="J561" s="62" t="s">
        <v>44</v>
      </c>
      <c r="K561" s="62" t="s">
        <v>186</v>
      </c>
      <c r="L561" s="62"/>
    </row>
    <row r="562" customHeight="1" spans="1:12">
      <c r="A562" s="65">
        <v>42916</v>
      </c>
      <c r="B562" s="62" t="s">
        <v>13</v>
      </c>
      <c r="C562" s="62" t="s">
        <v>30</v>
      </c>
      <c r="D562" s="62"/>
      <c r="E562" s="62">
        <v>175</v>
      </c>
      <c r="F562" s="62">
        <v>40</v>
      </c>
      <c r="G562" s="62" t="s">
        <v>12</v>
      </c>
      <c r="H562" s="62">
        <v>50</v>
      </c>
      <c r="I562" s="62">
        <f t="shared" si="13"/>
        <v>2000</v>
      </c>
      <c r="J562" s="62" t="s">
        <v>44</v>
      </c>
      <c r="K562" s="62" t="s">
        <v>189</v>
      </c>
      <c r="L562" s="62"/>
    </row>
    <row r="563" customHeight="1" spans="1:12">
      <c r="A563" s="65">
        <v>42916</v>
      </c>
      <c r="B563" s="62" t="s">
        <v>25</v>
      </c>
      <c r="C563" s="62" t="s">
        <v>30</v>
      </c>
      <c r="D563" s="62" t="s">
        <v>18</v>
      </c>
      <c r="E563" s="62"/>
      <c r="F563" s="62">
        <v>20</v>
      </c>
      <c r="G563" s="62" t="s">
        <v>19</v>
      </c>
      <c r="H563" s="62">
        <v>30</v>
      </c>
      <c r="I563" s="62">
        <f t="shared" si="13"/>
        <v>600</v>
      </c>
      <c r="J563" s="62" t="s">
        <v>44</v>
      </c>
      <c r="K563" s="62" t="s">
        <v>189</v>
      </c>
      <c r="L563" s="62"/>
    </row>
    <row r="564" customHeight="1" spans="1:12">
      <c r="A564" s="65">
        <v>42916</v>
      </c>
      <c r="B564" s="62" t="s">
        <v>25</v>
      </c>
      <c r="C564" s="62" t="s">
        <v>30</v>
      </c>
      <c r="D564" s="62" t="s">
        <v>20</v>
      </c>
      <c r="E564" s="62"/>
      <c r="F564" s="62">
        <v>20</v>
      </c>
      <c r="G564" s="62" t="s">
        <v>19</v>
      </c>
      <c r="H564" s="62">
        <v>30</v>
      </c>
      <c r="I564" s="62">
        <f t="shared" si="13"/>
        <v>600</v>
      </c>
      <c r="J564" s="62" t="s">
        <v>44</v>
      </c>
      <c r="K564" s="62" t="s">
        <v>189</v>
      </c>
      <c r="L564" s="62"/>
    </row>
    <row r="565" customHeight="1" spans="1:12">
      <c r="A565" s="65">
        <v>42921</v>
      </c>
      <c r="B565" s="62" t="s">
        <v>13</v>
      </c>
      <c r="C565" s="62" t="s">
        <v>30</v>
      </c>
      <c r="D565" s="62"/>
      <c r="E565" s="62">
        <v>170</v>
      </c>
      <c r="F565" s="62">
        <v>10</v>
      </c>
      <c r="G565" s="62" t="s">
        <v>12</v>
      </c>
      <c r="H565" s="62">
        <v>50</v>
      </c>
      <c r="I565" s="62">
        <f t="shared" si="13"/>
        <v>500</v>
      </c>
      <c r="J565" s="62" t="s">
        <v>44</v>
      </c>
      <c r="K565" s="62" t="s">
        <v>181</v>
      </c>
      <c r="L565" s="62"/>
    </row>
    <row r="566" customHeight="1" spans="1:12">
      <c r="A566" s="65">
        <v>42921</v>
      </c>
      <c r="B566" s="62" t="s">
        <v>13</v>
      </c>
      <c r="C566" s="62" t="s">
        <v>30</v>
      </c>
      <c r="D566" s="62"/>
      <c r="E566" s="62">
        <v>175</v>
      </c>
      <c r="F566" s="62">
        <v>20</v>
      </c>
      <c r="G566" s="62" t="s">
        <v>12</v>
      </c>
      <c r="H566" s="62">
        <v>50</v>
      </c>
      <c r="I566" s="62">
        <f t="shared" si="13"/>
        <v>1000</v>
      </c>
      <c r="J566" s="62" t="s">
        <v>44</v>
      </c>
      <c r="K566" s="62" t="s">
        <v>181</v>
      </c>
      <c r="L566" s="62"/>
    </row>
    <row r="567" customHeight="1" spans="1:12">
      <c r="A567" s="65">
        <v>42921</v>
      </c>
      <c r="B567" s="62" t="s">
        <v>13</v>
      </c>
      <c r="C567" s="62" t="s">
        <v>30</v>
      </c>
      <c r="D567" s="62"/>
      <c r="E567" s="62">
        <v>180</v>
      </c>
      <c r="F567" s="62">
        <v>20</v>
      </c>
      <c r="G567" s="62" t="s">
        <v>12</v>
      </c>
      <c r="H567" s="62">
        <v>50</v>
      </c>
      <c r="I567" s="62">
        <f t="shared" si="13"/>
        <v>1000</v>
      </c>
      <c r="J567" s="62" t="s">
        <v>44</v>
      </c>
      <c r="K567" s="62" t="s">
        <v>181</v>
      </c>
      <c r="L567" s="62"/>
    </row>
    <row r="568" customHeight="1" spans="1:12">
      <c r="A568" s="65">
        <v>42923</v>
      </c>
      <c r="B568" s="62" t="s">
        <v>13</v>
      </c>
      <c r="C568" s="62" t="s">
        <v>30</v>
      </c>
      <c r="D568" s="62"/>
      <c r="E568" s="62">
        <v>170</v>
      </c>
      <c r="F568" s="62">
        <v>100</v>
      </c>
      <c r="G568" s="62" t="s">
        <v>12</v>
      </c>
      <c r="H568" s="62">
        <v>50</v>
      </c>
      <c r="I568" s="62">
        <f t="shared" si="13"/>
        <v>5000</v>
      </c>
      <c r="J568" s="62" t="s">
        <v>44</v>
      </c>
      <c r="K568" s="62" t="s">
        <v>189</v>
      </c>
      <c r="L568" s="62"/>
    </row>
    <row r="569" customHeight="1" spans="1:12">
      <c r="A569" s="65">
        <v>42926</v>
      </c>
      <c r="B569" s="62" t="s">
        <v>13</v>
      </c>
      <c r="C569" s="62" t="s">
        <v>30</v>
      </c>
      <c r="D569" s="62"/>
      <c r="E569" s="62">
        <v>175</v>
      </c>
      <c r="F569" s="62">
        <v>4</v>
      </c>
      <c r="G569" s="62" t="s">
        <v>12</v>
      </c>
      <c r="H569" s="62">
        <v>50</v>
      </c>
      <c r="I569" s="62">
        <f t="shared" si="13"/>
        <v>200</v>
      </c>
      <c r="J569" s="62" t="s">
        <v>168</v>
      </c>
      <c r="K569" s="62"/>
      <c r="L569" s="62"/>
    </row>
    <row r="570" customHeight="1" spans="1:12">
      <c r="A570" s="65">
        <v>42926</v>
      </c>
      <c r="B570" s="62" t="s">
        <v>25</v>
      </c>
      <c r="C570" s="62" t="s">
        <v>30</v>
      </c>
      <c r="D570" s="62" t="s">
        <v>24</v>
      </c>
      <c r="E570" s="62"/>
      <c r="F570" s="62">
        <v>1</v>
      </c>
      <c r="G570" s="62" t="s">
        <v>19</v>
      </c>
      <c r="H570" s="62">
        <v>30</v>
      </c>
      <c r="I570" s="62">
        <f t="shared" si="13"/>
        <v>30</v>
      </c>
      <c r="J570" s="62" t="s">
        <v>44</v>
      </c>
      <c r="K570" s="62" t="s">
        <v>190</v>
      </c>
      <c r="L570" s="62"/>
    </row>
    <row r="571" customHeight="1" spans="1:12">
      <c r="A571" s="65">
        <v>42926</v>
      </c>
      <c r="B571" s="62" t="s">
        <v>25</v>
      </c>
      <c r="C571" s="62" t="s">
        <v>30</v>
      </c>
      <c r="D571" s="62" t="s">
        <v>20</v>
      </c>
      <c r="E571" s="62"/>
      <c r="F571" s="62">
        <v>4</v>
      </c>
      <c r="G571" s="62" t="s">
        <v>19</v>
      </c>
      <c r="H571" s="62">
        <v>30</v>
      </c>
      <c r="I571" s="62">
        <f t="shared" si="13"/>
        <v>120</v>
      </c>
      <c r="J571" s="62" t="s">
        <v>44</v>
      </c>
      <c r="K571" s="62" t="s">
        <v>190</v>
      </c>
      <c r="L571" s="62"/>
    </row>
    <row r="572" customHeight="1" spans="1:12">
      <c r="A572" s="65">
        <v>42947</v>
      </c>
      <c r="B572" s="62" t="s">
        <v>13</v>
      </c>
      <c r="C572" s="62" t="s">
        <v>30</v>
      </c>
      <c r="D572" s="62"/>
      <c r="E572" s="62">
        <v>165</v>
      </c>
      <c r="F572" s="62">
        <v>6</v>
      </c>
      <c r="G572" s="62" t="s">
        <v>12</v>
      </c>
      <c r="H572" s="62">
        <v>50</v>
      </c>
      <c r="I572" s="62">
        <f t="shared" si="13"/>
        <v>300</v>
      </c>
      <c r="J572" s="62" t="s">
        <v>41</v>
      </c>
      <c r="K572" s="62" t="s">
        <v>191</v>
      </c>
      <c r="L572" s="62"/>
    </row>
    <row r="573" customHeight="1" spans="1:12">
      <c r="A573" s="65">
        <v>42947</v>
      </c>
      <c r="B573" s="62" t="s">
        <v>13</v>
      </c>
      <c r="C573" s="62" t="s">
        <v>30</v>
      </c>
      <c r="D573" s="62"/>
      <c r="E573" s="62">
        <v>170</v>
      </c>
      <c r="F573" s="62">
        <v>6</v>
      </c>
      <c r="G573" s="62" t="s">
        <v>12</v>
      </c>
      <c r="H573" s="62">
        <v>50</v>
      </c>
      <c r="I573" s="62">
        <f t="shared" si="13"/>
        <v>300</v>
      </c>
      <c r="J573" s="62" t="s">
        <v>41</v>
      </c>
      <c r="K573" s="62" t="s">
        <v>191</v>
      </c>
      <c r="L573" s="62"/>
    </row>
    <row r="574" customHeight="1" spans="1:12">
      <c r="A574" s="65">
        <v>42947</v>
      </c>
      <c r="B574" s="62" t="s">
        <v>13</v>
      </c>
      <c r="C574" s="62" t="s">
        <v>30</v>
      </c>
      <c r="D574" s="62"/>
      <c r="E574" s="62">
        <v>175</v>
      </c>
      <c r="F574" s="62">
        <v>6</v>
      </c>
      <c r="G574" s="62" t="s">
        <v>12</v>
      </c>
      <c r="H574" s="62">
        <v>50</v>
      </c>
      <c r="I574" s="62">
        <f t="shared" si="13"/>
        <v>300</v>
      </c>
      <c r="J574" s="62" t="s">
        <v>41</v>
      </c>
      <c r="K574" s="62" t="s">
        <v>191</v>
      </c>
      <c r="L574" s="62"/>
    </row>
    <row r="575" customHeight="1" spans="1:12">
      <c r="A575" s="65">
        <v>42947</v>
      </c>
      <c r="B575" s="62" t="s">
        <v>25</v>
      </c>
      <c r="C575" s="62" t="s">
        <v>30</v>
      </c>
      <c r="D575" s="62" t="s">
        <v>24</v>
      </c>
      <c r="E575" s="62"/>
      <c r="F575" s="62">
        <v>1</v>
      </c>
      <c r="G575" s="62" t="s">
        <v>19</v>
      </c>
      <c r="H575" s="62">
        <v>30</v>
      </c>
      <c r="I575" s="62">
        <f t="shared" si="13"/>
        <v>30</v>
      </c>
      <c r="J575" s="62" t="s">
        <v>41</v>
      </c>
      <c r="K575" s="62" t="s">
        <v>191</v>
      </c>
      <c r="L575" s="62"/>
    </row>
    <row r="576" customHeight="1" spans="1:12">
      <c r="A576" s="65">
        <v>42947</v>
      </c>
      <c r="B576" s="62" t="s">
        <v>25</v>
      </c>
      <c r="C576" s="62" t="s">
        <v>30</v>
      </c>
      <c r="D576" s="62" t="s">
        <v>18</v>
      </c>
      <c r="E576" s="62"/>
      <c r="F576" s="62">
        <v>1</v>
      </c>
      <c r="G576" s="62" t="s">
        <v>19</v>
      </c>
      <c r="H576" s="62">
        <v>30</v>
      </c>
      <c r="I576" s="62">
        <f t="shared" si="13"/>
        <v>30</v>
      </c>
      <c r="J576" s="62" t="s">
        <v>41</v>
      </c>
      <c r="K576" s="62" t="s">
        <v>191</v>
      </c>
      <c r="L576" s="62"/>
    </row>
    <row r="577" customHeight="1" spans="1:12">
      <c r="A577" s="65">
        <v>42947</v>
      </c>
      <c r="B577" s="62" t="s">
        <v>25</v>
      </c>
      <c r="C577" s="62" t="s">
        <v>30</v>
      </c>
      <c r="D577" s="62" t="s">
        <v>178</v>
      </c>
      <c r="E577" s="62"/>
      <c r="F577" s="62">
        <v>1</v>
      </c>
      <c r="G577" s="62" t="s">
        <v>19</v>
      </c>
      <c r="H577" s="62">
        <v>30</v>
      </c>
      <c r="I577" s="62">
        <f t="shared" si="13"/>
        <v>30</v>
      </c>
      <c r="J577" s="62" t="s">
        <v>41</v>
      </c>
      <c r="K577" s="62" t="s">
        <v>191</v>
      </c>
      <c r="L577" s="62"/>
    </row>
    <row r="578" customHeight="1" spans="1:12">
      <c r="A578" s="65">
        <v>42947</v>
      </c>
      <c r="B578" s="62" t="s">
        <v>25</v>
      </c>
      <c r="C578" s="62" t="s">
        <v>30</v>
      </c>
      <c r="D578" s="62" t="s">
        <v>21</v>
      </c>
      <c r="E578" s="62"/>
      <c r="F578" s="62">
        <v>1</v>
      </c>
      <c r="G578" s="62" t="s">
        <v>19</v>
      </c>
      <c r="H578" s="62">
        <v>30</v>
      </c>
      <c r="I578" s="62">
        <f t="shared" si="13"/>
        <v>30</v>
      </c>
      <c r="J578" s="62" t="s">
        <v>41</v>
      </c>
      <c r="K578" s="62" t="s">
        <v>191</v>
      </c>
      <c r="L578" s="62"/>
    </row>
    <row r="579" customHeight="1" spans="1:12">
      <c r="A579" s="65">
        <v>42947</v>
      </c>
      <c r="B579" s="62" t="s">
        <v>25</v>
      </c>
      <c r="C579" s="62" t="s">
        <v>30</v>
      </c>
      <c r="D579" s="62" t="s">
        <v>20</v>
      </c>
      <c r="E579" s="62"/>
      <c r="F579" s="62">
        <v>6</v>
      </c>
      <c r="G579" s="62" t="s">
        <v>19</v>
      </c>
      <c r="H579" s="62">
        <v>30</v>
      </c>
      <c r="I579" s="62">
        <f t="shared" si="13"/>
        <v>180</v>
      </c>
      <c r="J579" s="62" t="s">
        <v>41</v>
      </c>
      <c r="K579" s="62" t="s">
        <v>191</v>
      </c>
      <c r="L579" s="62"/>
    </row>
    <row r="580" customHeight="1" spans="1:12">
      <c r="A580" s="65">
        <v>42947</v>
      </c>
      <c r="B580" s="62" t="s">
        <v>17</v>
      </c>
      <c r="C580" s="62" t="s">
        <v>192</v>
      </c>
      <c r="D580" s="62"/>
      <c r="E580" s="62">
        <v>40</v>
      </c>
      <c r="F580" s="62"/>
      <c r="G580" s="62">
        <v>1</v>
      </c>
      <c r="H580" s="67">
        <v>1000</v>
      </c>
      <c r="I580" s="62">
        <f t="shared" si="13"/>
        <v>0</v>
      </c>
      <c r="J580" s="62" t="s">
        <v>193</v>
      </c>
      <c r="K580" s="62"/>
      <c r="L580" s="62"/>
    </row>
    <row r="581" customHeight="1" spans="1:12">
      <c r="A581" s="65">
        <v>42954</v>
      </c>
      <c r="B581" s="62" t="s">
        <v>25</v>
      </c>
      <c r="C581" s="62" t="s">
        <v>30</v>
      </c>
      <c r="D581" s="62" t="s">
        <v>20</v>
      </c>
      <c r="E581" s="62"/>
      <c r="F581" s="62">
        <v>27</v>
      </c>
      <c r="G581" s="62" t="s">
        <v>19</v>
      </c>
      <c r="H581" s="62">
        <v>30</v>
      </c>
      <c r="I581" s="62">
        <f t="shared" si="13"/>
        <v>810</v>
      </c>
      <c r="J581" s="62" t="s">
        <v>44</v>
      </c>
      <c r="K581" s="62" t="s">
        <v>189</v>
      </c>
      <c r="L581" s="62"/>
    </row>
    <row r="582" customHeight="1" spans="1:12">
      <c r="A582" s="65">
        <v>42954</v>
      </c>
      <c r="B582" s="62" t="s">
        <v>25</v>
      </c>
      <c r="C582" s="62" t="s">
        <v>30</v>
      </c>
      <c r="D582" s="62" t="s">
        <v>21</v>
      </c>
      <c r="E582" s="62"/>
      <c r="F582" s="62">
        <v>22</v>
      </c>
      <c r="G582" s="62" t="s">
        <v>19</v>
      </c>
      <c r="H582" s="62">
        <v>30</v>
      </c>
      <c r="I582" s="62">
        <f t="shared" si="13"/>
        <v>660</v>
      </c>
      <c r="J582" s="62" t="s">
        <v>44</v>
      </c>
      <c r="K582" s="62" t="s">
        <v>194</v>
      </c>
      <c r="L582" s="62"/>
    </row>
    <row r="583" customHeight="1" spans="1:12">
      <c r="A583" s="65">
        <v>42956</v>
      </c>
      <c r="B583" s="62" t="s">
        <v>17</v>
      </c>
      <c r="C583" s="62" t="s">
        <v>192</v>
      </c>
      <c r="D583" s="62"/>
      <c r="E583" s="62">
        <v>41</v>
      </c>
      <c r="F583" s="62">
        <v>2</v>
      </c>
      <c r="G583" s="62"/>
      <c r="H583" s="67">
        <v>1000</v>
      </c>
      <c r="I583" s="62">
        <f t="shared" si="13"/>
        <v>2000</v>
      </c>
      <c r="J583" s="62" t="s">
        <v>44</v>
      </c>
      <c r="K583" s="62" t="s">
        <v>186</v>
      </c>
      <c r="L583" s="62"/>
    </row>
    <row r="584" customHeight="1" spans="1:12">
      <c r="A584" s="65">
        <v>42962</v>
      </c>
      <c r="B584" s="62" t="s">
        <v>17</v>
      </c>
      <c r="C584" s="62" t="s">
        <v>14</v>
      </c>
      <c r="D584" s="62"/>
      <c r="E584" s="62">
        <v>39</v>
      </c>
      <c r="F584" s="62">
        <v>2</v>
      </c>
      <c r="G584" s="62"/>
      <c r="H584" s="67">
        <v>1000</v>
      </c>
      <c r="I584" s="62">
        <f t="shared" si="13"/>
        <v>2000</v>
      </c>
      <c r="J584" s="62" t="s">
        <v>44</v>
      </c>
      <c r="K584" s="62" t="s">
        <v>186</v>
      </c>
      <c r="L584" s="62"/>
    </row>
    <row r="585" customHeight="1" spans="1:12">
      <c r="A585" s="65">
        <v>42962</v>
      </c>
      <c r="B585" s="62" t="s">
        <v>17</v>
      </c>
      <c r="C585" s="62" t="s">
        <v>14</v>
      </c>
      <c r="D585" s="62"/>
      <c r="E585" s="62">
        <v>40</v>
      </c>
      <c r="F585" s="62">
        <v>2</v>
      </c>
      <c r="G585" s="62"/>
      <c r="H585" s="67">
        <v>1000</v>
      </c>
      <c r="I585" s="62">
        <f t="shared" si="13"/>
        <v>2000</v>
      </c>
      <c r="J585" s="62" t="s">
        <v>44</v>
      </c>
      <c r="K585" s="62" t="s">
        <v>186</v>
      </c>
      <c r="L585" s="62"/>
    </row>
    <row r="586" customHeight="1" spans="1:12">
      <c r="A586" s="65">
        <v>42962</v>
      </c>
      <c r="B586" s="62" t="s">
        <v>17</v>
      </c>
      <c r="C586" s="62" t="s">
        <v>14</v>
      </c>
      <c r="D586" s="62"/>
      <c r="E586" s="62">
        <v>42</v>
      </c>
      <c r="F586" s="62">
        <v>2</v>
      </c>
      <c r="G586" s="62"/>
      <c r="H586" s="67">
        <v>1000</v>
      </c>
      <c r="I586" s="62">
        <f t="shared" si="13"/>
        <v>2000</v>
      </c>
      <c r="J586" s="62" t="s">
        <v>44</v>
      </c>
      <c r="K586" s="62" t="s">
        <v>186</v>
      </c>
      <c r="L586" s="62"/>
    </row>
    <row r="587" customHeight="1" spans="1:12">
      <c r="A587" s="65">
        <v>42964</v>
      </c>
      <c r="B587" s="62" t="s">
        <v>13</v>
      </c>
      <c r="C587" s="62" t="s">
        <v>30</v>
      </c>
      <c r="D587" s="62"/>
      <c r="E587" s="62">
        <v>170</v>
      </c>
      <c r="F587" s="62">
        <v>20</v>
      </c>
      <c r="G587" s="62" t="s">
        <v>12</v>
      </c>
      <c r="H587" s="62">
        <v>50</v>
      </c>
      <c r="I587" s="62">
        <f t="shared" si="13"/>
        <v>1000</v>
      </c>
      <c r="J587" s="62" t="s">
        <v>44</v>
      </c>
      <c r="K587" s="62" t="s">
        <v>189</v>
      </c>
      <c r="L587" s="62"/>
    </row>
    <row r="588" customHeight="1" spans="1:12">
      <c r="A588" s="65">
        <v>42964</v>
      </c>
      <c r="B588" s="62" t="s">
        <v>13</v>
      </c>
      <c r="C588" s="62" t="s">
        <v>30</v>
      </c>
      <c r="D588" s="62"/>
      <c r="E588" s="62">
        <v>175</v>
      </c>
      <c r="F588" s="62">
        <v>40</v>
      </c>
      <c r="G588" s="62" t="s">
        <v>12</v>
      </c>
      <c r="H588" s="62">
        <v>50</v>
      </c>
      <c r="I588" s="62">
        <f t="shared" si="13"/>
        <v>2000</v>
      </c>
      <c r="J588" s="62" t="s">
        <v>44</v>
      </c>
      <c r="K588" s="62" t="s">
        <v>189</v>
      </c>
      <c r="L588" s="62"/>
    </row>
    <row r="589" customHeight="1" spans="1:12">
      <c r="A589" s="65">
        <v>42968</v>
      </c>
      <c r="B589" s="62" t="s">
        <v>13</v>
      </c>
      <c r="C589" s="62" t="s">
        <v>30</v>
      </c>
      <c r="D589" s="62"/>
      <c r="E589" s="62">
        <v>165</v>
      </c>
      <c r="F589" s="62">
        <v>20</v>
      </c>
      <c r="G589" s="62" t="s">
        <v>12</v>
      </c>
      <c r="H589" s="62">
        <v>50</v>
      </c>
      <c r="I589" s="62">
        <f t="shared" si="13"/>
        <v>1000</v>
      </c>
      <c r="J589" s="62" t="s">
        <v>44</v>
      </c>
      <c r="K589" s="62" t="s">
        <v>189</v>
      </c>
      <c r="L589" s="62"/>
    </row>
    <row r="590" customHeight="1" spans="1:12">
      <c r="A590" s="65">
        <v>42968</v>
      </c>
      <c r="B590" s="62" t="s">
        <v>13</v>
      </c>
      <c r="C590" s="62" t="s">
        <v>30</v>
      </c>
      <c r="D590" s="62"/>
      <c r="E590" s="62">
        <v>175</v>
      </c>
      <c r="F590" s="62">
        <v>40</v>
      </c>
      <c r="G590" s="62" t="s">
        <v>12</v>
      </c>
      <c r="H590" s="62">
        <v>50</v>
      </c>
      <c r="I590" s="62">
        <f t="shared" si="13"/>
        <v>2000</v>
      </c>
      <c r="J590" s="62" t="s">
        <v>44</v>
      </c>
      <c r="K590" s="62" t="s">
        <v>189</v>
      </c>
      <c r="L590" s="62"/>
    </row>
    <row r="591" customHeight="1" spans="1:12">
      <c r="A591" s="65">
        <v>42968</v>
      </c>
      <c r="B591" s="62" t="s">
        <v>13</v>
      </c>
      <c r="C591" s="62" t="s">
        <v>30</v>
      </c>
      <c r="D591" s="62"/>
      <c r="E591" s="62">
        <v>165</v>
      </c>
      <c r="F591" s="62">
        <v>24</v>
      </c>
      <c r="G591" s="62" t="s">
        <v>12</v>
      </c>
      <c r="H591" s="62">
        <v>50</v>
      </c>
      <c r="I591" s="62">
        <f t="shared" si="13"/>
        <v>1200</v>
      </c>
      <c r="J591" s="62" t="s">
        <v>41</v>
      </c>
      <c r="K591" s="62" t="s">
        <v>195</v>
      </c>
      <c r="L591" s="62"/>
    </row>
    <row r="592" customHeight="1" spans="1:12">
      <c r="A592" s="65">
        <v>42968</v>
      </c>
      <c r="B592" s="62" t="s">
        <v>13</v>
      </c>
      <c r="C592" s="62" t="s">
        <v>30</v>
      </c>
      <c r="D592" s="62"/>
      <c r="E592" s="62">
        <v>170</v>
      </c>
      <c r="F592" s="62">
        <v>6</v>
      </c>
      <c r="G592" s="62" t="s">
        <v>12</v>
      </c>
      <c r="H592" s="62">
        <v>50</v>
      </c>
      <c r="I592" s="62">
        <f t="shared" si="13"/>
        <v>300</v>
      </c>
      <c r="J592" s="62" t="s">
        <v>41</v>
      </c>
      <c r="K592" s="62" t="s">
        <v>195</v>
      </c>
      <c r="L592" s="62"/>
    </row>
    <row r="593" customHeight="1" spans="1:12">
      <c r="A593" s="65">
        <v>42968</v>
      </c>
      <c r="B593" s="62" t="s">
        <v>25</v>
      </c>
      <c r="C593" s="62" t="s">
        <v>30</v>
      </c>
      <c r="D593" s="62" t="s">
        <v>21</v>
      </c>
      <c r="E593" s="62">
        <v>5</v>
      </c>
      <c r="F593" s="62">
        <v>10</v>
      </c>
      <c r="G593" s="62" t="s">
        <v>19</v>
      </c>
      <c r="H593" s="62">
        <v>30</v>
      </c>
      <c r="I593" s="62">
        <f t="shared" si="13"/>
        <v>300</v>
      </c>
      <c r="J593" s="62" t="s">
        <v>41</v>
      </c>
      <c r="K593" s="62" t="s">
        <v>195</v>
      </c>
      <c r="L593" s="62"/>
    </row>
    <row r="594" customHeight="1" spans="1:12">
      <c r="A594" s="65">
        <v>42971</v>
      </c>
      <c r="B594" s="62" t="s">
        <v>13</v>
      </c>
      <c r="C594" s="62" t="s">
        <v>30</v>
      </c>
      <c r="D594" s="62"/>
      <c r="E594" s="62">
        <v>165</v>
      </c>
      <c r="F594" s="62">
        <v>24</v>
      </c>
      <c r="G594" s="62" t="s">
        <v>12</v>
      </c>
      <c r="H594" s="62">
        <v>50</v>
      </c>
      <c r="I594" s="62">
        <f t="shared" si="13"/>
        <v>1200</v>
      </c>
      <c r="J594" s="62" t="s">
        <v>44</v>
      </c>
      <c r="K594" s="62" t="s">
        <v>60</v>
      </c>
      <c r="L594" s="62"/>
    </row>
    <row r="595" customHeight="1" spans="1:12">
      <c r="A595" s="65">
        <v>42971</v>
      </c>
      <c r="B595" s="62" t="s">
        <v>13</v>
      </c>
      <c r="C595" s="62" t="s">
        <v>30</v>
      </c>
      <c r="D595" s="62"/>
      <c r="E595" s="62">
        <v>170</v>
      </c>
      <c r="F595" s="62">
        <v>6</v>
      </c>
      <c r="G595" s="62" t="s">
        <v>12</v>
      </c>
      <c r="H595" s="62">
        <v>50</v>
      </c>
      <c r="I595" s="62">
        <f t="shared" si="13"/>
        <v>300</v>
      </c>
      <c r="J595" s="62" t="s">
        <v>44</v>
      </c>
      <c r="K595" s="62" t="s">
        <v>60</v>
      </c>
      <c r="L595" s="62"/>
    </row>
    <row r="596" customHeight="1" spans="1:12">
      <c r="A596" s="65">
        <v>42971</v>
      </c>
      <c r="B596" s="62" t="s">
        <v>13</v>
      </c>
      <c r="C596" s="62" t="s">
        <v>30</v>
      </c>
      <c r="D596" s="62"/>
      <c r="E596" s="62">
        <v>180</v>
      </c>
      <c r="F596" s="62">
        <v>10</v>
      </c>
      <c r="G596" s="62" t="s">
        <v>12</v>
      </c>
      <c r="H596" s="62">
        <v>50</v>
      </c>
      <c r="I596" s="62">
        <f t="shared" ref="I596:I659" si="14">F596*H596</f>
        <v>500</v>
      </c>
      <c r="J596" s="62" t="s">
        <v>44</v>
      </c>
      <c r="K596" s="62" t="s">
        <v>60</v>
      </c>
      <c r="L596" s="62"/>
    </row>
    <row r="597" customHeight="1" spans="1:12">
      <c r="A597" s="65">
        <v>42970</v>
      </c>
      <c r="B597" s="62" t="s">
        <v>25</v>
      </c>
      <c r="C597" s="62" t="s">
        <v>30</v>
      </c>
      <c r="D597" s="62" t="s">
        <v>24</v>
      </c>
      <c r="E597" s="62"/>
      <c r="F597" s="62">
        <v>2</v>
      </c>
      <c r="G597" s="62" t="s">
        <v>19</v>
      </c>
      <c r="H597" s="62">
        <v>30</v>
      </c>
      <c r="I597" s="62">
        <f t="shared" si="14"/>
        <v>60</v>
      </c>
      <c r="J597" s="62" t="s">
        <v>168</v>
      </c>
      <c r="K597" s="62"/>
      <c r="L597" s="62"/>
    </row>
    <row r="598" customHeight="1" spans="1:12">
      <c r="A598" s="65">
        <v>42970</v>
      </c>
      <c r="B598" s="62" t="s">
        <v>25</v>
      </c>
      <c r="C598" s="62" t="s">
        <v>30</v>
      </c>
      <c r="D598" s="62" t="s">
        <v>18</v>
      </c>
      <c r="E598" s="62"/>
      <c r="F598" s="62">
        <v>2</v>
      </c>
      <c r="G598" s="62" t="s">
        <v>19</v>
      </c>
      <c r="H598" s="62">
        <v>30</v>
      </c>
      <c r="I598" s="62">
        <f t="shared" si="14"/>
        <v>60</v>
      </c>
      <c r="J598" s="62" t="s">
        <v>168</v>
      </c>
      <c r="K598" s="62"/>
      <c r="L598" s="62"/>
    </row>
    <row r="599" customHeight="1" spans="1:10">
      <c r="A599" s="65">
        <v>42970</v>
      </c>
      <c r="B599" s="62" t="s">
        <v>25</v>
      </c>
      <c r="C599" s="62" t="s">
        <v>30</v>
      </c>
      <c r="D599" s="2" t="s">
        <v>21</v>
      </c>
      <c r="F599" s="2">
        <v>2</v>
      </c>
      <c r="G599" s="62" t="s">
        <v>19</v>
      </c>
      <c r="H599" s="62">
        <v>30</v>
      </c>
      <c r="I599" s="62">
        <f t="shared" si="14"/>
        <v>60</v>
      </c>
      <c r="J599" s="62" t="s">
        <v>168</v>
      </c>
    </row>
    <row r="600" customHeight="1" spans="1:10">
      <c r="A600" s="65">
        <v>42970</v>
      </c>
      <c r="B600" s="62" t="s">
        <v>25</v>
      </c>
      <c r="C600" s="62" t="s">
        <v>30</v>
      </c>
      <c r="D600" s="2" t="s">
        <v>178</v>
      </c>
      <c r="F600" s="2">
        <v>5</v>
      </c>
      <c r="G600" s="62" t="s">
        <v>19</v>
      </c>
      <c r="H600" s="62">
        <v>30</v>
      </c>
      <c r="I600" s="62">
        <f t="shared" si="14"/>
        <v>150</v>
      </c>
      <c r="J600" s="62" t="s">
        <v>168</v>
      </c>
    </row>
    <row r="601" customHeight="1" spans="1:12">
      <c r="A601" s="65">
        <v>42976</v>
      </c>
      <c r="B601" s="62" t="s">
        <v>13</v>
      </c>
      <c r="C601" s="62" t="s">
        <v>30</v>
      </c>
      <c r="D601" s="62"/>
      <c r="E601" s="62">
        <v>165</v>
      </c>
      <c r="F601" s="62">
        <v>8</v>
      </c>
      <c r="G601" s="62" t="s">
        <v>12</v>
      </c>
      <c r="H601" s="62">
        <v>50</v>
      </c>
      <c r="I601" s="62">
        <f t="shared" si="14"/>
        <v>400</v>
      </c>
      <c r="J601" s="62" t="s">
        <v>44</v>
      </c>
      <c r="K601" s="62" t="s">
        <v>196</v>
      </c>
      <c r="L601" s="62"/>
    </row>
    <row r="602" customHeight="1" spans="1:12">
      <c r="A602" s="65">
        <v>42976</v>
      </c>
      <c r="B602" s="62" t="s">
        <v>13</v>
      </c>
      <c r="C602" s="62" t="s">
        <v>30</v>
      </c>
      <c r="D602" s="62"/>
      <c r="E602" s="62">
        <v>180</v>
      </c>
      <c r="F602" s="62">
        <v>10</v>
      </c>
      <c r="G602" s="62" t="s">
        <v>12</v>
      </c>
      <c r="H602" s="62">
        <v>50</v>
      </c>
      <c r="I602" s="62">
        <f t="shared" si="14"/>
        <v>500</v>
      </c>
      <c r="J602" s="62" t="s">
        <v>44</v>
      </c>
      <c r="K602" s="62" t="s">
        <v>196</v>
      </c>
      <c r="L602" s="62"/>
    </row>
    <row r="603" customHeight="1" spans="1:12">
      <c r="A603" s="65">
        <v>42976</v>
      </c>
      <c r="B603" s="62" t="s">
        <v>25</v>
      </c>
      <c r="C603" s="62" t="s">
        <v>30</v>
      </c>
      <c r="D603" s="62" t="s">
        <v>197</v>
      </c>
      <c r="E603" s="62"/>
      <c r="F603" s="62">
        <v>2</v>
      </c>
      <c r="G603" s="62" t="s">
        <v>19</v>
      </c>
      <c r="H603" s="62">
        <v>30</v>
      </c>
      <c r="I603" s="62">
        <f t="shared" si="14"/>
        <v>60</v>
      </c>
      <c r="J603" s="62" t="s">
        <v>44</v>
      </c>
      <c r="K603" s="62" t="s">
        <v>196</v>
      </c>
      <c r="L603" s="62"/>
    </row>
    <row r="604" customHeight="1" spans="1:12">
      <c r="A604" s="65">
        <v>42976</v>
      </c>
      <c r="B604" s="62" t="s">
        <v>25</v>
      </c>
      <c r="C604" s="62" t="s">
        <v>30</v>
      </c>
      <c r="D604" s="62" t="s">
        <v>198</v>
      </c>
      <c r="E604" s="62"/>
      <c r="F604" s="62">
        <v>2</v>
      </c>
      <c r="G604" s="62" t="s">
        <v>19</v>
      </c>
      <c r="H604" s="62">
        <v>30</v>
      </c>
      <c r="I604" s="62">
        <f t="shared" si="14"/>
        <v>60</v>
      </c>
      <c r="J604" s="62" t="s">
        <v>44</v>
      </c>
      <c r="K604" s="62" t="s">
        <v>196</v>
      </c>
      <c r="L604" s="62"/>
    </row>
    <row r="605" customHeight="1" spans="1:12">
      <c r="A605" s="65">
        <v>42985</v>
      </c>
      <c r="B605" s="62" t="s">
        <v>13</v>
      </c>
      <c r="C605" s="62" t="s">
        <v>30</v>
      </c>
      <c r="D605" s="62"/>
      <c r="E605" s="62">
        <v>170</v>
      </c>
      <c r="F605" s="62"/>
      <c r="G605" s="62" t="s">
        <v>12</v>
      </c>
      <c r="H605" s="62">
        <v>50</v>
      </c>
      <c r="I605" s="62">
        <f t="shared" si="14"/>
        <v>0</v>
      </c>
      <c r="J605" s="62" t="s">
        <v>44</v>
      </c>
      <c r="K605" s="62" t="s">
        <v>189</v>
      </c>
      <c r="L605" s="62"/>
    </row>
    <row r="606" customHeight="1" spans="1:12">
      <c r="A606" s="65">
        <v>42985</v>
      </c>
      <c r="B606" s="62" t="s">
        <v>13</v>
      </c>
      <c r="C606" s="62" t="s">
        <v>30</v>
      </c>
      <c r="D606" s="62"/>
      <c r="E606" s="62">
        <v>175</v>
      </c>
      <c r="F606" s="62"/>
      <c r="G606" s="62" t="s">
        <v>12</v>
      </c>
      <c r="H606" s="62">
        <v>50</v>
      </c>
      <c r="I606" s="62">
        <f t="shared" si="14"/>
        <v>0</v>
      </c>
      <c r="J606" s="62" t="s">
        <v>44</v>
      </c>
      <c r="K606" s="62" t="s">
        <v>189</v>
      </c>
      <c r="L606" s="62"/>
    </row>
    <row r="607" customHeight="1" spans="1:12">
      <c r="A607" s="65">
        <v>42985</v>
      </c>
      <c r="B607" s="62" t="s">
        <v>25</v>
      </c>
      <c r="C607" s="62" t="s">
        <v>30</v>
      </c>
      <c r="D607" s="62" t="s">
        <v>177</v>
      </c>
      <c r="E607" s="62"/>
      <c r="F607" s="62"/>
      <c r="G607" s="62" t="s">
        <v>19</v>
      </c>
      <c r="H607" s="62">
        <v>30</v>
      </c>
      <c r="I607" s="62">
        <f t="shared" si="14"/>
        <v>0</v>
      </c>
      <c r="J607" s="62" t="s">
        <v>44</v>
      </c>
      <c r="K607" s="62" t="s">
        <v>189</v>
      </c>
      <c r="L607" s="62"/>
    </row>
    <row r="608" customHeight="1" spans="1:12">
      <c r="A608" s="65">
        <v>42990</v>
      </c>
      <c r="B608" s="62" t="s">
        <v>25</v>
      </c>
      <c r="C608" s="62" t="s">
        <v>30</v>
      </c>
      <c r="D608" s="62" t="s">
        <v>178</v>
      </c>
      <c r="E608" s="62"/>
      <c r="F608" s="62">
        <v>2</v>
      </c>
      <c r="G608" s="62" t="s">
        <v>19</v>
      </c>
      <c r="H608" s="62">
        <v>30</v>
      </c>
      <c r="I608" s="62">
        <f t="shared" si="14"/>
        <v>60</v>
      </c>
      <c r="J608" s="62" t="s">
        <v>44</v>
      </c>
      <c r="K608" s="62" t="s">
        <v>190</v>
      </c>
      <c r="L608" s="62"/>
    </row>
    <row r="609" customHeight="1" spans="1:12">
      <c r="A609" s="65">
        <v>42990</v>
      </c>
      <c r="B609" s="62" t="s">
        <v>17</v>
      </c>
      <c r="C609" s="62" t="s">
        <v>14</v>
      </c>
      <c r="D609" s="62"/>
      <c r="E609" s="62">
        <v>40</v>
      </c>
      <c r="F609" s="62">
        <v>4</v>
      </c>
      <c r="G609" s="62"/>
      <c r="H609" s="67">
        <v>1000</v>
      </c>
      <c r="I609" s="62">
        <f t="shared" si="14"/>
        <v>4000</v>
      </c>
      <c r="J609" s="62" t="s">
        <v>44</v>
      </c>
      <c r="K609" s="62" t="s">
        <v>145</v>
      </c>
      <c r="L609" s="62"/>
    </row>
    <row r="610" customHeight="1" spans="1:12">
      <c r="A610" s="65">
        <v>42990</v>
      </c>
      <c r="B610" s="62" t="s">
        <v>17</v>
      </c>
      <c r="C610" s="62" t="s">
        <v>14</v>
      </c>
      <c r="D610" s="62"/>
      <c r="E610" s="62">
        <v>41</v>
      </c>
      <c r="F610" s="62">
        <v>2</v>
      </c>
      <c r="G610" s="62"/>
      <c r="H610" s="67">
        <v>1000</v>
      </c>
      <c r="I610" s="62">
        <f t="shared" si="14"/>
        <v>2000</v>
      </c>
      <c r="J610" s="62" t="s">
        <v>44</v>
      </c>
      <c r="K610" s="62" t="s">
        <v>145</v>
      </c>
      <c r="L610" s="62"/>
    </row>
    <row r="611" customHeight="1" spans="1:12">
      <c r="A611" s="65">
        <v>42991</v>
      </c>
      <c r="B611" s="62" t="s">
        <v>17</v>
      </c>
      <c r="C611" s="62" t="s">
        <v>30</v>
      </c>
      <c r="D611" s="62"/>
      <c r="E611" s="62">
        <v>42</v>
      </c>
      <c r="F611" s="62">
        <v>1</v>
      </c>
      <c r="G611" s="62"/>
      <c r="H611" s="62">
        <v>1000</v>
      </c>
      <c r="I611" s="62">
        <f t="shared" si="14"/>
        <v>1000</v>
      </c>
      <c r="J611" s="62" t="s">
        <v>193</v>
      </c>
      <c r="K611" s="62"/>
      <c r="L611" s="62"/>
    </row>
    <row r="612" customHeight="1" spans="1:12">
      <c r="A612" s="65">
        <v>43000</v>
      </c>
      <c r="B612" s="62" t="s">
        <v>17</v>
      </c>
      <c r="C612" s="62" t="s">
        <v>14</v>
      </c>
      <c r="D612" s="62" t="s">
        <v>21</v>
      </c>
      <c r="E612" s="62"/>
      <c r="F612" s="62">
        <v>2</v>
      </c>
      <c r="G612" s="62"/>
      <c r="H612" s="62">
        <v>70</v>
      </c>
      <c r="I612" s="62">
        <f t="shared" si="14"/>
        <v>140</v>
      </c>
      <c r="J612" s="62" t="s">
        <v>44</v>
      </c>
      <c r="K612" s="62" t="s">
        <v>167</v>
      </c>
      <c r="L612" s="62"/>
    </row>
    <row r="613" customHeight="1" spans="1:12">
      <c r="A613" s="65">
        <v>43000</v>
      </c>
      <c r="B613" s="62" t="s">
        <v>25</v>
      </c>
      <c r="C613" s="62" t="s">
        <v>30</v>
      </c>
      <c r="D613" s="62" t="s">
        <v>178</v>
      </c>
      <c r="E613" s="62"/>
      <c r="F613" s="62">
        <v>2</v>
      </c>
      <c r="G613" s="62"/>
      <c r="H613" s="62">
        <v>30</v>
      </c>
      <c r="I613" s="62">
        <f t="shared" si="14"/>
        <v>60</v>
      </c>
      <c r="J613" s="62" t="s">
        <v>44</v>
      </c>
      <c r="K613" s="62" t="s">
        <v>167</v>
      </c>
      <c r="L613" s="62"/>
    </row>
    <row r="614" customHeight="1" spans="1:11">
      <c r="A614" s="65">
        <v>43005</v>
      </c>
      <c r="B614" s="62" t="s">
        <v>13</v>
      </c>
      <c r="C614" s="62" t="s">
        <v>30</v>
      </c>
      <c r="D614" s="62"/>
      <c r="E614" s="62">
        <v>170</v>
      </c>
      <c r="F614" s="62">
        <v>60</v>
      </c>
      <c r="G614" s="62"/>
      <c r="H614" s="62">
        <v>50</v>
      </c>
      <c r="I614" s="62">
        <f t="shared" si="14"/>
        <v>3000</v>
      </c>
      <c r="J614" s="62" t="s">
        <v>44</v>
      </c>
      <c r="K614" s="62" t="s">
        <v>165</v>
      </c>
    </row>
    <row r="615" customHeight="1" spans="1:11">
      <c r="A615" s="65">
        <v>43005</v>
      </c>
      <c r="B615" s="62" t="s">
        <v>25</v>
      </c>
      <c r="C615" s="62" t="s">
        <v>30</v>
      </c>
      <c r="D615" s="62" t="s">
        <v>24</v>
      </c>
      <c r="E615" s="62"/>
      <c r="F615" s="62">
        <v>2</v>
      </c>
      <c r="G615" s="62"/>
      <c r="H615" s="62">
        <v>30</v>
      </c>
      <c r="I615" s="62">
        <f t="shared" si="14"/>
        <v>60</v>
      </c>
      <c r="J615" s="62" t="s">
        <v>44</v>
      </c>
      <c r="K615" s="62" t="s">
        <v>165</v>
      </c>
    </row>
    <row r="616" customHeight="1" spans="1:11">
      <c r="A616" s="65">
        <v>43005</v>
      </c>
      <c r="B616" s="62" t="s">
        <v>25</v>
      </c>
      <c r="C616" s="62" t="s">
        <v>30</v>
      </c>
      <c r="D616" s="62" t="s">
        <v>178</v>
      </c>
      <c r="E616" s="62"/>
      <c r="F616" s="62">
        <v>4</v>
      </c>
      <c r="G616" s="62"/>
      <c r="H616" s="62">
        <v>30</v>
      </c>
      <c r="I616" s="62">
        <f t="shared" si="14"/>
        <v>120</v>
      </c>
      <c r="J616" s="62" t="s">
        <v>44</v>
      </c>
      <c r="K616" s="62" t="s">
        <v>165</v>
      </c>
    </row>
    <row r="617" customHeight="1" spans="1:11">
      <c r="A617" s="65">
        <v>43007</v>
      </c>
      <c r="B617" s="62" t="s">
        <v>13</v>
      </c>
      <c r="C617" s="62" t="s">
        <v>30</v>
      </c>
      <c r="D617" s="62"/>
      <c r="E617" s="62">
        <v>170</v>
      </c>
      <c r="F617" s="62">
        <v>10</v>
      </c>
      <c r="G617" s="62"/>
      <c r="H617" s="62">
        <v>50</v>
      </c>
      <c r="I617" s="62">
        <f t="shared" si="14"/>
        <v>500</v>
      </c>
      <c r="J617" s="62" t="s">
        <v>44</v>
      </c>
      <c r="K617" s="62" t="s">
        <v>167</v>
      </c>
    </row>
    <row r="618" customHeight="1" spans="1:11">
      <c r="A618" s="65">
        <v>43007</v>
      </c>
      <c r="B618" s="62" t="s">
        <v>13</v>
      </c>
      <c r="C618" s="62" t="s">
        <v>30</v>
      </c>
      <c r="D618" s="62"/>
      <c r="E618" s="62">
        <v>175</v>
      </c>
      <c r="F618" s="62">
        <v>70</v>
      </c>
      <c r="G618" s="62"/>
      <c r="H618" s="62">
        <v>50</v>
      </c>
      <c r="I618" s="62">
        <f t="shared" si="14"/>
        <v>3500</v>
      </c>
      <c r="J618" s="62" t="s">
        <v>44</v>
      </c>
      <c r="K618" s="62" t="s">
        <v>167</v>
      </c>
    </row>
    <row r="619" customHeight="1" spans="1:11">
      <c r="A619" s="65">
        <v>43007</v>
      </c>
      <c r="B619" s="62" t="s">
        <v>13</v>
      </c>
      <c r="C619" s="62" t="s">
        <v>30</v>
      </c>
      <c r="D619" s="62"/>
      <c r="E619" s="62">
        <v>180</v>
      </c>
      <c r="F619" s="62">
        <v>38</v>
      </c>
      <c r="G619" s="62"/>
      <c r="H619" s="62">
        <v>50</v>
      </c>
      <c r="I619" s="62">
        <f t="shared" si="14"/>
        <v>1900</v>
      </c>
      <c r="J619" s="62" t="s">
        <v>44</v>
      </c>
      <c r="K619" s="62" t="s">
        <v>167</v>
      </c>
    </row>
    <row r="620" customHeight="1" spans="1:11">
      <c r="A620" s="65">
        <v>43007</v>
      </c>
      <c r="B620" s="62" t="s">
        <v>25</v>
      </c>
      <c r="C620" s="62" t="s">
        <v>30</v>
      </c>
      <c r="D620" s="62" t="s">
        <v>18</v>
      </c>
      <c r="E620" s="62"/>
      <c r="F620" s="62">
        <v>3</v>
      </c>
      <c r="G620" s="62"/>
      <c r="H620" s="62">
        <v>30</v>
      </c>
      <c r="I620" s="62">
        <f t="shared" si="14"/>
        <v>90</v>
      </c>
      <c r="J620" s="62" t="s">
        <v>44</v>
      </c>
      <c r="K620" s="62" t="s">
        <v>167</v>
      </c>
    </row>
    <row r="621" customHeight="1" spans="1:11">
      <c r="A621" s="65">
        <v>43020</v>
      </c>
      <c r="B621" s="62" t="s">
        <v>25</v>
      </c>
      <c r="C621" s="62" t="s">
        <v>30</v>
      </c>
      <c r="D621" s="62" t="s">
        <v>24</v>
      </c>
      <c r="E621" s="62"/>
      <c r="F621" s="62">
        <v>3</v>
      </c>
      <c r="G621" s="62"/>
      <c r="H621" s="62">
        <v>30</v>
      </c>
      <c r="I621" s="62">
        <f t="shared" si="14"/>
        <v>90</v>
      </c>
      <c r="J621" s="62" t="s">
        <v>44</v>
      </c>
      <c r="K621" s="62" t="s">
        <v>190</v>
      </c>
    </row>
    <row r="622" customHeight="1" spans="1:11">
      <c r="A622" s="65">
        <v>43020</v>
      </c>
      <c r="B622" s="62" t="s">
        <v>25</v>
      </c>
      <c r="C622" s="62" t="s">
        <v>30</v>
      </c>
      <c r="D622" s="62" t="s">
        <v>18</v>
      </c>
      <c r="E622" s="62"/>
      <c r="F622" s="62">
        <v>7</v>
      </c>
      <c r="G622" s="62"/>
      <c r="H622" s="62">
        <v>30</v>
      </c>
      <c r="I622" s="62">
        <f t="shared" si="14"/>
        <v>210</v>
      </c>
      <c r="J622" s="62" t="s">
        <v>44</v>
      </c>
      <c r="K622" s="62" t="s">
        <v>190</v>
      </c>
    </row>
    <row r="623" customHeight="1" spans="1:11">
      <c r="A623" s="65">
        <v>43020</v>
      </c>
      <c r="B623" s="62" t="s">
        <v>25</v>
      </c>
      <c r="C623" s="62" t="s">
        <v>30</v>
      </c>
      <c r="D623" s="62" t="s">
        <v>20</v>
      </c>
      <c r="E623" s="62"/>
      <c r="F623" s="62">
        <v>2</v>
      </c>
      <c r="G623" s="62"/>
      <c r="H623" s="62">
        <v>30</v>
      </c>
      <c r="I623" s="62">
        <f t="shared" si="14"/>
        <v>60</v>
      </c>
      <c r="J623" s="62" t="s">
        <v>44</v>
      </c>
      <c r="K623" s="62" t="s">
        <v>190</v>
      </c>
    </row>
    <row r="624" customHeight="1" spans="1:11">
      <c r="A624" s="65">
        <v>43020</v>
      </c>
      <c r="B624" s="62" t="s">
        <v>25</v>
      </c>
      <c r="C624" s="62" t="s">
        <v>30</v>
      </c>
      <c r="D624" s="62" t="s">
        <v>21</v>
      </c>
      <c r="E624" s="62"/>
      <c r="F624" s="62">
        <v>2</v>
      </c>
      <c r="G624" s="62"/>
      <c r="H624" s="62">
        <v>30</v>
      </c>
      <c r="I624" s="62">
        <f t="shared" si="14"/>
        <v>60</v>
      </c>
      <c r="J624" s="62" t="s">
        <v>44</v>
      </c>
      <c r="K624" s="62" t="s">
        <v>190</v>
      </c>
    </row>
    <row r="625" customHeight="1" spans="1:11">
      <c r="A625" s="65">
        <v>43020</v>
      </c>
      <c r="B625" s="62" t="s">
        <v>25</v>
      </c>
      <c r="C625" s="62" t="s">
        <v>30</v>
      </c>
      <c r="D625" s="62" t="s">
        <v>178</v>
      </c>
      <c r="E625" s="62"/>
      <c r="F625" s="62">
        <v>4</v>
      </c>
      <c r="G625" s="62"/>
      <c r="H625" s="62">
        <v>30</v>
      </c>
      <c r="I625" s="62">
        <f t="shared" si="14"/>
        <v>120</v>
      </c>
      <c r="J625" s="62" t="s">
        <v>44</v>
      </c>
      <c r="K625" s="62" t="s">
        <v>190</v>
      </c>
    </row>
    <row r="626" customHeight="1" spans="1:11">
      <c r="A626" s="65">
        <v>43022</v>
      </c>
      <c r="B626" s="62" t="s">
        <v>17</v>
      </c>
      <c r="C626" s="62" t="s">
        <v>14</v>
      </c>
      <c r="D626" s="62" t="s">
        <v>21</v>
      </c>
      <c r="E626" s="62"/>
      <c r="F626" s="62">
        <v>40</v>
      </c>
      <c r="G626" s="62"/>
      <c r="H626" s="62">
        <v>70</v>
      </c>
      <c r="I626" s="62">
        <f t="shared" si="14"/>
        <v>2800</v>
      </c>
      <c r="J626" s="62" t="s">
        <v>44</v>
      </c>
      <c r="K626" s="62" t="s">
        <v>133</v>
      </c>
    </row>
    <row r="627" customHeight="1" spans="1:11">
      <c r="A627" s="65">
        <v>43022</v>
      </c>
      <c r="B627" s="62" t="s">
        <v>13</v>
      </c>
      <c r="C627" s="62" t="s">
        <v>30</v>
      </c>
      <c r="E627" s="62">
        <v>170</v>
      </c>
      <c r="F627" s="62">
        <v>10</v>
      </c>
      <c r="G627" s="62"/>
      <c r="H627" s="62">
        <v>50</v>
      </c>
      <c r="I627" s="62">
        <f t="shared" si="14"/>
        <v>500</v>
      </c>
      <c r="J627" s="62" t="s">
        <v>44</v>
      </c>
      <c r="K627" s="62" t="s">
        <v>133</v>
      </c>
    </row>
    <row r="628" customHeight="1" spans="1:11">
      <c r="A628" s="65">
        <v>43031</v>
      </c>
      <c r="B628" s="62" t="s">
        <v>13</v>
      </c>
      <c r="C628" s="62" t="s">
        <v>14</v>
      </c>
      <c r="E628" s="62">
        <v>175</v>
      </c>
      <c r="F628" s="62">
        <v>20</v>
      </c>
      <c r="G628" s="62"/>
      <c r="H628" s="62">
        <v>50</v>
      </c>
      <c r="I628" s="62">
        <f t="shared" si="14"/>
        <v>1000</v>
      </c>
      <c r="J628" s="62" t="s">
        <v>44</v>
      </c>
      <c r="K628" s="62" t="s">
        <v>199</v>
      </c>
    </row>
    <row r="629" customHeight="1" spans="1:11">
      <c r="A629" s="65">
        <v>43033</v>
      </c>
      <c r="B629" s="62" t="s">
        <v>25</v>
      </c>
      <c r="C629" s="62" t="s">
        <v>30</v>
      </c>
      <c r="D629" s="62" t="s">
        <v>18</v>
      </c>
      <c r="E629" s="62"/>
      <c r="F629" s="62">
        <v>10</v>
      </c>
      <c r="G629" s="62"/>
      <c r="H629" s="62">
        <v>30</v>
      </c>
      <c r="I629" s="62">
        <f t="shared" si="14"/>
        <v>300</v>
      </c>
      <c r="J629" s="62" t="s">
        <v>44</v>
      </c>
      <c r="K629" s="62" t="s">
        <v>199</v>
      </c>
    </row>
    <row r="630" customHeight="1" spans="1:11">
      <c r="A630" s="65">
        <v>43033</v>
      </c>
      <c r="B630" s="62" t="s">
        <v>25</v>
      </c>
      <c r="C630" s="62" t="s">
        <v>30</v>
      </c>
      <c r="D630" s="62" t="s">
        <v>20</v>
      </c>
      <c r="E630" s="62"/>
      <c r="F630" s="62">
        <v>20</v>
      </c>
      <c r="G630" s="62"/>
      <c r="H630" s="62">
        <v>30</v>
      </c>
      <c r="I630" s="62">
        <f t="shared" si="14"/>
        <v>600</v>
      </c>
      <c r="J630" s="62" t="s">
        <v>44</v>
      </c>
      <c r="K630" s="62" t="s">
        <v>199</v>
      </c>
    </row>
    <row r="631" customHeight="1" spans="1:11">
      <c r="A631" s="65">
        <v>43033</v>
      </c>
      <c r="B631" s="62" t="s">
        <v>25</v>
      </c>
      <c r="C631" s="62" t="s">
        <v>30</v>
      </c>
      <c r="D631" s="62" t="s">
        <v>21</v>
      </c>
      <c r="E631" s="62"/>
      <c r="F631" s="62">
        <v>20</v>
      </c>
      <c r="G631" s="62"/>
      <c r="H631" s="62">
        <v>30</v>
      </c>
      <c r="I631" s="62">
        <f t="shared" si="14"/>
        <v>600</v>
      </c>
      <c r="J631" s="62" t="s">
        <v>44</v>
      </c>
      <c r="K631" s="62" t="s">
        <v>199</v>
      </c>
    </row>
    <row r="632" customHeight="1" spans="1:11">
      <c r="A632" s="65">
        <v>43033</v>
      </c>
      <c r="B632" s="62" t="s">
        <v>25</v>
      </c>
      <c r="C632" s="62" t="s">
        <v>30</v>
      </c>
      <c r="D632" s="62" t="s">
        <v>178</v>
      </c>
      <c r="E632" s="62"/>
      <c r="F632" s="62">
        <v>20</v>
      </c>
      <c r="G632" s="62"/>
      <c r="H632" s="62">
        <v>30</v>
      </c>
      <c r="I632" s="62">
        <f t="shared" si="14"/>
        <v>600</v>
      </c>
      <c r="J632" s="62" t="s">
        <v>44</v>
      </c>
      <c r="K632" s="62" t="s">
        <v>199</v>
      </c>
    </row>
    <row r="633" customHeight="1" spans="1:11">
      <c r="A633" s="65">
        <v>43033</v>
      </c>
      <c r="B633" s="62" t="s">
        <v>22</v>
      </c>
      <c r="C633" s="62" t="s">
        <v>14</v>
      </c>
      <c r="D633" s="62" t="s">
        <v>18</v>
      </c>
      <c r="E633" s="62"/>
      <c r="F633" s="62">
        <v>20</v>
      </c>
      <c r="G633" s="62"/>
      <c r="H633" s="62">
        <v>70</v>
      </c>
      <c r="I633" s="62">
        <f t="shared" si="14"/>
        <v>1400</v>
      </c>
      <c r="J633" s="62" t="s">
        <v>44</v>
      </c>
      <c r="K633" s="62" t="s">
        <v>199</v>
      </c>
    </row>
    <row r="634" customHeight="1" spans="1:11">
      <c r="A634" s="65">
        <v>43033</v>
      </c>
      <c r="B634" s="62" t="s">
        <v>22</v>
      </c>
      <c r="C634" s="62" t="s">
        <v>14</v>
      </c>
      <c r="D634" s="62" t="s">
        <v>20</v>
      </c>
      <c r="E634" s="62"/>
      <c r="F634" s="62">
        <v>20</v>
      </c>
      <c r="G634" s="62"/>
      <c r="H634" s="62">
        <v>70</v>
      </c>
      <c r="I634" s="62">
        <f t="shared" si="14"/>
        <v>1400</v>
      </c>
      <c r="J634" s="62" t="s">
        <v>44</v>
      </c>
      <c r="K634" s="62" t="s">
        <v>199</v>
      </c>
    </row>
    <row r="635" customHeight="1" spans="1:11">
      <c r="A635" s="65">
        <v>43035</v>
      </c>
      <c r="B635" s="62" t="s">
        <v>17</v>
      </c>
      <c r="C635" s="62" t="s">
        <v>14</v>
      </c>
      <c r="D635" s="62" t="s">
        <v>24</v>
      </c>
      <c r="E635" s="62"/>
      <c r="F635" s="62">
        <v>5</v>
      </c>
      <c r="G635" s="62"/>
      <c r="H635" s="62">
        <v>70</v>
      </c>
      <c r="I635" s="62">
        <f t="shared" si="14"/>
        <v>350</v>
      </c>
      <c r="J635" s="62" t="s">
        <v>41</v>
      </c>
      <c r="K635" s="62" t="s">
        <v>195</v>
      </c>
    </row>
    <row r="636" customHeight="1" spans="1:11">
      <c r="A636" s="65">
        <v>43035</v>
      </c>
      <c r="B636" s="62" t="s">
        <v>17</v>
      </c>
      <c r="C636" s="62" t="s">
        <v>14</v>
      </c>
      <c r="D636" s="62" t="s">
        <v>21</v>
      </c>
      <c r="E636" s="62"/>
      <c r="F636" s="62">
        <v>5</v>
      </c>
      <c r="G636" s="62"/>
      <c r="H636" s="62">
        <v>70</v>
      </c>
      <c r="I636" s="62">
        <f t="shared" si="14"/>
        <v>350</v>
      </c>
      <c r="J636" s="62" t="s">
        <v>41</v>
      </c>
      <c r="K636" s="62" t="s">
        <v>195</v>
      </c>
    </row>
    <row r="637" customHeight="1" spans="1:11">
      <c r="A637" s="65">
        <v>43035</v>
      </c>
      <c r="B637" s="62" t="s">
        <v>22</v>
      </c>
      <c r="C637" s="62" t="s">
        <v>14</v>
      </c>
      <c r="D637" s="62" t="s">
        <v>24</v>
      </c>
      <c r="E637" s="62"/>
      <c r="F637" s="62">
        <v>5</v>
      </c>
      <c r="G637" s="62"/>
      <c r="H637" s="62">
        <v>70</v>
      </c>
      <c r="I637" s="62">
        <f t="shared" si="14"/>
        <v>350</v>
      </c>
      <c r="J637" s="62" t="s">
        <v>44</v>
      </c>
      <c r="K637" s="62" t="s">
        <v>200</v>
      </c>
    </row>
    <row r="638" customHeight="1" spans="1:11">
      <c r="A638" s="65">
        <v>43035</v>
      </c>
      <c r="B638" s="62" t="s">
        <v>22</v>
      </c>
      <c r="C638" s="62" t="s">
        <v>14</v>
      </c>
      <c r="D638" s="62" t="s">
        <v>18</v>
      </c>
      <c r="E638" s="62"/>
      <c r="F638" s="62">
        <v>12</v>
      </c>
      <c r="G638" s="62"/>
      <c r="H638" s="62">
        <v>70</v>
      </c>
      <c r="I638" s="62">
        <f t="shared" si="14"/>
        <v>840</v>
      </c>
      <c r="J638" s="62" t="s">
        <v>44</v>
      </c>
      <c r="K638" s="62" t="s">
        <v>200</v>
      </c>
    </row>
    <row r="639" customHeight="1" spans="1:11">
      <c r="A639" s="65">
        <v>43035</v>
      </c>
      <c r="B639" s="62" t="s">
        <v>22</v>
      </c>
      <c r="C639" s="62" t="s">
        <v>14</v>
      </c>
      <c r="D639" s="62" t="s">
        <v>20</v>
      </c>
      <c r="E639" s="62"/>
      <c r="F639" s="62">
        <v>3</v>
      </c>
      <c r="G639" s="62"/>
      <c r="H639" s="62">
        <v>70</v>
      </c>
      <c r="I639" s="62">
        <f t="shared" si="14"/>
        <v>210</v>
      </c>
      <c r="J639" s="62" t="s">
        <v>44</v>
      </c>
      <c r="K639" s="62" t="s">
        <v>200</v>
      </c>
    </row>
    <row r="640" customHeight="1" spans="1:11">
      <c r="A640" s="65">
        <v>43039</v>
      </c>
      <c r="B640" s="62" t="s">
        <v>22</v>
      </c>
      <c r="C640" s="62" t="s">
        <v>14</v>
      </c>
      <c r="D640" s="62" t="s">
        <v>24</v>
      </c>
      <c r="E640" s="62"/>
      <c r="F640" s="62">
        <v>5</v>
      </c>
      <c r="G640" s="62"/>
      <c r="H640" s="62">
        <v>70</v>
      </c>
      <c r="I640" s="62">
        <f t="shared" si="14"/>
        <v>350</v>
      </c>
      <c r="J640" s="62" t="s">
        <v>44</v>
      </c>
      <c r="K640" s="62" t="s">
        <v>133</v>
      </c>
    </row>
    <row r="641" customHeight="1" spans="1:11">
      <c r="A641" s="65">
        <v>43039</v>
      </c>
      <c r="B641" s="62" t="s">
        <v>22</v>
      </c>
      <c r="C641" s="62" t="s">
        <v>14</v>
      </c>
      <c r="D641" s="62" t="s">
        <v>18</v>
      </c>
      <c r="E641" s="62"/>
      <c r="F641" s="62">
        <v>6</v>
      </c>
      <c r="G641" s="62"/>
      <c r="H641" s="62">
        <v>70</v>
      </c>
      <c r="I641" s="62">
        <f t="shared" si="14"/>
        <v>420</v>
      </c>
      <c r="J641" s="62" t="s">
        <v>44</v>
      </c>
      <c r="K641" s="62" t="s">
        <v>133</v>
      </c>
    </row>
    <row r="642" customHeight="1" spans="1:11">
      <c r="A642" s="65">
        <v>43039</v>
      </c>
      <c r="B642" s="62" t="s">
        <v>22</v>
      </c>
      <c r="C642" s="62" t="s">
        <v>14</v>
      </c>
      <c r="D642" s="62" t="s">
        <v>20</v>
      </c>
      <c r="E642" s="62"/>
      <c r="F642" s="62">
        <v>10</v>
      </c>
      <c r="G642" s="62"/>
      <c r="H642" s="62">
        <v>70</v>
      </c>
      <c r="I642" s="62">
        <f t="shared" si="14"/>
        <v>700</v>
      </c>
      <c r="J642" s="62" t="s">
        <v>44</v>
      </c>
      <c r="K642" s="62" t="s">
        <v>133</v>
      </c>
    </row>
    <row r="643" customHeight="1" spans="1:11">
      <c r="A643" s="65">
        <v>43039</v>
      </c>
      <c r="B643" s="62" t="s">
        <v>22</v>
      </c>
      <c r="C643" s="62" t="s">
        <v>14</v>
      </c>
      <c r="D643" s="62" t="s">
        <v>21</v>
      </c>
      <c r="E643" s="62"/>
      <c r="F643" s="62">
        <v>8</v>
      </c>
      <c r="G643" s="62"/>
      <c r="H643" s="62">
        <v>70</v>
      </c>
      <c r="I643" s="62">
        <f t="shared" si="14"/>
        <v>560</v>
      </c>
      <c r="J643" s="62" t="s">
        <v>44</v>
      </c>
      <c r="K643" s="62" t="s">
        <v>133</v>
      </c>
    </row>
    <row r="644" customHeight="1" spans="1:11">
      <c r="A644" s="65">
        <v>43045</v>
      </c>
      <c r="B644" s="62" t="s">
        <v>22</v>
      </c>
      <c r="C644" s="62" t="s">
        <v>14</v>
      </c>
      <c r="D644" s="62" t="s">
        <v>24</v>
      </c>
      <c r="E644" s="62"/>
      <c r="F644" s="62">
        <v>1</v>
      </c>
      <c r="G644" s="62"/>
      <c r="H644" s="62">
        <v>70</v>
      </c>
      <c r="I644" s="62">
        <f t="shared" si="14"/>
        <v>70</v>
      </c>
      <c r="J644" s="62" t="s">
        <v>41</v>
      </c>
      <c r="K644" s="62" t="s">
        <v>201</v>
      </c>
    </row>
    <row r="645" customHeight="1" spans="1:11">
      <c r="A645" s="65">
        <v>43045</v>
      </c>
      <c r="B645" s="62" t="s">
        <v>22</v>
      </c>
      <c r="C645" s="62" t="s">
        <v>14</v>
      </c>
      <c r="D645" s="62" t="s">
        <v>18</v>
      </c>
      <c r="E645" s="62"/>
      <c r="F645" s="62">
        <v>9</v>
      </c>
      <c r="G645" s="62"/>
      <c r="H645" s="62">
        <v>70</v>
      </c>
      <c r="I645" s="62">
        <f t="shared" si="14"/>
        <v>630</v>
      </c>
      <c r="J645" s="62" t="s">
        <v>41</v>
      </c>
      <c r="K645" s="62" t="s">
        <v>201</v>
      </c>
    </row>
    <row r="646" customHeight="1" spans="1:11">
      <c r="A646" s="65">
        <v>43045</v>
      </c>
      <c r="B646" s="62" t="s">
        <v>22</v>
      </c>
      <c r="C646" s="62" t="s">
        <v>14</v>
      </c>
      <c r="D646" s="62" t="s">
        <v>20</v>
      </c>
      <c r="E646" s="62"/>
      <c r="F646" s="62">
        <v>8</v>
      </c>
      <c r="G646" s="62"/>
      <c r="H646" s="62">
        <v>70</v>
      </c>
      <c r="I646" s="62">
        <f t="shared" si="14"/>
        <v>560</v>
      </c>
      <c r="J646" s="62" t="s">
        <v>41</v>
      </c>
      <c r="K646" s="62" t="s">
        <v>201</v>
      </c>
    </row>
    <row r="647" customHeight="1" spans="1:11">
      <c r="A647" s="65">
        <v>43045</v>
      </c>
      <c r="B647" s="62" t="s">
        <v>22</v>
      </c>
      <c r="C647" s="62" t="s">
        <v>14</v>
      </c>
      <c r="D647" s="62" t="s">
        <v>18</v>
      </c>
      <c r="E647" s="62"/>
      <c r="F647" s="62">
        <v>15</v>
      </c>
      <c r="G647" s="62"/>
      <c r="H647" s="62">
        <v>70</v>
      </c>
      <c r="I647" s="62">
        <f t="shared" si="14"/>
        <v>1050</v>
      </c>
      <c r="J647" s="62" t="s">
        <v>41</v>
      </c>
      <c r="K647" s="62" t="s">
        <v>202</v>
      </c>
    </row>
    <row r="648" customHeight="1" spans="1:11">
      <c r="A648" s="65">
        <v>43045</v>
      </c>
      <c r="B648" s="62" t="s">
        <v>22</v>
      </c>
      <c r="C648" s="62" t="s">
        <v>14</v>
      </c>
      <c r="D648" s="62" t="s">
        <v>20</v>
      </c>
      <c r="E648" s="62"/>
      <c r="F648" s="62">
        <v>15</v>
      </c>
      <c r="G648" s="62"/>
      <c r="H648" s="62">
        <v>70</v>
      </c>
      <c r="I648" s="62">
        <f t="shared" si="14"/>
        <v>1050</v>
      </c>
      <c r="J648" s="62" t="s">
        <v>41</v>
      </c>
      <c r="K648" s="62" t="s">
        <v>202</v>
      </c>
    </row>
    <row r="649" customHeight="1" spans="1:11">
      <c r="A649" s="65">
        <v>43047</v>
      </c>
      <c r="B649" s="62" t="s">
        <v>13</v>
      </c>
      <c r="C649" s="62" t="s">
        <v>14</v>
      </c>
      <c r="D649" s="62"/>
      <c r="E649" s="62">
        <v>165</v>
      </c>
      <c r="F649" s="62"/>
      <c r="G649" s="62"/>
      <c r="H649" s="62">
        <v>50</v>
      </c>
      <c r="I649" s="62">
        <f t="shared" si="14"/>
        <v>0</v>
      </c>
      <c r="J649" s="62" t="s">
        <v>44</v>
      </c>
      <c r="K649" s="62" t="s">
        <v>190</v>
      </c>
    </row>
    <row r="650" customHeight="1" spans="1:11">
      <c r="A650" s="65">
        <v>43047</v>
      </c>
      <c r="B650" s="62" t="s">
        <v>13</v>
      </c>
      <c r="C650" s="62" t="s">
        <v>14</v>
      </c>
      <c r="D650" s="62"/>
      <c r="E650" s="62">
        <v>170</v>
      </c>
      <c r="F650" s="62"/>
      <c r="G650" s="62"/>
      <c r="H650" s="62">
        <v>50</v>
      </c>
      <c r="I650" s="62">
        <f t="shared" si="14"/>
        <v>0</v>
      </c>
      <c r="J650" s="62" t="s">
        <v>44</v>
      </c>
      <c r="K650" s="62" t="s">
        <v>190</v>
      </c>
    </row>
    <row r="651" customHeight="1" spans="1:11">
      <c r="A651" s="65">
        <v>43047</v>
      </c>
      <c r="B651" s="62" t="s">
        <v>13</v>
      </c>
      <c r="C651" s="62" t="s">
        <v>14</v>
      </c>
      <c r="D651" s="62"/>
      <c r="E651" s="62">
        <v>175</v>
      </c>
      <c r="F651" s="62"/>
      <c r="G651" s="62"/>
      <c r="H651" s="62">
        <v>50</v>
      </c>
      <c r="I651" s="62">
        <f t="shared" si="14"/>
        <v>0</v>
      </c>
      <c r="J651" s="62" t="s">
        <v>44</v>
      </c>
      <c r="K651" s="62" t="s">
        <v>190</v>
      </c>
    </row>
    <row r="652" customHeight="1" spans="1:11">
      <c r="A652" s="65">
        <v>43047</v>
      </c>
      <c r="B652" s="62" t="s">
        <v>13</v>
      </c>
      <c r="C652" s="62" t="s">
        <v>14</v>
      </c>
      <c r="D652" s="62"/>
      <c r="E652" s="62">
        <v>180</v>
      </c>
      <c r="F652" s="62"/>
      <c r="G652" s="62"/>
      <c r="H652" s="62">
        <v>50</v>
      </c>
      <c r="I652" s="62">
        <f t="shared" si="14"/>
        <v>0</v>
      </c>
      <c r="J652" s="62" t="s">
        <v>44</v>
      </c>
      <c r="K652" s="62" t="s">
        <v>190</v>
      </c>
    </row>
    <row r="653" customHeight="1" spans="1:11">
      <c r="A653" s="65">
        <v>43047</v>
      </c>
      <c r="B653" s="62" t="s">
        <v>22</v>
      </c>
      <c r="C653" s="62" t="s">
        <v>14</v>
      </c>
      <c r="D653" s="62" t="s">
        <v>24</v>
      </c>
      <c r="E653" s="62"/>
      <c r="F653" s="62"/>
      <c r="G653" s="62"/>
      <c r="H653" s="62">
        <v>70</v>
      </c>
      <c r="I653" s="62">
        <f t="shared" si="14"/>
        <v>0</v>
      </c>
      <c r="J653" s="62" t="s">
        <v>44</v>
      </c>
      <c r="K653" s="62" t="s">
        <v>190</v>
      </c>
    </row>
    <row r="654" customHeight="1" spans="1:11">
      <c r="A654" s="65">
        <v>43047</v>
      </c>
      <c r="B654" s="62" t="s">
        <v>22</v>
      </c>
      <c r="C654" s="62" t="s">
        <v>14</v>
      </c>
      <c r="D654" s="62" t="s">
        <v>18</v>
      </c>
      <c r="E654" s="62"/>
      <c r="F654" s="62"/>
      <c r="G654" s="62"/>
      <c r="H654" s="62">
        <v>70</v>
      </c>
      <c r="I654" s="62">
        <f t="shared" si="14"/>
        <v>0</v>
      </c>
      <c r="J654" s="62" t="s">
        <v>44</v>
      </c>
      <c r="K654" s="62" t="s">
        <v>190</v>
      </c>
    </row>
    <row r="655" customHeight="1" spans="1:11">
      <c r="A655" s="65">
        <v>43047</v>
      </c>
      <c r="B655" s="62" t="s">
        <v>22</v>
      </c>
      <c r="C655" s="62" t="s">
        <v>14</v>
      </c>
      <c r="D655" s="62" t="s">
        <v>20</v>
      </c>
      <c r="E655" s="62"/>
      <c r="F655" s="62"/>
      <c r="G655" s="62"/>
      <c r="H655" s="62">
        <v>70</v>
      </c>
      <c r="I655" s="62">
        <f t="shared" si="14"/>
        <v>0</v>
      </c>
      <c r="J655" s="62" t="s">
        <v>44</v>
      </c>
      <c r="K655" s="62" t="s">
        <v>190</v>
      </c>
    </row>
    <row r="656" customHeight="1" spans="1:11">
      <c r="A656" s="65">
        <v>43047</v>
      </c>
      <c r="B656" s="62" t="s">
        <v>22</v>
      </c>
      <c r="C656" s="62" t="s">
        <v>14</v>
      </c>
      <c r="D656" s="62" t="s">
        <v>21</v>
      </c>
      <c r="E656" s="62"/>
      <c r="F656" s="62"/>
      <c r="G656" s="62"/>
      <c r="H656" s="62">
        <v>70</v>
      </c>
      <c r="I656" s="62">
        <f t="shared" si="14"/>
        <v>0</v>
      </c>
      <c r="J656" s="62" t="s">
        <v>44</v>
      </c>
      <c r="K656" s="62" t="s">
        <v>190</v>
      </c>
    </row>
    <row r="657" customHeight="1" spans="1:11">
      <c r="A657" s="65">
        <v>43052</v>
      </c>
      <c r="B657" s="62" t="s">
        <v>22</v>
      </c>
      <c r="C657" s="62" t="s">
        <v>14</v>
      </c>
      <c r="D657" s="62" t="s">
        <v>20</v>
      </c>
      <c r="E657" s="62"/>
      <c r="F657" s="62">
        <v>2</v>
      </c>
      <c r="G657" s="62"/>
      <c r="H657" s="62">
        <v>70</v>
      </c>
      <c r="I657" s="62">
        <f t="shared" si="14"/>
        <v>140</v>
      </c>
      <c r="J657" s="62" t="s">
        <v>41</v>
      </c>
      <c r="K657" s="62" t="s">
        <v>203</v>
      </c>
    </row>
    <row r="658" customHeight="1" spans="1:11">
      <c r="A658" s="65">
        <v>43052</v>
      </c>
      <c r="B658" s="62" t="s">
        <v>22</v>
      </c>
      <c r="C658" s="62" t="s">
        <v>14</v>
      </c>
      <c r="D658" s="62" t="s">
        <v>21</v>
      </c>
      <c r="E658" s="62"/>
      <c r="F658" s="62">
        <v>2</v>
      </c>
      <c r="G658" s="62"/>
      <c r="H658" s="62">
        <v>70</v>
      </c>
      <c r="I658" s="62">
        <f t="shared" si="14"/>
        <v>140</v>
      </c>
      <c r="J658" s="62" t="s">
        <v>41</v>
      </c>
      <c r="K658" s="62" t="s">
        <v>203</v>
      </c>
    </row>
    <row r="659" customHeight="1" spans="1:11">
      <c r="A659" s="65">
        <v>43054</v>
      </c>
      <c r="B659" s="62" t="s">
        <v>13</v>
      </c>
      <c r="C659" s="62" t="s">
        <v>14</v>
      </c>
      <c r="D659" s="62"/>
      <c r="E659" s="62">
        <v>165</v>
      </c>
      <c r="F659" s="62">
        <v>28</v>
      </c>
      <c r="G659" s="62"/>
      <c r="H659" s="62">
        <v>50</v>
      </c>
      <c r="I659" s="62">
        <f t="shared" si="14"/>
        <v>1400</v>
      </c>
      <c r="J659" s="62" t="s">
        <v>44</v>
      </c>
      <c r="K659" s="62" t="s">
        <v>165</v>
      </c>
    </row>
    <row r="660" customHeight="1" spans="1:11">
      <c r="A660" s="65">
        <v>43054</v>
      </c>
      <c r="B660" s="62" t="s">
        <v>13</v>
      </c>
      <c r="C660" s="62" t="s">
        <v>14</v>
      </c>
      <c r="D660" s="62"/>
      <c r="E660" s="62">
        <v>170</v>
      </c>
      <c r="F660" s="62">
        <v>60</v>
      </c>
      <c r="G660" s="62"/>
      <c r="H660" s="62">
        <v>50</v>
      </c>
      <c r="I660" s="62">
        <f t="shared" ref="I660:I723" si="15">F660*H660</f>
        <v>3000</v>
      </c>
      <c r="J660" s="62" t="s">
        <v>44</v>
      </c>
      <c r="K660" s="62" t="s">
        <v>165</v>
      </c>
    </row>
    <row r="661" customHeight="1" spans="1:11">
      <c r="A661" s="65">
        <v>43054</v>
      </c>
      <c r="B661" s="62" t="s">
        <v>13</v>
      </c>
      <c r="C661" s="62" t="s">
        <v>14</v>
      </c>
      <c r="D661" s="62"/>
      <c r="E661" s="62">
        <v>175</v>
      </c>
      <c r="F661" s="62">
        <v>30</v>
      </c>
      <c r="G661" s="62"/>
      <c r="H661" s="62">
        <v>50</v>
      </c>
      <c r="I661" s="62">
        <f t="shared" si="15"/>
        <v>1500</v>
      </c>
      <c r="J661" s="62" t="s">
        <v>44</v>
      </c>
      <c r="K661" s="62" t="s">
        <v>165</v>
      </c>
    </row>
    <row r="662" customHeight="1" spans="1:11">
      <c r="A662" s="65">
        <v>43054</v>
      </c>
      <c r="B662" s="62" t="s">
        <v>22</v>
      </c>
      <c r="C662" s="62" t="s">
        <v>14</v>
      </c>
      <c r="D662" s="62" t="s">
        <v>18</v>
      </c>
      <c r="E662" s="62"/>
      <c r="F662" s="62">
        <v>20</v>
      </c>
      <c r="G662" s="62"/>
      <c r="H662" s="62">
        <v>70</v>
      </c>
      <c r="I662" s="62">
        <f t="shared" si="15"/>
        <v>1400</v>
      </c>
      <c r="J662" s="62" t="s">
        <v>44</v>
      </c>
      <c r="K662" s="62" t="s">
        <v>165</v>
      </c>
    </row>
    <row r="663" customHeight="1" spans="1:11">
      <c r="A663" s="65">
        <v>43059</v>
      </c>
      <c r="B663" s="62" t="s">
        <v>22</v>
      </c>
      <c r="C663" s="62" t="s">
        <v>14</v>
      </c>
      <c r="D663" s="62" t="s">
        <v>18</v>
      </c>
      <c r="E663" s="62"/>
      <c r="F663" s="62">
        <v>6</v>
      </c>
      <c r="G663" s="62"/>
      <c r="H663" s="62">
        <v>70</v>
      </c>
      <c r="I663" s="62">
        <f t="shared" si="15"/>
        <v>420</v>
      </c>
      <c r="J663" s="62" t="s">
        <v>44</v>
      </c>
      <c r="K663" s="62" t="s">
        <v>204</v>
      </c>
    </row>
    <row r="664" customHeight="1" spans="1:11">
      <c r="A664" s="65">
        <v>43060</v>
      </c>
      <c r="B664" s="62" t="s">
        <v>13</v>
      </c>
      <c r="C664" s="62" t="s">
        <v>14</v>
      </c>
      <c r="D664" s="62"/>
      <c r="E664" s="62">
        <v>170</v>
      </c>
      <c r="F664" s="62">
        <v>32</v>
      </c>
      <c r="G664" s="62"/>
      <c r="H664" s="62">
        <v>50</v>
      </c>
      <c r="I664" s="62">
        <f t="shared" si="15"/>
        <v>1600</v>
      </c>
      <c r="J664" s="62" t="s">
        <v>44</v>
      </c>
      <c r="K664" s="62" t="s">
        <v>190</v>
      </c>
    </row>
    <row r="665" customHeight="1" spans="1:11">
      <c r="A665" s="65">
        <v>43060</v>
      </c>
      <c r="B665" s="62" t="s">
        <v>13</v>
      </c>
      <c r="C665" s="62" t="s">
        <v>14</v>
      </c>
      <c r="D665" s="62"/>
      <c r="E665" s="62">
        <v>175</v>
      </c>
      <c r="F665" s="62">
        <v>20</v>
      </c>
      <c r="G665" s="62"/>
      <c r="H665" s="62">
        <v>50</v>
      </c>
      <c r="I665" s="62">
        <f t="shared" si="15"/>
        <v>1000</v>
      </c>
      <c r="J665" s="62" t="s">
        <v>44</v>
      </c>
      <c r="K665" s="62" t="s">
        <v>190</v>
      </c>
    </row>
    <row r="666" customHeight="1" spans="1:11">
      <c r="A666" s="65">
        <v>43060</v>
      </c>
      <c r="B666" s="62" t="s">
        <v>13</v>
      </c>
      <c r="C666" s="62" t="s">
        <v>14</v>
      </c>
      <c r="D666" s="62"/>
      <c r="E666" s="62">
        <v>180</v>
      </c>
      <c r="F666" s="62">
        <v>28</v>
      </c>
      <c r="G666" s="62"/>
      <c r="H666" s="62">
        <v>50</v>
      </c>
      <c r="I666" s="62">
        <f t="shared" si="15"/>
        <v>1400</v>
      </c>
      <c r="J666" s="62" t="s">
        <v>44</v>
      </c>
      <c r="K666" s="62" t="s">
        <v>190</v>
      </c>
    </row>
    <row r="667" customHeight="1" spans="1:11">
      <c r="A667" s="65">
        <v>43061</v>
      </c>
      <c r="B667" s="62" t="s">
        <v>13</v>
      </c>
      <c r="C667" s="62" t="s">
        <v>14</v>
      </c>
      <c r="D667" s="62"/>
      <c r="E667" s="62">
        <v>180</v>
      </c>
      <c r="F667" s="62">
        <v>20</v>
      </c>
      <c r="G667" s="62"/>
      <c r="H667" s="62">
        <v>50</v>
      </c>
      <c r="I667" s="62">
        <f t="shared" si="15"/>
        <v>1000</v>
      </c>
      <c r="J667" s="62" t="s">
        <v>44</v>
      </c>
      <c r="K667" s="62" t="s">
        <v>165</v>
      </c>
    </row>
    <row r="668" customHeight="1" spans="1:11">
      <c r="A668" s="65">
        <v>43061</v>
      </c>
      <c r="B668" s="62" t="s">
        <v>22</v>
      </c>
      <c r="C668" s="62" t="s">
        <v>14</v>
      </c>
      <c r="D668" s="62" t="s">
        <v>21</v>
      </c>
      <c r="E668" s="62"/>
      <c r="F668" s="62">
        <v>30</v>
      </c>
      <c r="G668" s="62"/>
      <c r="H668" s="62">
        <v>70</v>
      </c>
      <c r="I668" s="62">
        <f t="shared" si="15"/>
        <v>2100</v>
      </c>
      <c r="J668" s="62" t="s">
        <v>44</v>
      </c>
      <c r="K668" s="62" t="s">
        <v>165</v>
      </c>
    </row>
    <row r="669" customHeight="1" spans="1:11">
      <c r="A669" s="65">
        <v>43063</v>
      </c>
      <c r="B669" s="62" t="s">
        <v>22</v>
      </c>
      <c r="C669" s="62" t="s">
        <v>14</v>
      </c>
      <c r="D669" s="62" t="s">
        <v>18</v>
      </c>
      <c r="E669" s="62"/>
      <c r="F669" s="62">
        <v>1</v>
      </c>
      <c r="G669" s="62"/>
      <c r="H669" s="62">
        <v>70</v>
      </c>
      <c r="I669" s="62">
        <f t="shared" si="15"/>
        <v>70</v>
      </c>
      <c r="J669" s="62" t="s">
        <v>168</v>
      </c>
      <c r="K669" s="62"/>
    </row>
    <row r="670" customHeight="1" spans="1:11">
      <c r="A670" s="65">
        <v>43063</v>
      </c>
      <c r="B670" s="62" t="s">
        <v>22</v>
      </c>
      <c r="C670" s="62" t="s">
        <v>14</v>
      </c>
      <c r="D670" s="62" t="s">
        <v>20</v>
      </c>
      <c r="F670" s="2">
        <v>1</v>
      </c>
      <c r="H670" s="62">
        <v>70</v>
      </c>
      <c r="I670" s="62">
        <f t="shared" si="15"/>
        <v>70</v>
      </c>
      <c r="J670" s="62" t="s">
        <v>168</v>
      </c>
      <c r="K670" s="62"/>
    </row>
    <row r="671" customHeight="1" spans="1:11">
      <c r="A671" s="65">
        <v>43067</v>
      </c>
      <c r="B671" s="62" t="s">
        <v>13</v>
      </c>
      <c r="C671" s="62" t="s">
        <v>14</v>
      </c>
      <c r="E671" s="2">
        <v>165</v>
      </c>
      <c r="F671" s="2">
        <v>20</v>
      </c>
      <c r="H671" s="62">
        <v>50</v>
      </c>
      <c r="I671" s="62">
        <f t="shared" si="15"/>
        <v>1000</v>
      </c>
      <c r="J671" s="62" t="s">
        <v>44</v>
      </c>
      <c r="K671" s="62" t="s">
        <v>205</v>
      </c>
    </row>
    <row r="672" customHeight="1" spans="1:11">
      <c r="A672" s="65">
        <v>43067</v>
      </c>
      <c r="B672" s="62" t="s">
        <v>13</v>
      </c>
      <c r="C672" s="62" t="s">
        <v>14</v>
      </c>
      <c r="E672" s="2">
        <v>170</v>
      </c>
      <c r="F672" s="2">
        <v>110</v>
      </c>
      <c r="H672" s="62">
        <v>50</v>
      </c>
      <c r="I672" s="62">
        <f t="shared" si="15"/>
        <v>5500</v>
      </c>
      <c r="J672" s="62" t="s">
        <v>44</v>
      </c>
      <c r="K672" s="62" t="s">
        <v>205</v>
      </c>
    </row>
    <row r="673" customHeight="1" spans="1:11">
      <c r="A673" s="65">
        <v>43067</v>
      </c>
      <c r="B673" s="62" t="s">
        <v>13</v>
      </c>
      <c r="C673" s="62" t="s">
        <v>14</v>
      </c>
      <c r="E673" s="2">
        <v>175</v>
      </c>
      <c r="F673" s="2">
        <v>80</v>
      </c>
      <c r="H673" s="62">
        <v>50</v>
      </c>
      <c r="I673" s="62">
        <f t="shared" si="15"/>
        <v>4000</v>
      </c>
      <c r="J673" s="62" t="s">
        <v>44</v>
      </c>
      <c r="K673" s="62" t="s">
        <v>205</v>
      </c>
    </row>
    <row r="674" s="50" customFormat="1" customHeight="1" spans="1:11">
      <c r="A674" s="68">
        <v>43105</v>
      </c>
      <c r="B674" s="67" t="s">
        <v>22</v>
      </c>
      <c r="C674" s="67" t="s">
        <v>14</v>
      </c>
      <c r="D674" s="50" t="s">
        <v>18</v>
      </c>
      <c r="F674" s="50">
        <v>2</v>
      </c>
      <c r="H674" s="67">
        <v>50</v>
      </c>
      <c r="I674" s="67">
        <f t="shared" si="15"/>
        <v>100</v>
      </c>
      <c r="J674" s="67" t="s">
        <v>44</v>
      </c>
      <c r="K674" s="50" t="s">
        <v>195</v>
      </c>
    </row>
    <row r="675" s="50" customFormat="1" customHeight="1" spans="1:11">
      <c r="A675" s="68">
        <v>43105</v>
      </c>
      <c r="B675" s="67" t="s">
        <v>22</v>
      </c>
      <c r="C675" s="67" t="s">
        <v>14</v>
      </c>
      <c r="D675" s="50" t="s">
        <v>198</v>
      </c>
      <c r="F675" s="50">
        <v>2</v>
      </c>
      <c r="H675" s="67">
        <v>50</v>
      </c>
      <c r="I675" s="67">
        <f t="shared" si="15"/>
        <v>100</v>
      </c>
      <c r="J675" s="67" t="s">
        <v>44</v>
      </c>
      <c r="K675" s="50" t="s">
        <v>195</v>
      </c>
    </row>
    <row r="676" customHeight="1" spans="1:11">
      <c r="A676" s="65">
        <v>43075</v>
      </c>
      <c r="B676" s="62" t="s">
        <v>22</v>
      </c>
      <c r="C676" s="62" t="s">
        <v>14</v>
      </c>
      <c r="D676" s="2" t="s">
        <v>21</v>
      </c>
      <c r="F676" s="2">
        <v>18</v>
      </c>
      <c r="H676" s="62">
        <v>50</v>
      </c>
      <c r="I676" s="62">
        <f t="shared" si="15"/>
        <v>900</v>
      </c>
      <c r="J676" s="62" t="s">
        <v>44</v>
      </c>
      <c r="K676" s="2" t="s">
        <v>194</v>
      </c>
    </row>
    <row r="677" customHeight="1" spans="1:11">
      <c r="A677" s="65">
        <v>43080</v>
      </c>
      <c r="B677" s="62" t="s">
        <v>22</v>
      </c>
      <c r="C677" s="62" t="s">
        <v>14</v>
      </c>
      <c r="D677" s="2" t="s">
        <v>20</v>
      </c>
      <c r="F677" s="2">
        <v>2</v>
      </c>
      <c r="H677" s="62">
        <v>50</v>
      </c>
      <c r="I677" s="62">
        <f t="shared" si="15"/>
        <v>100</v>
      </c>
      <c r="J677" s="62" t="s">
        <v>44</v>
      </c>
      <c r="K677" s="2" t="s">
        <v>206</v>
      </c>
    </row>
    <row r="678" customHeight="1" spans="1:11">
      <c r="A678" s="65">
        <v>43080</v>
      </c>
      <c r="B678" s="62" t="s">
        <v>22</v>
      </c>
      <c r="C678" s="62" t="s">
        <v>14</v>
      </c>
      <c r="D678" s="2" t="s">
        <v>18</v>
      </c>
      <c r="F678" s="2">
        <v>10</v>
      </c>
      <c r="H678" s="62">
        <v>50</v>
      </c>
      <c r="I678" s="62">
        <f t="shared" si="15"/>
        <v>500</v>
      </c>
      <c r="J678" s="62" t="s">
        <v>44</v>
      </c>
      <c r="K678" s="2" t="s">
        <v>206</v>
      </c>
    </row>
    <row r="679" customHeight="1" spans="1:11">
      <c r="A679" s="65">
        <v>43080</v>
      </c>
      <c r="B679" s="62" t="s">
        <v>22</v>
      </c>
      <c r="C679" s="62" t="s">
        <v>14</v>
      </c>
      <c r="D679" s="2" t="s">
        <v>207</v>
      </c>
      <c r="F679" s="2">
        <v>2</v>
      </c>
      <c r="H679" s="62">
        <v>50</v>
      </c>
      <c r="I679" s="62">
        <f t="shared" si="15"/>
        <v>100</v>
      </c>
      <c r="J679" s="62" t="s">
        <v>44</v>
      </c>
      <c r="K679" s="2" t="s">
        <v>206</v>
      </c>
    </row>
    <row r="680" customHeight="1" spans="1:11">
      <c r="A680" s="65">
        <v>43082</v>
      </c>
      <c r="B680" s="62" t="s">
        <v>22</v>
      </c>
      <c r="C680" s="62" t="s">
        <v>14</v>
      </c>
      <c r="D680" s="2" t="s">
        <v>18</v>
      </c>
      <c r="F680" s="2">
        <v>5</v>
      </c>
      <c r="H680" s="62">
        <v>50</v>
      </c>
      <c r="I680" s="62">
        <f t="shared" si="15"/>
        <v>250</v>
      </c>
      <c r="J680" s="62" t="s">
        <v>44</v>
      </c>
      <c r="K680" s="2" t="s">
        <v>206</v>
      </c>
    </row>
    <row r="681" customHeight="1" spans="1:11">
      <c r="A681" s="65">
        <v>43082</v>
      </c>
      <c r="B681" s="62" t="s">
        <v>13</v>
      </c>
      <c r="C681" s="62" t="s">
        <v>14</v>
      </c>
      <c r="E681" s="2">
        <v>170</v>
      </c>
      <c r="F681" s="2">
        <v>6</v>
      </c>
      <c r="H681" s="62">
        <v>50</v>
      </c>
      <c r="I681" s="62">
        <f t="shared" si="15"/>
        <v>300</v>
      </c>
      <c r="J681" s="62" t="s">
        <v>44</v>
      </c>
      <c r="K681" s="2" t="s">
        <v>206</v>
      </c>
    </row>
    <row r="682" customHeight="1" spans="1:11">
      <c r="A682" s="65">
        <v>43083</v>
      </c>
      <c r="B682" s="62" t="s">
        <v>13</v>
      </c>
      <c r="C682" s="62" t="s">
        <v>14</v>
      </c>
      <c r="E682" s="2">
        <v>165</v>
      </c>
      <c r="F682" s="2">
        <v>10</v>
      </c>
      <c r="H682" s="62">
        <v>50</v>
      </c>
      <c r="I682" s="62">
        <f t="shared" si="15"/>
        <v>500</v>
      </c>
      <c r="J682" s="62" t="s">
        <v>44</v>
      </c>
      <c r="K682" s="2" t="s">
        <v>205</v>
      </c>
    </row>
    <row r="683" customHeight="1" spans="1:11">
      <c r="A683" s="65">
        <v>43083</v>
      </c>
      <c r="B683" s="62" t="s">
        <v>13</v>
      </c>
      <c r="C683" s="62" t="s">
        <v>14</v>
      </c>
      <c r="E683" s="2">
        <v>170</v>
      </c>
      <c r="F683" s="2">
        <v>50</v>
      </c>
      <c r="H683" s="62">
        <v>50</v>
      </c>
      <c r="I683" s="62">
        <f t="shared" si="15"/>
        <v>2500</v>
      </c>
      <c r="J683" s="62" t="s">
        <v>44</v>
      </c>
      <c r="K683" s="2" t="s">
        <v>205</v>
      </c>
    </row>
    <row r="684" customHeight="1" spans="1:11">
      <c r="A684" s="65">
        <v>43083</v>
      </c>
      <c r="B684" s="62" t="s">
        <v>13</v>
      </c>
      <c r="C684" s="62" t="s">
        <v>14</v>
      </c>
      <c r="E684" s="2">
        <v>175</v>
      </c>
      <c r="F684" s="2">
        <v>90</v>
      </c>
      <c r="H684" s="62">
        <v>50</v>
      </c>
      <c r="I684" s="62">
        <f t="shared" si="15"/>
        <v>4500</v>
      </c>
      <c r="J684" s="62" t="s">
        <v>44</v>
      </c>
      <c r="K684" s="2" t="s">
        <v>205</v>
      </c>
    </row>
    <row r="685" customHeight="1" spans="1:11">
      <c r="A685" s="65">
        <v>43083</v>
      </c>
      <c r="B685" s="62" t="s">
        <v>22</v>
      </c>
      <c r="C685" s="62" t="s">
        <v>14</v>
      </c>
      <c r="D685" s="2" t="s">
        <v>24</v>
      </c>
      <c r="F685" s="2">
        <v>20</v>
      </c>
      <c r="H685" s="62">
        <v>50</v>
      </c>
      <c r="I685" s="62">
        <f t="shared" si="15"/>
        <v>1000</v>
      </c>
      <c r="J685" s="62" t="s">
        <v>44</v>
      </c>
      <c r="K685" s="2" t="s">
        <v>205</v>
      </c>
    </row>
    <row r="686" customHeight="1" spans="1:11">
      <c r="A686" s="65">
        <v>43083</v>
      </c>
      <c r="B686" s="62" t="s">
        <v>22</v>
      </c>
      <c r="C686" s="62" t="s">
        <v>14</v>
      </c>
      <c r="D686" s="2" t="s">
        <v>18</v>
      </c>
      <c r="F686" s="2">
        <v>20</v>
      </c>
      <c r="H686" s="62">
        <v>50</v>
      </c>
      <c r="I686" s="62">
        <f t="shared" si="15"/>
        <v>1000</v>
      </c>
      <c r="J686" s="62" t="s">
        <v>44</v>
      </c>
      <c r="K686" s="2" t="s">
        <v>205</v>
      </c>
    </row>
    <row r="687" customHeight="1" spans="1:11">
      <c r="A687" s="65">
        <v>43083</v>
      </c>
      <c r="B687" s="62" t="s">
        <v>22</v>
      </c>
      <c r="C687" s="62" t="s">
        <v>14</v>
      </c>
      <c r="D687" s="2" t="s">
        <v>21</v>
      </c>
      <c r="F687" s="2">
        <v>10</v>
      </c>
      <c r="H687" s="62">
        <v>50</v>
      </c>
      <c r="I687" s="62">
        <f t="shared" si="15"/>
        <v>500</v>
      </c>
      <c r="J687" s="62" t="s">
        <v>44</v>
      </c>
      <c r="K687" s="2" t="s">
        <v>205</v>
      </c>
    </row>
    <row r="688" customHeight="1" spans="1:11">
      <c r="A688" s="65">
        <v>43084</v>
      </c>
      <c r="B688" s="62" t="s">
        <v>13</v>
      </c>
      <c r="C688" s="62" t="s">
        <v>14</v>
      </c>
      <c r="E688" s="2">
        <v>170</v>
      </c>
      <c r="F688" s="2">
        <v>2</v>
      </c>
      <c r="H688" s="62">
        <v>50</v>
      </c>
      <c r="I688" s="62">
        <f t="shared" si="15"/>
        <v>100</v>
      </c>
      <c r="J688" s="62" t="s">
        <v>44</v>
      </c>
      <c r="K688" s="2" t="s">
        <v>204</v>
      </c>
    </row>
    <row r="689" customHeight="1" spans="1:11">
      <c r="A689" s="65">
        <v>43084</v>
      </c>
      <c r="B689" s="62" t="s">
        <v>13</v>
      </c>
      <c r="C689" s="62" t="s">
        <v>14</v>
      </c>
      <c r="E689" s="2">
        <v>175</v>
      </c>
      <c r="F689" s="2">
        <v>2</v>
      </c>
      <c r="H689" s="62">
        <v>50</v>
      </c>
      <c r="I689" s="62">
        <f t="shared" si="15"/>
        <v>100</v>
      </c>
      <c r="J689" s="62" t="s">
        <v>44</v>
      </c>
      <c r="K689" s="2" t="s">
        <v>204</v>
      </c>
    </row>
    <row r="690" customHeight="1" spans="1:11">
      <c r="A690" s="65">
        <v>43087</v>
      </c>
      <c r="B690" s="62" t="s">
        <v>22</v>
      </c>
      <c r="C690" s="62" t="s">
        <v>14</v>
      </c>
      <c r="D690" s="2" t="s">
        <v>18</v>
      </c>
      <c r="F690" s="2">
        <v>1</v>
      </c>
      <c r="H690" s="62">
        <v>50</v>
      </c>
      <c r="I690" s="62">
        <f t="shared" si="15"/>
        <v>50</v>
      </c>
      <c r="J690" s="62" t="s">
        <v>44</v>
      </c>
      <c r="K690" s="2" t="s">
        <v>190</v>
      </c>
    </row>
    <row r="691" customHeight="1" spans="1:11">
      <c r="A691" s="65">
        <v>43091</v>
      </c>
      <c r="B691" s="62" t="s">
        <v>16</v>
      </c>
      <c r="C691" s="62" t="s">
        <v>14</v>
      </c>
      <c r="E691" s="2">
        <v>165</v>
      </c>
      <c r="F691" s="2">
        <v>5</v>
      </c>
      <c r="H691" s="62">
        <v>50</v>
      </c>
      <c r="I691" s="62">
        <f t="shared" si="15"/>
        <v>250</v>
      </c>
      <c r="J691" s="62" t="s">
        <v>44</v>
      </c>
      <c r="K691" s="2" t="s">
        <v>199</v>
      </c>
    </row>
    <row r="692" customHeight="1" spans="1:11">
      <c r="A692" s="65">
        <v>43091</v>
      </c>
      <c r="B692" s="62" t="s">
        <v>16</v>
      </c>
      <c r="C692" s="62" t="s">
        <v>14</v>
      </c>
      <c r="E692" s="2">
        <v>170</v>
      </c>
      <c r="F692" s="2">
        <v>9</v>
      </c>
      <c r="H692" s="62">
        <v>50</v>
      </c>
      <c r="I692" s="62">
        <f t="shared" si="15"/>
        <v>450</v>
      </c>
      <c r="J692" s="62" t="s">
        <v>44</v>
      </c>
      <c r="K692" s="2" t="s">
        <v>199</v>
      </c>
    </row>
    <row r="693" customHeight="1" spans="1:11">
      <c r="A693" s="65">
        <v>43091</v>
      </c>
      <c r="B693" s="62" t="s">
        <v>16</v>
      </c>
      <c r="C693" s="62" t="s">
        <v>14</v>
      </c>
      <c r="E693" s="2">
        <v>175</v>
      </c>
      <c r="F693" s="2">
        <v>6</v>
      </c>
      <c r="H693" s="62">
        <v>50</v>
      </c>
      <c r="I693" s="62">
        <f t="shared" si="15"/>
        <v>300</v>
      </c>
      <c r="J693" s="62" t="s">
        <v>44</v>
      </c>
      <c r="K693" s="2" t="s">
        <v>199</v>
      </c>
    </row>
    <row r="694" customHeight="1" spans="1:10">
      <c r="A694" s="65">
        <v>43110</v>
      </c>
      <c r="B694" s="62" t="s">
        <v>22</v>
      </c>
      <c r="C694" s="62" t="s">
        <v>14</v>
      </c>
      <c r="D694" s="2" t="s">
        <v>24</v>
      </c>
      <c r="F694" s="2">
        <v>4</v>
      </c>
      <c r="H694" s="62">
        <v>50</v>
      </c>
      <c r="I694" s="62">
        <f t="shared" si="15"/>
        <v>200</v>
      </c>
      <c r="J694" s="62" t="s">
        <v>168</v>
      </c>
    </row>
    <row r="695" customHeight="1" spans="1:10">
      <c r="A695" s="65">
        <v>43110</v>
      </c>
      <c r="B695" s="2" t="s">
        <v>17</v>
      </c>
      <c r="C695" s="62" t="s">
        <v>14</v>
      </c>
      <c r="D695" s="2" t="s">
        <v>21</v>
      </c>
      <c r="F695" s="2">
        <v>1</v>
      </c>
      <c r="H695" s="62">
        <v>50</v>
      </c>
      <c r="I695" s="62">
        <f>F695*H695</f>
        <v>50</v>
      </c>
      <c r="J695" s="62" t="s">
        <v>168</v>
      </c>
    </row>
    <row r="696" customHeight="1" spans="8:9">
      <c r="H696" s="62">
        <v>50</v>
      </c>
      <c r="I696" s="62">
        <f t="shared" si="15"/>
        <v>0</v>
      </c>
    </row>
    <row r="697" customHeight="1" spans="8:9">
      <c r="H697" s="62">
        <v>50</v>
      </c>
      <c r="I697" s="62">
        <f t="shared" si="15"/>
        <v>0</v>
      </c>
    </row>
    <row r="698" customHeight="1" spans="8:9">
      <c r="H698" s="62">
        <v>50</v>
      </c>
      <c r="I698" s="62">
        <f t="shared" si="15"/>
        <v>0</v>
      </c>
    </row>
    <row r="699" customHeight="1" spans="8:9">
      <c r="H699" s="62">
        <v>50</v>
      </c>
      <c r="I699" s="62">
        <f t="shared" si="15"/>
        <v>0</v>
      </c>
    </row>
    <row r="700" customHeight="1" spans="8:9">
      <c r="H700" s="62">
        <v>50</v>
      </c>
      <c r="I700" s="62">
        <f t="shared" si="15"/>
        <v>0</v>
      </c>
    </row>
    <row r="701" customHeight="1" spans="8:9">
      <c r="H701" s="62">
        <v>50</v>
      </c>
      <c r="I701" s="62">
        <f t="shared" si="15"/>
        <v>0</v>
      </c>
    </row>
    <row r="702" customHeight="1" spans="8:9">
      <c r="H702" s="62">
        <v>50</v>
      </c>
      <c r="I702" s="62">
        <f t="shared" si="15"/>
        <v>0</v>
      </c>
    </row>
    <row r="703" customHeight="1" spans="8:9">
      <c r="H703" s="62">
        <v>50</v>
      </c>
      <c r="I703" s="62">
        <f t="shared" si="15"/>
        <v>0</v>
      </c>
    </row>
    <row r="704" customHeight="1" spans="8:9">
      <c r="H704" s="62">
        <v>50</v>
      </c>
      <c r="I704" s="62">
        <f t="shared" si="15"/>
        <v>0</v>
      </c>
    </row>
    <row r="705" customHeight="1" spans="8:9">
      <c r="H705" s="62">
        <v>50</v>
      </c>
      <c r="I705" s="62">
        <f t="shared" si="15"/>
        <v>0</v>
      </c>
    </row>
    <row r="706" customHeight="1" spans="8:9">
      <c r="H706" s="62">
        <v>50</v>
      </c>
      <c r="I706" s="62">
        <f t="shared" si="15"/>
        <v>0</v>
      </c>
    </row>
    <row r="707" customHeight="1" spans="8:9">
      <c r="H707" s="62">
        <v>50</v>
      </c>
      <c r="I707" s="62">
        <f t="shared" si="15"/>
        <v>0</v>
      </c>
    </row>
    <row r="708" customHeight="1" spans="8:9">
      <c r="H708" s="62">
        <v>50</v>
      </c>
      <c r="I708" s="62">
        <f t="shared" si="15"/>
        <v>0</v>
      </c>
    </row>
    <row r="709" customHeight="1" spans="8:9">
      <c r="H709" s="62">
        <v>50</v>
      </c>
      <c r="I709" s="62">
        <f t="shared" si="15"/>
        <v>0</v>
      </c>
    </row>
    <row r="710" customHeight="1" spans="8:9">
      <c r="H710" s="62">
        <v>50</v>
      </c>
      <c r="I710" s="62">
        <f t="shared" si="15"/>
        <v>0</v>
      </c>
    </row>
    <row r="711" customHeight="1" spans="8:9">
      <c r="H711" s="62">
        <v>50</v>
      </c>
      <c r="I711" s="62">
        <f t="shared" si="15"/>
        <v>0</v>
      </c>
    </row>
    <row r="712" customHeight="1" spans="8:9">
      <c r="H712" s="62">
        <v>50</v>
      </c>
      <c r="I712" s="62">
        <f t="shared" si="15"/>
        <v>0</v>
      </c>
    </row>
    <row r="713" customHeight="1" spans="8:9">
      <c r="H713" s="62">
        <v>50</v>
      </c>
      <c r="I713" s="62">
        <f t="shared" si="15"/>
        <v>0</v>
      </c>
    </row>
    <row r="714" customHeight="1" spans="8:9">
      <c r="H714" s="62">
        <v>50</v>
      </c>
      <c r="I714" s="62">
        <f t="shared" si="15"/>
        <v>0</v>
      </c>
    </row>
    <row r="715" customHeight="1" spans="8:9">
      <c r="H715" s="62">
        <v>50</v>
      </c>
      <c r="I715" s="62">
        <f t="shared" si="15"/>
        <v>0</v>
      </c>
    </row>
    <row r="716" customHeight="1" spans="8:9">
      <c r="H716" s="62">
        <v>50</v>
      </c>
      <c r="I716" s="62">
        <f t="shared" si="15"/>
        <v>0</v>
      </c>
    </row>
    <row r="717" customHeight="1" spans="8:9">
      <c r="H717" s="62">
        <v>50</v>
      </c>
      <c r="I717" s="62">
        <f t="shared" si="15"/>
        <v>0</v>
      </c>
    </row>
    <row r="718" customHeight="1" spans="8:9">
      <c r="H718" s="62">
        <v>50</v>
      </c>
      <c r="I718" s="62">
        <f t="shared" si="15"/>
        <v>0</v>
      </c>
    </row>
    <row r="719" customHeight="1" spans="1:14">
      <c r="A719" s="65"/>
      <c r="B719" s="62"/>
      <c r="C719" s="62"/>
      <c r="D719" s="62"/>
      <c r="E719" s="62"/>
      <c r="F719" s="62"/>
      <c r="G719" s="62"/>
      <c r="H719" s="62">
        <v>50</v>
      </c>
      <c r="I719" s="62">
        <f t="shared" si="15"/>
        <v>0</v>
      </c>
      <c r="J719" s="62"/>
      <c r="K719" s="62"/>
      <c r="L719" s="62"/>
      <c r="N719" s="62"/>
    </row>
    <row r="720" customHeight="1" spans="1:14">
      <c r="A720" s="65"/>
      <c r="B720" s="62"/>
      <c r="C720" s="62"/>
      <c r="D720" s="62"/>
      <c r="E720" s="62"/>
      <c r="F720" s="62"/>
      <c r="G720" s="62"/>
      <c r="H720" s="62">
        <v>50</v>
      </c>
      <c r="I720" s="62">
        <f t="shared" si="15"/>
        <v>0</v>
      </c>
      <c r="J720" s="62"/>
      <c r="K720" s="62"/>
      <c r="L720" s="62"/>
      <c r="N720" s="62"/>
    </row>
    <row r="721" customHeight="1" spans="1:14">
      <c r="A721" s="65"/>
      <c r="B721" s="62"/>
      <c r="C721" s="62"/>
      <c r="D721" s="62"/>
      <c r="E721" s="62"/>
      <c r="F721" s="62"/>
      <c r="G721" s="62"/>
      <c r="H721" s="62">
        <v>50</v>
      </c>
      <c r="I721" s="62">
        <f t="shared" si="15"/>
        <v>0</v>
      </c>
      <c r="J721" s="62"/>
      <c r="K721" s="62"/>
      <c r="L721" s="62"/>
      <c r="N721" s="62"/>
    </row>
    <row r="722" customHeight="1" spans="2:14">
      <c r="B722" s="62"/>
      <c r="C722" s="62"/>
      <c r="D722" s="62"/>
      <c r="E722" s="62"/>
      <c r="F722" s="62"/>
      <c r="G722" s="62"/>
      <c r="H722" s="62">
        <v>50</v>
      </c>
      <c r="I722" s="62">
        <f t="shared" si="15"/>
        <v>0</v>
      </c>
      <c r="J722" s="62"/>
      <c r="K722" s="62"/>
      <c r="L722" s="62"/>
      <c r="N722" s="62"/>
    </row>
    <row r="723" customHeight="1" spans="9:9">
      <c r="I723" s="62">
        <f t="shared" si="15"/>
        <v>0</v>
      </c>
    </row>
    <row r="724" customHeight="1" spans="9:9">
      <c r="I724" s="62">
        <f t="shared" ref="I724:I787" si="16">F724*H724</f>
        <v>0</v>
      </c>
    </row>
    <row r="725" customHeight="1" spans="9:9">
      <c r="I725" s="62">
        <f t="shared" si="16"/>
        <v>0</v>
      </c>
    </row>
    <row r="726" customHeight="1" spans="9:9">
      <c r="I726" s="62">
        <f t="shared" si="16"/>
        <v>0</v>
      </c>
    </row>
    <row r="727" customHeight="1" spans="9:9">
      <c r="I727" s="62">
        <f t="shared" si="16"/>
        <v>0</v>
      </c>
    </row>
    <row r="728" customHeight="1" spans="9:9">
      <c r="I728" s="62">
        <f t="shared" si="16"/>
        <v>0</v>
      </c>
    </row>
    <row r="729" customHeight="1" spans="9:9">
      <c r="I729" s="62">
        <f t="shared" si="16"/>
        <v>0</v>
      </c>
    </row>
    <row r="730" customHeight="1" spans="9:9">
      <c r="I730" s="62">
        <f t="shared" si="16"/>
        <v>0</v>
      </c>
    </row>
    <row r="731" customHeight="1" spans="9:9">
      <c r="I731" s="62">
        <f t="shared" si="16"/>
        <v>0</v>
      </c>
    </row>
    <row r="732" customHeight="1" spans="9:9">
      <c r="I732" s="62">
        <f t="shared" si="16"/>
        <v>0</v>
      </c>
    </row>
    <row r="733" customHeight="1" spans="9:9">
      <c r="I733" s="62">
        <f t="shared" si="16"/>
        <v>0</v>
      </c>
    </row>
    <row r="734" customHeight="1" spans="9:9">
      <c r="I734" s="62">
        <f t="shared" si="16"/>
        <v>0</v>
      </c>
    </row>
    <row r="735" customHeight="1" spans="9:9">
      <c r="I735" s="62">
        <f t="shared" si="16"/>
        <v>0</v>
      </c>
    </row>
    <row r="736" customHeight="1" spans="9:9">
      <c r="I736" s="62">
        <f t="shared" si="16"/>
        <v>0</v>
      </c>
    </row>
    <row r="737" customHeight="1" spans="9:9">
      <c r="I737" s="62">
        <f t="shared" si="16"/>
        <v>0</v>
      </c>
    </row>
    <row r="738" customHeight="1" spans="9:9">
      <c r="I738" s="62">
        <f t="shared" si="16"/>
        <v>0</v>
      </c>
    </row>
    <row r="739" customHeight="1" spans="9:9">
      <c r="I739" s="62">
        <f t="shared" si="16"/>
        <v>0</v>
      </c>
    </row>
    <row r="740" customHeight="1" spans="9:9">
      <c r="I740" s="62">
        <f t="shared" si="16"/>
        <v>0</v>
      </c>
    </row>
    <row r="741" customHeight="1" spans="9:9">
      <c r="I741" s="62">
        <f t="shared" si="16"/>
        <v>0</v>
      </c>
    </row>
    <row r="742" customHeight="1" spans="9:9">
      <c r="I742" s="62">
        <f t="shared" si="16"/>
        <v>0</v>
      </c>
    </row>
    <row r="743" customHeight="1" spans="9:9">
      <c r="I743" s="62">
        <f t="shared" si="16"/>
        <v>0</v>
      </c>
    </row>
    <row r="744" customHeight="1" spans="9:9">
      <c r="I744" s="62">
        <f t="shared" si="16"/>
        <v>0</v>
      </c>
    </row>
    <row r="745" customHeight="1" spans="9:9">
      <c r="I745" s="62">
        <f t="shared" si="16"/>
        <v>0</v>
      </c>
    </row>
    <row r="746" customHeight="1" spans="9:9">
      <c r="I746" s="62">
        <f t="shared" si="16"/>
        <v>0</v>
      </c>
    </row>
    <row r="747" customHeight="1" spans="9:9">
      <c r="I747" s="62">
        <f t="shared" si="16"/>
        <v>0</v>
      </c>
    </row>
    <row r="748" customHeight="1" spans="9:9">
      <c r="I748" s="62">
        <f t="shared" si="16"/>
        <v>0</v>
      </c>
    </row>
    <row r="749" customHeight="1" spans="9:9">
      <c r="I749" s="62">
        <f t="shared" si="16"/>
        <v>0</v>
      </c>
    </row>
    <row r="750" customHeight="1" spans="9:9">
      <c r="I750" s="62">
        <f t="shared" si="16"/>
        <v>0</v>
      </c>
    </row>
    <row r="751" customHeight="1" spans="9:9">
      <c r="I751" s="62">
        <f t="shared" si="16"/>
        <v>0</v>
      </c>
    </row>
    <row r="752" customHeight="1" spans="9:9">
      <c r="I752" s="62">
        <f t="shared" si="16"/>
        <v>0</v>
      </c>
    </row>
    <row r="753" customHeight="1" spans="9:9">
      <c r="I753" s="62">
        <f t="shared" si="16"/>
        <v>0</v>
      </c>
    </row>
    <row r="754" customHeight="1" spans="9:9">
      <c r="I754" s="62">
        <f t="shared" si="16"/>
        <v>0</v>
      </c>
    </row>
    <row r="755" customHeight="1" spans="9:9">
      <c r="I755" s="62">
        <f t="shared" si="16"/>
        <v>0</v>
      </c>
    </row>
    <row r="756" customHeight="1" spans="9:9">
      <c r="I756" s="62">
        <f t="shared" si="16"/>
        <v>0</v>
      </c>
    </row>
    <row r="757" customHeight="1" spans="9:9">
      <c r="I757" s="62">
        <f t="shared" si="16"/>
        <v>0</v>
      </c>
    </row>
    <row r="758" customHeight="1" spans="9:9">
      <c r="I758" s="62">
        <f t="shared" si="16"/>
        <v>0</v>
      </c>
    </row>
    <row r="759" customHeight="1" spans="9:9">
      <c r="I759" s="62">
        <f t="shared" si="16"/>
        <v>0</v>
      </c>
    </row>
    <row r="760" customHeight="1" spans="9:9">
      <c r="I760" s="62">
        <f t="shared" si="16"/>
        <v>0</v>
      </c>
    </row>
    <row r="761" customHeight="1" spans="9:9">
      <c r="I761" s="62">
        <f t="shared" si="16"/>
        <v>0</v>
      </c>
    </row>
    <row r="762" customHeight="1" spans="9:9">
      <c r="I762" s="62">
        <f t="shared" si="16"/>
        <v>0</v>
      </c>
    </row>
    <row r="763" customHeight="1" spans="9:9">
      <c r="I763" s="62">
        <f t="shared" si="16"/>
        <v>0</v>
      </c>
    </row>
    <row r="764" customHeight="1" spans="9:9">
      <c r="I764" s="62">
        <f t="shared" si="16"/>
        <v>0</v>
      </c>
    </row>
    <row r="765" customHeight="1" spans="9:9">
      <c r="I765" s="62">
        <f t="shared" si="16"/>
        <v>0</v>
      </c>
    </row>
    <row r="766" customHeight="1" spans="9:9">
      <c r="I766" s="62">
        <f t="shared" si="16"/>
        <v>0</v>
      </c>
    </row>
    <row r="767" customHeight="1" spans="9:9">
      <c r="I767" s="62">
        <f t="shared" si="16"/>
        <v>0</v>
      </c>
    </row>
    <row r="768" customHeight="1" spans="9:9">
      <c r="I768" s="62">
        <f t="shared" si="16"/>
        <v>0</v>
      </c>
    </row>
    <row r="769" customHeight="1" spans="9:9">
      <c r="I769" s="62">
        <f t="shared" si="16"/>
        <v>0</v>
      </c>
    </row>
    <row r="770" customHeight="1" spans="9:9">
      <c r="I770" s="62">
        <f t="shared" si="16"/>
        <v>0</v>
      </c>
    </row>
    <row r="771" customHeight="1" spans="9:9">
      <c r="I771" s="62">
        <f t="shared" si="16"/>
        <v>0</v>
      </c>
    </row>
    <row r="772" customHeight="1" spans="9:9">
      <c r="I772" s="62">
        <f t="shared" si="16"/>
        <v>0</v>
      </c>
    </row>
    <row r="773" customHeight="1" spans="9:9">
      <c r="I773" s="62">
        <f t="shared" si="16"/>
        <v>0</v>
      </c>
    </row>
    <row r="774" customHeight="1" spans="9:9">
      <c r="I774" s="62">
        <f t="shared" si="16"/>
        <v>0</v>
      </c>
    </row>
    <row r="775" customHeight="1" spans="9:9">
      <c r="I775" s="62">
        <f t="shared" si="16"/>
        <v>0</v>
      </c>
    </row>
    <row r="776" customHeight="1" spans="9:9">
      <c r="I776" s="62">
        <f t="shared" si="16"/>
        <v>0</v>
      </c>
    </row>
    <row r="777" customHeight="1" spans="9:9">
      <c r="I777" s="62">
        <f t="shared" si="16"/>
        <v>0</v>
      </c>
    </row>
    <row r="778" customHeight="1" spans="9:9">
      <c r="I778" s="62">
        <f t="shared" si="16"/>
        <v>0</v>
      </c>
    </row>
    <row r="779" customHeight="1" spans="9:9">
      <c r="I779" s="62">
        <f t="shared" si="16"/>
        <v>0</v>
      </c>
    </row>
    <row r="780" customHeight="1" spans="9:9">
      <c r="I780" s="62">
        <f t="shared" si="16"/>
        <v>0</v>
      </c>
    </row>
    <row r="781" customHeight="1" spans="9:9">
      <c r="I781" s="62">
        <f t="shared" si="16"/>
        <v>0</v>
      </c>
    </row>
    <row r="782" customHeight="1" spans="9:9">
      <c r="I782" s="62">
        <f t="shared" si="16"/>
        <v>0</v>
      </c>
    </row>
    <row r="783" customHeight="1" spans="9:9">
      <c r="I783" s="62">
        <f t="shared" si="16"/>
        <v>0</v>
      </c>
    </row>
    <row r="784" customHeight="1" spans="9:9">
      <c r="I784" s="62">
        <f t="shared" si="16"/>
        <v>0</v>
      </c>
    </row>
    <row r="785" customHeight="1" spans="9:9">
      <c r="I785" s="62">
        <f t="shared" si="16"/>
        <v>0</v>
      </c>
    </row>
    <row r="786" customHeight="1" spans="9:9">
      <c r="I786" s="62">
        <f t="shared" si="16"/>
        <v>0</v>
      </c>
    </row>
    <row r="787" customHeight="1" spans="9:9">
      <c r="I787" s="62">
        <f t="shared" si="16"/>
        <v>0</v>
      </c>
    </row>
    <row r="788" customHeight="1" spans="9:9">
      <c r="I788" s="62">
        <f t="shared" ref="I788:I851" si="17">F788*H788</f>
        <v>0</v>
      </c>
    </row>
    <row r="789" customHeight="1" spans="9:9">
      <c r="I789" s="62">
        <f t="shared" si="17"/>
        <v>0</v>
      </c>
    </row>
    <row r="790" customHeight="1" spans="9:9">
      <c r="I790" s="62">
        <f t="shared" si="17"/>
        <v>0</v>
      </c>
    </row>
    <row r="791" customHeight="1" spans="9:9">
      <c r="I791" s="62">
        <f t="shared" si="17"/>
        <v>0</v>
      </c>
    </row>
    <row r="792" customHeight="1" spans="9:9">
      <c r="I792" s="62">
        <f t="shared" si="17"/>
        <v>0</v>
      </c>
    </row>
    <row r="793" customHeight="1" spans="9:9">
      <c r="I793" s="62">
        <f t="shared" si="17"/>
        <v>0</v>
      </c>
    </row>
    <row r="794" customHeight="1" spans="9:9">
      <c r="I794" s="62">
        <f t="shared" si="17"/>
        <v>0</v>
      </c>
    </row>
    <row r="795" customHeight="1" spans="9:9">
      <c r="I795" s="62">
        <f t="shared" si="17"/>
        <v>0</v>
      </c>
    </row>
    <row r="796" customHeight="1" spans="9:9">
      <c r="I796" s="62">
        <f t="shared" si="17"/>
        <v>0</v>
      </c>
    </row>
    <row r="797" customHeight="1" spans="9:9">
      <c r="I797" s="62">
        <f t="shared" si="17"/>
        <v>0</v>
      </c>
    </row>
    <row r="798" customHeight="1" spans="9:9">
      <c r="I798" s="62">
        <f t="shared" si="17"/>
        <v>0</v>
      </c>
    </row>
    <row r="799" customHeight="1" spans="9:9">
      <c r="I799" s="62">
        <f t="shared" si="17"/>
        <v>0</v>
      </c>
    </row>
    <row r="800" customHeight="1" spans="9:9">
      <c r="I800" s="62">
        <f t="shared" si="17"/>
        <v>0</v>
      </c>
    </row>
    <row r="801" customHeight="1" spans="9:9">
      <c r="I801" s="62">
        <f t="shared" si="17"/>
        <v>0</v>
      </c>
    </row>
    <row r="802" customHeight="1" spans="9:9">
      <c r="I802" s="62">
        <f t="shared" si="17"/>
        <v>0</v>
      </c>
    </row>
    <row r="803" customHeight="1" spans="9:9">
      <c r="I803" s="62">
        <f t="shared" si="17"/>
        <v>0</v>
      </c>
    </row>
    <row r="804" customHeight="1" spans="9:9">
      <c r="I804" s="62">
        <f t="shared" si="17"/>
        <v>0</v>
      </c>
    </row>
    <row r="805" customHeight="1" spans="9:9">
      <c r="I805" s="62">
        <f t="shared" si="17"/>
        <v>0</v>
      </c>
    </row>
    <row r="806" customHeight="1" spans="9:9">
      <c r="I806" s="62">
        <f t="shared" si="17"/>
        <v>0</v>
      </c>
    </row>
    <row r="807" customHeight="1" spans="9:9">
      <c r="I807" s="62">
        <f t="shared" si="17"/>
        <v>0</v>
      </c>
    </row>
    <row r="808" customHeight="1" spans="9:9">
      <c r="I808" s="62">
        <f t="shared" si="17"/>
        <v>0</v>
      </c>
    </row>
    <row r="809" customHeight="1" spans="9:9">
      <c r="I809" s="62">
        <f t="shared" si="17"/>
        <v>0</v>
      </c>
    </row>
    <row r="810" customHeight="1" spans="9:9">
      <c r="I810" s="62">
        <f t="shared" si="17"/>
        <v>0</v>
      </c>
    </row>
    <row r="811" customHeight="1" spans="9:9">
      <c r="I811" s="62">
        <f t="shared" si="17"/>
        <v>0</v>
      </c>
    </row>
    <row r="812" customHeight="1" spans="9:9">
      <c r="I812" s="62">
        <f t="shared" si="17"/>
        <v>0</v>
      </c>
    </row>
    <row r="813" customHeight="1" spans="9:9">
      <c r="I813" s="62">
        <f t="shared" si="17"/>
        <v>0</v>
      </c>
    </row>
    <row r="814" customHeight="1" spans="9:9">
      <c r="I814" s="62">
        <f t="shared" si="17"/>
        <v>0</v>
      </c>
    </row>
    <row r="815" customHeight="1" spans="9:9">
      <c r="I815" s="62">
        <f t="shared" si="17"/>
        <v>0</v>
      </c>
    </row>
    <row r="816" customHeight="1" spans="9:9">
      <c r="I816" s="62">
        <f t="shared" si="17"/>
        <v>0</v>
      </c>
    </row>
    <row r="817" customHeight="1" spans="9:9">
      <c r="I817" s="62">
        <f t="shared" si="17"/>
        <v>0</v>
      </c>
    </row>
    <row r="818" customHeight="1" spans="9:9">
      <c r="I818" s="62">
        <f t="shared" si="17"/>
        <v>0</v>
      </c>
    </row>
    <row r="819" customHeight="1" spans="9:9">
      <c r="I819" s="62">
        <f t="shared" si="17"/>
        <v>0</v>
      </c>
    </row>
    <row r="820" customHeight="1" spans="9:9">
      <c r="I820" s="62">
        <f t="shared" si="17"/>
        <v>0</v>
      </c>
    </row>
    <row r="821" customHeight="1" spans="9:9">
      <c r="I821" s="62">
        <f t="shared" si="17"/>
        <v>0</v>
      </c>
    </row>
    <row r="822" customHeight="1" spans="9:9">
      <c r="I822" s="62">
        <f t="shared" si="17"/>
        <v>0</v>
      </c>
    </row>
    <row r="823" customHeight="1" spans="9:9">
      <c r="I823" s="62">
        <f t="shared" si="17"/>
        <v>0</v>
      </c>
    </row>
    <row r="824" customHeight="1" spans="9:9">
      <c r="I824" s="62">
        <f t="shared" si="17"/>
        <v>0</v>
      </c>
    </row>
    <row r="825" customHeight="1" spans="9:9">
      <c r="I825" s="62">
        <f t="shared" si="17"/>
        <v>0</v>
      </c>
    </row>
    <row r="826" customHeight="1" spans="9:9">
      <c r="I826" s="62">
        <f t="shared" si="17"/>
        <v>0</v>
      </c>
    </row>
    <row r="827" customHeight="1" spans="9:9">
      <c r="I827" s="62">
        <f t="shared" si="17"/>
        <v>0</v>
      </c>
    </row>
    <row r="828" customHeight="1" spans="9:9">
      <c r="I828" s="62">
        <f t="shared" si="17"/>
        <v>0</v>
      </c>
    </row>
    <row r="829" customHeight="1" spans="9:9">
      <c r="I829" s="62">
        <f t="shared" si="17"/>
        <v>0</v>
      </c>
    </row>
    <row r="830" customHeight="1" spans="9:9">
      <c r="I830" s="62">
        <f t="shared" si="17"/>
        <v>0</v>
      </c>
    </row>
    <row r="831" customHeight="1" spans="9:9">
      <c r="I831" s="62">
        <f t="shared" si="17"/>
        <v>0</v>
      </c>
    </row>
    <row r="832" customHeight="1" spans="9:9">
      <c r="I832" s="62">
        <f t="shared" si="17"/>
        <v>0</v>
      </c>
    </row>
    <row r="833" customHeight="1" spans="9:9">
      <c r="I833" s="62">
        <f t="shared" si="17"/>
        <v>0</v>
      </c>
    </row>
    <row r="834" customHeight="1" spans="9:9">
      <c r="I834" s="62">
        <f t="shared" si="17"/>
        <v>0</v>
      </c>
    </row>
    <row r="835" customHeight="1" spans="9:9">
      <c r="I835" s="62">
        <f t="shared" si="17"/>
        <v>0</v>
      </c>
    </row>
    <row r="836" customHeight="1" spans="9:9">
      <c r="I836" s="62">
        <f t="shared" si="17"/>
        <v>0</v>
      </c>
    </row>
    <row r="837" customHeight="1" spans="9:9">
      <c r="I837" s="62">
        <f t="shared" si="17"/>
        <v>0</v>
      </c>
    </row>
    <row r="838" customHeight="1" spans="9:9">
      <c r="I838" s="62">
        <f t="shared" si="17"/>
        <v>0</v>
      </c>
    </row>
    <row r="839" customHeight="1" spans="9:9">
      <c r="I839" s="62">
        <f t="shared" si="17"/>
        <v>0</v>
      </c>
    </row>
    <row r="840" customHeight="1" spans="9:9">
      <c r="I840" s="62">
        <f t="shared" si="17"/>
        <v>0</v>
      </c>
    </row>
    <row r="841" customHeight="1" spans="9:9">
      <c r="I841" s="62">
        <f t="shared" si="17"/>
        <v>0</v>
      </c>
    </row>
    <row r="842" customHeight="1" spans="9:9">
      <c r="I842" s="62">
        <f t="shared" si="17"/>
        <v>0</v>
      </c>
    </row>
    <row r="843" customHeight="1" spans="9:9">
      <c r="I843" s="62">
        <f t="shared" si="17"/>
        <v>0</v>
      </c>
    </row>
    <row r="844" customHeight="1" spans="9:9">
      <c r="I844" s="62">
        <f t="shared" si="17"/>
        <v>0</v>
      </c>
    </row>
    <row r="845" customHeight="1" spans="9:9">
      <c r="I845" s="62">
        <f t="shared" si="17"/>
        <v>0</v>
      </c>
    </row>
    <row r="846" customHeight="1" spans="9:9">
      <c r="I846" s="62">
        <f t="shared" si="17"/>
        <v>0</v>
      </c>
    </row>
    <row r="847" customHeight="1" spans="9:9">
      <c r="I847" s="62">
        <f t="shared" si="17"/>
        <v>0</v>
      </c>
    </row>
    <row r="848" customHeight="1" spans="9:9">
      <c r="I848" s="62">
        <f t="shared" si="17"/>
        <v>0</v>
      </c>
    </row>
    <row r="849" customHeight="1" spans="9:9">
      <c r="I849" s="62">
        <f t="shared" si="17"/>
        <v>0</v>
      </c>
    </row>
    <row r="850" customHeight="1" spans="9:9">
      <c r="I850" s="62">
        <f t="shared" si="17"/>
        <v>0</v>
      </c>
    </row>
    <row r="851" customHeight="1" spans="9:9">
      <c r="I851" s="62">
        <f t="shared" si="17"/>
        <v>0</v>
      </c>
    </row>
    <row r="852" customHeight="1" spans="9:9">
      <c r="I852" s="62">
        <f t="shared" ref="I852:I915" si="18">F852*H852</f>
        <v>0</v>
      </c>
    </row>
    <row r="853" customHeight="1" spans="9:9">
      <c r="I853" s="62">
        <f t="shared" si="18"/>
        <v>0</v>
      </c>
    </row>
    <row r="854" customHeight="1" spans="9:9">
      <c r="I854" s="62">
        <f t="shared" si="18"/>
        <v>0</v>
      </c>
    </row>
    <row r="855" customHeight="1" spans="9:9">
      <c r="I855" s="62">
        <f t="shared" si="18"/>
        <v>0</v>
      </c>
    </row>
    <row r="856" customHeight="1" spans="9:9">
      <c r="I856" s="62">
        <f t="shared" si="18"/>
        <v>0</v>
      </c>
    </row>
    <row r="857" customHeight="1" spans="9:9">
      <c r="I857" s="62">
        <f t="shared" si="18"/>
        <v>0</v>
      </c>
    </row>
    <row r="858" customHeight="1" spans="9:9">
      <c r="I858" s="62">
        <f t="shared" si="18"/>
        <v>0</v>
      </c>
    </row>
    <row r="859" customHeight="1" spans="9:9">
      <c r="I859" s="62">
        <f t="shared" si="18"/>
        <v>0</v>
      </c>
    </row>
    <row r="860" customHeight="1" spans="9:9">
      <c r="I860" s="62">
        <f t="shared" si="18"/>
        <v>0</v>
      </c>
    </row>
    <row r="861" customHeight="1" spans="9:9">
      <c r="I861" s="62">
        <f t="shared" si="18"/>
        <v>0</v>
      </c>
    </row>
    <row r="862" customHeight="1" spans="9:9">
      <c r="I862" s="62">
        <f t="shared" si="18"/>
        <v>0</v>
      </c>
    </row>
    <row r="863" customHeight="1" spans="9:9">
      <c r="I863" s="62">
        <f t="shared" si="18"/>
        <v>0</v>
      </c>
    </row>
    <row r="864" customHeight="1" spans="9:9">
      <c r="I864" s="62">
        <f t="shared" si="18"/>
        <v>0</v>
      </c>
    </row>
    <row r="865" customHeight="1" spans="9:9">
      <c r="I865" s="62">
        <f t="shared" si="18"/>
        <v>0</v>
      </c>
    </row>
    <row r="866" customHeight="1" spans="9:9">
      <c r="I866" s="62">
        <f t="shared" si="18"/>
        <v>0</v>
      </c>
    </row>
    <row r="867" customHeight="1" spans="9:9">
      <c r="I867" s="62">
        <f t="shared" si="18"/>
        <v>0</v>
      </c>
    </row>
    <row r="868" customHeight="1" spans="9:9">
      <c r="I868" s="62">
        <f t="shared" si="18"/>
        <v>0</v>
      </c>
    </row>
    <row r="869" customHeight="1" spans="9:9">
      <c r="I869" s="62">
        <f t="shared" si="18"/>
        <v>0</v>
      </c>
    </row>
    <row r="870" customHeight="1" spans="9:9">
      <c r="I870" s="62">
        <f t="shared" si="18"/>
        <v>0</v>
      </c>
    </row>
    <row r="871" customHeight="1" spans="9:9">
      <c r="I871" s="62">
        <f t="shared" si="18"/>
        <v>0</v>
      </c>
    </row>
    <row r="872" customHeight="1" spans="9:9">
      <c r="I872" s="62">
        <f t="shared" si="18"/>
        <v>0</v>
      </c>
    </row>
    <row r="873" customHeight="1" spans="9:9">
      <c r="I873" s="62">
        <f t="shared" si="18"/>
        <v>0</v>
      </c>
    </row>
    <row r="874" customHeight="1" spans="9:9">
      <c r="I874" s="62">
        <f t="shared" si="18"/>
        <v>0</v>
      </c>
    </row>
    <row r="875" customHeight="1" spans="9:9">
      <c r="I875" s="62">
        <f t="shared" si="18"/>
        <v>0</v>
      </c>
    </row>
    <row r="876" customHeight="1" spans="9:9">
      <c r="I876" s="62">
        <f t="shared" si="18"/>
        <v>0</v>
      </c>
    </row>
    <row r="877" customHeight="1" spans="9:9">
      <c r="I877" s="62">
        <f t="shared" si="18"/>
        <v>0</v>
      </c>
    </row>
    <row r="878" customHeight="1" spans="9:9">
      <c r="I878" s="62">
        <f t="shared" si="18"/>
        <v>0</v>
      </c>
    </row>
    <row r="879" customHeight="1" spans="9:9">
      <c r="I879" s="62">
        <f t="shared" si="18"/>
        <v>0</v>
      </c>
    </row>
    <row r="880" customHeight="1" spans="9:9">
      <c r="I880" s="62">
        <f t="shared" si="18"/>
        <v>0</v>
      </c>
    </row>
    <row r="881" customHeight="1" spans="9:9">
      <c r="I881" s="62">
        <f t="shared" si="18"/>
        <v>0</v>
      </c>
    </row>
    <row r="882" customHeight="1" spans="9:9">
      <c r="I882" s="62">
        <f t="shared" si="18"/>
        <v>0</v>
      </c>
    </row>
    <row r="883" customHeight="1" spans="9:9">
      <c r="I883" s="62">
        <f t="shared" si="18"/>
        <v>0</v>
      </c>
    </row>
    <row r="884" customHeight="1" spans="9:9">
      <c r="I884" s="62">
        <f t="shared" si="18"/>
        <v>0</v>
      </c>
    </row>
    <row r="885" customHeight="1" spans="9:9">
      <c r="I885" s="62">
        <f t="shared" si="18"/>
        <v>0</v>
      </c>
    </row>
    <row r="886" customHeight="1" spans="9:9">
      <c r="I886" s="62">
        <f t="shared" si="18"/>
        <v>0</v>
      </c>
    </row>
    <row r="887" customHeight="1" spans="9:9">
      <c r="I887" s="62">
        <f t="shared" si="18"/>
        <v>0</v>
      </c>
    </row>
    <row r="888" customHeight="1" spans="9:9">
      <c r="I888" s="62">
        <f t="shared" si="18"/>
        <v>0</v>
      </c>
    </row>
    <row r="889" customHeight="1" spans="9:9">
      <c r="I889" s="62">
        <f t="shared" si="18"/>
        <v>0</v>
      </c>
    </row>
    <row r="890" customHeight="1" spans="9:9">
      <c r="I890" s="62">
        <f t="shared" si="18"/>
        <v>0</v>
      </c>
    </row>
    <row r="891" customHeight="1" spans="9:9">
      <c r="I891" s="62">
        <f t="shared" si="18"/>
        <v>0</v>
      </c>
    </row>
    <row r="892" customHeight="1" spans="9:9">
      <c r="I892" s="62">
        <f t="shared" si="18"/>
        <v>0</v>
      </c>
    </row>
    <row r="893" customHeight="1" spans="9:9">
      <c r="I893" s="62">
        <f t="shared" si="18"/>
        <v>0</v>
      </c>
    </row>
    <row r="894" customHeight="1" spans="9:9">
      <c r="I894" s="62">
        <f t="shared" si="18"/>
        <v>0</v>
      </c>
    </row>
    <row r="895" customHeight="1" spans="9:9">
      <c r="I895" s="62">
        <f t="shared" si="18"/>
        <v>0</v>
      </c>
    </row>
    <row r="896" customHeight="1" spans="9:9">
      <c r="I896" s="62">
        <f t="shared" si="18"/>
        <v>0</v>
      </c>
    </row>
    <row r="897" customHeight="1" spans="9:9">
      <c r="I897" s="62">
        <f t="shared" si="18"/>
        <v>0</v>
      </c>
    </row>
    <row r="898" customHeight="1" spans="9:9">
      <c r="I898" s="62">
        <f t="shared" si="18"/>
        <v>0</v>
      </c>
    </row>
    <row r="899" customHeight="1" spans="9:9">
      <c r="I899" s="62">
        <f t="shared" si="18"/>
        <v>0</v>
      </c>
    </row>
    <row r="900" customHeight="1" spans="9:9">
      <c r="I900" s="62">
        <f t="shared" si="18"/>
        <v>0</v>
      </c>
    </row>
    <row r="901" customHeight="1" spans="9:9">
      <c r="I901" s="62">
        <f t="shared" si="18"/>
        <v>0</v>
      </c>
    </row>
    <row r="902" customHeight="1" spans="9:9">
      <c r="I902" s="62">
        <f t="shared" si="18"/>
        <v>0</v>
      </c>
    </row>
    <row r="903" customHeight="1" spans="9:9">
      <c r="I903" s="62">
        <f t="shared" si="18"/>
        <v>0</v>
      </c>
    </row>
    <row r="904" customHeight="1" spans="9:9">
      <c r="I904" s="62">
        <f t="shared" si="18"/>
        <v>0</v>
      </c>
    </row>
    <row r="905" customHeight="1" spans="9:9">
      <c r="I905" s="62">
        <f t="shared" si="18"/>
        <v>0</v>
      </c>
    </row>
    <row r="906" customHeight="1" spans="9:9">
      <c r="I906" s="62">
        <f t="shared" si="18"/>
        <v>0</v>
      </c>
    </row>
    <row r="907" customHeight="1" spans="9:9">
      <c r="I907" s="62">
        <f t="shared" si="18"/>
        <v>0</v>
      </c>
    </row>
    <row r="908" customHeight="1" spans="9:9">
      <c r="I908" s="62">
        <f t="shared" si="18"/>
        <v>0</v>
      </c>
    </row>
    <row r="909" customHeight="1" spans="9:9">
      <c r="I909" s="62">
        <f t="shared" si="18"/>
        <v>0</v>
      </c>
    </row>
    <row r="910" customHeight="1" spans="9:9">
      <c r="I910" s="62">
        <f t="shared" si="18"/>
        <v>0</v>
      </c>
    </row>
    <row r="911" customHeight="1" spans="9:9">
      <c r="I911" s="62">
        <f t="shared" si="18"/>
        <v>0</v>
      </c>
    </row>
    <row r="912" customHeight="1" spans="9:9">
      <c r="I912" s="62">
        <f t="shared" si="18"/>
        <v>0</v>
      </c>
    </row>
    <row r="913" customHeight="1" spans="9:9">
      <c r="I913" s="62">
        <f t="shared" si="18"/>
        <v>0</v>
      </c>
    </row>
    <row r="914" customHeight="1" spans="9:9">
      <c r="I914" s="62">
        <f t="shared" si="18"/>
        <v>0</v>
      </c>
    </row>
    <row r="915" customHeight="1" spans="9:9">
      <c r="I915" s="62">
        <f t="shared" si="18"/>
        <v>0</v>
      </c>
    </row>
    <row r="916" customHeight="1" spans="9:9">
      <c r="I916" s="62">
        <f>F916*H916</f>
        <v>0</v>
      </c>
    </row>
    <row r="917" customHeight="1" spans="9:9">
      <c r="I917" s="62">
        <f>F917*H917</f>
        <v>0</v>
      </c>
    </row>
    <row r="918" customHeight="1" spans="2:14">
      <c r="B918" s="62"/>
      <c r="C918" s="62"/>
      <c r="D918" s="62"/>
      <c r="E918" s="62"/>
      <c r="F918" s="62"/>
      <c r="G918" s="62"/>
      <c r="H918" s="62">
        <v>70</v>
      </c>
      <c r="I918" s="62"/>
      <c r="J918" s="62"/>
      <c r="K918" s="62"/>
      <c r="L918" s="62"/>
      <c r="N918" s="62"/>
    </row>
    <row r="919" customHeight="1" spans="2:14">
      <c r="B919" s="62"/>
      <c r="C919" s="62"/>
      <c r="D919" s="62"/>
      <c r="E919" s="62"/>
      <c r="F919" s="62"/>
      <c r="G919" s="62"/>
      <c r="H919" s="62">
        <v>70</v>
      </c>
      <c r="I919" s="62"/>
      <c r="J919" s="62"/>
      <c r="K919" s="62"/>
      <c r="L919" s="62"/>
      <c r="N919" s="62"/>
    </row>
    <row r="920" customHeight="1" spans="2:14">
      <c r="B920" s="62"/>
      <c r="C920" s="62"/>
      <c r="D920" s="62"/>
      <c r="E920" s="62"/>
      <c r="F920" s="62"/>
      <c r="G920" s="62"/>
      <c r="H920" s="62">
        <v>70</v>
      </c>
      <c r="I920" s="62"/>
      <c r="J920" s="62"/>
      <c r="K920" s="62"/>
      <c r="L920" s="62"/>
      <c r="N920" s="62"/>
    </row>
    <row r="921" customHeight="1" spans="2:14">
      <c r="B921" s="62"/>
      <c r="C921" s="62"/>
      <c r="D921" s="62"/>
      <c r="E921" s="62"/>
      <c r="F921" s="62"/>
      <c r="G921" s="62"/>
      <c r="H921" s="62">
        <v>70</v>
      </c>
      <c r="I921" s="62"/>
      <c r="J921" s="62"/>
      <c r="K921" s="62"/>
      <c r="L921" s="62"/>
      <c r="N921" s="62"/>
    </row>
    <row r="922" customHeight="1" spans="2:14">
      <c r="B922" s="62"/>
      <c r="C922" s="62"/>
      <c r="D922" s="62"/>
      <c r="E922" s="62"/>
      <c r="F922" s="62"/>
      <c r="G922" s="62"/>
      <c r="H922" s="62">
        <v>70</v>
      </c>
      <c r="I922" s="62"/>
      <c r="J922" s="62"/>
      <c r="K922" s="62"/>
      <c r="L922" s="62"/>
      <c r="N922" s="62"/>
    </row>
    <row r="923" customHeight="1" spans="3:14">
      <c r="C923" s="62"/>
      <c r="D923" s="62"/>
      <c r="E923" s="62"/>
      <c r="F923" s="62"/>
      <c r="H923" s="62">
        <v>70</v>
      </c>
      <c r="L923" s="69"/>
      <c r="N923" s="62"/>
    </row>
    <row r="924" customHeight="1" spans="3:14">
      <c r="C924" s="62"/>
      <c r="D924" s="62"/>
      <c r="E924" s="62"/>
      <c r="F924" s="62"/>
      <c r="H924" s="62">
        <v>70</v>
      </c>
      <c r="L924" s="69"/>
      <c r="N924" s="62"/>
    </row>
    <row r="925" customHeight="1" spans="3:14">
      <c r="C925" s="62"/>
      <c r="D925" s="62"/>
      <c r="E925" s="62"/>
      <c r="H925" s="62">
        <v>70</v>
      </c>
      <c r="L925" s="69"/>
      <c r="N925" s="62"/>
    </row>
    <row r="926" customHeight="1" spans="3:14">
      <c r="C926" s="62"/>
      <c r="D926" s="62"/>
      <c r="E926" s="62"/>
      <c r="H926" s="62">
        <v>70</v>
      </c>
      <c r="N926" s="62"/>
    </row>
    <row r="927" customHeight="1" spans="3:14">
      <c r="C927" s="62"/>
      <c r="D927" s="62"/>
      <c r="E927" s="62"/>
      <c r="H927" s="62">
        <v>70</v>
      </c>
      <c r="N927" s="62"/>
    </row>
    <row r="928" customHeight="1" spans="3:14">
      <c r="C928" s="62"/>
      <c r="D928" s="62"/>
      <c r="E928" s="62"/>
      <c r="H928" s="62">
        <v>70</v>
      </c>
      <c r="N928" s="62"/>
    </row>
    <row r="929" customHeight="1" spans="3:14">
      <c r="C929" s="62"/>
      <c r="D929" s="62"/>
      <c r="E929" s="62"/>
      <c r="H929" s="62">
        <v>70</v>
      </c>
      <c r="N929" s="62"/>
    </row>
    <row r="930" customHeight="1" spans="3:14">
      <c r="C930" s="62"/>
      <c r="D930" s="62"/>
      <c r="E930" s="62"/>
      <c r="H930" s="62">
        <v>70</v>
      </c>
      <c r="N930" s="62"/>
    </row>
    <row r="931" customHeight="1" spans="3:14">
      <c r="C931" s="62"/>
      <c r="D931" s="62"/>
      <c r="E931" s="62"/>
      <c r="H931" s="62">
        <v>70</v>
      </c>
      <c r="N931" s="62"/>
    </row>
    <row r="932" customHeight="1" spans="3:14">
      <c r="C932" s="62"/>
      <c r="D932" s="62"/>
      <c r="E932" s="62"/>
      <c r="H932" s="62">
        <v>70</v>
      </c>
      <c r="I932" s="70"/>
      <c r="N932" s="62"/>
    </row>
    <row r="933" customHeight="1" spans="3:14">
      <c r="C933" s="62"/>
      <c r="D933" s="62"/>
      <c r="E933" s="62"/>
      <c r="H933" s="62">
        <v>70</v>
      </c>
      <c r="N933" s="62"/>
    </row>
    <row r="934" customHeight="1" spans="3:14">
      <c r="C934" s="62"/>
      <c r="D934" s="62"/>
      <c r="E934" s="62"/>
      <c r="H934" s="62">
        <v>70</v>
      </c>
      <c r="N934" s="62"/>
    </row>
    <row r="935" customHeight="1" spans="3:14">
      <c r="C935" s="62"/>
      <c r="D935" s="62"/>
      <c r="E935" s="62"/>
      <c r="H935" s="62">
        <v>70</v>
      </c>
      <c r="N935" s="62"/>
    </row>
    <row r="936" customHeight="1" spans="3:14">
      <c r="C936" s="62"/>
      <c r="D936" s="62"/>
      <c r="E936" s="62"/>
      <c r="H936" s="62">
        <v>70</v>
      </c>
      <c r="N936" s="62"/>
    </row>
    <row r="937" customHeight="1" spans="3:14">
      <c r="C937" s="62"/>
      <c r="D937" s="62"/>
      <c r="E937" s="62"/>
      <c r="H937" s="62">
        <v>70</v>
      </c>
      <c r="N937" s="62"/>
    </row>
    <row r="938" customHeight="1" spans="3:14">
      <c r="C938" s="62"/>
      <c r="D938" s="62"/>
      <c r="E938" s="62"/>
      <c r="H938" s="62">
        <v>70</v>
      </c>
      <c r="N938" s="62"/>
    </row>
    <row r="939" customHeight="1" spans="3:14">
      <c r="C939" s="62"/>
      <c r="D939" s="62"/>
      <c r="E939" s="62"/>
      <c r="H939" s="62">
        <v>70</v>
      </c>
      <c r="N939" s="62"/>
    </row>
    <row r="940" customHeight="1" spans="3:14">
      <c r="C940" s="62"/>
      <c r="D940" s="62"/>
      <c r="E940" s="62"/>
      <c r="H940" s="62">
        <v>70</v>
      </c>
      <c r="N940" s="62"/>
    </row>
    <row r="941" customHeight="1" spans="3:14">
      <c r="C941" s="62"/>
      <c r="D941" s="62"/>
      <c r="E941" s="62"/>
      <c r="H941" s="62">
        <v>70</v>
      </c>
      <c r="N941" s="62"/>
    </row>
    <row r="942" customHeight="1" spans="3:14">
      <c r="C942" s="62"/>
      <c r="D942" s="62"/>
      <c r="E942" s="62"/>
      <c r="H942" s="62">
        <v>70</v>
      </c>
      <c r="N942" s="62"/>
    </row>
    <row r="943" customHeight="1" spans="3:14">
      <c r="C943" s="62"/>
      <c r="D943" s="62"/>
      <c r="E943" s="62"/>
      <c r="H943" s="62">
        <v>70</v>
      </c>
      <c r="N943" s="62"/>
    </row>
    <row r="944" customHeight="1" spans="3:14">
      <c r="C944" s="62"/>
      <c r="D944" s="62"/>
      <c r="E944" s="62"/>
      <c r="H944" s="62">
        <v>70</v>
      </c>
      <c r="N944" s="62"/>
    </row>
    <row r="945" customHeight="1" spans="3:14">
      <c r="C945" s="62"/>
      <c r="D945" s="62"/>
      <c r="E945" s="62"/>
      <c r="H945" s="62">
        <v>70</v>
      </c>
      <c r="N945" s="62"/>
    </row>
    <row r="946" customHeight="1" spans="3:14">
      <c r="C946" s="62"/>
      <c r="D946" s="62"/>
      <c r="E946" s="62"/>
      <c r="H946" s="62">
        <v>70</v>
      </c>
      <c r="N946" s="62"/>
    </row>
    <row r="947" customHeight="1" spans="3:14">
      <c r="C947" s="62"/>
      <c r="D947" s="62"/>
      <c r="E947" s="62"/>
      <c r="H947" s="62">
        <v>70</v>
      </c>
      <c r="N947" s="62"/>
    </row>
    <row r="948" customHeight="1" spans="3:14">
      <c r="C948" s="62"/>
      <c r="D948" s="62"/>
      <c r="E948" s="62"/>
      <c r="H948" s="62">
        <v>70</v>
      </c>
      <c r="N948" s="62"/>
    </row>
    <row r="949" customHeight="1" spans="3:14">
      <c r="C949" s="62"/>
      <c r="D949" s="62"/>
      <c r="E949" s="62"/>
      <c r="H949" s="62">
        <v>70</v>
      </c>
      <c r="N949" s="62"/>
    </row>
    <row r="950" customHeight="1" spans="3:14">
      <c r="C950" s="62"/>
      <c r="D950" s="62"/>
      <c r="E950" s="62"/>
      <c r="H950" s="62">
        <v>70</v>
      </c>
      <c r="N950" s="62"/>
    </row>
    <row r="951" customHeight="1" spans="3:14">
      <c r="C951" s="62"/>
      <c r="D951" s="62"/>
      <c r="E951" s="62"/>
      <c r="H951" s="62">
        <v>70</v>
      </c>
      <c r="N951" s="62"/>
    </row>
    <row r="952" customHeight="1" spans="3:14">
      <c r="C952" s="62"/>
      <c r="D952" s="62"/>
      <c r="E952" s="62"/>
      <c r="H952" s="62">
        <v>70</v>
      </c>
      <c r="N952" s="62"/>
    </row>
    <row r="953" customHeight="1" spans="3:14">
      <c r="C953" s="62"/>
      <c r="D953" s="62"/>
      <c r="E953" s="62"/>
      <c r="H953" s="62">
        <v>70</v>
      </c>
      <c r="N953" s="62"/>
    </row>
    <row r="954" customHeight="1" spans="3:14">
      <c r="C954" s="62"/>
      <c r="D954" s="62"/>
      <c r="E954" s="62"/>
      <c r="H954" s="62">
        <v>70</v>
      </c>
      <c r="N954" s="62"/>
    </row>
    <row r="955" customHeight="1" spans="3:14">
      <c r="C955" s="62"/>
      <c r="D955" s="62"/>
      <c r="E955" s="62"/>
      <c r="H955" s="62">
        <v>70</v>
      </c>
      <c r="N955" s="62"/>
    </row>
    <row r="956" customHeight="1" spans="3:14">
      <c r="C956" s="62"/>
      <c r="D956" s="62"/>
      <c r="E956" s="62"/>
      <c r="H956" s="62">
        <v>70</v>
      </c>
      <c r="N956" s="62"/>
    </row>
    <row r="957" customHeight="1" spans="3:14">
      <c r="C957" s="62"/>
      <c r="D957" s="62"/>
      <c r="E957" s="62"/>
      <c r="H957" s="62">
        <v>70</v>
      </c>
      <c r="N957" s="62"/>
    </row>
    <row r="958" customHeight="1" spans="3:14">
      <c r="C958" s="62"/>
      <c r="D958" s="62"/>
      <c r="E958" s="62"/>
      <c r="H958" s="62">
        <v>70</v>
      </c>
      <c r="N958" s="62"/>
    </row>
    <row r="959" customHeight="1" spans="3:14">
      <c r="C959" s="62"/>
      <c r="D959" s="62"/>
      <c r="H959" s="62">
        <v>70</v>
      </c>
      <c r="N959" s="62"/>
    </row>
    <row r="960" customHeight="1" spans="3:14">
      <c r="C960" s="62"/>
      <c r="D960" s="62"/>
      <c r="H960" s="62">
        <v>70</v>
      </c>
      <c r="N960" s="62"/>
    </row>
    <row r="961" customHeight="1" spans="3:14">
      <c r="C961" s="62"/>
      <c r="D961" s="62"/>
      <c r="H961" s="62">
        <v>70</v>
      </c>
      <c r="N961" s="62"/>
    </row>
    <row r="962" customHeight="1" spans="3:14">
      <c r="C962" s="62"/>
      <c r="D962" s="62"/>
      <c r="H962" s="62">
        <v>70</v>
      </c>
      <c r="N962" s="62"/>
    </row>
    <row r="963" customHeight="1" spans="3:14">
      <c r="C963" s="62"/>
      <c r="D963" s="62"/>
      <c r="H963" s="62">
        <v>70</v>
      </c>
      <c r="N963" s="62"/>
    </row>
    <row r="964" customHeight="1" spans="3:14">
      <c r="C964" s="62"/>
      <c r="D964" s="62"/>
      <c r="H964" s="62">
        <v>70</v>
      </c>
      <c r="N964" s="62"/>
    </row>
    <row r="965" customHeight="1" spans="3:14">
      <c r="C965" s="62"/>
      <c r="D965" s="62"/>
      <c r="H965" s="62">
        <v>70</v>
      </c>
      <c r="N965" s="62"/>
    </row>
    <row r="966" customHeight="1" spans="3:14">
      <c r="C966" s="62"/>
      <c r="D966" s="62"/>
      <c r="H966" s="62">
        <v>70</v>
      </c>
      <c r="N966" s="62"/>
    </row>
    <row r="967" customHeight="1" spans="3:14">
      <c r="C967" s="62"/>
      <c r="D967" s="62"/>
      <c r="H967" s="62">
        <v>70</v>
      </c>
      <c r="N967" s="62"/>
    </row>
    <row r="968" customHeight="1" spans="3:14">
      <c r="C968" s="62"/>
      <c r="D968" s="62"/>
      <c r="H968" s="62">
        <v>70</v>
      </c>
      <c r="N968" s="62"/>
    </row>
    <row r="969" customHeight="1" spans="3:14">
      <c r="C969" s="62"/>
      <c r="D969" s="62"/>
      <c r="H969" s="62">
        <v>70</v>
      </c>
      <c r="N969" s="62"/>
    </row>
    <row r="970" customHeight="1" spans="3:14">
      <c r="C970" s="62"/>
      <c r="D970" s="62"/>
      <c r="H970" s="62">
        <v>70</v>
      </c>
      <c r="N970" s="62"/>
    </row>
    <row r="971" customHeight="1" spans="3:14">
      <c r="C971" s="62"/>
      <c r="D971" s="62"/>
      <c r="H971" s="62">
        <v>70</v>
      </c>
      <c r="N971" s="62"/>
    </row>
    <row r="972" customHeight="1" spans="3:14">
      <c r="C972" s="62"/>
      <c r="D972" s="62"/>
      <c r="H972" s="62">
        <v>70</v>
      </c>
      <c r="N972" s="62"/>
    </row>
    <row r="973" customHeight="1" spans="3:14">
      <c r="C973" s="62"/>
      <c r="D973" s="62"/>
      <c r="H973" s="62">
        <v>70</v>
      </c>
      <c r="N973" s="62"/>
    </row>
    <row r="974" customHeight="1" spans="3:14">
      <c r="C974" s="62"/>
      <c r="D974" s="62"/>
      <c r="H974" s="62">
        <v>70</v>
      </c>
      <c r="N974" s="62"/>
    </row>
    <row r="975" customHeight="1" spans="3:14">
      <c r="C975" s="62"/>
      <c r="D975" s="62"/>
      <c r="H975" s="62">
        <v>70</v>
      </c>
      <c r="N975" s="62"/>
    </row>
    <row r="976" customHeight="1" spans="3:14">
      <c r="C976" s="62"/>
      <c r="D976" s="62"/>
      <c r="H976" s="62">
        <v>70</v>
      </c>
      <c r="N976" s="62"/>
    </row>
    <row r="977" customHeight="1" spans="8:14">
      <c r="H977" s="62">
        <v>70</v>
      </c>
      <c r="N977" s="62"/>
    </row>
    <row r="978" customHeight="1" spans="8:14">
      <c r="H978" s="62">
        <v>70</v>
      </c>
      <c r="N978" s="62"/>
    </row>
    <row r="979" customHeight="1" spans="8:14">
      <c r="H979" s="62">
        <v>70</v>
      </c>
      <c r="N979" s="62"/>
    </row>
    <row r="980" customHeight="1" spans="8:14">
      <c r="H980" s="62">
        <v>70</v>
      </c>
      <c r="N980" s="62"/>
    </row>
    <row r="981" customHeight="1" spans="8:14">
      <c r="H981" s="62">
        <v>70</v>
      </c>
      <c r="N981" s="62"/>
    </row>
    <row r="982" customHeight="1" spans="8:14">
      <c r="H982" s="62">
        <v>70</v>
      </c>
      <c r="N982" s="62"/>
    </row>
    <row r="983" customHeight="1" spans="8:14">
      <c r="H983" s="62">
        <v>70</v>
      </c>
      <c r="N983" s="62"/>
    </row>
    <row r="984" customHeight="1" spans="8:14">
      <c r="H984" s="62">
        <v>70</v>
      </c>
      <c r="N984" s="62"/>
    </row>
    <row r="985" customHeight="1" spans="8:14">
      <c r="H985" s="62">
        <v>70</v>
      </c>
      <c r="N985" s="62"/>
    </row>
    <row r="986" customHeight="1" spans="8:14">
      <c r="H986" s="62">
        <v>70</v>
      </c>
      <c r="N986" s="62"/>
    </row>
    <row r="987" customHeight="1" spans="8:14">
      <c r="H987" s="62">
        <v>70</v>
      </c>
      <c r="N987" s="62"/>
    </row>
    <row r="988" customHeight="1" spans="8:14">
      <c r="H988" s="62">
        <v>70</v>
      </c>
      <c r="N988" s="62"/>
    </row>
    <row r="989" customHeight="1" spans="8:14">
      <c r="H989" s="62">
        <v>70</v>
      </c>
      <c r="N989" s="62"/>
    </row>
    <row r="990" customHeight="1" spans="8:14">
      <c r="H990" s="62">
        <v>70</v>
      </c>
      <c r="N990" s="62"/>
    </row>
    <row r="991" customHeight="1" spans="8:14">
      <c r="H991" s="62">
        <v>70</v>
      </c>
      <c r="N991" s="62"/>
    </row>
    <row r="992" customHeight="1" spans="8:14">
      <c r="H992" s="62">
        <v>70</v>
      </c>
      <c r="N992" s="62"/>
    </row>
    <row r="993" customHeight="1" spans="8:14">
      <c r="H993" s="62">
        <v>70</v>
      </c>
      <c r="N993" s="62"/>
    </row>
    <row r="994" customHeight="1" spans="8:14">
      <c r="H994" s="62">
        <v>70</v>
      </c>
      <c r="N994" s="62"/>
    </row>
    <row r="995" customHeight="1" spans="8:14">
      <c r="H995" s="62">
        <v>70</v>
      </c>
      <c r="N995" s="62"/>
    </row>
    <row r="996" customHeight="1" spans="8:14">
      <c r="H996" s="62">
        <v>70</v>
      </c>
      <c r="N996" s="62"/>
    </row>
    <row r="997" customHeight="1" spans="8:14">
      <c r="H997" s="62">
        <v>70</v>
      </c>
      <c r="N997" s="62"/>
    </row>
    <row r="998" customHeight="1" spans="8:14">
      <c r="H998" s="62">
        <v>70</v>
      </c>
      <c r="N998" s="62"/>
    </row>
    <row r="999" customHeight="1" spans="8:14">
      <c r="H999" s="62">
        <v>70</v>
      </c>
      <c r="N999" s="62"/>
    </row>
    <row r="1000" customHeight="1" spans="8:14">
      <c r="H1000" s="62">
        <v>70</v>
      </c>
      <c r="N1000" s="62"/>
    </row>
    <row r="1001" customHeight="1" spans="8:14">
      <c r="H1001" s="62">
        <v>70</v>
      </c>
      <c r="N1001" s="62"/>
    </row>
    <row r="1002" customHeight="1" spans="8:14">
      <c r="H1002" s="62">
        <v>70</v>
      </c>
      <c r="N1002" s="62"/>
    </row>
    <row r="1003" customHeight="1" spans="8:14">
      <c r="H1003" s="62">
        <v>70</v>
      </c>
      <c r="N1003" s="62"/>
    </row>
    <row r="1004" customHeight="1" spans="8:14">
      <c r="H1004" s="62">
        <v>70</v>
      </c>
      <c r="N1004" s="62"/>
    </row>
    <row r="1005" customHeight="1" spans="8:14">
      <c r="H1005" s="62">
        <v>70</v>
      </c>
      <c r="N1005" s="62"/>
    </row>
    <row r="1006" customHeight="1" spans="8:14">
      <c r="H1006" s="62">
        <v>70</v>
      </c>
      <c r="N1006" s="62"/>
    </row>
    <row r="1007" customHeight="1" spans="8:14">
      <c r="H1007" s="62">
        <v>70</v>
      </c>
      <c r="N1007" s="62"/>
    </row>
    <row r="1008" customHeight="1" spans="8:14">
      <c r="H1008" s="62">
        <v>70</v>
      </c>
      <c r="N1008" s="62"/>
    </row>
    <row r="1009" customHeight="1" spans="8:14">
      <c r="H1009" s="62">
        <v>70</v>
      </c>
      <c r="N1009" s="62"/>
    </row>
    <row r="1010" customHeight="1" spans="8:14">
      <c r="H1010" s="62">
        <v>70</v>
      </c>
      <c r="N1010" s="62"/>
    </row>
    <row r="1011" customHeight="1" spans="8:14">
      <c r="H1011" s="62">
        <v>70</v>
      </c>
      <c r="N1011" s="62"/>
    </row>
    <row r="1012" customHeight="1" spans="8:14">
      <c r="H1012" s="62">
        <v>70</v>
      </c>
      <c r="N1012" s="62"/>
    </row>
    <row r="1013" customHeight="1" spans="8:14">
      <c r="H1013" s="62">
        <v>70</v>
      </c>
      <c r="N1013" s="62"/>
    </row>
    <row r="1014" customHeight="1" spans="8:14">
      <c r="H1014" s="62">
        <v>70</v>
      </c>
      <c r="N1014" s="62"/>
    </row>
    <row r="1015" customHeight="1" spans="8:14">
      <c r="H1015" s="62">
        <v>70</v>
      </c>
      <c r="N1015" s="62"/>
    </row>
    <row r="1016" customHeight="1" spans="8:14">
      <c r="H1016" s="62">
        <v>70</v>
      </c>
      <c r="N1016" s="62"/>
    </row>
    <row r="1017" customHeight="1" spans="8:14">
      <c r="H1017" s="62">
        <v>70</v>
      </c>
      <c r="N1017" s="62"/>
    </row>
    <row r="1018" customHeight="1" spans="8:14">
      <c r="H1018" s="62">
        <v>70</v>
      </c>
      <c r="N1018" s="62"/>
    </row>
    <row r="1019" customHeight="1" spans="8:14">
      <c r="H1019" s="62">
        <v>70</v>
      </c>
      <c r="N1019" s="62"/>
    </row>
    <row r="1020" customHeight="1" spans="8:14">
      <c r="H1020" s="62">
        <v>70</v>
      </c>
      <c r="N1020" s="62"/>
    </row>
    <row r="1021" customHeight="1" spans="8:14">
      <c r="H1021" s="62">
        <v>70</v>
      </c>
      <c r="N1021" s="62"/>
    </row>
    <row r="1022" customHeight="1" spans="8:14">
      <c r="H1022" s="62">
        <v>70</v>
      </c>
      <c r="N1022" s="62"/>
    </row>
    <row r="1023" customHeight="1" spans="8:14">
      <c r="H1023" s="62">
        <v>70</v>
      </c>
      <c r="N1023" s="62"/>
    </row>
    <row r="1024" customHeight="1" spans="8:14">
      <c r="H1024" s="62">
        <v>70</v>
      </c>
      <c r="N1024" s="62"/>
    </row>
    <row r="1025" customHeight="1" spans="8:14">
      <c r="H1025" s="62">
        <v>70</v>
      </c>
      <c r="N1025" s="62"/>
    </row>
    <row r="1026" customHeight="1" spans="8:14">
      <c r="H1026" s="62">
        <v>70</v>
      </c>
      <c r="N1026" s="62"/>
    </row>
    <row r="1027" customHeight="1" spans="8:14">
      <c r="H1027" s="62">
        <v>70</v>
      </c>
      <c r="N1027" s="62"/>
    </row>
    <row r="1028" customHeight="1" spans="8:14">
      <c r="H1028" s="62">
        <v>70</v>
      </c>
      <c r="N1028" s="62"/>
    </row>
    <row r="1029" customHeight="1" spans="8:14">
      <c r="H1029" s="62">
        <v>70</v>
      </c>
      <c r="N1029" s="62"/>
    </row>
    <row r="1030" customHeight="1" spans="8:14">
      <c r="H1030" s="62">
        <v>70</v>
      </c>
      <c r="N1030" s="62"/>
    </row>
    <row r="1031" customHeight="1" spans="8:14">
      <c r="H1031" s="62">
        <v>70</v>
      </c>
      <c r="N1031" s="62"/>
    </row>
    <row r="1032" customHeight="1" spans="8:14">
      <c r="H1032" s="62">
        <v>70</v>
      </c>
      <c r="N1032" s="62"/>
    </row>
    <row r="1033" customHeight="1" spans="8:14">
      <c r="H1033" s="62">
        <v>70</v>
      </c>
      <c r="N1033" s="62"/>
    </row>
    <row r="1034" customHeight="1" spans="8:14">
      <c r="H1034" s="62">
        <v>70</v>
      </c>
      <c r="N1034" s="62"/>
    </row>
    <row r="1035" customHeight="1" spans="8:14">
      <c r="H1035" s="62">
        <v>70</v>
      </c>
      <c r="N1035" s="62"/>
    </row>
    <row r="1036" customHeight="1" spans="8:14">
      <c r="H1036" s="62">
        <v>70</v>
      </c>
      <c r="N1036" s="62"/>
    </row>
    <row r="1037" customHeight="1" spans="14:14">
      <c r="N1037" s="62"/>
    </row>
    <row r="1038" customHeight="1" spans="14:14">
      <c r="N1038" s="62"/>
    </row>
    <row r="1039" customHeight="1" spans="14:14">
      <c r="N1039" s="62"/>
    </row>
    <row r="1040" customHeight="1" spans="14:14">
      <c r="N1040" s="62"/>
    </row>
    <row r="1041" customHeight="1" spans="14:14">
      <c r="N1041" s="62"/>
    </row>
    <row r="1042" customHeight="1" spans="14:14">
      <c r="N1042" s="62"/>
    </row>
    <row r="1043" customHeight="1" spans="14:14">
      <c r="N1043" s="62"/>
    </row>
    <row r="1044" customHeight="1" spans="14:14">
      <c r="N1044" s="62"/>
    </row>
    <row r="1045" customHeight="1" spans="14:14">
      <c r="N1045" s="62"/>
    </row>
    <row r="1046" customHeight="1" spans="14:14">
      <c r="N1046" s="62"/>
    </row>
    <row r="1047" customHeight="1" spans="14:14">
      <c r="N1047" s="62"/>
    </row>
    <row r="1048" customHeight="1" spans="14:14">
      <c r="N1048" s="62"/>
    </row>
    <row r="1049" customHeight="1" spans="14:14">
      <c r="N1049" s="62"/>
    </row>
    <row r="1050" customHeight="1" spans="14:14">
      <c r="N1050" s="62"/>
    </row>
    <row r="1051" customHeight="1" spans="14:14">
      <c r="N1051" s="62"/>
    </row>
    <row r="1052" customHeight="1" spans="14:14">
      <c r="N1052" s="62"/>
    </row>
    <row r="1053" customHeight="1" spans="14:14">
      <c r="N1053" s="62"/>
    </row>
    <row r="1054" customHeight="1" spans="14:14">
      <c r="N1054" s="62"/>
    </row>
    <row r="1055" customHeight="1" spans="14:14">
      <c r="N1055" s="62"/>
    </row>
    <row r="1056" customHeight="1" spans="14:14">
      <c r="N1056" s="62"/>
    </row>
    <row r="1057" customHeight="1" spans="14:14">
      <c r="N1057" s="62"/>
    </row>
    <row r="1058" customHeight="1" spans="14:14">
      <c r="N1058" s="62"/>
    </row>
    <row r="1059" customHeight="1" spans="14:14">
      <c r="N1059" s="62"/>
    </row>
    <row r="1060" customHeight="1" spans="14:14">
      <c r="N1060" s="62"/>
    </row>
    <row r="1061" customHeight="1" spans="14:14">
      <c r="N1061" s="62"/>
    </row>
    <row r="1062" customHeight="1" spans="14:14">
      <c r="N1062" s="62"/>
    </row>
    <row r="1063" customHeight="1" spans="14:14">
      <c r="N1063" s="62"/>
    </row>
    <row r="1064" customHeight="1" spans="14:14">
      <c r="N1064" s="62"/>
    </row>
    <row r="1065" customHeight="1" spans="14:14">
      <c r="N1065" s="62"/>
    </row>
    <row r="1066" customHeight="1" spans="14:14">
      <c r="N1066" s="62"/>
    </row>
    <row r="1067" customHeight="1" spans="14:14">
      <c r="N1067" s="62"/>
    </row>
    <row r="1068" customHeight="1" spans="14:14">
      <c r="N1068" s="62"/>
    </row>
    <row r="1069" customHeight="1" spans="14:14">
      <c r="N1069" s="62"/>
    </row>
    <row r="1070" customHeight="1" spans="14:14">
      <c r="N1070" s="62"/>
    </row>
    <row r="1071" customHeight="1" spans="14:14">
      <c r="N1071" s="62"/>
    </row>
    <row r="1072" customHeight="1" spans="14:14">
      <c r="N1072" s="62"/>
    </row>
    <row r="1073" customHeight="1" spans="14:14">
      <c r="N1073" s="62"/>
    </row>
    <row r="1074" customHeight="1" spans="14:14">
      <c r="N1074" s="62"/>
    </row>
    <row r="1075" customHeight="1" spans="14:14">
      <c r="N1075" s="62"/>
    </row>
    <row r="1076" customHeight="1" spans="14:14">
      <c r="N1076" s="62"/>
    </row>
    <row r="1077" customHeight="1" spans="14:14">
      <c r="N1077" s="62"/>
    </row>
    <row r="1078" customHeight="1" spans="14:14">
      <c r="N1078" s="62"/>
    </row>
    <row r="1079" customHeight="1" spans="14:14">
      <c r="N1079" s="62"/>
    </row>
    <row r="1080" customHeight="1" spans="14:14">
      <c r="N1080" s="62"/>
    </row>
    <row r="1081" customHeight="1" spans="14:14">
      <c r="N1081" s="62"/>
    </row>
    <row r="1082" customHeight="1" spans="14:14">
      <c r="N1082" s="62"/>
    </row>
    <row r="1083" customHeight="1" spans="14:14">
      <c r="N1083" s="62"/>
    </row>
    <row r="1084" customHeight="1" spans="14:14">
      <c r="N1084" s="62"/>
    </row>
    <row r="1085" customHeight="1" spans="14:14">
      <c r="N1085" s="62"/>
    </row>
    <row r="1086" customHeight="1" spans="14:14">
      <c r="N1086" s="62"/>
    </row>
    <row r="1087" customHeight="1" spans="14:14">
      <c r="N1087" s="62"/>
    </row>
    <row r="1088" customHeight="1" spans="14:14">
      <c r="N1088" s="62"/>
    </row>
    <row r="1089" customHeight="1" spans="14:14">
      <c r="N1089" s="62"/>
    </row>
    <row r="1090" customHeight="1" spans="14:14">
      <c r="N1090" s="62"/>
    </row>
    <row r="1091" customHeight="1" spans="14:14">
      <c r="N1091" s="62"/>
    </row>
    <row r="1092" customHeight="1" spans="14:14">
      <c r="N1092" s="62"/>
    </row>
    <row r="1093" customHeight="1" spans="14:14">
      <c r="N1093" s="62"/>
    </row>
    <row r="1094" customHeight="1" spans="14:14">
      <c r="N1094" s="62"/>
    </row>
    <row r="1095" customHeight="1" spans="14:14">
      <c r="N1095" s="62"/>
    </row>
    <row r="1096" customHeight="1" spans="14:14">
      <c r="N1096" s="62"/>
    </row>
    <row r="1097" customHeight="1" spans="14:14">
      <c r="N1097" s="62"/>
    </row>
    <row r="1098" customHeight="1" spans="14:14">
      <c r="N1098" s="62"/>
    </row>
    <row r="1099" customHeight="1" spans="14:14">
      <c r="N1099" s="62"/>
    </row>
    <row r="1100" customHeight="1" spans="14:14">
      <c r="N1100" s="62"/>
    </row>
    <row r="1101" customHeight="1" spans="14:14">
      <c r="N1101" s="62"/>
    </row>
    <row r="1102" customHeight="1" spans="14:14">
      <c r="N1102" s="62"/>
    </row>
    <row r="1103" customHeight="1" spans="14:14">
      <c r="N1103" s="62"/>
    </row>
    <row r="1104" customHeight="1" spans="14:14">
      <c r="N1104" s="62"/>
    </row>
    <row r="1105" customHeight="1" spans="14:14">
      <c r="N1105" s="62"/>
    </row>
    <row r="1106" customHeight="1" spans="14:14">
      <c r="N1106" s="62"/>
    </row>
    <row r="1107" customHeight="1" spans="14:14">
      <c r="N1107" s="62"/>
    </row>
    <row r="1108" customHeight="1" spans="14:14">
      <c r="N1108" s="62"/>
    </row>
    <row r="1109" customHeight="1" spans="14:14">
      <c r="N1109" s="62"/>
    </row>
    <row r="1110" customHeight="1" spans="14:14">
      <c r="N1110" s="62"/>
    </row>
    <row r="1111" customHeight="1" spans="14:14">
      <c r="N1111" s="62"/>
    </row>
    <row r="1112" customHeight="1" spans="14:14">
      <c r="N1112" s="62"/>
    </row>
    <row r="1113" customHeight="1" spans="14:14">
      <c r="N1113" s="62"/>
    </row>
    <row r="1114" customHeight="1" spans="14:14">
      <c r="N1114" s="62"/>
    </row>
    <row r="1115" customHeight="1" spans="14:14">
      <c r="N1115" s="62"/>
    </row>
    <row r="1116" customHeight="1" spans="14:14">
      <c r="N1116" s="62"/>
    </row>
    <row r="1117" customHeight="1" spans="14:14">
      <c r="N1117" s="62"/>
    </row>
    <row r="1118" customHeight="1" spans="14:14">
      <c r="N1118" s="62"/>
    </row>
    <row r="1119" customHeight="1" spans="14:14">
      <c r="N1119" s="62"/>
    </row>
    <row r="1120" customHeight="1" spans="14:14">
      <c r="N1120" s="62"/>
    </row>
    <row r="1121" customHeight="1" spans="14:14">
      <c r="N1121" s="62"/>
    </row>
    <row r="1122" customHeight="1" spans="14:14">
      <c r="N1122" s="62"/>
    </row>
    <row r="1123" customHeight="1" spans="14:14">
      <c r="N1123" s="62"/>
    </row>
    <row r="1124" customHeight="1" spans="14:14">
      <c r="N1124" s="62"/>
    </row>
    <row r="1125" customHeight="1" spans="14:14">
      <c r="N1125" s="62"/>
    </row>
    <row r="1126" customHeight="1" spans="14:14">
      <c r="N1126" s="62"/>
    </row>
    <row r="1127" customHeight="1" spans="14:14">
      <c r="N1127" s="62"/>
    </row>
    <row r="1128" customHeight="1" spans="14:14">
      <c r="N1128" s="62"/>
    </row>
    <row r="1129" customHeight="1" spans="14:14">
      <c r="N1129" s="62"/>
    </row>
    <row r="1130" customHeight="1" spans="14:14">
      <c r="N1130" s="62"/>
    </row>
    <row r="1131" customHeight="1" spans="14:14">
      <c r="N1131" s="62"/>
    </row>
    <row r="1132" customHeight="1" spans="14:14">
      <c r="N1132" s="62"/>
    </row>
    <row r="1133" customHeight="1" spans="14:14">
      <c r="N1133" s="62"/>
    </row>
    <row r="1134" customHeight="1" spans="14:14">
      <c r="N1134" s="62"/>
    </row>
    <row r="1135" customHeight="1" spans="14:14">
      <c r="N1135" s="62"/>
    </row>
    <row r="1136" customHeight="1" spans="14:14">
      <c r="N1136" s="62"/>
    </row>
    <row r="1137" customHeight="1" spans="14:14">
      <c r="N1137" s="62"/>
    </row>
    <row r="1138" customHeight="1" spans="14:14">
      <c r="N1138" s="62"/>
    </row>
    <row r="1139" customHeight="1" spans="14:14">
      <c r="N1139" s="62"/>
    </row>
    <row r="1140" customHeight="1" spans="14:14">
      <c r="N1140" s="62"/>
    </row>
    <row r="1141" customHeight="1" spans="14:14">
      <c r="N1141" s="62"/>
    </row>
    <row r="1142" customHeight="1" spans="14:14">
      <c r="N1142" s="62"/>
    </row>
    <row r="1143" customHeight="1" spans="14:14">
      <c r="N1143" s="62"/>
    </row>
    <row r="1144" customHeight="1" spans="14:14">
      <c r="N1144" s="62"/>
    </row>
    <row r="1145" customHeight="1" spans="14:14">
      <c r="N1145" s="62"/>
    </row>
    <row r="1146" customHeight="1" spans="14:14">
      <c r="N1146" s="62"/>
    </row>
    <row r="1147" customHeight="1" spans="14:14">
      <c r="N1147" s="62"/>
    </row>
    <row r="1148" customHeight="1" spans="14:14">
      <c r="N1148" s="62"/>
    </row>
    <row r="1149" customHeight="1" spans="14:14">
      <c r="N1149" s="62"/>
    </row>
    <row r="1150" customHeight="1" spans="14:14">
      <c r="N1150" s="62"/>
    </row>
    <row r="1151" customHeight="1" spans="14:14">
      <c r="N1151" s="62"/>
    </row>
    <row r="1152" customHeight="1" spans="14:14">
      <c r="N1152" s="62"/>
    </row>
    <row r="1153" customHeight="1" spans="14:14">
      <c r="N1153" s="62"/>
    </row>
    <row r="1154" customHeight="1" spans="14:14">
      <c r="N1154" s="62"/>
    </row>
    <row r="1155" customHeight="1" spans="14:14">
      <c r="N1155" s="62"/>
    </row>
    <row r="1156" customHeight="1" spans="14:14">
      <c r="N1156" s="62"/>
    </row>
    <row r="1157" customHeight="1" spans="14:14">
      <c r="N1157" s="62"/>
    </row>
    <row r="1158" customHeight="1" spans="14:14">
      <c r="N1158" s="62"/>
    </row>
    <row r="1159" customHeight="1" spans="14:14">
      <c r="N1159" s="62"/>
    </row>
    <row r="1160" customHeight="1" spans="14:14">
      <c r="N1160" s="62"/>
    </row>
    <row r="1161" customHeight="1" spans="14:14">
      <c r="N1161" s="62"/>
    </row>
    <row r="1162" customHeight="1" spans="14:14">
      <c r="N1162" s="62"/>
    </row>
    <row r="1163" customHeight="1" spans="14:14">
      <c r="N1163" s="62"/>
    </row>
    <row r="1164" customHeight="1" spans="14:14">
      <c r="N1164" s="62"/>
    </row>
    <row r="1165" customHeight="1" spans="14:14">
      <c r="N1165" s="62"/>
    </row>
    <row r="1166" customHeight="1" spans="14:14">
      <c r="N1166" s="62"/>
    </row>
    <row r="1167" customHeight="1" spans="14:14">
      <c r="N1167" s="62"/>
    </row>
    <row r="1168" customHeight="1" spans="14:14">
      <c r="N1168" s="62"/>
    </row>
    <row r="1169" customHeight="1" spans="14:14">
      <c r="N1169" s="62"/>
    </row>
    <row r="1170" customHeight="1" spans="14:14">
      <c r="N1170" s="62"/>
    </row>
    <row r="1171" customHeight="1" spans="14:14">
      <c r="N1171" s="62"/>
    </row>
    <row r="1172" customHeight="1" spans="14:14">
      <c r="N1172" s="62"/>
    </row>
    <row r="1173" customHeight="1" spans="14:14">
      <c r="N1173" s="62"/>
    </row>
    <row r="1174" customHeight="1" spans="14:14">
      <c r="N1174" s="62"/>
    </row>
    <row r="1175" customHeight="1" spans="14:14">
      <c r="N1175" s="62"/>
    </row>
    <row r="1176" customHeight="1" spans="14:14">
      <c r="N1176" s="62"/>
    </row>
    <row r="1177" customHeight="1" spans="14:14">
      <c r="N1177" s="62"/>
    </row>
    <row r="1178" customHeight="1" spans="14:14">
      <c r="N1178" s="62"/>
    </row>
    <row r="1179" customHeight="1" spans="14:14">
      <c r="N1179" s="62"/>
    </row>
    <row r="1180" customHeight="1" spans="14:14">
      <c r="N1180" s="62"/>
    </row>
    <row r="1181" customHeight="1" spans="14:14">
      <c r="N1181" s="62"/>
    </row>
    <row r="1182" customHeight="1" spans="14:14">
      <c r="N1182" s="62"/>
    </row>
    <row r="1183" customHeight="1" spans="14:14">
      <c r="N1183" s="62"/>
    </row>
    <row r="1184" customHeight="1" spans="14:14">
      <c r="N1184" s="62"/>
    </row>
    <row r="1185" customHeight="1" spans="14:14">
      <c r="N1185" s="62"/>
    </row>
    <row r="1186" customHeight="1" spans="14:14">
      <c r="N1186" s="62"/>
    </row>
    <row r="1187" customHeight="1" spans="14:14">
      <c r="N1187" s="62"/>
    </row>
    <row r="1188" customHeight="1" spans="14:14">
      <c r="N1188" s="62"/>
    </row>
    <row r="1189" customHeight="1" spans="14:14">
      <c r="N1189" s="62"/>
    </row>
    <row r="1190" customHeight="1" spans="14:14">
      <c r="N1190" s="62"/>
    </row>
    <row r="1191" customHeight="1" spans="14:14">
      <c r="N1191" s="62"/>
    </row>
    <row r="1192" customHeight="1" spans="14:14">
      <c r="N1192" s="62"/>
    </row>
    <row r="1193" customHeight="1" spans="14:14">
      <c r="N1193" s="62"/>
    </row>
    <row r="1194" customHeight="1" spans="14:14">
      <c r="N1194" s="62"/>
    </row>
    <row r="1195" customHeight="1" spans="14:14">
      <c r="N1195" s="62"/>
    </row>
    <row r="1196" customHeight="1" spans="14:14">
      <c r="N1196" s="62"/>
    </row>
    <row r="1197" customHeight="1" spans="14:14">
      <c r="N1197" s="62"/>
    </row>
    <row r="1198" customHeight="1" spans="14:14">
      <c r="N1198" s="62"/>
    </row>
    <row r="1199" customHeight="1" spans="14:14">
      <c r="N1199" s="62"/>
    </row>
    <row r="1200" customHeight="1" spans="14:14">
      <c r="N1200" s="62"/>
    </row>
    <row r="1201" customHeight="1" spans="14:14">
      <c r="N1201" s="62"/>
    </row>
    <row r="1202" customHeight="1" spans="14:14">
      <c r="N1202" s="62"/>
    </row>
    <row r="1203" customHeight="1" spans="14:14">
      <c r="N1203" s="62"/>
    </row>
    <row r="1204" customHeight="1" spans="14:14">
      <c r="N1204" s="62"/>
    </row>
    <row r="1205" customHeight="1" spans="14:14">
      <c r="N1205" s="62"/>
    </row>
    <row r="1206" customHeight="1" spans="14:14">
      <c r="N1206" s="62"/>
    </row>
    <row r="1207" customHeight="1" spans="14:14">
      <c r="N1207" s="62"/>
    </row>
    <row r="1208" customHeight="1" spans="14:14">
      <c r="N1208" s="62"/>
    </row>
    <row r="1209" customHeight="1" spans="14:14">
      <c r="N1209" s="62"/>
    </row>
    <row r="1210" customHeight="1" spans="14:14">
      <c r="N1210" s="62"/>
    </row>
    <row r="1211" customHeight="1" spans="14:14">
      <c r="N1211" s="62"/>
    </row>
    <row r="1212" customHeight="1" spans="14:14">
      <c r="N1212" s="62"/>
    </row>
    <row r="1213" customHeight="1" spans="14:14">
      <c r="N1213" s="62"/>
    </row>
    <row r="1214" customHeight="1" spans="14:14">
      <c r="N1214" s="62"/>
    </row>
    <row r="1215" customHeight="1" spans="14:14">
      <c r="N1215" s="62"/>
    </row>
    <row r="1216" customHeight="1" spans="14:14">
      <c r="N1216" s="62"/>
    </row>
    <row r="1217" customHeight="1" spans="14:14">
      <c r="N1217" s="62"/>
    </row>
    <row r="1218" customHeight="1" spans="14:14">
      <c r="N1218" s="62"/>
    </row>
    <row r="1219" customHeight="1" spans="14:14">
      <c r="N1219" s="62"/>
    </row>
    <row r="1220" customHeight="1" spans="14:14">
      <c r="N1220" s="62"/>
    </row>
    <row r="1221" customHeight="1" spans="14:14">
      <c r="N1221" s="62"/>
    </row>
    <row r="1222" customHeight="1" spans="14:14">
      <c r="N1222" s="62"/>
    </row>
    <row r="1223" customHeight="1" spans="14:14">
      <c r="N1223" s="62"/>
    </row>
    <row r="1224" customHeight="1" spans="14:14">
      <c r="N1224" s="62"/>
    </row>
    <row r="1225" customHeight="1" spans="14:14">
      <c r="N1225" s="62"/>
    </row>
    <row r="1226" customHeight="1" spans="14:14">
      <c r="N1226" s="62"/>
    </row>
    <row r="1227" customHeight="1" spans="14:14">
      <c r="N1227" s="62"/>
    </row>
    <row r="1228" customHeight="1" spans="14:14">
      <c r="N1228" s="62"/>
    </row>
    <row r="1229" customHeight="1" spans="14:14">
      <c r="N1229" s="62"/>
    </row>
    <row r="1230" customHeight="1" spans="14:14">
      <c r="N1230" s="62"/>
    </row>
    <row r="1231" customHeight="1" spans="14:14">
      <c r="N1231" s="62"/>
    </row>
    <row r="1232" customHeight="1" spans="14:14">
      <c r="N1232" s="62"/>
    </row>
    <row r="1233" customHeight="1" spans="14:14">
      <c r="N1233" s="62"/>
    </row>
    <row r="1234" customHeight="1" spans="14:14">
      <c r="N1234" s="62"/>
    </row>
    <row r="1235" customHeight="1" spans="14:14">
      <c r="N1235" s="62"/>
    </row>
    <row r="1236" customHeight="1" spans="14:14">
      <c r="N1236" s="62"/>
    </row>
    <row r="1237" customHeight="1" spans="14:14">
      <c r="N1237" s="62"/>
    </row>
    <row r="1238" customHeight="1" spans="14:14">
      <c r="N1238" s="62"/>
    </row>
    <row r="1239" customHeight="1" spans="14:14">
      <c r="N1239" s="62"/>
    </row>
    <row r="1240" customHeight="1" spans="14:14">
      <c r="N1240" s="62"/>
    </row>
    <row r="1241" customHeight="1" spans="14:14">
      <c r="N1241" s="62"/>
    </row>
    <row r="1242" customHeight="1" spans="14:14">
      <c r="N1242" s="62"/>
    </row>
    <row r="1243" customHeight="1" spans="14:14">
      <c r="N1243" s="62"/>
    </row>
    <row r="1244" customHeight="1" spans="14:14">
      <c r="N1244" s="62"/>
    </row>
    <row r="1245" customHeight="1" spans="14:14">
      <c r="N1245" s="62"/>
    </row>
    <row r="1246" customHeight="1" spans="14:14">
      <c r="N1246" s="62"/>
    </row>
    <row r="1247" customHeight="1" spans="14:14">
      <c r="N1247" s="62"/>
    </row>
    <row r="1248" customHeight="1" spans="14:14">
      <c r="N1248" s="62"/>
    </row>
    <row r="1249" customHeight="1" spans="14:14">
      <c r="N1249" s="62"/>
    </row>
    <row r="1250" customHeight="1" spans="14:14">
      <c r="N1250" s="62"/>
    </row>
    <row r="1251" customHeight="1" spans="14:14">
      <c r="N1251" s="62"/>
    </row>
    <row r="1252" customHeight="1" spans="14:14">
      <c r="N1252" s="62"/>
    </row>
    <row r="1253" customHeight="1" spans="14:14">
      <c r="N1253" s="62"/>
    </row>
    <row r="1254" customHeight="1" spans="14:14">
      <c r="N1254" s="62"/>
    </row>
    <row r="1255" customHeight="1" spans="14:14">
      <c r="N1255" s="62"/>
    </row>
    <row r="1256" customHeight="1" spans="14:14">
      <c r="N1256" s="62"/>
    </row>
    <row r="1257" customHeight="1" spans="14:14">
      <c r="N1257" s="62"/>
    </row>
    <row r="1258" customHeight="1" spans="14:14">
      <c r="N1258" s="62"/>
    </row>
    <row r="1259" customHeight="1" spans="14:14">
      <c r="N1259" s="62"/>
    </row>
    <row r="1260" customHeight="1" spans="14:14">
      <c r="N1260" s="62"/>
    </row>
    <row r="1261" customHeight="1" spans="14:14">
      <c r="N1261" s="62"/>
    </row>
    <row r="1262" customHeight="1" spans="14:14">
      <c r="N1262" s="62"/>
    </row>
    <row r="1263" customHeight="1" spans="14:14">
      <c r="N1263" s="62"/>
    </row>
    <row r="1264" customHeight="1" spans="14:14">
      <c r="N1264" s="62"/>
    </row>
    <row r="1265" customHeight="1" spans="14:14">
      <c r="N1265" s="62"/>
    </row>
    <row r="1266" customHeight="1" spans="14:14">
      <c r="N1266" s="62"/>
    </row>
    <row r="1267" customHeight="1" spans="14:14">
      <c r="N1267" s="62"/>
    </row>
    <row r="1268" customHeight="1" spans="14:14">
      <c r="N1268" s="62"/>
    </row>
    <row r="1269" customHeight="1" spans="14:14">
      <c r="N1269" s="62"/>
    </row>
    <row r="1270" customHeight="1" spans="14:14">
      <c r="N1270" s="62"/>
    </row>
    <row r="1271" customHeight="1" spans="14:14">
      <c r="N1271" s="62"/>
    </row>
    <row r="1272" customHeight="1" spans="14:14">
      <c r="N1272" s="62"/>
    </row>
    <row r="1273" customHeight="1" spans="14:14">
      <c r="N1273" s="62"/>
    </row>
    <row r="1274" customHeight="1" spans="14:14">
      <c r="N1274" s="62"/>
    </row>
    <row r="1275" customHeight="1" spans="14:14">
      <c r="N1275" s="62"/>
    </row>
    <row r="1276" customHeight="1" spans="14:14">
      <c r="N1276" s="62"/>
    </row>
    <row r="1277" customHeight="1" spans="14:14">
      <c r="N1277" s="62"/>
    </row>
    <row r="1278" customHeight="1" spans="14:14">
      <c r="N1278" s="62"/>
    </row>
    <row r="1279" customHeight="1" spans="14:14">
      <c r="N1279" s="62"/>
    </row>
    <row r="1280" customHeight="1" spans="14:14">
      <c r="N1280" s="62"/>
    </row>
    <row r="1281" customHeight="1" spans="14:14">
      <c r="N1281" s="62"/>
    </row>
    <row r="1282" customHeight="1" spans="14:14">
      <c r="N1282" s="62"/>
    </row>
  </sheetData>
  <pageMargins left="0.751388888888889" right="0.751388888888889" top="1" bottom="1" header="0.511805555555556" footer="0.511805555555556"/>
  <pageSetup paperSize="9" scale="56" fitToHeight="0" orientation="portrait" horizontalDpi="600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zoomScale="85" zoomScaleNormal="85" workbookViewId="0">
      <selection activeCell="A10" sqref="A10"/>
    </sheetView>
  </sheetViews>
  <sheetFormatPr defaultColWidth="9" defaultRowHeight="54" customHeight="1"/>
  <cols>
    <col min="1" max="1" width="20.75" style="9" customWidth="1"/>
    <col min="2" max="3" width="9" style="9"/>
    <col min="4" max="4" width="12.625" style="9" customWidth="1"/>
    <col min="5" max="5" width="12.75" style="9" customWidth="1"/>
    <col min="6" max="6" width="9" style="9"/>
    <col min="7" max="7" width="9.875" style="9" customWidth="1"/>
    <col min="8" max="8" width="18.25" style="9" customWidth="1"/>
    <col min="9" max="9" width="7" style="9" customWidth="1"/>
    <col min="10" max="10" width="12.625" style="9" customWidth="1"/>
    <col min="11" max="11" width="25.5" style="9" customWidth="1"/>
    <col min="12" max="16384" width="9" style="9"/>
  </cols>
  <sheetData>
    <row r="1" customHeight="1" spans="1:11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21" t="s">
        <v>5</v>
      </c>
      <c r="G1" s="22" t="s">
        <v>6</v>
      </c>
      <c r="H1" s="18" t="s">
        <v>7</v>
      </c>
      <c r="I1" s="19" t="s">
        <v>208</v>
      </c>
      <c r="J1" s="18" t="s">
        <v>8</v>
      </c>
      <c r="K1" s="19" t="s">
        <v>209</v>
      </c>
    </row>
    <row r="2" hidden="1" customHeight="1" spans="1:11">
      <c r="A2" s="23">
        <v>42373</v>
      </c>
      <c r="B2" s="24" t="s">
        <v>17</v>
      </c>
      <c r="C2" s="25" t="s">
        <v>14</v>
      </c>
      <c r="D2" s="26" t="s">
        <v>20</v>
      </c>
      <c r="E2" s="26" t="s">
        <v>15</v>
      </c>
      <c r="F2" s="27">
        <v>50</v>
      </c>
      <c r="G2" s="28" t="s">
        <v>19</v>
      </c>
      <c r="H2" s="29">
        <v>70</v>
      </c>
      <c r="I2" s="40"/>
      <c r="J2" s="41">
        <f t="shared" ref="J2:J16" si="0">F2*H2</f>
        <v>3500</v>
      </c>
      <c r="K2" s="11" t="s">
        <v>60</v>
      </c>
    </row>
    <row r="3" hidden="1" customHeight="1" spans="1:11">
      <c r="A3" s="23">
        <v>42452</v>
      </c>
      <c r="B3" s="30" t="s">
        <v>13</v>
      </c>
      <c r="C3" s="25" t="s">
        <v>14</v>
      </c>
      <c r="D3" s="26" t="s">
        <v>15</v>
      </c>
      <c r="E3" s="26">
        <v>165</v>
      </c>
      <c r="F3" s="27">
        <v>46</v>
      </c>
      <c r="G3" s="28" t="s">
        <v>12</v>
      </c>
      <c r="H3" s="29">
        <v>70</v>
      </c>
      <c r="I3" s="40"/>
      <c r="J3" s="41">
        <f t="shared" si="0"/>
        <v>3220</v>
      </c>
      <c r="K3" s="42" t="s">
        <v>90</v>
      </c>
    </row>
    <row r="4" hidden="1" customHeight="1" spans="1:11">
      <c r="A4" s="31">
        <v>42460</v>
      </c>
      <c r="B4" s="30" t="s">
        <v>13</v>
      </c>
      <c r="C4" s="25" t="s">
        <v>14</v>
      </c>
      <c r="D4" s="26" t="s">
        <v>15</v>
      </c>
      <c r="E4" s="26">
        <v>165</v>
      </c>
      <c r="F4" s="27">
        <v>2</v>
      </c>
      <c r="G4" s="28" t="s">
        <v>12</v>
      </c>
      <c r="H4" s="29">
        <v>70</v>
      </c>
      <c r="I4" s="40"/>
      <c r="J4" s="41">
        <f t="shared" si="0"/>
        <v>140</v>
      </c>
      <c r="K4" s="43" t="s">
        <v>90</v>
      </c>
    </row>
    <row r="5" hidden="1" customHeight="1" spans="1:11">
      <c r="A5" s="32"/>
      <c r="B5" s="30" t="s">
        <v>13</v>
      </c>
      <c r="C5" s="25" t="s">
        <v>14</v>
      </c>
      <c r="D5" s="26" t="s">
        <v>15</v>
      </c>
      <c r="E5" s="26">
        <v>170</v>
      </c>
      <c r="F5" s="27">
        <v>6</v>
      </c>
      <c r="G5" s="28" t="s">
        <v>12</v>
      </c>
      <c r="H5" s="29">
        <v>70</v>
      </c>
      <c r="I5" s="40"/>
      <c r="J5" s="41">
        <f t="shared" si="0"/>
        <v>420</v>
      </c>
      <c r="K5" s="43" t="s">
        <v>90</v>
      </c>
    </row>
    <row r="6" hidden="1" customHeight="1" spans="1:11">
      <c r="A6" s="33"/>
      <c r="B6" s="30" t="s">
        <v>13</v>
      </c>
      <c r="C6" s="25" t="s">
        <v>14</v>
      </c>
      <c r="D6" s="26" t="s">
        <v>15</v>
      </c>
      <c r="E6" s="26">
        <v>180</v>
      </c>
      <c r="F6" s="27">
        <v>3</v>
      </c>
      <c r="G6" s="28" t="s">
        <v>12</v>
      </c>
      <c r="H6" s="29">
        <v>70</v>
      </c>
      <c r="I6" s="40"/>
      <c r="J6" s="41">
        <f t="shared" si="0"/>
        <v>210</v>
      </c>
      <c r="K6" s="43" t="s">
        <v>90</v>
      </c>
    </row>
    <row r="7" hidden="1" customHeight="1" spans="1:11">
      <c r="A7" s="23">
        <v>42474</v>
      </c>
      <c r="B7" s="30" t="s">
        <v>16</v>
      </c>
      <c r="C7" s="25" t="s">
        <v>14</v>
      </c>
      <c r="D7" s="26" t="s">
        <v>15</v>
      </c>
      <c r="E7" s="26">
        <v>180</v>
      </c>
      <c r="F7" s="27">
        <v>1</v>
      </c>
      <c r="G7" s="28" t="s">
        <v>12</v>
      </c>
      <c r="H7" s="29">
        <v>70</v>
      </c>
      <c r="I7" s="40"/>
      <c r="J7" s="41">
        <f t="shared" si="0"/>
        <v>70</v>
      </c>
      <c r="K7" s="11" t="s">
        <v>93</v>
      </c>
    </row>
    <row r="8" hidden="1" customHeight="1" spans="1:11">
      <c r="A8" s="23">
        <v>42481</v>
      </c>
      <c r="B8" s="30" t="s">
        <v>25</v>
      </c>
      <c r="C8" s="25" t="s">
        <v>30</v>
      </c>
      <c r="D8" s="26" t="s">
        <v>27</v>
      </c>
      <c r="E8" s="26" t="s">
        <v>15</v>
      </c>
      <c r="F8" s="27">
        <v>1</v>
      </c>
      <c r="G8" s="28" t="s">
        <v>12</v>
      </c>
      <c r="H8" s="29">
        <v>30</v>
      </c>
      <c r="I8" s="40"/>
      <c r="J8" s="41">
        <f t="shared" si="0"/>
        <v>30</v>
      </c>
      <c r="K8" s="44" t="s">
        <v>43</v>
      </c>
    </row>
    <row r="9" hidden="1" customHeight="1" spans="1:11">
      <c r="A9" s="23">
        <v>42487</v>
      </c>
      <c r="B9" s="30" t="s">
        <v>13</v>
      </c>
      <c r="C9" s="25" t="s">
        <v>14</v>
      </c>
      <c r="D9" s="26" t="s">
        <v>15</v>
      </c>
      <c r="E9" s="26">
        <v>165</v>
      </c>
      <c r="F9" s="27">
        <v>2</v>
      </c>
      <c r="G9" s="28" t="s">
        <v>12</v>
      </c>
      <c r="H9" s="29">
        <v>70</v>
      </c>
      <c r="I9" s="40"/>
      <c r="J9" s="41">
        <f t="shared" si="0"/>
        <v>140</v>
      </c>
      <c r="K9" s="44" t="s">
        <v>90</v>
      </c>
    </row>
    <row r="10" customHeight="1" spans="1:11">
      <c r="A10" s="23">
        <v>42496</v>
      </c>
      <c r="B10" s="30" t="s">
        <v>25</v>
      </c>
      <c r="C10" s="25" t="s">
        <v>30</v>
      </c>
      <c r="D10" s="26" t="s">
        <v>20</v>
      </c>
      <c r="E10" s="26" t="s">
        <v>15</v>
      </c>
      <c r="F10" s="27">
        <v>14</v>
      </c>
      <c r="G10" s="28" t="s">
        <v>19</v>
      </c>
      <c r="H10" s="29">
        <v>30</v>
      </c>
      <c r="I10" s="40"/>
      <c r="J10" s="41">
        <f t="shared" si="0"/>
        <v>420</v>
      </c>
      <c r="K10" s="44" t="s">
        <v>50</v>
      </c>
    </row>
    <row r="11" hidden="1" customHeight="1" spans="1:11">
      <c r="A11" s="23">
        <v>42499</v>
      </c>
      <c r="B11" s="30" t="s">
        <v>25</v>
      </c>
      <c r="C11" s="25" t="s">
        <v>30</v>
      </c>
      <c r="D11" s="26" t="s">
        <v>24</v>
      </c>
      <c r="E11" s="26" t="s">
        <v>15</v>
      </c>
      <c r="F11" s="27">
        <v>2</v>
      </c>
      <c r="G11" s="28" t="s">
        <v>19</v>
      </c>
      <c r="H11" s="29">
        <v>30</v>
      </c>
      <c r="I11" s="40"/>
      <c r="J11" s="41">
        <f t="shared" si="0"/>
        <v>60</v>
      </c>
      <c r="K11" s="11" t="s">
        <v>93</v>
      </c>
    </row>
    <row r="12" hidden="1" customHeight="1" spans="1:11">
      <c r="A12" s="23">
        <v>42509</v>
      </c>
      <c r="B12" s="30" t="s">
        <v>25</v>
      </c>
      <c r="C12" s="25" t="s">
        <v>30</v>
      </c>
      <c r="D12" s="26" t="s">
        <v>28</v>
      </c>
      <c r="E12" s="26" t="s">
        <v>15</v>
      </c>
      <c r="F12" s="27">
        <v>5</v>
      </c>
      <c r="G12" s="28" t="s">
        <v>19</v>
      </c>
      <c r="H12" s="29">
        <v>30</v>
      </c>
      <c r="I12" s="40"/>
      <c r="J12" s="41">
        <f t="shared" si="0"/>
        <v>150</v>
      </c>
      <c r="K12" s="44" t="s">
        <v>210</v>
      </c>
    </row>
    <row r="13" hidden="1" customHeight="1" spans="1:11">
      <c r="A13" s="23">
        <v>42522</v>
      </c>
      <c r="B13" s="30" t="s">
        <v>13</v>
      </c>
      <c r="C13" s="25" t="s">
        <v>30</v>
      </c>
      <c r="D13" s="26" t="s">
        <v>15</v>
      </c>
      <c r="E13" s="26">
        <v>180</v>
      </c>
      <c r="F13" s="27">
        <v>10</v>
      </c>
      <c r="G13" s="28" t="s">
        <v>12</v>
      </c>
      <c r="H13" s="29">
        <v>70</v>
      </c>
      <c r="I13" s="40"/>
      <c r="J13" s="41">
        <f t="shared" si="0"/>
        <v>700</v>
      </c>
      <c r="K13" s="11" t="s">
        <v>118</v>
      </c>
    </row>
    <row r="14" hidden="1" customHeight="1" spans="1:11">
      <c r="A14" s="31">
        <v>42549</v>
      </c>
      <c r="B14" s="30" t="s">
        <v>13</v>
      </c>
      <c r="C14" s="25" t="s">
        <v>14</v>
      </c>
      <c r="D14" s="26" t="s">
        <v>15</v>
      </c>
      <c r="E14" s="26">
        <v>180</v>
      </c>
      <c r="F14" s="27">
        <v>6</v>
      </c>
      <c r="G14" s="28" t="s">
        <v>12</v>
      </c>
      <c r="H14" s="29">
        <v>70</v>
      </c>
      <c r="I14" s="40"/>
      <c r="J14" s="41">
        <f t="shared" si="0"/>
        <v>420</v>
      </c>
      <c r="K14" s="43" t="s">
        <v>86</v>
      </c>
    </row>
    <row r="15" hidden="1" customHeight="1" spans="1:11">
      <c r="A15" s="33"/>
      <c r="B15" s="30" t="s">
        <v>13</v>
      </c>
      <c r="C15" s="25" t="s">
        <v>14</v>
      </c>
      <c r="D15" s="26" t="s">
        <v>15</v>
      </c>
      <c r="E15" s="26">
        <v>175</v>
      </c>
      <c r="F15" s="27">
        <v>28</v>
      </c>
      <c r="G15" s="28" t="s">
        <v>12</v>
      </c>
      <c r="H15" s="29">
        <v>70</v>
      </c>
      <c r="I15" s="40"/>
      <c r="J15" s="41">
        <f t="shared" si="0"/>
        <v>1960</v>
      </c>
      <c r="K15" s="43" t="s">
        <v>86</v>
      </c>
    </row>
    <row r="16" hidden="1" customHeight="1" spans="1:11">
      <c r="A16" s="31">
        <v>42640</v>
      </c>
      <c r="B16" s="34" t="s">
        <v>25</v>
      </c>
      <c r="C16" s="35" t="s">
        <v>30</v>
      </c>
      <c r="D16" s="36" t="s">
        <v>211</v>
      </c>
      <c r="E16" s="36" t="s">
        <v>15</v>
      </c>
      <c r="F16" s="37">
        <v>2</v>
      </c>
      <c r="G16" s="38" t="s">
        <v>19</v>
      </c>
      <c r="H16" s="39">
        <v>30</v>
      </c>
      <c r="I16" s="45"/>
      <c r="J16" s="46">
        <f t="shared" si="0"/>
        <v>60</v>
      </c>
      <c r="K16" s="47" t="s">
        <v>43</v>
      </c>
    </row>
    <row r="18" customHeight="1" spans="11:11">
      <c r="K18" s="48">
        <f>SUMIF(K:K,K3,J:J)</f>
        <v>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1"/>
  <sheetViews>
    <sheetView topLeftCell="A67" workbookViewId="0">
      <selection activeCell="E31" sqref="E31"/>
    </sheetView>
  </sheetViews>
  <sheetFormatPr defaultColWidth="9" defaultRowHeight="13.5" outlineLevelCol="6"/>
  <cols>
    <col min="1" max="1" width="23.875" style="9" customWidth="1"/>
    <col min="2" max="2" width="11.25" style="9" customWidth="1"/>
    <col min="3" max="3" width="23.25" style="9" customWidth="1"/>
    <col min="4" max="4" width="15" style="9" customWidth="1"/>
    <col min="5" max="5" width="19.25" style="9" customWidth="1"/>
    <col min="6" max="6" width="10.625" style="9" customWidth="1"/>
    <col min="7" max="7" width="23.75" style="9" customWidth="1"/>
    <col min="8" max="16384" width="9" style="9"/>
  </cols>
  <sheetData>
    <row r="1" spans="1:7">
      <c r="A1" s="10" t="s">
        <v>212</v>
      </c>
      <c r="B1" s="10"/>
      <c r="C1" s="10" t="s">
        <v>213</v>
      </c>
      <c r="D1" s="10"/>
      <c r="E1" s="10" t="s">
        <v>214</v>
      </c>
      <c r="G1" s="10" t="s">
        <v>215</v>
      </c>
    </row>
    <row r="2" spans="1:7">
      <c r="A2" s="10"/>
      <c r="B2" s="10"/>
      <c r="C2" s="10"/>
      <c r="D2" s="10"/>
      <c r="E2" s="10"/>
      <c r="G2" s="10"/>
    </row>
    <row r="3" ht="18.75" spans="1:7">
      <c r="A3" s="11" t="s">
        <v>42</v>
      </c>
      <c r="B3" s="12"/>
      <c r="C3" s="12">
        <f>SUMIFS('（计算）出库登记表'!I2:I376,'（计算）出库登记表'!J2:J376,'（计算）出库登记表'!J307,'（计算）出库登记表'!K2:K376,'（计算）出库登记表'!K2)</f>
        <v>0</v>
      </c>
      <c r="D3" s="12"/>
      <c r="E3" s="12">
        <f>SUMIF(退换登记表!K2:K15,'（计算）出库登记表'!K2,退换登记表!J2:J15)</f>
        <v>0</v>
      </c>
      <c r="G3" s="9">
        <f t="shared" ref="G3:G34" si="0">C3-E3</f>
        <v>0</v>
      </c>
    </row>
    <row r="4" spans="7:7">
      <c r="G4" s="9">
        <f t="shared" si="0"/>
        <v>0</v>
      </c>
    </row>
    <row r="5" ht="18.75" spans="1:7">
      <c r="A5" s="11" t="s">
        <v>45</v>
      </c>
      <c r="B5" s="12"/>
      <c r="C5" s="12">
        <f>SUMIFS('（计算）出库登记表'!I2:I376,'（计算）出库登记表'!J2:J376,'（计算）出库登记表'!J4,'（计算）出库登记表'!K2:K376,'（计算）出库登记表'!K4)</f>
        <v>11060</v>
      </c>
      <c r="D5" s="12"/>
      <c r="E5" s="12">
        <f>SUMIF(退换登记表!K2:K15,'（计算）出库登记表'!K4,退换登记表!J2:J15)</f>
        <v>0</v>
      </c>
      <c r="G5" s="9">
        <f t="shared" si="0"/>
        <v>11060</v>
      </c>
    </row>
    <row r="6" spans="7:7">
      <c r="G6" s="9">
        <f t="shared" si="0"/>
        <v>0</v>
      </c>
    </row>
    <row r="7" ht="18.75" spans="1:7">
      <c r="A7" s="11" t="s">
        <v>47</v>
      </c>
      <c r="B7" s="12"/>
      <c r="C7" s="12">
        <f>SUMIFS('（计算）出库登记表'!I2:I308,'（计算）出库登记表'!J2:J308,'（计算）出库登记表'!J5,'（计算）出库登记表'!K2:K308,'（计算）出库登记表'!K6)</f>
        <v>0</v>
      </c>
      <c r="D7" s="12"/>
      <c r="E7" s="12">
        <f>SUMIF(退换登记表!K2:K15,'（计算）出库登记表'!K6,退换登记表!J2:J15)</f>
        <v>0</v>
      </c>
      <c r="G7" s="9">
        <f t="shared" si="0"/>
        <v>0</v>
      </c>
    </row>
    <row r="8" spans="7:7">
      <c r="G8" s="9">
        <f t="shared" si="0"/>
        <v>0</v>
      </c>
    </row>
    <row r="9" ht="18.75" spans="1:7">
      <c r="A9" s="11" t="s">
        <v>48</v>
      </c>
      <c r="B9" s="12"/>
      <c r="C9" s="12">
        <f>SUMIFS('（计算）出库登记表'!I2:I376,'（计算）出库登记表'!J2:J376,'（计算）出库登记表'!J307,'（计算）出库登记表'!K2:K376,'（计算）出库登记表'!K12)</f>
        <v>4620</v>
      </c>
      <c r="D9" s="12"/>
      <c r="E9" s="12">
        <f>SUMIF(退换登记表!K2:K15,'（计算）出库登记表'!K12,退换登记表!J2:J15)</f>
        <v>0</v>
      </c>
      <c r="G9" s="9">
        <f t="shared" si="0"/>
        <v>4620</v>
      </c>
    </row>
    <row r="10" spans="7:7">
      <c r="G10" s="9">
        <f t="shared" si="0"/>
        <v>0</v>
      </c>
    </row>
    <row r="11" ht="18.75" spans="1:7">
      <c r="A11" s="11" t="s">
        <v>50</v>
      </c>
      <c r="B11" s="12"/>
      <c r="C11" s="12">
        <f>SUMIFS('（计算）出库登记表'!I2:I376,'（计算）出库登记表'!J2:J376,'（计算）出库登记表'!J376,'（计算）出库登记表'!K2:K376,'（计算）出库登记表'!K15)</f>
        <v>48020</v>
      </c>
      <c r="D11" s="12"/>
      <c r="E11" s="12">
        <f>SUMIF(退换登记表!K2:K15,'（计算）出库登记表'!K15,退换登记表!J2:J15)</f>
        <v>420</v>
      </c>
      <c r="G11" s="9">
        <f t="shared" si="0"/>
        <v>47600</v>
      </c>
    </row>
    <row r="12" spans="7:7">
      <c r="G12" s="9">
        <f t="shared" si="0"/>
        <v>0</v>
      </c>
    </row>
    <row r="13" ht="18.75" spans="1:7">
      <c r="A13" s="11" t="s">
        <v>52</v>
      </c>
      <c r="B13" s="12"/>
      <c r="C13" s="12">
        <f>SUMIFS('（计算）出库登记表'!I2:I308,'（计算）出库登记表'!J2:J308,'（计算）出库登记表'!J307,'（计算）出库登记表'!K2:K308,'（计算）出库登记表'!K21)</f>
        <v>0</v>
      </c>
      <c r="D13" s="12"/>
      <c r="E13" s="12">
        <f>SUMIF(退换登记表!K2:K15,'（计算）出库登记表'!K21,退换登记表!J2:J15)</f>
        <v>0</v>
      </c>
      <c r="G13" s="9">
        <f t="shared" si="0"/>
        <v>0</v>
      </c>
    </row>
    <row r="14" spans="7:7">
      <c r="G14" s="9">
        <f t="shared" si="0"/>
        <v>0</v>
      </c>
    </row>
    <row r="15" ht="18.75" spans="1:7">
      <c r="A15" s="11" t="s">
        <v>55</v>
      </c>
      <c r="B15" s="12"/>
      <c r="C15" s="12">
        <f>SUMIFS('（计算）出库登记表'!I2:I308,'（计算）出库登记表'!J2:J308,'（计算）出库登记表'!J307,'（计算）出库登记表'!K2:K308,'（计算）出库登记表'!K23)</f>
        <v>0</v>
      </c>
      <c r="D15" s="12"/>
      <c r="E15" s="12">
        <f>SUMIF(退换登记表!K2:K15,'（计算）出库登记表'!K23,退换登记表!J2:J15)</f>
        <v>0</v>
      </c>
      <c r="G15" s="9">
        <f t="shared" si="0"/>
        <v>0</v>
      </c>
    </row>
    <row r="16" spans="7:7">
      <c r="G16" s="9">
        <f t="shared" si="0"/>
        <v>0</v>
      </c>
    </row>
    <row r="17" ht="18.75" spans="1:7">
      <c r="A17" s="11" t="s">
        <v>58</v>
      </c>
      <c r="B17" s="12"/>
      <c r="C17" s="12">
        <f>SUMIFS('（计算）出库登记表'!I2:I308,'（计算）出库登记表'!J2:J308,'（计算）出库登记表'!J307,'（计算）出库登记表'!K2:K308,'（计算）出库登记表'!K26)</f>
        <v>0</v>
      </c>
      <c r="D17" s="12"/>
      <c r="E17" s="12">
        <f>SUMIF(退换登记表!K2:K15,'（计算）出库登记表'!K26,退换登记表!J2:J15)</f>
        <v>0</v>
      </c>
      <c r="G17" s="9">
        <f t="shared" si="0"/>
        <v>0</v>
      </c>
    </row>
    <row r="18" spans="7:7">
      <c r="G18" s="9">
        <f t="shared" si="0"/>
        <v>0</v>
      </c>
    </row>
    <row r="19" ht="18.75" spans="1:7">
      <c r="A19" s="13" t="s">
        <v>60</v>
      </c>
      <c r="B19" s="14"/>
      <c r="C19" s="14">
        <f>SUMIFS('（计算）出库登记表'!I2:I376,'（计算）出库登记表'!J2:J376,'（计算）出库登记表'!J2,'（计算）出库登记表'!K2:K376,'（计算）出库登记表'!K63)</f>
        <v>0</v>
      </c>
      <c r="D19" s="14"/>
      <c r="E19" s="14">
        <f>SUMIF(退换登记表!K2:K15,'（计算）出库登记表'!K63,退换登记表!J2:J15)</f>
        <v>3500</v>
      </c>
      <c r="G19" s="9">
        <f t="shared" si="0"/>
        <v>-3500</v>
      </c>
    </row>
    <row r="20" spans="7:7">
      <c r="G20" s="9">
        <f t="shared" si="0"/>
        <v>0</v>
      </c>
    </row>
    <row r="21" ht="18.75" spans="1:7">
      <c r="A21" s="11" t="s">
        <v>64</v>
      </c>
      <c r="B21" s="12"/>
      <c r="C21" s="12">
        <f>SUMIFS('（计算）出库登记表'!I2:I376,'（计算）出库登记表'!J2:J376,'（计算）出库登记表'!J376,'（计算）出库登记表'!K2:K376,'（计算）出库登记表'!K48)</f>
        <v>7980</v>
      </c>
      <c r="D21" s="12"/>
      <c r="E21" s="12">
        <f>SUMIF(退换登记表!K2:K15,'（计算）出库登记表'!K48,退换登记表!J2:J15)</f>
        <v>0</v>
      </c>
      <c r="G21" s="9">
        <f t="shared" si="0"/>
        <v>7980</v>
      </c>
    </row>
    <row r="22" spans="7:7">
      <c r="G22" s="9">
        <f t="shared" si="0"/>
        <v>0</v>
      </c>
    </row>
    <row r="23" ht="18.75" spans="1:7">
      <c r="A23" s="11" t="s">
        <v>68</v>
      </c>
      <c r="B23" s="12"/>
      <c r="C23" s="12">
        <f>SUMIFS('（计算）出库登记表'!I2:I376,'（计算）出库登记表'!J2:J376,'（计算）出库登记表'!J4,'（计算）出库登记表'!K2:K376,'（计算）出库登记表'!K54)</f>
        <v>2100</v>
      </c>
      <c r="D23" s="12"/>
      <c r="E23" s="12">
        <f>SUMIF(退换登记表!K2:K15,'（计算）出库登记表'!K54,退换登记表!J2:J15)</f>
        <v>0</v>
      </c>
      <c r="G23" s="9">
        <f t="shared" si="0"/>
        <v>2100</v>
      </c>
    </row>
    <row r="24" spans="7:7">
      <c r="G24" s="9">
        <f t="shared" si="0"/>
        <v>0</v>
      </c>
    </row>
    <row r="25" ht="18.75" spans="1:7">
      <c r="A25" s="11" t="s">
        <v>69</v>
      </c>
      <c r="B25" s="12"/>
      <c r="C25" s="12">
        <f>SUMIFS('（计算）出库登记表'!I2:I308,'（计算）出库登记表'!J2:J308,'（计算）出库登记表'!J4,'（计算）出库登记表'!K2:K308,'（计算）出库登记表'!K56)</f>
        <v>0</v>
      </c>
      <c r="D25" s="12"/>
      <c r="E25" s="12">
        <f>SUMIF(退换登记表!K2:K15,'（计算）出库登记表'!K56,退换登记表!J2:J15)</f>
        <v>0</v>
      </c>
      <c r="G25" s="9">
        <f t="shared" si="0"/>
        <v>0</v>
      </c>
    </row>
    <row r="26" spans="7:7">
      <c r="G26" s="9">
        <f t="shared" si="0"/>
        <v>0</v>
      </c>
    </row>
    <row r="27" ht="18.75" spans="1:7">
      <c r="A27" s="11" t="s">
        <v>70</v>
      </c>
      <c r="B27" s="12"/>
      <c r="C27" s="12">
        <f>SUMIFS('（计算）出库登记表'!I2:I376,'（计算）出库登记表'!J2:J376,'（计算）出库登记表'!J4,'（计算）出库登记表'!K2:K376,'（计算）出库登记表'!K57)</f>
        <v>140</v>
      </c>
      <c r="D27" s="12"/>
      <c r="E27" s="12">
        <f>SUMIF(退换登记表!K2:K15,'（计算）出库登记表'!K57,退换登记表!J2:J15)</f>
        <v>0</v>
      </c>
      <c r="G27" s="9">
        <f t="shared" si="0"/>
        <v>140</v>
      </c>
    </row>
    <row r="28" spans="7:7">
      <c r="G28" s="9">
        <f t="shared" si="0"/>
        <v>0</v>
      </c>
    </row>
    <row r="29" ht="18.75" spans="1:7">
      <c r="A29" s="11" t="s">
        <v>78</v>
      </c>
      <c r="B29" s="12"/>
      <c r="C29" s="12">
        <f>SUMIFS('（计算）出库登记表'!I2:I376,'（计算）出库登记表'!J2:J376,'（计算）出库登记表'!J4,'（计算）出库登记表'!K2:K376,'（计算）出库登记表'!K67)</f>
        <v>630</v>
      </c>
      <c r="D29" s="12"/>
      <c r="E29" s="12">
        <f>SUMIF(退换登记表!K2:K15,'（计算）出库登记表'!K67,退换登记表!J2:J15)</f>
        <v>0</v>
      </c>
      <c r="G29" s="9">
        <f t="shared" si="0"/>
        <v>630</v>
      </c>
    </row>
    <row r="30" spans="7:7">
      <c r="G30" s="9">
        <f t="shared" si="0"/>
        <v>0</v>
      </c>
    </row>
    <row r="31" ht="18.75" spans="1:7">
      <c r="A31" s="11" t="s">
        <v>82</v>
      </c>
      <c r="B31" s="12"/>
      <c r="C31" s="12">
        <f>SUMIFS('（计算）出库登记表'!I2:I376,'（计算）出库登记表'!J2:J376,'（计算）出库登记表'!J4,'（计算）出库登记表'!K2:K376,'（计算）出库登记表'!K76)</f>
        <v>140</v>
      </c>
      <c r="D31" s="12"/>
      <c r="E31" s="12">
        <f>SUMIF(退换登记表!K2:K15,'（计算）出库登记表'!K76,退换登记表!J2:J15)</f>
        <v>0</v>
      </c>
      <c r="G31" s="9">
        <f t="shared" si="0"/>
        <v>140</v>
      </c>
    </row>
    <row r="32" spans="7:7">
      <c r="G32" s="9">
        <f t="shared" si="0"/>
        <v>0</v>
      </c>
    </row>
    <row r="33" ht="18.75" spans="1:7">
      <c r="A33" s="11" t="s">
        <v>86</v>
      </c>
      <c r="B33" s="12"/>
      <c r="C33" s="12">
        <f>SUMIFS('（计算）出库登记表'!I2:I376,'（计算）出库登记表'!J2:J376,'（计算）出库登记表'!J4,'（计算）出库登记表'!K2:K376,'（计算）出库登记表'!K79)</f>
        <v>9570</v>
      </c>
      <c r="D33" s="12"/>
      <c r="E33" s="12">
        <f>SUMIF(退换登记表!K2:K15,'（计算）出库登记表'!K79,退换登记表!J2:J15)</f>
        <v>2380</v>
      </c>
      <c r="G33" s="9">
        <f t="shared" si="0"/>
        <v>7190</v>
      </c>
    </row>
    <row r="34" spans="7:7">
      <c r="G34" s="9">
        <f t="shared" si="0"/>
        <v>0</v>
      </c>
    </row>
    <row r="35" ht="18.75" spans="1:7">
      <c r="A35" s="11" t="s">
        <v>158</v>
      </c>
      <c r="B35" s="12"/>
      <c r="C35" s="12">
        <f>SUMIFS('（计算）出库登记表'!I2:I308,'（计算）出库登记表'!J2:J308,'（计算）出库登记表'!J4,'（计算）出库登记表'!K2:K308,'（计算）出库登记表'!K86)</f>
        <v>0</v>
      </c>
      <c r="D35" s="12"/>
      <c r="E35" s="12">
        <f>SUMIF(退换登记表!K2:K15,'（计算）出库登记表'!K86,退换登记表!J2:J15)</f>
        <v>0</v>
      </c>
      <c r="G35" s="9">
        <f t="shared" ref="G35:G66" si="1">C35-E35</f>
        <v>0</v>
      </c>
    </row>
    <row r="36" spans="7:7">
      <c r="G36" s="9">
        <f t="shared" si="1"/>
        <v>0</v>
      </c>
    </row>
    <row r="37" ht="18.75" spans="1:7">
      <c r="A37" s="11" t="s">
        <v>159</v>
      </c>
      <c r="B37" s="12"/>
      <c r="C37" s="12">
        <f>SUMIFS('（计算）出库登记表'!I2:I376,'（计算）出库登记表'!J2:J376,'（计算）出库登记表'!J4,'（计算）出库登记表'!K2:K376,'（计算）出库登记表'!K108)</f>
        <v>1200</v>
      </c>
      <c r="D37" s="12"/>
      <c r="E37" s="12">
        <f>SUMIF(退换登记表!K2:K15,'（计算）出库登记表'!K108,退换登记表!J2:J15)</f>
        <v>0</v>
      </c>
      <c r="G37" s="9">
        <f t="shared" si="1"/>
        <v>1200</v>
      </c>
    </row>
    <row r="38" spans="7:7">
      <c r="G38" s="9">
        <f t="shared" si="1"/>
        <v>0</v>
      </c>
    </row>
    <row r="39" ht="18.75" spans="1:7">
      <c r="A39" s="11" t="s">
        <v>89</v>
      </c>
      <c r="B39" s="12"/>
      <c r="C39" s="12">
        <f>SUMIFS('（计算）出库登记表'!I2:I376,'（计算）出库登记表'!J2:J376,'（计算）出库登记表'!J4,'（计算）出库登记表'!K2:K376,'（计算）出库登记表'!K110)</f>
        <v>280</v>
      </c>
      <c r="D39" s="12"/>
      <c r="E39" s="12">
        <f>SUMIF(退换登记表!K2:K15,'（计算）出库登记表'!K110,退换登记表!J2:J15)</f>
        <v>0</v>
      </c>
      <c r="G39" s="9">
        <f t="shared" si="1"/>
        <v>280</v>
      </c>
    </row>
    <row r="40" spans="7:7">
      <c r="G40" s="9">
        <f t="shared" si="1"/>
        <v>0</v>
      </c>
    </row>
    <row r="41" ht="18.75" spans="1:7">
      <c r="A41" s="11" t="s">
        <v>90</v>
      </c>
      <c r="B41" s="12"/>
      <c r="C41" s="12">
        <f>SUMIFS('（计算）出库登记表'!I2:I376,'（计算）出库登记表'!J2:J376,'（计算）出库登记表'!J4,'（计算）出库登记表'!K2:K376,'（计算）出库登记表'!K114)</f>
        <v>23520</v>
      </c>
      <c r="D41" s="12"/>
      <c r="E41" s="12">
        <f>SUMIF(退换登记表!K2:K15,'（计算）出库登记表'!K114,退换登记表!J2:J15)</f>
        <v>4130</v>
      </c>
      <c r="G41" s="9">
        <f t="shared" si="1"/>
        <v>19390</v>
      </c>
    </row>
    <row r="42" spans="7:7">
      <c r="G42" s="9">
        <f t="shared" si="1"/>
        <v>0</v>
      </c>
    </row>
    <row r="43" ht="18.75" spans="1:7">
      <c r="A43" s="11" t="s">
        <v>93</v>
      </c>
      <c r="B43" s="12"/>
      <c r="C43" s="12">
        <f>SUMIFS('（计算）出库登记表'!I2:I376,'（计算）出库登记表'!J2:J376,'（计算）出库登记表'!J4,'（计算）出库登记表'!K2:K376,'（计算）出库登记表'!K122)</f>
        <v>43510</v>
      </c>
      <c r="D43" s="12"/>
      <c r="E43" s="12">
        <f>SUMIF(退换登记表!K2:K15,'（计算）出库登记表'!K122,退换登记表!J2:J15)</f>
        <v>130</v>
      </c>
      <c r="G43" s="9">
        <f t="shared" si="1"/>
        <v>43380</v>
      </c>
    </row>
    <row r="44" spans="7:7">
      <c r="G44" s="9">
        <f t="shared" si="1"/>
        <v>0</v>
      </c>
    </row>
    <row r="45" ht="18.75" spans="1:7">
      <c r="A45" s="11" t="s">
        <v>160</v>
      </c>
      <c r="B45" s="12"/>
      <c r="C45" s="12">
        <f>SUMIFS('（计算）出库登记表'!I2:I376,'（计算）出库登记表'!J2:J376,'（计算）出库登记表'!J4,'（计算）出库登记表'!K2:K376,'（计算）出库登记表'!K145)</f>
        <v>0</v>
      </c>
      <c r="D45" s="12"/>
      <c r="E45" s="12">
        <f>SUMIF(退换登记表!K2:K15,'（计算）出库登记表'!K145,退换登记表!J2:J15)</f>
        <v>0</v>
      </c>
      <c r="G45" s="9">
        <f t="shared" si="1"/>
        <v>0</v>
      </c>
    </row>
    <row r="46" spans="7:7">
      <c r="G46" s="9">
        <f t="shared" si="1"/>
        <v>0</v>
      </c>
    </row>
    <row r="47" ht="18.75" spans="1:7">
      <c r="A47" s="11" t="s">
        <v>99</v>
      </c>
      <c r="B47" s="12"/>
      <c r="C47" s="12">
        <f>SUMIFS('（计算）出库登记表'!I2:I376,'（计算）出库登记表'!J2:J376,'（计算）出库登记表'!J4,'（计算）出库登记表'!K2:K376,'（计算）出库登记表'!K167)</f>
        <v>7290</v>
      </c>
      <c r="D47" s="12"/>
      <c r="E47" s="12">
        <f>SUMIF(退换登记表!K2:K15,'（计算）出库登记表'!K167,退换登记表!J2:J15)</f>
        <v>0</v>
      </c>
      <c r="G47" s="9">
        <f t="shared" si="1"/>
        <v>7290</v>
      </c>
    </row>
    <row r="48" spans="7:7">
      <c r="G48" s="9">
        <f t="shared" si="1"/>
        <v>0</v>
      </c>
    </row>
    <row r="49" ht="18.75" spans="1:7">
      <c r="A49" s="11" t="s">
        <v>103</v>
      </c>
      <c r="B49" s="12"/>
      <c r="C49" s="12">
        <f>SUMIFS('（计算）出库登记表'!I2:I376,'（计算）出库登记表'!J2:J376,'（计算）出库登记表'!J4,'（计算）出库登记表'!K2:K376,'（计算）出库登记表'!K179)</f>
        <v>14120</v>
      </c>
      <c r="D49" s="12"/>
      <c r="E49" s="12">
        <f>SUMIF(退换登记表!K2:K15,'（计算）出库登记表'!K179,退换登记表!J2:J15)</f>
        <v>0</v>
      </c>
      <c r="G49" s="9">
        <f t="shared" si="1"/>
        <v>14120</v>
      </c>
    </row>
    <row r="50" spans="7:7">
      <c r="G50" s="9">
        <f t="shared" si="1"/>
        <v>0</v>
      </c>
    </row>
    <row r="51" ht="18.75" spans="1:7">
      <c r="A51" s="11" t="s">
        <v>106</v>
      </c>
      <c r="B51" s="12"/>
      <c r="C51" s="12">
        <f>SUMIFS('（计算）出库登记表'!I2:I376,'（计算）出库登记表'!J2:J376,'（计算）出库登记表'!J4,'（计算）出库登记表'!K2:K376,'（计算）出库登记表'!K190)</f>
        <v>4800</v>
      </c>
      <c r="D51" s="12"/>
      <c r="E51" s="12">
        <f>SUMIF(退换登记表!K2:K15,'（计算）出库登记表'!K190,退换登记表!J2:J15)</f>
        <v>0</v>
      </c>
      <c r="G51" s="9">
        <f t="shared" si="1"/>
        <v>4800</v>
      </c>
    </row>
    <row r="52" spans="7:7">
      <c r="G52" s="9">
        <f t="shared" si="1"/>
        <v>0</v>
      </c>
    </row>
    <row r="53" ht="18.75" spans="1:7">
      <c r="A53" s="11" t="s">
        <v>112</v>
      </c>
      <c r="B53" s="12"/>
      <c r="C53" s="12">
        <f>SUMIFS('（计算）出库登记表'!I2:I376,'（计算）出库登记表'!J2:J376,'（计算）出库登记表'!J4,'（计算）出库登记表'!K2:K376,'（计算）出库登记表'!K214)</f>
        <v>13690</v>
      </c>
      <c r="D53" s="12"/>
      <c r="E53" s="12">
        <f>SUMIF(退换登记表!K2:K15,'（计算）出库登记表'!K214,退换登记表!J2:J15)</f>
        <v>0</v>
      </c>
      <c r="G53" s="9">
        <f t="shared" si="1"/>
        <v>13690</v>
      </c>
    </row>
    <row r="54" spans="7:7">
      <c r="G54" s="9">
        <f t="shared" si="1"/>
        <v>0</v>
      </c>
    </row>
    <row r="55" ht="18.75" spans="1:7">
      <c r="A55" s="11" t="s">
        <v>115</v>
      </c>
      <c r="B55" s="12"/>
      <c r="C55" s="12">
        <f>SUMIFS('（计算）出库登记表'!I2:I376,'（计算）出库登记表'!J2:J376,'（计算）出库登记表'!J4,'（计算）出库登记表'!K2:K376,'（计算）出库登记表'!K209)</f>
        <v>7300</v>
      </c>
      <c r="D55" s="12"/>
      <c r="E55" s="12">
        <f>SUMIF(退换登记表!K2:K15,'（计算）出库登记表'!K209,退换登记表!J2:J15)</f>
        <v>0</v>
      </c>
      <c r="G55" s="9">
        <f t="shared" si="1"/>
        <v>7300</v>
      </c>
    </row>
    <row r="56" spans="7:7">
      <c r="G56" s="9">
        <f t="shared" si="1"/>
        <v>0</v>
      </c>
    </row>
    <row r="57" ht="18.75" spans="1:7">
      <c r="A57" s="11" t="s">
        <v>118</v>
      </c>
      <c r="B57" s="12"/>
      <c r="C57" s="12">
        <f>SUMIFS('（计算）出库登记表'!I2:I376,'（计算）出库登记表'!J2:J376,'（计算）出库登记表'!J4,'（计算）出库登记表'!K2:K376,'（计算）出库登记表'!K217)</f>
        <v>4500</v>
      </c>
      <c r="D57" s="12"/>
      <c r="E57" s="12">
        <f>SUMIF(退换登记表!K2:K15,'（计算）出库登记表'!K217,退换登记表!J2:J15)</f>
        <v>700</v>
      </c>
      <c r="G57" s="9">
        <f t="shared" si="1"/>
        <v>3800</v>
      </c>
    </row>
    <row r="58" spans="7:7">
      <c r="G58" s="9">
        <f t="shared" si="1"/>
        <v>0</v>
      </c>
    </row>
    <row r="59" ht="18.75" spans="1:7">
      <c r="A59" s="11" t="s">
        <v>121</v>
      </c>
      <c r="B59" s="12"/>
      <c r="C59" s="12">
        <f>SUMIFS('（计算）出库登记表'!I2:I376,'（计算）出库登记表'!J2:J376,'（计算）出库登记表'!J4,'（计算）出库登记表'!K2:K376,'（计算）出库登记表'!K229)</f>
        <v>1800</v>
      </c>
      <c r="D59" s="12"/>
      <c r="E59" s="12">
        <f>SUMIF(退换登记表!K2:K15,'（计算）出库登记表'!K229,退换登记表!J2:J15)</f>
        <v>0</v>
      </c>
      <c r="G59" s="9">
        <f t="shared" si="1"/>
        <v>1800</v>
      </c>
    </row>
    <row r="60" spans="7:7">
      <c r="G60" s="9">
        <f t="shared" si="1"/>
        <v>0</v>
      </c>
    </row>
    <row r="61" ht="18.75" spans="1:7">
      <c r="A61" s="11" t="s">
        <v>123</v>
      </c>
      <c r="B61" s="12"/>
      <c r="C61" s="12">
        <f>SUMIFS('（计算）出库登记表'!I2:I376,'（计算）出库登记表'!J2:J376,'（计算）出库登记表'!J4,'（计算）出库登记表'!K2:K376,'（计算）出库登记表'!K233)</f>
        <v>600</v>
      </c>
      <c r="D61" s="12"/>
      <c r="E61" s="12">
        <f>SUMIF(退换登记表!K2:K15,'（计算）出库登记表'!K233,退换登记表!J2:J15)</f>
        <v>0</v>
      </c>
      <c r="G61" s="9">
        <f t="shared" si="1"/>
        <v>600</v>
      </c>
    </row>
    <row r="62" spans="7:7">
      <c r="G62" s="9">
        <f t="shared" si="1"/>
        <v>0</v>
      </c>
    </row>
    <row r="63" ht="18.75" spans="1:7">
      <c r="A63" s="11" t="s">
        <v>124</v>
      </c>
      <c r="B63" s="12"/>
      <c r="C63" s="12">
        <f>SUMIFS('（计算）出库登记表'!I2:I376,'（计算）出库登记表'!J2:J376,'（计算）出库登记表'!J4,'（计算）出库登记表'!K2:K376,'（计算）出库登记表'!K240)</f>
        <v>0</v>
      </c>
      <c r="D63" s="12"/>
      <c r="E63" s="12">
        <f>SUMIF(退换登记表!K2:K15,'（计算）出库登记表'!K240,退换登记表!J2:J15)</f>
        <v>0</v>
      </c>
      <c r="G63" s="9">
        <f t="shared" si="1"/>
        <v>0</v>
      </c>
    </row>
    <row r="64" spans="7:7">
      <c r="G64" s="9">
        <f t="shared" si="1"/>
        <v>0</v>
      </c>
    </row>
    <row r="65" ht="18.75" spans="1:7">
      <c r="A65" s="11" t="s">
        <v>131</v>
      </c>
      <c r="B65" s="12"/>
      <c r="C65" s="12">
        <f>SUMIFS('（计算）出库登记表'!I2:I376,'（计算）出库登记表'!J2:J376,'（计算）出库登记表'!J4,'（计算）出库登记表'!K2:K376,'（计算）出库登记表'!K266)</f>
        <v>3000</v>
      </c>
      <c r="D65" s="12"/>
      <c r="E65" s="12">
        <f>SUMIF(退换登记表!K2:K15,'（计算）出库登记表'!K266,退换登记表!J2:J15)</f>
        <v>0</v>
      </c>
      <c r="G65" s="9">
        <f t="shared" si="1"/>
        <v>3000</v>
      </c>
    </row>
    <row r="66" spans="7:7">
      <c r="G66" s="9">
        <f t="shared" si="1"/>
        <v>0</v>
      </c>
    </row>
    <row r="67" ht="18.75" spans="1:7">
      <c r="A67" s="11" t="s">
        <v>133</v>
      </c>
      <c r="B67" s="12"/>
      <c r="C67" s="12">
        <f>SUMIFS('（计算）出库登记表'!I2:I376,'（计算）出库登记表'!J2:J376,'（计算）出库登记表'!J4,'（计算）出库登记表'!K2:K376,'（计算）出库登记表'!K270)</f>
        <v>1300</v>
      </c>
      <c r="D67" s="12"/>
      <c r="E67" s="12">
        <f>SUMIF(退换登记表!K2:K15,'（计算）出库登记表'!K270,退换登记表!J2:J15)</f>
        <v>0</v>
      </c>
      <c r="G67" s="9">
        <f t="shared" ref="G67:G78" si="2">C67-E67</f>
        <v>1300</v>
      </c>
    </row>
    <row r="68" spans="7:7">
      <c r="G68" s="9">
        <f t="shared" si="2"/>
        <v>0</v>
      </c>
    </row>
    <row r="69" ht="18.75" spans="1:7">
      <c r="A69" s="15" t="s">
        <v>140</v>
      </c>
      <c r="B69" s="16"/>
      <c r="C69" s="16">
        <f>SUMIFS('（计算）出库登记表'!I2:I376,'（计算）出库登记表'!J2:J376,'（计算）出库登记表'!J4,'（计算）出库登记表'!K2:K376,'（计算）出库登记表'!K300)</f>
        <v>12330</v>
      </c>
      <c r="D69" s="16"/>
      <c r="E69" s="16">
        <f>SUMIF(退换登记表!K2:K15,'（计算）出库登记表'!K300,退换登记表!J2:J15)</f>
        <v>0</v>
      </c>
      <c r="G69" s="9">
        <f t="shared" si="2"/>
        <v>12330</v>
      </c>
    </row>
    <row r="70" spans="7:7">
      <c r="G70" s="9">
        <f t="shared" si="2"/>
        <v>0</v>
      </c>
    </row>
    <row r="71" ht="18.75" spans="1:7">
      <c r="A71" s="15" t="s">
        <v>144</v>
      </c>
      <c r="C71" s="9">
        <f>SUMIFS('（计算）出库登记表'!I2:I376,'（计算）出库登记表'!J2:J376,'（计算）出库登记表'!J374,'（计算）出库登记表'!K2:K376,'（计算）出库登记表'!K370)</f>
        <v>3010</v>
      </c>
      <c r="E71" s="16">
        <f>SUMIF(退换登记表!K4:K16,'（计算）出库登记表'!K370,退换登记表!J4:J16)</f>
        <v>0</v>
      </c>
      <c r="G71" s="9">
        <f t="shared" si="2"/>
        <v>3010</v>
      </c>
    </row>
    <row r="72" spans="7:7">
      <c r="G72" s="9">
        <f t="shared" si="2"/>
        <v>0</v>
      </c>
    </row>
    <row r="73" ht="18.75" spans="1:7">
      <c r="A73" s="15" t="s">
        <v>145</v>
      </c>
      <c r="C73" s="9">
        <f>SUMIFS('（计算）出库登记表'!I2:I376,'（计算）出库登记表'!J2:J376,'（计算）出库登记表'!J374,'（计算）出库登记表'!K2:K376,'（计算）出库登记表'!K359)</f>
        <v>9800</v>
      </c>
      <c r="E73" s="16">
        <f>SUMIF(退换登记表!K6:K16,'（计算）出库登记表'!K359,退换登记表!J6:J16)</f>
        <v>0</v>
      </c>
      <c r="G73" s="9">
        <f t="shared" si="2"/>
        <v>9800</v>
      </c>
    </row>
    <row r="74" spans="7:7">
      <c r="G74" s="9">
        <f t="shared" si="2"/>
        <v>0</v>
      </c>
    </row>
    <row r="75" ht="18.75" spans="1:7">
      <c r="A75" s="15" t="s">
        <v>148</v>
      </c>
      <c r="C75" s="9">
        <f>SUMIFS('（计算）出库登记表'!I4:I376,'（计算）出库登记表'!J4:J376,'（计算）出库登记表'!J376,'（计算）出库登记表'!K4:K376,'（计算）出库登记表'!K356)</f>
        <v>30</v>
      </c>
      <c r="E75" s="16">
        <f>SUMIF(退换登记表!K8:K16,'（计算）出库登记表'!K356,退换登记表!J8:J16)</f>
        <v>0</v>
      </c>
      <c r="G75" s="9">
        <f t="shared" si="2"/>
        <v>30</v>
      </c>
    </row>
    <row r="76" spans="7:7">
      <c r="G76" s="9">
        <f t="shared" si="2"/>
        <v>0</v>
      </c>
    </row>
    <row r="77" ht="18.75" spans="1:7">
      <c r="A77" s="15" t="s">
        <v>151</v>
      </c>
      <c r="C77" s="16">
        <f>SUMIFS('（计算）出库登记表'!I10:I384,'（计算）出库登记表'!J10:J384,'（计算）出库登记表'!J12,'（计算）出库登记表'!K10:K384,'（计算）出库登记表'!K364)</f>
        <v>900</v>
      </c>
      <c r="E77" s="16">
        <f>SUMIF(退换登记表!K10:K16,'（计算）出库登记表'!K364,退换登记表!J10:J16)</f>
        <v>0</v>
      </c>
      <c r="G77" s="9">
        <f t="shared" si="2"/>
        <v>900</v>
      </c>
    </row>
    <row r="78" spans="7:7">
      <c r="G78" s="9">
        <f t="shared" si="2"/>
        <v>0</v>
      </c>
    </row>
    <row r="81" spans="2:7">
      <c r="B81" s="9" t="s">
        <v>216</v>
      </c>
      <c r="C81" s="9">
        <f>SUM(C3:C69)</f>
        <v>223500</v>
      </c>
      <c r="D81" s="9" t="s">
        <v>217</v>
      </c>
      <c r="E81" s="9">
        <f>SUM(E3:E80)</f>
        <v>11260</v>
      </c>
      <c r="F81" s="9" t="s">
        <v>218</v>
      </c>
      <c r="G81" s="9">
        <f>SUM(G3:G80)</f>
        <v>225980</v>
      </c>
    </row>
  </sheetData>
  <autoFilter ref="A1:A81"/>
  <mergeCells count="4">
    <mergeCell ref="A1:A2"/>
    <mergeCell ref="C1:C2"/>
    <mergeCell ref="E1:E2"/>
    <mergeCell ref="G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38"/>
  <sheetViews>
    <sheetView workbookViewId="0">
      <selection activeCell="H5" sqref="H5"/>
    </sheetView>
  </sheetViews>
  <sheetFormatPr defaultColWidth="9" defaultRowHeight="13.5" outlineLevelCol="7"/>
  <cols>
    <col min="1" max="1" width="36.125" customWidth="1"/>
    <col min="2" max="2" width="15.125" customWidth="1"/>
    <col min="3" max="3" width="6.25" customWidth="1"/>
    <col min="4" max="4" width="8.875" customWidth="1"/>
    <col min="5" max="5" width="20.625" customWidth="1"/>
    <col min="6" max="6" width="15.125" customWidth="1"/>
    <col min="7" max="7" width="20.875" customWidth="1"/>
    <col min="8" max="8" width="25" customWidth="1"/>
  </cols>
  <sheetData>
    <row r="3" spans="1:2">
      <c r="A3" s="5" t="s">
        <v>34</v>
      </c>
      <c r="B3" s="5" t="s">
        <v>44</v>
      </c>
    </row>
    <row r="5" spans="1:8">
      <c r="A5" s="5" t="s">
        <v>35</v>
      </c>
      <c r="B5" s="5" t="s">
        <v>7</v>
      </c>
      <c r="C5" s="5" t="s">
        <v>5</v>
      </c>
      <c r="D5" s="5" t="s">
        <v>8</v>
      </c>
      <c r="E5" s="5" t="s">
        <v>209</v>
      </c>
      <c r="F5" s="5" t="s">
        <v>7</v>
      </c>
      <c r="G5" s="5" t="s">
        <v>219</v>
      </c>
      <c r="H5" s="5" t="s">
        <v>220</v>
      </c>
    </row>
    <row r="6" spans="1:8">
      <c r="A6" s="5" t="s">
        <v>99</v>
      </c>
      <c r="B6" s="5"/>
      <c r="C6" s="6">
        <v>111</v>
      </c>
      <c r="D6" s="6">
        <v>7290</v>
      </c>
      <c r="E6" s="5" t="s">
        <v>60</v>
      </c>
      <c r="F6" s="5"/>
      <c r="G6" s="6">
        <v>50</v>
      </c>
      <c r="H6" s="6">
        <v>3500</v>
      </c>
    </row>
    <row r="7" spans="1:8">
      <c r="A7" s="5"/>
      <c r="B7" s="5">
        <v>30</v>
      </c>
      <c r="C7" s="6">
        <v>12</v>
      </c>
      <c r="D7" s="6">
        <v>360</v>
      </c>
      <c r="E7" s="5"/>
      <c r="F7" s="5">
        <v>70</v>
      </c>
      <c r="G7" s="6">
        <v>50</v>
      </c>
      <c r="H7" s="6">
        <v>3500</v>
      </c>
    </row>
    <row r="8" spans="1:8">
      <c r="A8" s="5"/>
      <c r="B8" s="5">
        <v>70</v>
      </c>
      <c r="C8" s="6">
        <v>99</v>
      </c>
      <c r="D8" s="6">
        <v>6930</v>
      </c>
      <c r="E8" s="5" t="s">
        <v>210</v>
      </c>
      <c r="F8" s="5"/>
      <c r="G8" s="6">
        <v>5</v>
      </c>
      <c r="H8" s="6">
        <v>150</v>
      </c>
    </row>
    <row r="9" spans="1:8">
      <c r="A9" s="5" t="s">
        <v>123</v>
      </c>
      <c r="B9" s="5"/>
      <c r="C9" s="6">
        <v>20</v>
      </c>
      <c r="D9" s="6">
        <v>600</v>
      </c>
      <c r="E9" s="5"/>
      <c r="F9" s="5">
        <v>30</v>
      </c>
      <c r="G9" s="6">
        <v>5</v>
      </c>
      <c r="H9" s="6">
        <v>150</v>
      </c>
    </row>
    <row r="10" spans="1:8">
      <c r="A10" s="5" t="s">
        <v>45</v>
      </c>
      <c r="B10" s="5"/>
      <c r="C10" s="6">
        <v>158</v>
      </c>
      <c r="D10" s="6">
        <v>11060</v>
      </c>
      <c r="E10" s="5" t="s">
        <v>90</v>
      </c>
      <c r="F10" s="5"/>
      <c r="G10" s="6">
        <v>59</v>
      </c>
      <c r="H10" s="6">
        <v>4130</v>
      </c>
    </row>
    <row r="11" spans="1:8">
      <c r="A11" s="5" t="s">
        <v>78</v>
      </c>
      <c r="B11" s="5"/>
      <c r="C11" s="6">
        <v>9</v>
      </c>
      <c r="D11" s="6">
        <v>630</v>
      </c>
      <c r="E11" s="5" t="s">
        <v>118</v>
      </c>
      <c r="F11" s="5"/>
      <c r="G11" s="6">
        <v>10</v>
      </c>
      <c r="H11" s="6">
        <v>700</v>
      </c>
    </row>
    <row r="12" spans="1:8">
      <c r="A12" s="5" t="s">
        <v>48</v>
      </c>
      <c r="B12" s="5"/>
      <c r="C12" s="6">
        <v>66</v>
      </c>
      <c r="D12" s="6">
        <v>4620</v>
      </c>
      <c r="E12" s="5" t="s">
        <v>50</v>
      </c>
      <c r="F12" s="5"/>
      <c r="G12" s="6">
        <v>14</v>
      </c>
      <c r="H12" s="6">
        <v>420</v>
      </c>
    </row>
    <row r="13" spans="1:8">
      <c r="A13" s="5" t="s">
        <v>145</v>
      </c>
      <c r="B13" s="5"/>
      <c r="C13" s="6">
        <v>140</v>
      </c>
      <c r="D13" s="6">
        <v>9800</v>
      </c>
      <c r="E13" s="5" t="s">
        <v>93</v>
      </c>
      <c r="F13" s="5"/>
      <c r="G13" s="6">
        <v>3</v>
      </c>
      <c r="H13" s="6">
        <v>130</v>
      </c>
    </row>
    <row r="14" spans="1:8">
      <c r="A14" s="5" t="s">
        <v>60</v>
      </c>
      <c r="B14" s="5"/>
      <c r="C14" s="6">
        <v>1778</v>
      </c>
      <c r="D14" s="6">
        <v>118580</v>
      </c>
      <c r="E14" s="5" t="s">
        <v>43</v>
      </c>
      <c r="F14" s="5"/>
      <c r="G14" s="6">
        <v>3</v>
      </c>
      <c r="H14" s="6">
        <v>90</v>
      </c>
    </row>
    <row r="15" spans="1:8">
      <c r="A15" s="5" t="s">
        <v>144</v>
      </c>
      <c r="B15" s="5"/>
      <c r="C15" s="6">
        <v>43</v>
      </c>
      <c r="D15" s="6">
        <v>3010</v>
      </c>
      <c r="E15" s="5" t="s">
        <v>86</v>
      </c>
      <c r="F15" s="5"/>
      <c r="G15" s="6">
        <v>34</v>
      </c>
      <c r="H15" s="6">
        <v>2380</v>
      </c>
    </row>
    <row r="16" spans="1:8">
      <c r="A16" s="5" t="s">
        <v>157</v>
      </c>
      <c r="B16" s="5"/>
      <c r="C16" s="6">
        <v>262</v>
      </c>
      <c r="D16" s="6">
        <v>18340</v>
      </c>
      <c r="E16" s="5" t="s">
        <v>221</v>
      </c>
      <c r="F16" s="5"/>
      <c r="G16" s="6">
        <v>178</v>
      </c>
      <c r="H16" s="6">
        <v>11500</v>
      </c>
    </row>
    <row r="17" spans="1:4">
      <c r="A17" s="5" t="s">
        <v>112</v>
      </c>
      <c r="B17" s="5"/>
      <c r="C17" s="6">
        <v>243</v>
      </c>
      <c r="D17" s="6">
        <v>13690</v>
      </c>
    </row>
    <row r="18" spans="1:7">
      <c r="A18" s="5" t="s">
        <v>90</v>
      </c>
      <c r="B18" s="5"/>
      <c r="C18" s="6">
        <v>700</v>
      </c>
      <c r="D18" s="6">
        <v>43320</v>
      </c>
      <c r="E18" s="7" t="s">
        <v>222</v>
      </c>
      <c r="F18" s="7">
        <f ca="1">GETPIVOTDATA("[Measures].[以下项目的总和总价元]",$A$5)-GETPIVOTDATA("[Measures].[以下项目的总和总价元 2]",$E$5)</f>
        <v>0</v>
      </c>
      <c r="G18" s="8">
        <f ca="1">F18</f>
        <v>0</v>
      </c>
    </row>
    <row r="19" spans="1:4">
      <c r="A19" s="5" t="s">
        <v>115</v>
      </c>
      <c r="B19" s="5"/>
      <c r="C19" s="6">
        <v>110</v>
      </c>
      <c r="D19" s="6">
        <v>7300</v>
      </c>
    </row>
    <row r="20" spans="1:4">
      <c r="A20" s="5" t="s">
        <v>148</v>
      </c>
      <c r="B20" s="5"/>
      <c r="C20" s="6">
        <v>1</v>
      </c>
      <c r="D20" s="6">
        <v>30</v>
      </c>
    </row>
    <row r="21" spans="1:4">
      <c r="A21" s="5" t="s">
        <v>103</v>
      </c>
      <c r="B21" s="5"/>
      <c r="C21" s="6">
        <v>232</v>
      </c>
      <c r="D21" s="6">
        <v>14200</v>
      </c>
    </row>
    <row r="22" spans="1:4">
      <c r="A22" s="5" t="s">
        <v>82</v>
      </c>
      <c r="B22" s="5"/>
      <c r="C22" s="6">
        <v>2</v>
      </c>
      <c r="D22" s="6">
        <v>140</v>
      </c>
    </row>
    <row r="23" spans="1:4">
      <c r="A23" s="5" t="s">
        <v>133</v>
      </c>
      <c r="B23" s="5"/>
      <c r="C23" s="6">
        <v>35</v>
      </c>
      <c r="D23" s="6">
        <v>2210</v>
      </c>
    </row>
    <row r="24" spans="1:4">
      <c r="A24" s="5" t="s">
        <v>106</v>
      </c>
      <c r="B24" s="5"/>
      <c r="C24" s="6">
        <v>160</v>
      </c>
      <c r="D24" s="6">
        <v>4800</v>
      </c>
    </row>
    <row r="25" spans="1:4">
      <c r="A25" s="5" t="s">
        <v>118</v>
      </c>
      <c r="B25" s="5"/>
      <c r="C25" s="6">
        <v>70</v>
      </c>
      <c r="D25" s="6">
        <v>4500</v>
      </c>
    </row>
    <row r="26" spans="1:4">
      <c r="A26" s="5" t="s">
        <v>50</v>
      </c>
      <c r="B26" s="5"/>
      <c r="C26" s="6">
        <v>718</v>
      </c>
      <c r="D26" s="6">
        <v>48020</v>
      </c>
    </row>
    <row r="27" spans="1:4">
      <c r="A27" s="5" t="s">
        <v>121</v>
      </c>
      <c r="B27" s="5"/>
      <c r="C27" s="6">
        <v>60</v>
      </c>
      <c r="D27" s="6">
        <v>1800</v>
      </c>
    </row>
    <row r="28" spans="1:4">
      <c r="A28" s="5" t="s">
        <v>89</v>
      </c>
      <c r="B28" s="5"/>
      <c r="C28" s="6">
        <v>4</v>
      </c>
      <c r="D28" s="6">
        <v>280</v>
      </c>
    </row>
    <row r="29" spans="1:4">
      <c r="A29" s="5" t="s">
        <v>159</v>
      </c>
      <c r="B29" s="5"/>
      <c r="C29" s="6">
        <v>40</v>
      </c>
      <c r="D29" s="6">
        <v>1200</v>
      </c>
    </row>
    <row r="30" spans="1:4">
      <c r="A30" s="5" t="s">
        <v>93</v>
      </c>
      <c r="B30" s="5"/>
      <c r="C30" s="6">
        <v>677</v>
      </c>
      <c r="D30" s="6">
        <v>43510</v>
      </c>
    </row>
    <row r="31" spans="1:4">
      <c r="A31" s="5" t="s">
        <v>140</v>
      </c>
      <c r="B31" s="5"/>
      <c r="C31" s="6">
        <v>211</v>
      </c>
      <c r="D31" s="6">
        <v>12330</v>
      </c>
    </row>
    <row r="32" spans="1:4">
      <c r="A32" s="5" t="s">
        <v>70</v>
      </c>
      <c r="B32" s="5"/>
      <c r="C32" s="6">
        <v>2</v>
      </c>
      <c r="D32" s="6">
        <v>140</v>
      </c>
    </row>
    <row r="33" spans="1:4">
      <c r="A33" s="5" t="s">
        <v>64</v>
      </c>
      <c r="B33" s="5"/>
      <c r="C33" s="6">
        <v>114</v>
      </c>
      <c r="D33" s="6">
        <v>7980</v>
      </c>
    </row>
    <row r="34" spans="1:4">
      <c r="A34" s="5" t="s">
        <v>151</v>
      </c>
      <c r="B34" s="5"/>
      <c r="C34" s="6">
        <v>30</v>
      </c>
      <c r="D34" s="6">
        <v>900</v>
      </c>
    </row>
    <row r="35" spans="1:4">
      <c r="A35" s="5" t="s">
        <v>131</v>
      </c>
      <c r="B35" s="5"/>
      <c r="C35" s="6">
        <v>100</v>
      </c>
      <c r="D35" s="6">
        <v>3000</v>
      </c>
    </row>
    <row r="36" spans="1:4">
      <c r="A36" s="5" t="s">
        <v>68</v>
      </c>
      <c r="B36" s="5"/>
      <c r="C36" s="6">
        <v>30</v>
      </c>
      <c r="D36" s="6">
        <v>2100</v>
      </c>
    </row>
    <row r="37" spans="1:4">
      <c r="A37" s="5" t="s">
        <v>86</v>
      </c>
      <c r="B37" s="5"/>
      <c r="C37" s="6">
        <v>163</v>
      </c>
      <c r="D37" s="6">
        <v>9570</v>
      </c>
    </row>
    <row r="38" spans="1:4">
      <c r="A38" s="5" t="s">
        <v>221</v>
      </c>
      <c r="B38" s="5"/>
      <c r="C38" s="6">
        <v>6289</v>
      </c>
      <c r="D38" s="6">
        <v>394950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workbookViewId="0">
      <selection activeCell="I16" sqref="I16"/>
    </sheetView>
  </sheetViews>
  <sheetFormatPr defaultColWidth="9" defaultRowHeight="13.5" outlineLevelCol="3"/>
  <cols>
    <col min="1" max="1" width="26" customWidth="1"/>
  </cols>
  <sheetData>
    <row r="1" spans="1:4">
      <c r="A1" t="s">
        <v>223</v>
      </c>
      <c r="B1" t="s">
        <v>44</v>
      </c>
      <c r="C1" t="s">
        <v>224</v>
      </c>
      <c r="D1" t="s">
        <v>225</v>
      </c>
    </row>
    <row r="2" ht="18.75" spans="1:2">
      <c r="A2" s="1" t="s">
        <v>99</v>
      </c>
      <c r="B2" s="2">
        <v>7290</v>
      </c>
    </row>
    <row r="3" ht="18.75" spans="1:2">
      <c r="A3" s="1" t="s">
        <v>123</v>
      </c>
      <c r="B3">
        <v>600</v>
      </c>
    </row>
    <row r="4" ht="18.75" spans="1:2">
      <c r="A4" s="1" t="s">
        <v>64</v>
      </c>
      <c r="B4">
        <v>7980</v>
      </c>
    </row>
    <row r="5" ht="18.75" spans="1:4">
      <c r="A5" s="1" t="s">
        <v>90</v>
      </c>
      <c r="B5">
        <v>44580</v>
      </c>
      <c r="C5">
        <v>4130</v>
      </c>
      <c r="D5">
        <f>B5-C5</f>
        <v>40450</v>
      </c>
    </row>
    <row r="6" ht="18.75" spans="1:4">
      <c r="A6" s="1" t="s">
        <v>93</v>
      </c>
      <c r="B6">
        <v>43510</v>
      </c>
      <c r="C6">
        <v>130</v>
      </c>
      <c r="D6">
        <f t="shared" ref="D6:D36" si="0">B6-C6</f>
        <v>43380</v>
      </c>
    </row>
    <row r="7" ht="37.5" spans="1:4">
      <c r="A7" s="1" t="s">
        <v>106</v>
      </c>
      <c r="B7" s="2">
        <v>4800</v>
      </c>
      <c r="D7">
        <f t="shared" si="0"/>
        <v>4800</v>
      </c>
    </row>
    <row r="8" ht="37.5" spans="1:4">
      <c r="A8" s="1" t="s">
        <v>115</v>
      </c>
      <c r="B8" s="2">
        <v>7300</v>
      </c>
      <c r="D8">
        <f t="shared" si="0"/>
        <v>7300</v>
      </c>
    </row>
    <row r="9" ht="18.75" spans="1:4">
      <c r="A9" s="3" t="s">
        <v>118</v>
      </c>
      <c r="B9">
        <v>4500</v>
      </c>
      <c r="D9">
        <f t="shared" si="0"/>
        <v>4500</v>
      </c>
    </row>
    <row r="10" ht="18.75" spans="1:4">
      <c r="A10" s="1" t="s">
        <v>157</v>
      </c>
      <c r="B10" s="2">
        <v>31160</v>
      </c>
      <c r="D10">
        <f t="shared" si="0"/>
        <v>31160</v>
      </c>
    </row>
    <row r="11" ht="37.5" spans="1:4">
      <c r="A11" s="1" t="s">
        <v>124</v>
      </c>
      <c r="B11">
        <v>540</v>
      </c>
      <c r="D11">
        <f t="shared" si="0"/>
        <v>540</v>
      </c>
    </row>
    <row r="12" ht="18.75" spans="1:4">
      <c r="A12" s="3" t="s">
        <v>131</v>
      </c>
      <c r="B12">
        <v>3000</v>
      </c>
      <c r="D12">
        <f t="shared" si="0"/>
        <v>3000</v>
      </c>
    </row>
    <row r="13" ht="18.75" spans="1:4">
      <c r="A13" s="3" t="s">
        <v>121</v>
      </c>
      <c r="B13">
        <v>720</v>
      </c>
      <c r="D13">
        <f t="shared" si="0"/>
        <v>720</v>
      </c>
    </row>
    <row r="14" ht="18.75" spans="1:4">
      <c r="A14" s="4" t="s">
        <v>86</v>
      </c>
      <c r="B14">
        <v>3240</v>
      </c>
      <c r="D14">
        <f t="shared" si="0"/>
        <v>3240</v>
      </c>
    </row>
    <row r="15" ht="18.75" spans="1:4">
      <c r="A15" s="1"/>
      <c r="D15">
        <f t="shared" si="0"/>
        <v>0</v>
      </c>
    </row>
    <row r="16" ht="18.75" spans="1:4">
      <c r="A16" s="1"/>
      <c r="D16">
        <f t="shared" si="0"/>
        <v>0</v>
      </c>
    </row>
    <row r="17" ht="18.75" spans="1:4">
      <c r="A17" s="1"/>
      <c r="D17">
        <f t="shared" si="0"/>
        <v>0</v>
      </c>
    </row>
    <row r="18" ht="18.75" spans="1:4">
      <c r="A18" s="1"/>
      <c r="D18">
        <f t="shared" si="0"/>
        <v>0</v>
      </c>
    </row>
    <row r="19" ht="18.75" spans="1:4">
      <c r="A19" s="1"/>
      <c r="D19">
        <f t="shared" si="0"/>
        <v>0</v>
      </c>
    </row>
    <row r="20" ht="18.75" spans="1:4">
      <c r="A20" s="1"/>
      <c r="D20">
        <f t="shared" si="0"/>
        <v>0</v>
      </c>
    </row>
    <row r="21" ht="18.75" spans="1:4">
      <c r="A21" s="1"/>
      <c r="D21">
        <f t="shared" si="0"/>
        <v>0</v>
      </c>
    </row>
    <row r="22" ht="18.75" spans="1:4">
      <c r="A22" s="1"/>
      <c r="D22">
        <f t="shared" si="0"/>
        <v>0</v>
      </c>
    </row>
    <row r="23" ht="18.75" spans="1:4">
      <c r="A23" s="1"/>
      <c r="D23">
        <f t="shared" si="0"/>
        <v>0</v>
      </c>
    </row>
    <row r="24" ht="18.75" spans="1:4">
      <c r="A24" s="1"/>
      <c r="D24">
        <f t="shared" si="0"/>
        <v>0</v>
      </c>
    </row>
    <row r="25" ht="18.75" spans="1:4">
      <c r="A25" s="1"/>
      <c r="D25">
        <f t="shared" si="0"/>
        <v>0</v>
      </c>
    </row>
    <row r="26" ht="18.75" spans="1:4">
      <c r="A26" s="1"/>
      <c r="D26">
        <f t="shared" si="0"/>
        <v>0</v>
      </c>
    </row>
    <row r="27" ht="18.75" spans="1:4">
      <c r="A27" s="1"/>
      <c r="D27">
        <f t="shared" si="0"/>
        <v>0</v>
      </c>
    </row>
    <row r="28" ht="18.75" spans="1:4">
      <c r="A28" s="1"/>
      <c r="D28">
        <f t="shared" si="0"/>
        <v>0</v>
      </c>
    </row>
    <row r="29" ht="18.75" spans="1:4">
      <c r="A29" s="1"/>
      <c r="D29">
        <f t="shared" si="0"/>
        <v>0</v>
      </c>
    </row>
    <row r="30" ht="18.75" spans="1:4">
      <c r="A30" s="1"/>
      <c r="D30">
        <f t="shared" si="0"/>
        <v>0</v>
      </c>
    </row>
    <row r="31" ht="18.75" spans="1:4">
      <c r="A31" s="1"/>
      <c r="D31">
        <f t="shared" si="0"/>
        <v>0</v>
      </c>
    </row>
    <row r="32" ht="18.75" spans="1:4">
      <c r="A32" s="1"/>
      <c r="D32">
        <f t="shared" si="0"/>
        <v>0</v>
      </c>
    </row>
    <row r="33" ht="18.75" spans="1:4">
      <c r="A33" s="1"/>
      <c r="D33">
        <f t="shared" si="0"/>
        <v>0</v>
      </c>
    </row>
    <row r="34" ht="18.75" spans="1:4">
      <c r="A34" s="1"/>
      <c r="D34">
        <f t="shared" si="0"/>
        <v>0</v>
      </c>
    </row>
    <row r="35" ht="18.75" spans="1:4">
      <c r="A35" s="1"/>
      <c r="D35">
        <f t="shared" si="0"/>
        <v>0</v>
      </c>
    </row>
    <row r="36" ht="18.75" spans="1:4">
      <c r="A36" s="1"/>
      <c r="D36">
        <f t="shared" si="0"/>
        <v>0</v>
      </c>
    </row>
    <row r="37" ht="18.75" spans="1:1">
      <c r="A37" s="1"/>
    </row>
    <row r="38" ht="18.75" spans="1:1">
      <c r="A38" s="1"/>
    </row>
    <row r="39" ht="18.75" spans="1:1">
      <c r="A39" s="1"/>
    </row>
    <row r="40" ht="18.75" spans="1:1">
      <c r="A40" s="1"/>
    </row>
    <row r="41" ht="18.75" spans="1:1">
      <c r="A41" s="1"/>
    </row>
    <row r="42" ht="18.75" spans="1:1">
      <c r="A42" s="1"/>
    </row>
    <row r="43" ht="18.75" spans="1:1">
      <c r="A43" s="1"/>
    </row>
    <row r="44" ht="18.75" spans="1:1">
      <c r="A44" s="1"/>
    </row>
    <row r="45" ht="18.75" spans="1:1">
      <c r="A45" s="1"/>
    </row>
    <row r="46" ht="18.75" spans="1:1">
      <c r="A46" s="1"/>
    </row>
    <row r="47" ht="18.75" spans="1:1">
      <c r="A47" s="1"/>
    </row>
    <row r="48" ht="18.75" spans="1:1">
      <c r="A48" s="1"/>
    </row>
    <row r="49" ht="18.75" spans="1:1">
      <c r="A49" s="1"/>
    </row>
    <row r="50" ht="18.75" spans="1:1">
      <c r="A50" s="1"/>
    </row>
    <row r="51" ht="18.75" spans="1:1">
      <c r="A5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入库登记表</vt:lpstr>
      <vt:lpstr>（原始）出库登记表</vt:lpstr>
      <vt:lpstr>（计算）出库登记表</vt:lpstr>
      <vt:lpstr>退换登记表</vt:lpstr>
      <vt:lpstr>项目服装统计表</vt:lpstr>
      <vt:lpstr>数据透视表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panda</cp:lastModifiedBy>
  <dcterms:created xsi:type="dcterms:W3CDTF">2016-12-22T04:57:00Z</dcterms:created>
  <dcterms:modified xsi:type="dcterms:W3CDTF">2018-01-13T18:15:40Z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