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2205" yWindow="-135" windowWidth="16935" windowHeight="7095" firstSheet="1" activeTab="5"/>
  </bookViews>
  <sheets>
    <sheet name="List of Assessed Spp  By Year " sheetId="2" r:id="rId1"/>
    <sheet name="2005_assessments" sheetId="7" r:id="rId2"/>
    <sheet name="2007assessments" sheetId="4" r:id="rId3"/>
    <sheet name="2007_metadata" sheetId="5" r:id="rId4"/>
    <sheet name="2009_assessments" sheetId="8" r:id="rId5"/>
    <sheet name="2011_assessments" sheetId="6" r:id="rId6"/>
  </sheets>
  <calcPr calcId="145621" concurrentCalc="0"/>
</workbook>
</file>

<file path=xl/calcChain.xml><?xml version="1.0" encoding="utf-8"?>
<calcChain xmlns="http://schemas.openxmlformats.org/spreadsheetml/2006/main">
  <c r="G569" i="4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E219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13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<sst xmlns="http://schemas.openxmlformats.org/spreadsheetml/2006/main" count="2697" uniqueCount="135">
  <si>
    <t>Year</t>
  </si>
  <si>
    <t>F/Fmsy</t>
  </si>
  <si>
    <t>Widow rockfish</t>
  </si>
  <si>
    <t>Yelloweye rockfish</t>
  </si>
  <si>
    <t>Cabezon - Calfornia</t>
  </si>
  <si>
    <t xml:space="preserve">Cowcod - S. Cal. </t>
  </si>
  <si>
    <t>Lingcod</t>
  </si>
  <si>
    <t>Splitnose rockfish</t>
  </si>
  <si>
    <t>Arrowtooth flounder</t>
  </si>
  <si>
    <t>Black rockfish - N (WA)</t>
  </si>
  <si>
    <t xml:space="preserve">Black rockfish - S (OR) </t>
  </si>
  <si>
    <t xml:space="preserve">Blue rockfish </t>
  </si>
  <si>
    <t xml:space="preserve">English sole </t>
  </si>
  <si>
    <t>California scorpionfish</t>
  </si>
  <si>
    <t>Gopher rockfish</t>
  </si>
  <si>
    <t xml:space="preserve">Kelp greenling </t>
  </si>
  <si>
    <t>Longspine thornyhead</t>
  </si>
  <si>
    <t>Shortspine thornyhead</t>
  </si>
  <si>
    <t xml:space="preserve">Starry flounder </t>
  </si>
  <si>
    <t xml:space="preserve">Yellowtail rockfish </t>
  </si>
  <si>
    <t xml:space="preserve">Assessment Year </t>
  </si>
  <si>
    <t>Blackgill rockfish - Southern California</t>
  </si>
  <si>
    <t xml:space="preserve">Stock </t>
  </si>
  <si>
    <t>Bocaccio - Southern Pacific coast</t>
  </si>
  <si>
    <t xml:space="preserve">Canary rockfish - Pacific coast </t>
  </si>
  <si>
    <t xml:space="preserve">Darkblotched rockfish - Pacific coast </t>
  </si>
  <si>
    <t xml:space="preserve">Dover sole - Pacific coast </t>
  </si>
  <si>
    <t xml:space="preserve">Pacific hake - Pacific coast </t>
  </si>
  <si>
    <t>Pacific ocean perch - Pacific coast</t>
  </si>
  <si>
    <t>Petrale sole -Pacific coast</t>
  </si>
  <si>
    <t>Sablefish - Pacific coast</t>
  </si>
  <si>
    <t>Spiny dogfish - Pacific coast</t>
  </si>
  <si>
    <t xml:space="preserve">Cabezon (2009) </t>
  </si>
  <si>
    <t xml:space="preserve">California Scorpionfish (2005) </t>
  </si>
  <si>
    <t xml:space="preserve">Greenstriped rockfish (2009) </t>
  </si>
  <si>
    <t>Kelp Greenling</t>
  </si>
  <si>
    <t xml:space="preserve">Kelp Greenling (2005) </t>
  </si>
  <si>
    <t xml:space="preserve">Shortspine Thornyhead (2005) </t>
  </si>
  <si>
    <t xml:space="preserve">Longspine Thornyhead (2005) </t>
  </si>
  <si>
    <t xml:space="preserve">Splitnose rockfish (2009) </t>
  </si>
  <si>
    <t>Longnose skate</t>
  </si>
  <si>
    <t>Fmsy=.6</t>
  </si>
  <si>
    <t>Fmsy=.5</t>
  </si>
  <si>
    <t>Stock_ID</t>
  </si>
  <si>
    <t>TS_Year</t>
  </si>
  <si>
    <t>TS_Fmort(1-SPR) or F or Exploitation Rate</t>
  </si>
  <si>
    <t>NA</t>
  </si>
  <si>
    <t>LongnoseSkate</t>
  </si>
  <si>
    <t>BlackRF_South</t>
  </si>
  <si>
    <t xml:space="preserve">NA </t>
  </si>
  <si>
    <t>Pacific ocean perch</t>
  </si>
  <si>
    <t>Asmt_Year</t>
  </si>
  <si>
    <t>ASSESSMENT</t>
  </si>
  <si>
    <t>ASSMT YEAR</t>
  </si>
  <si>
    <t>Spawn_Units</t>
  </si>
  <si>
    <t>Fmort_Units</t>
  </si>
  <si>
    <t>Stock Name</t>
  </si>
  <si>
    <t>Year Assessment Conducted</t>
  </si>
  <si>
    <t>units for spawning biomass (1=male+female; 2=female only; 3=eggs produced; 4=other)</t>
  </si>
  <si>
    <t>units for fishing mortality (1=apical F (F for age with highest F); 2=average F across ages; 3=numbers averaged F across age; 4=biomass averaged across age; 5=equivalent SPR%; 6=exploitation rate)</t>
  </si>
  <si>
    <t>Arrowtooth flounder - Pacific Coast</t>
  </si>
  <si>
    <t>Black rockfish - Northern Pacific Coast</t>
  </si>
  <si>
    <t>Blue rockfish - California</t>
  </si>
  <si>
    <t>Bocaccio - Southern Pacific Coast</t>
  </si>
  <si>
    <t>Canary rockfish - Pacific Coast</t>
  </si>
  <si>
    <t>Chilipepper - Southern Pacific Coast</t>
  </si>
  <si>
    <t>Cowcod - Southern California</t>
  </si>
  <si>
    <t>Darkblotched rockfish - Pacific Coast</t>
  </si>
  <si>
    <t>English sole - Pacific Coast</t>
  </si>
  <si>
    <t>Longnose skate - Pacific Coast</t>
  </si>
  <si>
    <t>Pacific hake - Pacific Coast</t>
  </si>
  <si>
    <t>Pacific ocean perch - Pacific Coast</t>
  </si>
  <si>
    <t>Sablefish - Pacific Coast</t>
  </si>
  <si>
    <t>Shortbelly rockfish - Pacific Coast</t>
  </si>
  <si>
    <t>Widow rockfish - Pacific Coast</t>
  </si>
  <si>
    <t>Yelloweye rockfish - Pacific Coast</t>
  </si>
  <si>
    <t>Black rockfish - Southern Pacific Coast</t>
  </si>
  <si>
    <t>sdm 03.17.08</t>
  </si>
  <si>
    <t xml:space="preserve">Arrowtooth flounder </t>
  </si>
  <si>
    <t xml:space="preserve">blackrf_Northern </t>
  </si>
  <si>
    <t>Bmsy=32125.2</t>
  </si>
  <si>
    <t>Bmsy=928.284</t>
  </si>
  <si>
    <t>Bmsy=14404.8</t>
  </si>
  <si>
    <t>Stock</t>
  </si>
  <si>
    <t>B</t>
  </si>
  <si>
    <t>B/Bmsy</t>
  </si>
  <si>
    <t xml:space="preserve">Canary rockfish </t>
  </si>
  <si>
    <t xml:space="preserve">Yelloweye rockfish </t>
  </si>
  <si>
    <t>Darkblotched rockfish</t>
  </si>
  <si>
    <t xml:space="preserve">Petrale sole </t>
  </si>
  <si>
    <t xml:space="preserve">Dover sole </t>
  </si>
  <si>
    <t>Spiny Dogfish</t>
  </si>
  <si>
    <t xml:space="preserve">Blackgill rockfish </t>
  </si>
  <si>
    <t>Greenspotted_N</t>
  </si>
  <si>
    <t>Greenspotted_S</t>
  </si>
  <si>
    <t xml:space="preserve">Widow rockfish </t>
  </si>
  <si>
    <t>Bmsy=409.6</t>
  </si>
  <si>
    <t>Bmsy=830800000</t>
  </si>
  <si>
    <t>Fmsy=.55</t>
  </si>
  <si>
    <t>Bmsy=2813.6</t>
  </si>
  <si>
    <t>Bmsy=798</t>
  </si>
  <si>
    <t>Bmsy=129</t>
  </si>
  <si>
    <t>Bmsy=536.4</t>
  </si>
  <si>
    <t>Bmsy=873</t>
  </si>
  <si>
    <t>Bmsy=52258</t>
  </si>
  <si>
    <t>Bmsy=42063</t>
  </si>
  <si>
    <t>Bmsy=23354</t>
  </si>
  <si>
    <t>Bmsy = 1831.4</t>
  </si>
  <si>
    <t>Bmsy=2836000000</t>
  </si>
  <si>
    <t>F (1-SPR)</t>
  </si>
  <si>
    <t>B (Spawning Stock Biomass or Spawning Output)</t>
  </si>
  <si>
    <t>Assessment_Year</t>
  </si>
  <si>
    <t>na</t>
  </si>
  <si>
    <t>TimeSeries_Year</t>
  </si>
  <si>
    <t>TimeSeries_Spawn</t>
  </si>
  <si>
    <t>Gopher rockfish (2005)</t>
  </si>
  <si>
    <t xml:space="preserve">California Scorpionfish </t>
  </si>
  <si>
    <t>Cabezon</t>
  </si>
  <si>
    <t>Cowcod (2009)</t>
  </si>
  <si>
    <t>Cowcod</t>
  </si>
  <si>
    <t>Greenstriped rockfish</t>
  </si>
  <si>
    <t>Shortspine Thornyhead</t>
  </si>
  <si>
    <t>Longspine Thornyhead</t>
  </si>
  <si>
    <t>Bmsy=5141 (1000000)</t>
  </si>
  <si>
    <t xml:space="preserve">Lingcod </t>
  </si>
  <si>
    <t>B (North and South combined)</t>
  </si>
  <si>
    <t>F/Fmsy (Northern Area)</t>
  </si>
  <si>
    <t xml:space="preserve">1-SPR (SOUTHERN AREA) </t>
  </si>
  <si>
    <t xml:space="preserve">1-SPR (NORTHERN AREA) </t>
  </si>
  <si>
    <t xml:space="preserve">F/Fmsy (Southern) </t>
  </si>
  <si>
    <t xml:space="preserve">Lingcod (2009) - 2 area model.  SSB is coastwide while F (1-SPR)is for each separate modeled area </t>
  </si>
  <si>
    <t>F=.5</t>
  </si>
  <si>
    <t>Chilipepper - Southern Pacific coast*</t>
  </si>
  <si>
    <t>Shortbelly rockfish *</t>
  </si>
  <si>
    <t xml:space="preserve">* I will have to check on these two stocks and get back to you next week when I am back in the office. 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</si>
</sst>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"/>
    <numFmt numFmtId="166" formatCode="0.0000000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166" fontId="0" fillId="0" borderId="0" xfId="0" applyNumberFormat="1"/>
    <xf numFmtId="0" fontId="7" fillId="0" borderId="0" xfId="0" applyFont="1"/>
    <xf numFmtId="11" fontId="7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Fill="1"/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7" fillId="5" borderId="0" xfId="0" applyFont="1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E7" sqref="E7"/>
    </sheetView>
  </sheetViews>
  <sheetFormatPr defaultRowHeight="12.75"/>
  <cols>
    <col min="1" max="1" width="32.5703125" style="1" bestFit="1" customWidth="1"/>
    <col min="2" max="2" width="15.7109375" style="1" bestFit="1" customWidth="1"/>
  </cols>
  <sheetData>
    <row r="1" spans="1:2">
      <c r="A1" s="2" t="s">
        <v>22</v>
      </c>
      <c r="B1" s="2" t="s">
        <v>20</v>
      </c>
    </row>
    <row r="2" spans="1:2">
      <c r="A2" s="1" t="s">
        <v>21</v>
      </c>
      <c r="B2" s="1">
        <v>2011</v>
      </c>
    </row>
    <row r="3" spans="1:2">
      <c r="A3" s="1" t="s">
        <v>23</v>
      </c>
      <c r="B3" s="1">
        <v>2011</v>
      </c>
    </row>
    <row r="4" spans="1:2">
      <c r="A4" s="1" t="s">
        <v>24</v>
      </c>
      <c r="B4" s="1">
        <v>2011</v>
      </c>
    </row>
    <row r="5" spans="1:2">
      <c r="A5" s="1" t="s">
        <v>25</v>
      </c>
      <c r="B5" s="1">
        <v>2011</v>
      </c>
    </row>
    <row r="6" spans="1:2">
      <c r="A6" s="1" t="s">
        <v>26</v>
      </c>
      <c r="B6" s="1">
        <v>2011</v>
      </c>
    </row>
    <row r="7" spans="1:2">
      <c r="A7" s="1" t="s">
        <v>27</v>
      </c>
      <c r="B7" s="1">
        <v>2011</v>
      </c>
    </row>
    <row r="8" spans="1:2">
      <c r="A8" s="1" t="s">
        <v>28</v>
      </c>
      <c r="B8" s="1">
        <v>2011</v>
      </c>
    </row>
    <row r="9" spans="1:2">
      <c r="A9" s="1" t="s">
        <v>29</v>
      </c>
      <c r="B9" s="1">
        <v>2011</v>
      </c>
    </row>
    <row r="10" spans="1:2">
      <c r="A10" s="1" t="s">
        <v>30</v>
      </c>
      <c r="B10" s="1">
        <v>2011</v>
      </c>
    </row>
    <row r="11" spans="1:2">
      <c r="A11" s="1" t="s">
        <v>31</v>
      </c>
      <c r="B11" s="1">
        <v>2011</v>
      </c>
    </row>
    <row r="12" spans="1:2">
      <c r="A12" s="1" t="s">
        <v>2</v>
      </c>
      <c r="B12" s="1">
        <v>2011</v>
      </c>
    </row>
    <row r="13" spans="1:2">
      <c r="A13" s="1" t="s">
        <v>3</v>
      </c>
      <c r="B13" s="1">
        <v>2011</v>
      </c>
    </row>
    <row r="14" spans="1:2">
      <c r="A14" s="1" t="s">
        <v>4</v>
      </c>
      <c r="B14" s="1">
        <v>2009</v>
      </c>
    </row>
    <row r="15" spans="1:2">
      <c r="A15" s="1" t="s">
        <v>5</v>
      </c>
      <c r="B15" s="1">
        <v>2009</v>
      </c>
    </row>
    <row r="16" spans="1:2">
      <c r="A16" s="1" t="s">
        <v>6</v>
      </c>
      <c r="B16" s="1">
        <v>2009</v>
      </c>
    </row>
    <row r="17" spans="1:2">
      <c r="A17" s="1" t="s">
        <v>7</v>
      </c>
      <c r="B17" s="1">
        <v>2009</v>
      </c>
    </row>
    <row r="18" spans="1:2">
      <c r="A18" s="25" t="s">
        <v>8</v>
      </c>
      <c r="B18" s="25">
        <v>2007</v>
      </c>
    </row>
    <row r="19" spans="1:2">
      <c r="A19" s="25" t="s">
        <v>9</v>
      </c>
      <c r="B19" s="25">
        <v>2007</v>
      </c>
    </row>
    <row r="20" spans="1:2">
      <c r="A20" s="25" t="s">
        <v>10</v>
      </c>
      <c r="B20" s="25">
        <v>2007</v>
      </c>
    </row>
    <row r="21" spans="1:2">
      <c r="A21" s="25" t="s">
        <v>11</v>
      </c>
      <c r="B21" s="25">
        <v>2007</v>
      </c>
    </row>
    <row r="22" spans="1:2">
      <c r="A22" s="25" t="s">
        <v>12</v>
      </c>
      <c r="B22" s="25">
        <v>2007</v>
      </c>
    </row>
    <row r="23" spans="1:2">
      <c r="A23" s="25" t="s">
        <v>40</v>
      </c>
      <c r="B23" s="25">
        <v>2007</v>
      </c>
    </row>
    <row r="24" spans="1:2">
      <c r="A24" s="1" t="s">
        <v>13</v>
      </c>
      <c r="B24" s="1">
        <v>2005</v>
      </c>
    </row>
    <row r="25" spans="1:2">
      <c r="A25" s="1" t="s">
        <v>14</v>
      </c>
      <c r="B25" s="1">
        <v>2005</v>
      </c>
    </row>
    <row r="26" spans="1:2">
      <c r="A26" s="1" t="s">
        <v>15</v>
      </c>
      <c r="B26" s="1">
        <v>2005</v>
      </c>
    </row>
    <row r="27" spans="1:2">
      <c r="A27" s="1" t="s">
        <v>16</v>
      </c>
      <c r="B27" s="1">
        <v>2005</v>
      </c>
    </row>
    <row r="28" spans="1:2">
      <c r="A28" s="1" t="s">
        <v>17</v>
      </c>
      <c r="B28" s="1">
        <v>2005</v>
      </c>
    </row>
    <row r="29" spans="1:2">
      <c r="A29" s="1" t="s">
        <v>18</v>
      </c>
      <c r="B29" s="1">
        <v>2005</v>
      </c>
    </row>
    <row r="30" spans="1:2">
      <c r="A30" s="1" t="s">
        <v>19</v>
      </c>
      <c r="B30" s="1">
        <v>2005</v>
      </c>
    </row>
    <row r="32" spans="1:2">
      <c r="A32" s="25" t="s">
        <v>132</v>
      </c>
      <c r="B32" s="25">
        <v>2007</v>
      </c>
    </row>
    <row r="33" spans="1:2">
      <c r="A33" s="25" t="s">
        <v>133</v>
      </c>
      <c r="B33" s="25">
        <v>2007</v>
      </c>
    </row>
    <row r="35" spans="1:2">
      <c r="A35" s="35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5"/>
  <sheetViews>
    <sheetView workbookViewId="0">
      <selection activeCell="J98" sqref="J98"/>
    </sheetView>
  </sheetViews>
  <sheetFormatPr defaultColWidth="8.85546875" defaultRowHeight="12.75"/>
  <cols>
    <col min="1" max="1" width="25.7109375" style="5" customWidth="1"/>
    <col min="2" max="2" width="16.5703125" style="5" bestFit="1" customWidth="1"/>
    <col min="3" max="3" width="8.28515625" style="5" bestFit="1" customWidth="1"/>
    <col min="4" max="4" width="45.42578125" style="5" bestFit="1" customWidth="1"/>
    <col min="5" max="5" width="12" style="5" bestFit="1" customWidth="1"/>
    <col min="6" max="6" width="9.42578125" style="5" bestFit="1" customWidth="1"/>
    <col min="7" max="7" width="9" style="5" bestFit="1" customWidth="1"/>
    <col min="8" max="16384" width="8.85546875" style="5"/>
  </cols>
  <sheetData>
    <row r="1" spans="1:7">
      <c r="B1" s="5">
        <v>2</v>
      </c>
    </row>
    <row r="3" spans="1:7">
      <c r="A3" s="28" t="s">
        <v>83</v>
      </c>
      <c r="B3" s="28" t="s">
        <v>111</v>
      </c>
      <c r="C3" s="28" t="s">
        <v>44</v>
      </c>
      <c r="D3" s="28" t="s">
        <v>110</v>
      </c>
      <c r="E3" s="28" t="s">
        <v>85</v>
      </c>
      <c r="F3" s="28" t="s">
        <v>109</v>
      </c>
      <c r="G3" s="28" t="s">
        <v>1</v>
      </c>
    </row>
    <row r="4" spans="1:7" s="33" customFormat="1">
      <c r="A4" s="33" t="s">
        <v>33</v>
      </c>
      <c r="B4" s="33">
        <v>2005</v>
      </c>
      <c r="C4" s="34"/>
      <c r="E4" s="33" t="s">
        <v>96</v>
      </c>
      <c r="F4" s="34"/>
      <c r="G4" s="33" t="s">
        <v>42</v>
      </c>
    </row>
    <row r="5" spans="1:7">
      <c r="A5" s="5" t="s">
        <v>116</v>
      </c>
      <c r="B5" s="5">
        <v>2005</v>
      </c>
      <c r="C5" s="5">
        <v>1916</v>
      </c>
      <c r="D5" s="5">
        <v>1023.54</v>
      </c>
      <c r="E5" s="5">
        <v>2.4988769531249999</v>
      </c>
      <c r="F5" s="5">
        <v>1.3317000000000023E-2</v>
      </c>
      <c r="G5" s="5">
        <v>2.6634000000000047E-2</v>
      </c>
    </row>
    <row r="6" spans="1:7">
      <c r="A6" s="5" t="s">
        <v>116</v>
      </c>
      <c r="B6" s="5">
        <v>2005</v>
      </c>
      <c r="C6" s="5">
        <v>1917</v>
      </c>
      <c r="D6" s="5">
        <v>1021.21</v>
      </c>
      <c r="E6" s="5">
        <v>2.4931884765625001</v>
      </c>
      <c r="F6" s="5">
        <v>3.0398999999999954E-2</v>
      </c>
      <c r="G6" s="5">
        <v>6.0797999999999908E-2</v>
      </c>
    </row>
    <row r="7" spans="1:7">
      <c r="A7" s="5" t="s">
        <v>116</v>
      </c>
      <c r="B7" s="5">
        <v>2005</v>
      </c>
      <c r="C7" s="5">
        <v>1918</v>
      </c>
      <c r="D7" s="5">
        <v>1016.47</v>
      </c>
      <c r="E7" s="5">
        <v>2.4816162109374997</v>
      </c>
      <c r="F7" s="5">
        <v>4.9339000000000022E-2</v>
      </c>
      <c r="G7" s="5">
        <v>9.8678000000000043E-2</v>
      </c>
    </row>
    <row r="8" spans="1:7">
      <c r="A8" s="5" t="s">
        <v>116</v>
      </c>
      <c r="B8" s="5">
        <v>2005</v>
      </c>
      <c r="C8" s="5">
        <v>1919</v>
      </c>
      <c r="D8" s="5">
        <v>1009.05</v>
      </c>
      <c r="E8" s="5">
        <v>2.4635009765624996</v>
      </c>
      <c r="F8" s="5">
        <v>4.6992000000000034E-2</v>
      </c>
      <c r="G8" s="5">
        <v>9.3984000000000067E-2</v>
      </c>
    </row>
    <row r="9" spans="1:7">
      <c r="A9" s="5" t="s">
        <v>116</v>
      </c>
      <c r="B9" s="5">
        <v>2005</v>
      </c>
      <c r="C9" s="5">
        <v>1920</v>
      </c>
      <c r="D9" s="5">
        <v>1002.96</v>
      </c>
      <c r="E9" s="5">
        <v>2.4486328125000001</v>
      </c>
      <c r="F9" s="5">
        <v>6.4859E-2</v>
      </c>
      <c r="G9" s="5">
        <v>0.129718</v>
      </c>
    </row>
    <row r="10" spans="1:7">
      <c r="A10" s="5" t="s">
        <v>116</v>
      </c>
      <c r="B10" s="5">
        <v>2005</v>
      </c>
      <c r="C10" s="5">
        <v>1921</v>
      </c>
      <c r="D10" s="5">
        <v>994.64200000000005</v>
      </c>
      <c r="E10" s="5">
        <v>2.4283251953125</v>
      </c>
      <c r="F10" s="5">
        <v>0.100804</v>
      </c>
      <c r="G10" s="5">
        <v>0.20160800000000001</v>
      </c>
    </row>
    <row r="11" spans="1:7">
      <c r="A11" s="5" t="s">
        <v>116</v>
      </c>
      <c r="B11" s="5">
        <v>2005</v>
      </c>
      <c r="C11" s="5">
        <v>1922</v>
      </c>
      <c r="D11" s="5">
        <v>981.04600000000005</v>
      </c>
      <c r="E11" s="5">
        <v>2.3951318359374998</v>
      </c>
      <c r="F11" s="5">
        <v>7.9416000000000042E-2</v>
      </c>
      <c r="G11" s="5">
        <v>0.15883200000000008</v>
      </c>
    </row>
    <row r="12" spans="1:7">
      <c r="A12" s="5" t="s">
        <v>116</v>
      </c>
      <c r="B12" s="5">
        <v>2005</v>
      </c>
      <c r="C12" s="5">
        <v>1923</v>
      </c>
      <c r="D12" s="5">
        <v>973.125</v>
      </c>
      <c r="E12" s="5">
        <v>2.37579345703125</v>
      </c>
      <c r="F12" s="5">
        <v>0.10889700000000002</v>
      </c>
      <c r="G12" s="5">
        <v>0.21779400000000004</v>
      </c>
    </row>
    <row r="13" spans="1:7">
      <c r="A13" s="5" t="s">
        <v>116</v>
      </c>
      <c r="B13" s="5">
        <v>2005</v>
      </c>
      <c r="C13" s="5">
        <v>1924</v>
      </c>
      <c r="D13" s="5">
        <v>961.21199999999999</v>
      </c>
      <c r="E13" s="5">
        <v>2.3467089843749998</v>
      </c>
      <c r="F13" s="5">
        <v>0.17799600000000004</v>
      </c>
      <c r="G13" s="5">
        <v>0.35599200000000009</v>
      </c>
    </row>
    <row r="14" spans="1:7">
      <c r="A14" s="5" t="s">
        <v>116</v>
      </c>
      <c r="B14" s="5">
        <v>2005</v>
      </c>
      <c r="C14" s="5">
        <v>1925</v>
      </c>
      <c r="D14" s="5">
        <v>937.64300000000003</v>
      </c>
      <c r="E14" s="5">
        <v>2.2891674804687501</v>
      </c>
      <c r="F14" s="5">
        <v>0.310805</v>
      </c>
      <c r="G14" s="5">
        <v>0.62161</v>
      </c>
    </row>
    <row r="15" spans="1:7">
      <c r="A15" s="5" t="s">
        <v>116</v>
      </c>
      <c r="B15" s="5">
        <v>2005</v>
      </c>
      <c r="C15" s="5">
        <v>1926</v>
      </c>
      <c r="D15" s="5">
        <v>886.34299999999996</v>
      </c>
      <c r="E15" s="5">
        <v>2.1639233398437496</v>
      </c>
      <c r="F15" s="5">
        <v>0.19141600000000003</v>
      </c>
      <c r="G15" s="5">
        <v>0.38283200000000006</v>
      </c>
    </row>
    <row r="16" spans="1:7">
      <c r="A16" s="5" t="s">
        <v>116</v>
      </c>
      <c r="B16" s="5">
        <v>2005</v>
      </c>
      <c r="C16" s="5">
        <v>1927</v>
      </c>
      <c r="D16" s="5">
        <v>871.053</v>
      </c>
      <c r="E16" s="5">
        <v>2.1265942382812497</v>
      </c>
      <c r="F16" s="5">
        <v>0.20262100000000005</v>
      </c>
      <c r="G16" s="5">
        <v>0.4052420000000001</v>
      </c>
    </row>
    <row r="17" spans="1:7">
      <c r="A17" s="5" t="s">
        <v>116</v>
      </c>
      <c r="B17" s="5">
        <v>2005</v>
      </c>
      <c r="C17" s="5">
        <v>1928</v>
      </c>
      <c r="D17" s="5">
        <v>856.81600000000003</v>
      </c>
      <c r="E17" s="5">
        <v>2.0918359375</v>
      </c>
      <c r="F17" s="5">
        <v>0.18405700000000003</v>
      </c>
      <c r="G17" s="5">
        <v>0.36811400000000005</v>
      </c>
    </row>
    <row r="18" spans="1:7">
      <c r="A18" s="5" t="s">
        <v>116</v>
      </c>
      <c r="B18" s="5">
        <v>2005</v>
      </c>
      <c r="C18" s="5">
        <v>1929</v>
      </c>
      <c r="D18" s="5">
        <v>848.86800000000005</v>
      </c>
      <c r="E18" s="5">
        <v>2.0724316406250001</v>
      </c>
      <c r="F18" s="5">
        <v>0.20162599999999997</v>
      </c>
      <c r="G18" s="5">
        <v>0.40325199999999994</v>
      </c>
    </row>
    <row r="19" spans="1:7">
      <c r="A19" s="5" t="s">
        <v>116</v>
      </c>
      <c r="B19" s="5">
        <v>2005</v>
      </c>
      <c r="C19" s="5">
        <v>1930</v>
      </c>
      <c r="D19" s="5">
        <v>839.19600000000003</v>
      </c>
      <c r="E19" s="5">
        <v>2.0488183593749998</v>
      </c>
      <c r="F19" s="5">
        <v>0.17773499999999998</v>
      </c>
      <c r="G19" s="5">
        <v>0.35546999999999995</v>
      </c>
    </row>
    <row r="20" spans="1:7">
      <c r="A20" s="5" t="s">
        <v>116</v>
      </c>
      <c r="B20" s="5">
        <v>2005</v>
      </c>
      <c r="C20" s="5">
        <v>1931</v>
      </c>
      <c r="D20" s="5">
        <v>835.60699999999997</v>
      </c>
      <c r="E20" s="5">
        <v>2.0400561523437499</v>
      </c>
      <c r="F20" s="5">
        <v>0.18403899999999995</v>
      </c>
      <c r="G20" s="5">
        <v>0.36807799999999991</v>
      </c>
    </row>
    <row r="21" spans="1:7">
      <c r="A21" s="5" t="s">
        <v>116</v>
      </c>
      <c r="B21" s="5">
        <v>2005</v>
      </c>
      <c r="C21" s="5">
        <v>1932</v>
      </c>
      <c r="D21" s="5">
        <v>831.64200000000005</v>
      </c>
      <c r="E21" s="5">
        <v>2.0303759765625</v>
      </c>
      <c r="F21" s="5">
        <v>0.17738600000000004</v>
      </c>
      <c r="G21" s="5">
        <v>0.35477200000000009</v>
      </c>
    </row>
    <row r="22" spans="1:7">
      <c r="A22" s="5" t="s">
        <v>116</v>
      </c>
      <c r="B22" s="5">
        <v>2005</v>
      </c>
      <c r="C22" s="5">
        <v>1933</v>
      </c>
      <c r="D22" s="5">
        <v>829.57899999999995</v>
      </c>
      <c r="E22" s="5">
        <v>2.0253393554687498</v>
      </c>
      <c r="F22" s="5">
        <v>0.14709000000000005</v>
      </c>
      <c r="G22" s="5">
        <v>0.29418000000000011</v>
      </c>
    </row>
    <row r="23" spans="1:7">
      <c r="A23" s="5" t="s">
        <v>116</v>
      </c>
      <c r="B23" s="5">
        <v>2005</v>
      </c>
      <c r="C23" s="5">
        <v>1934</v>
      </c>
      <c r="D23" s="5">
        <v>833.19299999999998</v>
      </c>
      <c r="E23" s="5">
        <v>2.0341625976562496</v>
      </c>
      <c r="F23" s="5">
        <v>0.15088500000000005</v>
      </c>
      <c r="G23" s="5">
        <v>0.30177000000000009</v>
      </c>
    </row>
    <row r="24" spans="1:7">
      <c r="A24" s="5" t="s">
        <v>116</v>
      </c>
      <c r="B24" s="5">
        <v>2005</v>
      </c>
      <c r="C24" s="5">
        <v>1935</v>
      </c>
      <c r="D24" s="5">
        <v>835.82899999999995</v>
      </c>
      <c r="E24" s="5">
        <v>2.0405981445312498</v>
      </c>
      <c r="F24" s="5">
        <v>0.154918</v>
      </c>
      <c r="G24" s="5">
        <v>0.309836</v>
      </c>
    </row>
    <row r="25" spans="1:7">
      <c r="A25" s="5" t="s">
        <v>116</v>
      </c>
      <c r="B25" s="5">
        <v>2005</v>
      </c>
      <c r="C25" s="5">
        <v>1936</v>
      </c>
      <c r="D25" s="5">
        <v>837.41399999999999</v>
      </c>
      <c r="E25" s="5">
        <v>2.0444677734374999</v>
      </c>
      <c r="F25" s="5">
        <v>0.21658100000000002</v>
      </c>
      <c r="G25" s="5">
        <v>0.43316200000000005</v>
      </c>
    </row>
    <row r="26" spans="1:7">
      <c r="A26" s="5" t="s">
        <v>116</v>
      </c>
      <c r="B26" s="5">
        <v>2005</v>
      </c>
      <c r="C26" s="5">
        <v>1937</v>
      </c>
      <c r="D26" s="5">
        <v>827.29899999999998</v>
      </c>
      <c r="E26" s="5">
        <v>2.0197729492187499</v>
      </c>
      <c r="F26" s="5">
        <v>0.24593399999999999</v>
      </c>
      <c r="G26" s="5">
        <v>0.49186799999999997</v>
      </c>
    </row>
    <row r="27" spans="1:7">
      <c r="A27" s="5" t="s">
        <v>116</v>
      </c>
      <c r="B27" s="5">
        <v>2005</v>
      </c>
      <c r="C27" s="5">
        <v>1938</v>
      </c>
      <c r="D27" s="5">
        <v>812.76900000000001</v>
      </c>
      <c r="E27" s="5">
        <v>1.9842993164062499</v>
      </c>
      <c r="F27" s="5">
        <v>0.28371800000000003</v>
      </c>
      <c r="G27" s="5">
        <v>0.56743600000000005</v>
      </c>
    </row>
    <row r="28" spans="1:7">
      <c r="A28" s="5" t="s">
        <v>116</v>
      </c>
      <c r="B28" s="5">
        <v>2005</v>
      </c>
      <c r="C28" s="5">
        <v>1939</v>
      </c>
      <c r="D28" s="5">
        <v>792.06799999999998</v>
      </c>
      <c r="E28" s="5">
        <v>1.9337597656249998</v>
      </c>
      <c r="F28" s="5">
        <v>0.24850099999999997</v>
      </c>
      <c r="G28" s="5">
        <v>0.49700199999999994</v>
      </c>
    </row>
    <row r="29" spans="1:7">
      <c r="A29" s="5" t="s">
        <v>116</v>
      </c>
      <c r="B29" s="5">
        <v>2005</v>
      </c>
      <c r="C29" s="5">
        <v>1940</v>
      </c>
      <c r="D29" s="5">
        <v>782.43499999999995</v>
      </c>
      <c r="E29" s="5">
        <v>1.9102416992187499</v>
      </c>
      <c r="F29" s="5">
        <v>0.24028799999999995</v>
      </c>
      <c r="G29" s="5">
        <v>0.48057599999999989</v>
      </c>
    </row>
    <row r="30" spans="1:7">
      <c r="A30" s="5" t="s">
        <v>116</v>
      </c>
      <c r="B30" s="5">
        <v>2005</v>
      </c>
      <c r="C30" s="5">
        <v>1941</v>
      </c>
      <c r="D30" s="5">
        <v>776.34100000000001</v>
      </c>
      <c r="E30" s="5">
        <v>1.89536376953125</v>
      </c>
      <c r="F30" s="5">
        <v>0.175898</v>
      </c>
      <c r="G30" s="5">
        <v>0.351796</v>
      </c>
    </row>
    <row r="31" spans="1:7">
      <c r="A31" s="5" t="s">
        <v>116</v>
      </c>
      <c r="B31" s="5">
        <v>2005</v>
      </c>
      <c r="C31" s="5">
        <v>1942</v>
      </c>
      <c r="D31" s="5">
        <v>783.34699999999998</v>
      </c>
      <c r="E31" s="5">
        <v>1.9124682617187498</v>
      </c>
      <c r="F31" s="5">
        <v>8.811100000000005E-2</v>
      </c>
      <c r="G31" s="5">
        <v>0.1762220000000001</v>
      </c>
    </row>
    <row r="32" spans="1:7">
      <c r="A32" s="5" t="s">
        <v>116</v>
      </c>
      <c r="B32" s="5">
        <v>2005</v>
      </c>
      <c r="C32" s="5">
        <v>1943</v>
      </c>
      <c r="D32" s="5">
        <v>803.10299999999995</v>
      </c>
      <c r="E32" s="5">
        <v>1.9607006835937497</v>
      </c>
      <c r="F32" s="5">
        <v>7.1297000000000055E-2</v>
      </c>
      <c r="G32" s="5">
        <v>0.14259400000000011</v>
      </c>
    </row>
    <row r="33" spans="1:7">
      <c r="A33" s="5" t="s">
        <v>116</v>
      </c>
      <c r="B33" s="5">
        <v>2005</v>
      </c>
      <c r="C33" s="5">
        <v>1944</v>
      </c>
      <c r="D33" s="5">
        <v>823.07100000000003</v>
      </c>
      <c r="E33" s="5">
        <v>2.0094506835937498</v>
      </c>
      <c r="F33" s="5">
        <v>9.9932000000000021E-2</v>
      </c>
      <c r="G33" s="5">
        <v>0.19986400000000004</v>
      </c>
    </row>
    <row r="34" spans="1:7">
      <c r="A34" s="5" t="s">
        <v>116</v>
      </c>
      <c r="B34" s="5">
        <v>2005</v>
      </c>
      <c r="C34" s="5">
        <v>1945</v>
      </c>
      <c r="D34" s="5">
        <v>836.27700000000004</v>
      </c>
      <c r="E34" s="5">
        <v>2.0416918945312501</v>
      </c>
      <c r="F34" s="5">
        <v>0.16255399999999998</v>
      </c>
      <c r="G34" s="5">
        <v>0.32510799999999995</v>
      </c>
    </row>
    <row r="35" spans="1:7">
      <c r="A35" s="5" t="s">
        <v>116</v>
      </c>
      <c r="B35" s="5">
        <v>2005</v>
      </c>
      <c r="C35" s="5">
        <v>1946</v>
      </c>
      <c r="D35" s="5">
        <v>837.13400000000001</v>
      </c>
      <c r="E35" s="5">
        <v>2.0437841796875</v>
      </c>
      <c r="F35" s="5">
        <v>0.23483600000000004</v>
      </c>
      <c r="G35" s="5">
        <v>0.46967200000000009</v>
      </c>
    </row>
    <row r="36" spans="1:7">
      <c r="A36" s="5" t="s">
        <v>116</v>
      </c>
      <c r="B36" s="5">
        <v>2005</v>
      </c>
      <c r="C36" s="5">
        <v>1947</v>
      </c>
      <c r="D36" s="5">
        <v>823.72500000000002</v>
      </c>
      <c r="E36" s="5">
        <v>2.01104736328125</v>
      </c>
      <c r="F36" s="5">
        <v>0.28595099999999996</v>
      </c>
      <c r="G36" s="5">
        <v>0.57190199999999991</v>
      </c>
    </row>
    <row r="37" spans="1:7">
      <c r="A37" s="5" t="s">
        <v>116</v>
      </c>
      <c r="B37" s="5">
        <v>2005</v>
      </c>
      <c r="C37" s="5">
        <v>1948</v>
      </c>
      <c r="D37" s="5">
        <v>799.19200000000001</v>
      </c>
      <c r="E37" s="5">
        <v>1.95115234375</v>
      </c>
      <c r="F37" s="5">
        <v>0.390154</v>
      </c>
      <c r="G37" s="5">
        <v>0.780308</v>
      </c>
    </row>
    <row r="38" spans="1:7">
      <c r="A38" s="5" t="s">
        <v>116</v>
      </c>
      <c r="B38" s="5">
        <v>2005</v>
      </c>
      <c r="C38" s="5">
        <v>1949</v>
      </c>
      <c r="D38" s="5">
        <v>749.44500000000005</v>
      </c>
      <c r="E38" s="5">
        <v>1.82969970703125</v>
      </c>
      <c r="F38" s="5">
        <v>0.36948599999999998</v>
      </c>
      <c r="G38" s="5">
        <v>0.73897199999999996</v>
      </c>
    </row>
    <row r="39" spans="1:7">
      <c r="A39" s="5" t="s">
        <v>116</v>
      </c>
      <c r="B39" s="5">
        <v>2005</v>
      </c>
      <c r="C39" s="5">
        <v>1950</v>
      </c>
      <c r="D39" s="5">
        <v>717.73599999999999</v>
      </c>
      <c r="E39" s="5">
        <v>1.7522851562499999</v>
      </c>
      <c r="F39" s="5">
        <v>0.40706799999999999</v>
      </c>
      <c r="G39" s="5">
        <v>0.81413599999999997</v>
      </c>
    </row>
    <row r="40" spans="1:7">
      <c r="A40" s="5" t="s">
        <v>116</v>
      </c>
      <c r="B40" s="5">
        <v>2005</v>
      </c>
      <c r="C40" s="5">
        <v>1951</v>
      </c>
      <c r="D40" s="5">
        <v>681.71299999999997</v>
      </c>
      <c r="E40" s="5">
        <v>1.6643383789062498</v>
      </c>
      <c r="F40" s="5">
        <v>0.32491599999999998</v>
      </c>
      <c r="G40" s="5">
        <v>0.64983199999999997</v>
      </c>
    </row>
    <row r="41" spans="1:7">
      <c r="A41" s="5" t="s">
        <v>116</v>
      </c>
      <c r="B41" s="5">
        <v>2005</v>
      </c>
      <c r="C41" s="5">
        <v>1952</v>
      </c>
      <c r="D41" s="5">
        <v>675.76499999999999</v>
      </c>
      <c r="E41" s="5">
        <v>1.6498168945312499</v>
      </c>
      <c r="F41" s="5">
        <v>0.31496299999999999</v>
      </c>
      <c r="G41" s="5">
        <v>0.62992599999999999</v>
      </c>
    </row>
    <row r="42" spans="1:7">
      <c r="A42" s="5" t="s">
        <v>116</v>
      </c>
      <c r="B42" s="5">
        <v>2005</v>
      </c>
      <c r="C42" s="5">
        <v>1953</v>
      </c>
      <c r="D42" s="5">
        <v>673.53399999999999</v>
      </c>
      <c r="E42" s="5">
        <v>1.6443701171874998</v>
      </c>
      <c r="F42" s="5">
        <v>0.33987500000000004</v>
      </c>
      <c r="G42" s="5">
        <v>0.67975000000000008</v>
      </c>
    </row>
    <row r="43" spans="1:7">
      <c r="A43" s="5" t="s">
        <v>116</v>
      </c>
      <c r="B43" s="5">
        <v>2005</v>
      </c>
      <c r="C43" s="5">
        <v>1954</v>
      </c>
      <c r="D43" s="5">
        <v>667.07899999999995</v>
      </c>
      <c r="E43" s="5">
        <v>1.6286108398437498</v>
      </c>
      <c r="F43" s="5">
        <v>0.37212800000000001</v>
      </c>
      <c r="G43" s="5">
        <v>0.74425600000000003</v>
      </c>
    </row>
    <row r="44" spans="1:7">
      <c r="A44" s="5" t="s">
        <v>116</v>
      </c>
      <c r="B44" s="5">
        <v>2005</v>
      </c>
      <c r="C44" s="5">
        <v>1955</v>
      </c>
      <c r="D44" s="5">
        <v>653.83699999999999</v>
      </c>
      <c r="E44" s="5">
        <v>1.59628173828125</v>
      </c>
      <c r="F44" s="5">
        <v>0.32758399999999999</v>
      </c>
      <c r="G44" s="5">
        <v>0.65516799999999997</v>
      </c>
    </row>
    <row r="45" spans="1:7">
      <c r="A45" s="5" t="s">
        <v>116</v>
      </c>
      <c r="B45" s="5">
        <v>2005</v>
      </c>
      <c r="C45" s="5">
        <v>1956</v>
      </c>
      <c r="D45" s="5">
        <v>652.91399999999999</v>
      </c>
      <c r="E45" s="5">
        <v>1.5940283203124999</v>
      </c>
      <c r="F45" s="5">
        <v>0.30654000000000003</v>
      </c>
      <c r="G45" s="5">
        <v>0.61308000000000007</v>
      </c>
    </row>
    <row r="46" spans="1:7">
      <c r="A46" s="5" t="s">
        <v>116</v>
      </c>
      <c r="B46" s="5">
        <v>2005</v>
      </c>
      <c r="C46" s="5">
        <v>1957</v>
      </c>
      <c r="D46" s="5">
        <v>656.70299999999997</v>
      </c>
      <c r="E46" s="5">
        <v>1.6032788085937499</v>
      </c>
      <c r="F46" s="5">
        <v>0.22731199999999996</v>
      </c>
      <c r="G46" s="5">
        <v>0.45462399999999992</v>
      </c>
    </row>
    <row r="47" spans="1:7">
      <c r="A47" s="5" t="s">
        <v>116</v>
      </c>
      <c r="B47" s="5">
        <v>2005</v>
      </c>
      <c r="C47" s="5">
        <v>1958</v>
      </c>
      <c r="D47" s="5">
        <v>674.21</v>
      </c>
      <c r="E47" s="5">
        <v>1.6460205078125001</v>
      </c>
      <c r="F47" s="5">
        <v>0.21276300000000004</v>
      </c>
      <c r="G47" s="5">
        <v>0.42552600000000007</v>
      </c>
    </row>
    <row r="48" spans="1:7">
      <c r="A48" s="5" t="s">
        <v>116</v>
      </c>
      <c r="B48" s="5">
        <v>2005</v>
      </c>
      <c r="C48" s="5">
        <v>1959</v>
      </c>
      <c r="D48" s="5">
        <v>691.43100000000004</v>
      </c>
      <c r="E48" s="5">
        <v>1.6880639648437501</v>
      </c>
      <c r="F48" s="5">
        <v>0.15165399999999996</v>
      </c>
      <c r="G48" s="5">
        <v>0.30330799999999991</v>
      </c>
    </row>
    <row r="49" spans="1:7">
      <c r="A49" s="5" t="s">
        <v>116</v>
      </c>
      <c r="B49" s="5">
        <v>2005</v>
      </c>
      <c r="C49" s="5">
        <v>1960</v>
      </c>
      <c r="D49" s="5">
        <v>715.34400000000005</v>
      </c>
      <c r="E49" s="5">
        <v>1.7464453125000001</v>
      </c>
      <c r="F49" s="5">
        <v>0.14836499999999997</v>
      </c>
      <c r="G49" s="5">
        <v>0.29672999999999994</v>
      </c>
    </row>
    <row r="50" spans="1:7">
      <c r="A50" s="5" t="s">
        <v>116</v>
      </c>
      <c r="B50" s="5">
        <v>2005</v>
      </c>
      <c r="C50" s="5">
        <v>1961</v>
      </c>
      <c r="D50" s="5">
        <v>736.35400000000004</v>
      </c>
      <c r="E50" s="5">
        <v>1.7977392578125</v>
      </c>
      <c r="F50" s="5">
        <v>0.19327499999999997</v>
      </c>
      <c r="G50" s="5">
        <v>0.38654999999999995</v>
      </c>
    </row>
    <row r="51" spans="1:7">
      <c r="A51" s="5" t="s">
        <v>116</v>
      </c>
      <c r="B51" s="5">
        <v>2005</v>
      </c>
      <c r="C51" s="5">
        <v>1962</v>
      </c>
      <c r="D51" s="5">
        <v>746.65099999999995</v>
      </c>
      <c r="E51" s="5">
        <v>1.8228784179687498</v>
      </c>
      <c r="F51" s="5">
        <v>0.26196799999999998</v>
      </c>
      <c r="G51" s="5">
        <v>0.52393599999999996</v>
      </c>
    </row>
    <row r="52" spans="1:7">
      <c r="A52" s="5" t="s">
        <v>116</v>
      </c>
      <c r="B52" s="5">
        <v>2005</v>
      </c>
      <c r="C52" s="5">
        <v>1963</v>
      </c>
      <c r="D52" s="5">
        <v>742.08799999999997</v>
      </c>
      <c r="E52" s="5">
        <v>1.8117382812499998</v>
      </c>
      <c r="F52" s="5">
        <v>0.34126299999999998</v>
      </c>
      <c r="G52" s="5">
        <v>0.68252599999999997</v>
      </c>
    </row>
    <row r="53" spans="1:7">
      <c r="A53" s="5" t="s">
        <v>116</v>
      </c>
      <c r="B53" s="5">
        <v>2005</v>
      </c>
      <c r="C53" s="5">
        <v>1964</v>
      </c>
      <c r="D53" s="5">
        <v>718.98099999999999</v>
      </c>
      <c r="E53" s="5">
        <v>1.7553247070312499</v>
      </c>
      <c r="F53" s="5">
        <v>0.41055299999999995</v>
      </c>
      <c r="G53" s="5">
        <v>0.82110599999999989</v>
      </c>
    </row>
    <row r="54" spans="1:7">
      <c r="A54" s="5" t="s">
        <v>116</v>
      </c>
      <c r="B54" s="5">
        <v>2005</v>
      </c>
      <c r="C54" s="5">
        <v>1965</v>
      </c>
      <c r="D54" s="5">
        <v>679.51199999999994</v>
      </c>
      <c r="E54" s="5">
        <v>1.6589648437499998</v>
      </c>
      <c r="F54" s="5">
        <v>0.41550299999999996</v>
      </c>
      <c r="G54" s="5">
        <v>0.83100599999999991</v>
      </c>
    </row>
    <row r="55" spans="1:7">
      <c r="A55" s="5" t="s">
        <v>116</v>
      </c>
      <c r="B55" s="5">
        <v>2005</v>
      </c>
      <c r="C55" s="5">
        <v>1966</v>
      </c>
      <c r="D55" s="5">
        <v>648.48500000000001</v>
      </c>
      <c r="E55" s="5">
        <v>1.5832153320312499</v>
      </c>
      <c r="F55" s="5">
        <v>0.42102099999999998</v>
      </c>
      <c r="G55" s="5">
        <v>0.84204199999999996</v>
      </c>
    </row>
    <row r="56" spans="1:7">
      <c r="A56" s="5" t="s">
        <v>116</v>
      </c>
      <c r="B56" s="5">
        <v>2005</v>
      </c>
      <c r="C56" s="5">
        <v>1967</v>
      </c>
      <c r="D56" s="5">
        <v>622.23900000000003</v>
      </c>
      <c r="E56" s="5">
        <v>1.5191381835937501</v>
      </c>
      <c r="F56" s="5">
        <v>0.37917000000000001</v>
      </c>
      <c r="G56" s="5">
        <v>0.75834000000000001</v>
      </c>
    </row>
    <row r="57" spans="1:7">
      <c r="A57" s="5" t="s">
        <v>116</v>
      </c>
      <c r="B57" s="5">
        <v>2005</v>
      </c>
      <c r="C57" s="5">
        <v>1968</v>
      </c>
      <c r="D57" s="5">
        <v>603.25199999999995</v>
      </c>
      <c r="E57" s="5">
        <v>1.4727832031249999</v>
      </c>
      <c r="F57" s="5">
        <v>0.41429899999999997</v>
      </c>
      <c r="G57" s="5">
        <v>0.82859799999999995</v>
      </c>
    </row>
    <row r="58" spans="1:7">
      <c r="A58" s="5" t="s">
        <v>116</v>
      </c>
      <c r="B58" s="5">
        <v>2005</v>
      </c>
      <c r="C58" s="5">
        <v>1969</v>
      </c>
      <c r="D58" s="5">
        <v>553.25400000000002</v>
      </c>
      <c r="E58" s="5">
        <v>1.3507177734375</v>
      </c>
      <c r="F58" s="5">
        <v>0.40983199999999997</v>
      </c>
      <c r="G58" s="5">
        <v>0.81966399999999995</v>
      </c>
    </row>
    <row r="59" spans="1:7">
      <c r="A59" s="5" t="s">
        <v>116</v>
      </c>
      <c r="B59" s="5">
        <v>2005</v>
      </c>
      <c r="C59" s="5">
        <v>1970</v>
      </c>
      <c r="D59" s="5">
        <v>480.29700000000003</v>
      </c>
      <c r="E59" s="5">
        <v>1.1726000976562501</v>
      </c>
      <c r="F59" s="5">
        <v>0.48544399999999999</v>
      </c>
      <c r="G59" s="5">
        <v>0.97088799999999997</v>
      </c>
    </row>
    <row r="60" spans="1:7">
      <c r="A60" s="5" t="s">
        <v>116</v>
      </c>
      <c r="B60" s="5">
        <v>2005</v>
      </c>
      <c r="C60" s="5">
        <v>1971</v>
      </c>
      <c r="D60" s="5">
        <v>380.31799999999998</v>
      </c>
      <c r="E60" s="5">
        <v>0.92851074218749996</v>
      </c>
      <c r="F60" s="5">
        <v>0.516513</v>
      </c>
      <c r="G60" s="5">
        <v>1.033026</v>
      </c>
    </row>
    <row r="61" spans="1:7">
      <c r="A61" s="5" t="s">
        <v>116</v>
      </c>
      <c r="B61" s="5">
        <v>2005</v>
      </c>
      <c r="C61" s="5">
        <v>1972</v>
      </c>
      <c r="D61" s="5">
        <v>298.66000000000003</v>
      </c>
      <c r="E61" s="5">
        <v>0.72915039062499998</v>
      </c>
      <c r="F61" s="5">
        <v>0.53867299999999996</v>
      </c>
      <c r="G61" s="5">
        <v>1.0773459999999999</v>
      </c>
    </row>
    <row r="62" spans="1:7">
      <c r="A62" s="5" t="s">
        <v>116</v>
      </c>
      <c r="B62" s="5">
        <v>2005</v>
      </c>
      <c r="C62" s="5">
        <v>1973</v>
      </c>
      <c r="D62" s="5">
        <v>258.57400000000001</v>
      </c>
      <c r="E62" s="5">
        <v>0.63128417968749995</v>
      </c>
      <c r="F62" s="5">
        <v>0.57888300000000004</v>
      </c>
      <c r="G62" s="5">
        <v>1.1577660000000001</v>
      </c>
    </row>
    <row r="63" spans="1:7">
      <c r="A63" s="5" t="s">
        <v>116</v>
      </c>
      <c r="B63" s="5">
        <v>2005</v>
      </c>
      <c r="C63" s="5">
        <v>1974</v>
      </c>
      <c r="D63" s="5">
        <v>232.13399999999999</v>
      </c>
      <c r="E63" s="5">
        <v>0.56673339843749992</v>
      </c>
      <c r="F63" s="5">
        <v>0.66597299999999993</v>
      </c>
      <c r="G63" s="5">
        <v>1.3319459999999999</v>
      </c>
    </row>
    <row r="64" spans="1:7">
      <c r="A64" s="5" t="s">
        <v>116</v>
      </c>
      <c r="B64" s="5">
        <v>2005</v>
      </c>
      <c r="C64" s="5">
        <v>1975</v>
      </c>
      <c r="D64" s="5">
        <v>194.328</v>
      </c>
      <c r="E64" s="5">
        <v>0.47443359374999999</v>
      </c>
      <c r="F64" s="5">
        <v>0.68958799999999998</v>
      </c>
      <c r="G64" s="5">
        <v>1.379176</v>
      </c>
    </row>
    <row r="65" spans="1:7">
      <c r="A65" s="5" t="s">
        <v>116</v>
      </c>
      <c r="B65" s="5">
        <v>2005</v>
      </c>
      <c r="C65" s="5">
        <v>1976</v>
      </c>
      <c r="D65" s="5">
        <v>160.62299999999999</v>
      </c>
      <c r="E65" s="5">
        <v>0.39214599609374995</v>
      </c>
      <c r="F65" s="5">
        <v>0.58398899999999998</v>
      </c>
      <c r="G65" s="5">
        <v>1.167978</v>
      </c>
    </row>
    <row r="66" spans="1:7">
      <c r="A66" s="5" t="s">
        <v>116</v>
      </c>
      <c r="B66" s="5">
        <v>2005</v>
      </c>
      <c r="C66" s="5">
        <v>1977</v>
      </c>
      <c r="D66" s="5">
        <v>162.57400000000001</v>
      </c>
      <c r="E66" s="5">
        <v>0.3969091796875</v>
      </c>
      <c r="F66" s="5">
        <v>0.61456100000000002</v>
      </c>
      <c r="G66" s="5">
        <v>1.229122</v>
      </c>
    </row>
    <row r="67" spans="1:7">
      <c r="A67" s="5" t="s">
        <v>116</v>
      </c>
      <c r="B67" s="5">
        <v>2005</v>
      </c>
      <c r="C67" s="5">
        <v>1978</v>
      </c>
      <c r="D67" s="5">
        <v>179.93799999999999</v>
      </c>
      <c r="E67" s="5">
        <v>0.43930175781249997</v>
      </c>
      <c r="F67" s="5">
        <v>0.53076800000000002</v>
      </c>
      <c r="G67" s="5">
        <v>1.061536</v>
      </c>
    </row>
    <row r="68" spans="1:7">
      <c r="A68" s="5" t="s">
        <v>116</v>
      </c>
      <c r="B68" s="5">
        <v>2005</v>
      </c>
      <c r="C68" s="5">
        <v>1979</v>
      </c>
      <c r="D68" s="5">
        <v>232.684</v>
      </c>
      <c r="E68" s="5">
        <v>0.56807617187499992</v>
      </c>
      <c r="F68" s="5">
        <v>0.55631900000000001</v>
      </c>
      <c r="G68" s="5">
        <v>1.112638</v>
      </c>
    </row>
    <row r="69" spans="1:7">
      <c r="A69" s="5" t="s">
        <v>116</v>
      </c>
      <c r="B69" s="5">
        <v>2005</v>
      </c>
      <c r="C69" s="5">
        <v>1980</v>
      </c>
      <c r="D69" s="5">
        <v>283.911</v>
      </c>
      <c r="E69" s="5">
        <v>0.69314208984374992</v>
      </c>
      <c r="F69" s="5">
        <v>0.60994199999999998</v>
      </c>
      <c r="G69" s="5">
        <v>1.219884</v>
      </c>
    </row>
    <row r="70" spans="1:7">
      <c r="A70" s="5" t="s">
        <v>116</v>
      </c>
      <c r="B70" s="5">
        <v>2005</v>
      </c>
      <c r="C70" s="5">
        <v>1981</v>
      </c>
      <c r="D70" s="5">
        <v>310.82400000000001</v>
      </c>
      <c r="E70" s="5">
        <v>0.75884765624999995</v>
      </c>
      <c r="F70" s="5">
        <v>0.56685300000000005</v>
      </c>
      <c r="G70" s="5">
        <v>1.1337060000000001</v>
      </c>
    </row>
    <row r="71" spans="1:7">
      <c r="A71" s="5" t="s">
        <v>116</v>
      </c>
      <c r="B71" s="5">
        <v>2005</v>
      </c>
      <c r="C71" s="5">
        <v>1982</v>
      </c>
      <c r="D71" s="5">
        <v>325.68400000000003</v>
      </c>
      <c r="E71" s="5">
        <v>0.79512695312500004</v>
      </c>
      <c r="F71" s="5">
        <v>0.51968999999999999</v>
      </c>
      <c r="G71" s="5">
        <v>1.03938</v>
      </c>
    </row>
    <row r="72" spans="1:7">
      <c r="A72" s="5" t="s">
        <v>116</v>
      </c>
      <c r="B72" s="5">
        <v>2005</v>
      </c>
      <c r="C72" s="5">
        <v>1983</v>
      </c>
      <c r="D72" s="5">
        <v>323.67</v>
      </c>
      <c r="E72" s="5">
        <v>0.79020996093749996</v>
      </c>
      <c r="F72" s="5">
        <v>0.41162500000000002</v>
      </c>
      <c r="G72" s="5">
        <v>0.82325000000000004</v>
      </c>
    </row>
    <row r="73" spans="1:7">
      <c r="A73" s="5" t="s">
        <v>116</v>
      </c>
      <c r="B73" s="5">
        <v>2005</v>
      </c>
      <c r="C73" s="5">
        <v>1984</v>
      </c>
      <c r="D73" s="5">
        <v>321.85500000000002</v>
      </c>
      <c r="E73" s="5">
        <v>0.78577880859375004</v>
      </c>
      <c r="F73" s="5">
        <v>0.42477299999999996</v>
      </c>
      <c r="G73" s="5">
        <v>0.84954599999999991</v>
      </c>
    </row>
    <row r="74" spans="1:7">
      <c r="A74" s="5" t="s">
        <v>116</v>
      </c>
      <c r="B74" s="5">
        <v>2005</v>
      </c>
      <c r="C74" s="5">
        <v>1985</v>
      </c>
      <c r="D74" s="5">
        <v>318.62</v>
      </c>
      <c r="E74" s="5">
        <v>0.77788085937499996</v>
      </c>
      <c r="F74" s="5">
        <v>0.52213399999999999</v>
      </c>
      <c r="G74" s="5">
        <v>1.044268</v>
      </c>
    </row>
    <row r="75" spans="1:7">
      <c r="A75" s="5" t="s">
        <v>116</v>
      </c>
      <c r="B75" s="5">
        <v>2005</v>
      </c>
      <c r="C75" s="5">
        <v>1986</v>
      </c>
      <c r="D75" s="5">
        <v>319.47899999999998</v>
      </c>
      <c r="E75" s="5">
        <v>0.77997802734374988</v>
      </c>
      <c r="F75" s="5">
        <v>0.46818000000000004</v>
      </c>
      <c r="G75" s="5">
        <v>0.93636000000000008</v>
      </c>
    </row>
    <row r="76" spans="1:7">
      <c r="A76" s="5" t="s">
        <v>116</v>
      </c>
      <c r="B76" s="5">
        <v>2005</v>
      </c>
      <c r="C76" s="5">
        <v>1987</v>
      </c>
      <c r="D76" s="5">
        <v>378.75700000000001</v>
      </c>
      <c r="E76" s="5">
        <v>0.92469970703124993</v>
      </c>
      <c r="F76" s="5">
        <v>0.44914799999999999</v>
      </c>
      <c r="G76" s="5">
        <v>0.89829599999999998</v>
      </c>
    </row>
    <row r="77" spans="1:7">
      <c r="A77" s="5" t="s">
        <v>116</v>
      </c>
      <c r="B77" s="5">
        <v>2005</v>
      </c>
      <c r="C77" s="5">
        <v>1988</v>
      </c>
      <c r="D77" s="5">
        <v>482.88499999999999</v>
      </c>
      <c r="E77" s="5">
        <v>1.1789184570312499</v>
      </c>
      <c r="F77" s="5">
        <v>0.58176699999999992</v>
      </c>
      <c r="G77" s="5">
        <v>1.1635339999999998</v>
      </c>
    </row>
    <row r="78" spans="1:7">
      <c r="A78" s="5" t="s">
        <v>116</v>
      </c>
      <c r="B78" s="5">
        <v>2005</v>
      </c>
      <c r="C78" s="5">
        <v>1989</v>
      </c>
      <c r="D78" s="5">
        <v>557.29100000000005</v>
      </c>
      <c r="E78" s="5">
        <v>1.36057373046875</v>
      </c>
      <c r="F78" s="5">
        <v>0.60078500000000001</v>
      </c>
      <c r="G78" s="5">
        <v>1.20157</v>
      </c>
    </row>
    <row r="79" spans="1:7">
      <c r="A79" s="5" t="s">
        <v>116</v>
      </c>
      <c r="B79" s="5">
        <v>2005</v>
      </c>
      <c r="C79" s="5">
        <v>1990</v>
      </c>
      <c r="D79" s="5">
        <v>578.553</v>
      </c>
      <c r="E79" s="5">
        <v>1.4124829101562499</v>
      </c>
      <c r="F79" s="5">
        <v>0.60470299999999999</v>
      </c>
      <c r="G79" s="5">
        <v>1.209406</v>
      </c>
    </row>
    <row r="80" spans="1:7">
      <c r="A80" s="5" t="s">
        <v>116</v>
      </c>
      <c r="B80" s="5">
        <v>2005</v>
      </c>
      <c r="C80" s="5">
        <v>1991</v>
      </c>
      <c r="D80" s="5">
        <v>538.89499999999998</v>
      </c>
      <c r="E80" s="5">
        <v>1.31566162109375</v>
      </c>
      <c r="F80" s="5">
        <v>0.59413000000000005</v>
      </c>
      <c r="G80" s="5">
        <v>1.1882600000000001</v>
      </c>
    </row>
    <row r="81" spans="1:7">
      <c r="A81" s="5" t="s">
        <v>116</v>
      </c>
      <c r="B81" s="5">
        <v>2005</v>
      </c>
      <c r="C81" s="5">
        <v>1992</v>
      </c>
      <c r="D81" s="5">
        <v>478.471</v>
      </c>
      <c r="E81" s="5">
        <v>1.16814208984375</v>
      </c>
      <c r="F81" s="5">
        <v>0.45493799999999995</v>
      </c>
      <c r="G81" s="5">
        <v>0.90987599999999991</v>
      </c>
    </row>
    <row r="82" spans="1:7">
      <c r="A82" s="5" t="s">
        <v>116</v>
      </c>
      <c r="B82" s="5">
        <v>2005</v>
      </c>
      <c r="C82" s="5">
        <v>1993</v>
      </c>
      <c r="D82" s="5">
        <v>478.35599999999999</v>
      </c>
      <c r="E82" s="5">
        <v>1.1678613281249999</v>
      </c>
      <c r="F82" s="5">
        <v>0.41978199999999999</v>
      </c>
      <c r="G82" s="5">
        <v>0.83956399999999998</v>
      </c>
    </row>
    <row r="83" spans="1:7">
      <c r="A83" s="5" t="s">
        <v>116</v>
      </c>
      <c r="B83" s="5">
        <v>2005</v>
      </c>
      <c r="C83" s="5">
        <v>1994</v>
      </c>
      <c r="D83" s="5">
        <v>504.25799999999998</v>
      </c>
      <c r="E83" s="5">
        <v>1.2310986328125</v>
      </c>
      <c r="F83" s="5">
        <v>0.52132599999999996</v>
      </c>
      <c r="G83" s="5">
        <v>1.0426519999999999</v>
      </c>
    </row>
    <row r="84" spans="1:7">
      <c r="A84" s="5" t="s">
        <v>116</v>
      </c>
      <c r="B84" s="5">
        <v>2005</v>
      </c>
      <c r="C84" s="5">
        <v>1995</v>
      </c>
      <c r="D84" s="5">
        <v>529.94600000000003</v>
      </c>
      <c r="E84" s="5">
        <v>1.2938134765625</v>
      </c>
      <c r="F84" s="5">
        <v>0.51790199999999997</v>
      </c>
      <c r="G84" s="5">
        <v>1.0358039999999999</v>
      </c>
    </row>
    <row r="85" spans="1:7">
      <c r="A85" s="5" t="s">
        <v>116</v>
      </c>
      <c r="B85" s="5">
        <v>2005</v>
      </c>
      <c r="C85" s="5">
        <v>1996</v>
      </c>
      <c r="D85" s="5">
        <v>579.92899999999997</v>
      </c>
      <c r="E85" s="5">
        <v>1.4158422851562498</v>
      </c>
      <c r="F85" s="5">
        <v>0.544825</v>
      </c>
      <c r="G85" s="5">
        <v>1.08965</v>
      </c>
    </row>
    <row r="86" spans="1:7">
      <c r="A86" s="5" t="s">
        <v>116</v>
      </c>
      <c r="B86" s="5">
        <v>2005</v>
      </c>
      <c r="C86" s="5">
        <v>1997</v>
      </c>
      <c r="D86" s="5">
        <v>629.38300000000004</v>
      </c>
      <c r="E86" s="5">
        <v>1.53657958984375</v>
      </c>
      <c r="F86" s="5">
        <v>0.56485600000000002</v>
      </c>
      <c r="G86" s="5">
        <v>1.129712</v>
      </c>
    </row>
    <row r="87" spans="1:7">
      <c r="A87" s="5" t="s">
        <v>116</v>
      </c>
      <c r="B87" s="5">
        <v>2005</v>
      </c>
      <c r="C87" s="5">
        <v>1998</v>
      </c>
      <c r="D87" s="5">
        <v>662.79300000000001</v>
      </c>
      <c r="E87" s="5">
        <v>1.6181469726562498</v>
      </c>
      <c r="F87" s="5">
        <v>0.529277</v>
      </c>
      <c r="G87" s="5">
        <v>1.058554</v>
      </c>
    </row>
    <row r="88" spans="1:7">
      <c r="A88" s="5" t="s">
        <v>116</v>
      </c>
      <c r="B88" s="5">
        <v>2005</v>
      </c>
      <c r="C88" s="5">
        <v>1999</v>
      </c>
      <c r="D88" s="5">
        <v>690.6</v>
      </c>
      <c r="E88" s="5">
        <v>1.68603515625</v>
      </c>
      <c r="F88" s="5">
        <v>0.61733799999999994</v>
      </c>
      <c r="G88" s="5">
        <v>1.2346759999999999</v>
      </c>
    </row>
    <row r="89" spans="1:7">
      <c r="A89" s="5" t="s">
        <v>116</v>
      </c>
      <c r="B89" s="5">
        <v>2005</v>
      </c>
      <c r="C89" s="5">
        <v>2000</v>
      </c>
      <c r="D89" s="5">
        <v>636.27599999999995</v>
      </c>
      <c r="E89" s="5">
        <v>1.5534082031249998</v>
      </c>
      <c r="F89" s="5">
        <v>0.58235300000000001</v>
      </c>
      <c r="G89" s="5">
        <v>1.164706</v>
      </c>
    </row>
    <row r="90" spans="1:7">
      <c r="A90" s="5" t="s">
        <v>116</v>
      </c>
      <c r="B90" s="5">
        <v>2005</v>
      </c>
      <c r="C90" s="5">
        <v>2001</v>
      </c>
      <c r="D90" s="5">
        <v>611.846</v>
      </c>
      <c r="E90" s="5">
        <v>1.4937646484375</v>
      </c>
      <c r="F90" s="5">
        <v>0.57995799999999997</v>
      </c>
      <c r="G90" s="5">
        <v>1.1599159999999999</v>
      </c>
    </row>
    <row r="91" spans="1:7">
      <c r="A91" s="5" t="s">
        <v>116</v>
      </c>
      <c r="B91" s="5">
        <v>2005</v>
      </c>
      <c r="C91" s="5">
        <v>2002</v>
      </c>
      <c r="D91" s="5">
        <v>622.76099999999997</v>
      </c>
      <c r="E91" s="5">
        <v>1.5204125976562499</v>
      </c>
      <c r="F91" s="5">
        <v>0.46996499999999997</v>
      </c>
      <c r="G91" s="5">
        <v>0.93992999999999993</v>
      </c>
    </row>
    <row r="92" spans="1:7">
      <c r="A92" s="5" t="s">
        <v>116</v>
      </c>
      <c r="B92" s="5">
        <v>2005</v>
      </c>
      <c r="C92" s="5">
        <v>2003</v>
      </c>
      <c r="D92" s="5">
        <v>704.38800000000003</v>
      </c>
      <c r="E92" s="5">
        <v>1.719697265625</v>
      </c>
      <c r="F92" s="5">
        <v>0.41272399999999998</v>
      </c>
      <c r="G92" s="5">
        <v>0.82544799999999996</v>
      </c>
    </row>
    <row r="93" spans="1:7">
      <c r="A93" s="5" t="s">
        <v>116</v>
      </c>
      <c r="B93" s="5">
        <v>2005</v>
      </c>
      <c r="C93" s="5">
        <v>2004</v>
      </c>
      <c r="D93" s="5">
        <v>774.03899999999999</v>
      </c>
      <c r="E93" s="5">
        <v>1.8897436523437499</v>
      </c>
      <c r="F93" s="5">
        <v>0.34402999999999995</v>
      </c>
      <c r="G93" s="5">
        <v>0.68805999999999989</v>
      </c>
    </row>
    <row r="94" spans="1:7">
      <c r="A94" s="5" t="s">
        <v>116</v>
      </c>
      <c r="B94" s="5">
        <v>2005</v>
      </c>
      <c r="C94" s="5">
        <v>2005</v>
      </c>
      <c r="D94" s="5">
        <v>816.41700000000003</v>
      </c>
      <c r="E94" s="5">
        <v>1.99320556640625</v>
      </c>
    </row>
    <row r="96" spans="1:7">
      <c r="A96" s="5" t="s">
        <v>115</v>
      </c>
      <c r="B96" s="5">
        <v>2005</v>
      </c>
      <c r="C96" s="5" t="s">
        <v>46</v>
      </c>
      <c r="E96" s="5" t="s">
        <v>100</v>
      </c>
      <c r="G96" s="5" t="s">
        <v>42</v>
      </c>
    </row>
    <row r="97" spans="1:7">
      <c r="A97" s="5" t="s">
        <v>14</v>
      </c>
      <c r="B97" s="5">
        <v>2005</v>
      </c>
      <c r="C97" s="5">
        <v>1965</v>
      </c>
      <c r="D97" s="5">
        <v>1879</v>
      </c>
      <c r="E97" s="5">
        <v>2.3546365914786969</v>
      </c>
      <c r="F97" s="5">
        <v>5.8069000000000037E-2</v>
      </c>
      <c r="G97" s="5">
        <v>0.11613800000000007</v>
      </c>
    </row>
    <row r="98" spans="1:7">
      <c r="A98" s="5" t="s">
        <v>14</v>
      </c>
      <c r="B98" s="5">
        <v>2005</v>
      </c>
      <c r="C98" s="5">
        <v>1966</v>
      </c>
      <c r="D98" s="5">
        <v>1864.87</v>
      </c>
      <c r="E98" s="5">
        <v>2.3369298245614032</v>
      </c>
      <c r="F98" s="5">
        <v>5.8073000000000041E-2</v>
      </c>
      <c r="G98" s="5">
        <v>0.11614600000000008</v>
      </c>
    </row>
    <row r="99" spans="1:7">
      <c r="A99" s="5" t="s">
        <v>14</v>
      </c>
      <c r="B99" s="5">
        <v>2005</v>
      </c>
      <c r="C99" s="5">
        <v>1967</v>
      </c>
      <c r="D99" s="5">
        <v>1861.69</v>
      </c>
      <c r="E99" s="5">
        <v>2.3329448621553883</v>
      </c>
      <c r="F99" s="5">
        <v>5.8076000000000016E-2</v>
      </c>
      <c r="G99" s="5">
        <v>0.11615200000000003</v>
      </c>
    </row>
    <row r="100" spans="1:7">
      <c r="A100" s="5" t="s">
        <v>14</v>
      </c>
      <c r="B100" s="5">
        <v>2005</v>
      </c>
      <c r="C100" s="5">
        <v>1968</v>
      </c>
      <c r="D100" s="5">
        <v>1857.31</v>
      </c>
      <c r="E100" s="5">
        <v>2.3274561403508773</v>
      </c>
      <c r="F100" s="5">
        <v>5.8089999999999975E-2</v>
      </c>
      <c r="G100" s="5">
        <v>0.11617999999999995</v>
      </c>
    </row>
    <row r="101" spans="1:7">
      <c r="A101" s="5" t="s">
        <v>14</v>
      </c>
      <c r="B101" s="5">
        <v>2005</v>
      </c>
      <c r="C101" s="5">
        <v>1969</v>
      </c>
      <c r="D101" s="5">
        <v>1808.34</v>
      </c>
      <c r="E101" s="5">
        <v>2.2660902255639095</v>
      </c>
      <c r="F101" s="5">
        <v>9.0090000000000003E-2</v>
      </c>
      <c r="G101" s="5">
        <v>0.18018000000000001</v>
      </c>
    </row>
    <row r="102" spans="1:7">
      <c r="A102" s="5" t="s">
        <v>14</v>
      </c>
      <c r="B102" s="5">
        <v>2005</v>
      </c>
      <c r="C102" s="5">
        <v>1970</v>
      </c>
      <c r="D102" s="5">
        <v>1725.2</v>
      </c>
      <c r="E102" s="5">
        <v>2.1619047619047618</v>
      </c>
      <c r="F102" s="5">
        <v>5.3842999999999974E-2</v>
      </c>
      <c r="G102" s="5">
        <v>0.10768599999999995</v>
      </c>
    </row>
    <row r="103" spans="1:7">
      <c r="A103" s="5" t="s">
        <v>14</v>
      </c>
      <c r="B103" s="5">
        <v>2005</v>
      </c>
      <c r="C103" s="5">
        <v>1971</v>
      </c>
      <c r="D103" s="5">
        <v>1646.76</v>
      </c>
      <c r="E103" s="5">
        <v>2.063609022556391</v>
      </c>
      <c r="F103" s="5">
        <v>2.8218999999999994E-2</v>
      </c>
      <c r="G103" s="5">
        <v>5.6437999999999988E-2</v>
      </c>
    </row>
    <row r="104" spans="1:7">
      <c r="A104" s="5" t="s">
        <v>14</v>
      </c>
      <c r="B104" s="5">
        <v>2005</v>
      </c>
      <c r="C104" s="5">
        <v>1972</v>
      </c>
      <c r="D104" s="5">
        <v>1571.61</v>
      </c>
      <c r="E104" s="5">
        <v>1.9694360902255639</v>
      </c>
      <c r="F104" s="5">
        <v>6.2367999999999979E-2</v>
      </c>
      <c r="G104" s="5">
        <v>0.12473599999999996</v>
      </c>
    </row>
    <row r="105" spans="1:7">
      <c r="A105" s="5" t="s">
        <v>14</v>
      </c>
      <c r="B105" s="5">
        <v>2005</v>
      </c>
      <c r="C105" s="5">
        <v>1973</v>
      </c>
      <c r="D105" s="5">
        <v>1484.17</v>
      </c>
      <c r="E105" s="5">
        <v>1.8598621553884713</v>
      </c>
      <c r="F105" s="5">
        <v>6.6993999999999998E-2</v>
      </c>
      <c r="G105" s="5">
        <v>0.133988</v>
      </c>
    </row>
    <row r="106" spans="1:7">
      <c r="A106" s="5" t="s">
        <v>14</v>
      </c>
      <c r="B106" s="5">
        <v>2005</v>
      </c>
      <c r="C106" s="5">
        <v>1974</v>
      </c>
      <c r="D106" s="5">
        <v>1397.16</v>
      </c>
      <c r="E106" s="5">
        <v>1.7508270676691731</v>
      </c>
      <c r="F106" s="5">
        <v>9.7104999999999997E-2</v>
      </c>
      <c r="G106" s="5">
        <v>0.19420999999999999</v>
      </c>
    </row>
    <row r="107" spans="1:7">
      <c r="A107" s="5" t="s">
        <v>14</v>
      </c>
      <c r="B107" s="5">
        <v>2005</v>
      </c>
      <c r="C107" s="5">
        <v>1975</v>
      </c>
      <c r="D107" s="5">
        <v>1304.8900000000001</v>
      </c>
      <c r="E107" s="5">
        <v>1.635200501253133</v>
      </c>
      <c r="F107" s="5">
        <v>0.19234399999999996</v>
      </c>
      <c r="G107" s="5">
        <v>0.38468799999999992</v>
      </c>
    </row>
    <row r="108" spans="1:7">
      <c r="A108" s="5" t="s">
        <v>14</v>
      </c>
      <c r="B108" s="5">
        <v>2005</v>
      </c>
      <c r="C108" s="5">
        <v>1976</v>
      </c>
      <c r="D108" s="5">
        <v>1188.18</v>
      </c>
      <c r="E108" s="5">
        <v>1.4889473684210528</v>
      </c>
      <c r="F108" s="5">
        <v>0.21760100000000004</v>
      </c>
      <c r="G108" s="5">
        <v>0.43520200000000009</v>
      </c>
    </row>
    <row r="109" spans="1:7">
      <c r="A109" s="5" t="s">
        <v>14</v>
      </c>
      <c r="B109" s="5">
        <v>2005</v>
      </c>
      <c r="C109" s="5">
        <v>1977</v>
      </c>
      <c r="D109" s="5">
        <v>1076.1600000000001</v>
      </c>
      <c r="E109" s="5">
        <v>1.3485714285714288</v>
      </c>
      <c r="F109" s="5">
        <v>0.16419099999999998</v>
      </c>
      <c r="G109" s="5">
        <v>0.32838199999999995</v>
      </c>
    </row>
    <row r="110" spans="1:7">
      <c r="A110" s="5" t="s">
        <v>14</v>
      </c>
      <c r="B110" s="5">
        <v>2005</v>
      </c>
      <c r="C110" s="5">
        <v>1978</v>
      </c>
      <c r="D110" s="5">
        <v>994.35599999999999</v>
      </c>
      <c r="E110" s="5">
        <v>1.2460601503759399</v>
      </c>
      <c r="F110" s="5">
        <v>0.28882699999999994</v>
      </c>
      <c r="G110" s="5">
        <v>0.57765399999999989</v>
      </c>
    </row>
    <row r="111" spans="1:7">
      <c r="A111" s="5" t="s">
        <v>14</v>
      </c>
      <c r="B111" s="5">
        <v>2005</v>
      </c>
      <c r="C111" s="5">
        <v>1979</v>
      </c>
      <c r="D111" s="5">
        <v>884.33699999999999</v>
      </c>
      <c r="E111" s="5">
        <v>1.1081917293233083</v>
      </c>
      <c r="F111" s="5">
        <v>0.26751800000000003</v>
      </c>
      <c r="G111" s="5">
        <v>0.53503600000000007</v>
      </c>
    </row>
    <row r="112" spans="1:7">
      <c r="A112" s="5" t="s">
        <v>14</v>
      </c>
      <c r="B112" s="5">
        <v>2005</v>
      </c>
      <c r="C112" s="5">
        <v>1980</v>
      </c>
      <c r="D112" s="5">
        <v>809.91300000000001</v>
      </c>
      <c r="E112" s="5">
        <v>1.0149285714285714</v>
      </c>
      <c r="F112" s="5">
        <v>0.41478599999999999</v>
      </c>
      <c r="G112" s="5">
        <v>0.82957199999999998</v>
      </c>
    </row>
    <row r="113" spans="1:7">
      <c r="A113" s="5" t="s">
        <v>14</v>
      </c>
      <c r="B113" s="5">
        <v>2005</v>
      </c>
      <c r="C113" s="5">
        <v>1981</v>
      </c>
      <c r="D113" s="5">
        <v>696.40899999999999</v>
      </c>
      <c r="E113" s="5">
        <v>0.87269298245614035</v>
      </c>
      <c r="F113" s="5">
        <v>0.416381</v>
      </c>
      <c r="G113" s="5">
        <v>0.832762</v>
      </c>
    </row>
    <row r="114" spans="1:7">
      <c r="A114" s="5" t="s">
        <v>14</v>
      </c>
      <c r="B114" s="5">
        <v>2005</v>
      </c>
      <c r="C114" s="5">
        <v>1982</v>
      </c>
      <c r="D114" s="5">
        <v>642.03499999999997</v>
      </c>
      <c r="E114" s="5">
        <v>0.80455513784461152</v>
      </c>
      <c r="F114" s="5">
        <v>0.38869799999999999</v>
      </c>
      <c r="G114" s="5">
        <v>0.77739599999999998</v>
      </c>
    </row>
    <row r="115" spans="1:7">
      <c r="A115" s="5" t="s">
        <v>14</v>
      </c>
      <c r="B115" s="5">
        <v>2005</v>
      </c>
      <c r="C115" s="5">
        <v>1983</v>
      </c>
      <c r="D115" s="5">
        <v>733.82799999999997</v>
      </c>
      <c r="E115" s="5">
        <v>0.91958395989974939</v>
      </c>
      <c r="F115" s="5">
        <v>0.28116300000000005</v>
      </c>
      <c r="G115" s="5">
        <v>0.5623260000000001</v>
      </c>
    </row>
    <row r="116" spans="1:7">
      <c r="A116" s="5" t="s">
        <v>14</v>
      </c>
      <c r="B116" s="5">
        <v>2005</v>
      </c>
      <c r="C116" s="5">
        <v>1984</v>
      </c>
      <c r="D116" s="5">
        <v>864.71</v>
      </c>
      <c r="E116" s="5">
        <v>1.0835964912280702</v>
      </c>
      <c r="F116" s="5">
        <v>0.33347700000000002</v>
      </c>
      <c r="G116" s="5">
        <v>0.66695400000000005</v>
      </c>
    </row>
    <row r="117" spans="1:7">
      <c r="A117" s="5" t="s">
        <v>14</v>
      </c>
      <c r="B117" s="5">
        <v>2005</v>
      </c>
      <c r="C117" s="5">
        <v>1985</v>
      </c>
      <c r="D117" s="5">
        <v>943.08699999999999</v>
      </c>
      <c r="E117" s="5">
        <v>1.1818132832080199</v>
      </c>
      <c r="F117" s="5">
        <v>0.291821</v>
      </c>
      <c r="G117" s="5">
        <v>0.58364199999999999</v>
      </c>
    </row>
    <row r="118" spans="1:7">
      <c r="A118" s="5" t="s">
        <v>14</v>
      </c>
      <c r="B118" s="5">
        <v>2005</v>
      </c>
      <c r="C118" s="5">
        <v>1986</v>
      </c>
      <c r="D118" s="5">
        <v>1041.8900000000001</v>
      </c>
      <c r="E118" s="5">
        <v>1.3056265664160402</v>
      </c>
      <c r="F118" s="5">
        <v>0.28030600000000006</v>
      </c>
      <c r="G118" s="5">
        <v>0.56061200000000011</v>
      </c>
    </row>
    <row r="119" spans="1:7">
      <c r="A119" s="5" t="s">
        <v>14</v>
      </c>
      <c r="B119" s="5">
        <v>2005</v>
      </c>
      <c r="C119" s="5">
        <v>1987</v>
      </c>
      <c r="D119" s="5">
        <v>1288.24</v>
      </c>
      <c r="E119" s="5">
        <v>1.6143358395989975</v>
      </c>
      <c r="F119" s="5">
        <v>0.24871600000000005</v>
      </c>
      <c r="G119" s="5">
        <v>0.4974320000000001</v>
      </c>
    </row>
    <row r="120" spans="1:7">
      <c r="A120" s="5" t="s">
        <v>14</v>
      </c>
      <c r="B120" s="5">
        <v>2005</v>
      </c>
      <c r="C120" s="5">
        <v>1988</v>
      </c>
      <c r="D120" s="5">
        <v>1471.83</v>
      </c>
      <c r="E120" s="5">
        <v>1.8443984962406015</v>
      </c>
      <c r="F120" s="5">
        <v>0.30908100000000005</v>
      </c>
      <c r="G120" s="5">
        <v>0.6181620000000001</v>
      </c>
    </row>
    <row r="121" spans="1:7">
      <c r="A121" s="5" t="s">
        <v>14</v>
      </c>
      <c r="B121" s="5">
        <v>2005</v>
      </c>
      <c r="C121" s="5">
        <v>1989</v>
      </c>
      <c r="D121" s="5">
        <v>1575.01</v>
      </c>
      <c r="E121" s="5">
        <v>1.9736967418546365</v>
      </c>
      <c r="F121" s="5">
        <v>0.24917400000000001</v>
      </c>
      <c r="G121" s="5">
        <v>0.49834800000000001</v>
      </c>
    </row>
    <row r="122" spans="1:7">
      <c r="A122" s="5" t="s">
        <v>14</v>
      </c>
      <c r="B122" s="5">
        <v>2005</v>
      </c>
      <c r="C122" s="5">
        <v>1990</v>
      </c>
      <c r="D122" s="5">
        <v>1651.31</v>
      </c>
      <c r="E122" s="5">
        <v>2.069310776942356</v>
      </c>
      <c r="F122" s="5">
        <v>0.383135</v>
      </c>
      <c r="G122" s="5">
        <v>0.76627000000000001</v>
      </c>
    </row>
    <row r="123" spans="1:7">
      <c r="A123" s="5" t="s">
        <v>14</v>
      </c>
      <c r="B123" s="5">
        <v>2005</v>
      </c>
      <c r="C123" s="5">
        <v>1991</v>
      </c>
      <c r="D123" s="5">
        <v>1593.54</v>
      </c>
      <c r="E123" s="5">
        <v>1.9969172932330828</v>
      </c>
      <c r="F123" s="5">
        <v>0.40676400000000001</v>
      </c>
      <c r="G123" s="5">
        <v>0.81352800000000003</v>
      </c>
    </row>
    <row r="124" spans="1:7">
      <c r="A124" s="5" t="s">
        <v>14</v>
      </c>
      <c r="B124" s="5">
        <v>2005</v>
      </c>
      <c r="C124" s="5">
        <v>1992</v>
      </c>
      <c r="D124" s="5">
        <v>1497.92</v>
      </c>
      <c r="E124" s="5">
        <v>1.877092731829574</v>
      </c>
      <c r="F124" s="5">
        <v>0.43756200000000001</v>
      </c>
      <c r="G124" s="5">
        <v>0.87512400000000001</v>
      </c>
    </row>
    <row r="125" spans="1:7">
      <c r="A125" s="5" t="s">
        <v>14</v>
      </c>
      <c r="B125" s="5">
        <v>2005</v>
      </c>
      <c r="C125" s="5">
        <v>1993</v>
      </c>
      <c r="D125" s="5">
        <v>1406.38</v>
      </c>
      <c r="E125" s="5">
        <v>1.7623809523809526</v>
      </c>
      <c r="F125" s="5">
        <v>0.46015499999999998</v>
      </c>
      <c r="G125" s="5">
        <v>0.92030999999999996</v>
      </c>
    </row>
    <row r="126" spans="1:7">
      <c r="A126" s="5" t="s">
        <v>14</v>
      </c>
      <c r="B126" s="5">
        <v>2005</v>
      </c>
      <c r="C126" s="5">
        <v>1994</v>
      </c>
      <c r="D126" s="5">
        <v>1311.61</v>
      </c>
      <c r="E126" s="5">
        <v>1.6436215538847117</v>
      </c>
      <c r="F126" s="5">
        <v>0.42780200000000002</v>
      </c>
      <c r="G126" s="5">
        <v>0.85560400000000003</v>
      </c>
    </row>
    <row r="127" spans="1:7">
      <c r="A127" s="5" t="s">
        <v>14</v>
      </c>
      <c r="B127" s="5">
        <v>2005</v>
      </c>
      <c r="C127" s="5">
        <v>1995</v>
      </c>
      <c r="D127" s="5">
        <v>1407.74</v>
      </c>
      <c r="E127" s="5">
        <v>1.7640852130325815</v>
      </c>
      <c r="F127" s="5">
        <v>0.36432500000000001</v>
      </c>
      <c r="G127" s="5">
        <v>0.72865000000000002</v>
      </c>
    </row>
    <row r="128" spans="1:7">
      <c r="A128" s="5" t="s">
        <v>14</v>
      </c>
      <c r="B128" s="5">
        <v>2005</v>
      </c>
      <c r="C128" s="5">
        <v>1996</v>
      </c>
      <c r="D128" s="5">
        <v>1655.91</v>
      </c>
      <c r="E128" s="5">
        <v>2.075075187969925</v>
      </c>
      <c r="F128" s="5">
        <v>0.30656399999999995</v>
      </c>
      <c r="G128" s="5">
        <v>0.6131279999999999</v>
      </c>
    </row>
    <row r="129" spans="1:7">
      <c r="A129" s="5" t="s">
        <v>14</v>
      </c>
      <c r="B129" s="5">
        <v>2005</v>
      </c>
      <c r="C129" s="5">
        <v>1997</v>
      </c>
      <c r="D129" s="5">
        <v>1805.63</v>
      </c>
      <c r="E129" s="5">
        <v>2.2626942355889725</v>
      </c>
      <c r="F129" s="5">
        <v>0.26310699999999998</v>
      </c>
      <c r="G129" s="5">
        <v>0.52621399999999996</v>
      </c>
    </row>
    <row r="130" spans="1:7">
      <c r="A130" s="5" t="s">
        <v>14</v>
      </c>
      <c r="B130" s="5">
        <v>2005</v>
      </c>
      <c r="C130" s="5">
        <v>1998</v>
      </c>
      <c r="D130" s="5">
        <v>2064.6999999999998</v>
      </c>
      <c r="E130" s="5">
        <v>2.5873433583959899</v>
      </c>
      <c r="F130" s="5">
        <v>0.22405200000000003</v>
      </c>
      <c r="G130" s="5">
        <v>0.44810400000000006</v>
      </c>
    </row>
    <row r="131" spans="1:7">
      <c r="A131" s="5" t="s">
        <v>14</v>
      </c>
      <c r="B131" s="5">
        <v>2005</v>
      </c>
      <c r="C131" s="5">
        <v>1999</v>
      </c>
      <c r="D131" s="5">
        <v>2219.13</v>
      </c>
      <c r="E131" s="5">
        <v>2.7808646616541353</v>
      </c>
      <c r="F131" s="5">
        <v>0.21351200000000004</v>
      </c>
      <c r="G131" s="5">
        <v>0.42702400000000007</v>
      </c>
    </row>
    <row r="132" spans="1:7">
      <c r="A132" s="5" t="s">
        <v>14</v>
      </c>
      <c r="B132" s="5">
        <v>2005</v>
      </c>
      <c r="C132" s="5">
        <v>2000</v>
      </c>
      <c r="D132" s="5">
        <v>2375.9499999999998</v>
      </c>
      <c r="E132" s="5">
        <v>2.977380952380952</v>
      </c>
      <c r="F132" s="5">
        <v>0.20736100000000002</v>
      </c>
      <c r="G132" s="5">
        <v>0.41472200000000004</v>
      </c>
    </row>
    <row r="133" spans="1:7">
      <c r="A133" s="5" t="s">
        <v>14</v>
      </c>
      <c r="B133" s="5">
        <v>2005</v>
      </c>
      <c r="C133" s="5">
        <v>2001</v>
      </c>
      <c r="D133" s="5">
        <v>2431.73</v>
      </c>
      <c r="E133" s="5">
        <v>3.0472807017543859</v>
      </c>
      <c r="F133" s="5">
        <v>0.27140200000000003</v>
      </c>
      <c r="G133" s="5">
        <v>0.54280400000000006</v>
      </c>
    </row>
    <row r="134" spans="1:7">
      <c r="A134" s="5" t="s">
        <v>14</v>
      </c>
      <c r="B134" s="5">
        <v>2005</v>
      </c>
      <c r="C134" s="5">
        <v>2002</v>
      </c>
      <c r="D134" s="5">
        <v>2326.56</v>
      </c>
      <c r="E134" s="5">
        <v>2.9154887218045111</v>
      </c>
      <c r="F134" s="5">
        <v>0.216445</v>
      </c>
      <c r="G134" s="5">
        <v>0.43289</v>
      </c>
    </row>
    <row r="135" spans="1:7">
      <c r="A135" s="5" t="s">
        <v>14</v>
      </c>
      <c r="B135" s="5">
        <v>2005</v>
      </c>
      <c r="C135" s="5">
        <v>2003</v>
      </c>
      <c r="D135" s="5">
        <v>2200.6999999999998</v>
      </c>
      <c r="E135" s="5">
        <v>2.757769423558897</v>
      </c>
      <c r="F135" s="5">
        <v>0.272428</v>
      </c>
      <c r="G135" s="5">
        <v>0.54485600000000001</v>
      </c>
    </row>
    <row r="136" spans="1:7">
      <c r="A136" s="5" t="s">
        <v>14</v>
      </c>
      <c r="B136" s="5">
        <v>2005</v>
      </c>
      <c r="C136" s="5">
        <v>2004</v>
      </c>
      <c r="D136" s="5">
        <v>2001.95</v>
      </c>
      <c r="E136" s="5">
        <v>2.5087092731829577</v>
      </c>
      <c r="F136" s="5">
        <v>0.12112100000000003</v>
      </c>
      <c r="G136" s="5">
        <v>0.24224200000000007</v>
      </c>
    </row>
    <row r="137" spans="1:7">
      <c r="A137" s="5" t="s">
        <v>14</v>
      </c>
      <c r="B137" s="5">
        <v>2005</v>
      </c>
      <c r="C137" s="5">
        <v>2005</v>
      </c>
      <c r="D137" s="5">
        <v>1930.72</v>
      </c>
      <c r="E137" s="5">
        <v>2.4194486215538848</v>
      </c>
      <c r="F137" s="5" t="s">
        <v>46</v>
      </c>
      <c r="G137" s="5" t="s">
        <v>46</v>
      </c>
    </row>
    <row r="139" spans="1:7">
      <c r="A139" s="5" t="s">
        <v>36</v>
      </c>
      <c r="E139" s="5" t="s">
        <v>101</v>
      </c>
      <c r="G139" s="5" t="s">
        <v>42</v>
      </c>
    </row>
    <row r="140" spans="1:7">
      <c r="A140" s="5" t="s">
        <v>35</v>
      </c>
      <c r="B140" s="5">
        <v>2005</v>
      </c>
      <c r="C140" s="5">
        <v>1981</v>
      </c>
      <c r="D140" s="5">
        <v>266.31599999999997</v>
      </c>
      <c r="E140" s="5">
        <v>2.0644651162790697</v>
      </c>
      <c r="F140" s="5">
        <v>0.30502099999999999</v>
      </c>
      <c r="G140" s="5">
        <v>0.61004199999999997</v>
      </c>
    </row>
    <row r="141" spans="1:7">
      <c r="A141" s="5" t="s">
        <v>35</v>
      </c>
      <c r="B141" s="5">
        <v>2005</v>
      </c>
      <c r="C141" s="5">
        <v>1982</v>
      </c>
      <c r="D141" s="5">
        <v>259.70699999999999</v>
      </c>
      <c r="E141" s="5">
        <v>2.0132325581395349</v>
      </c>
      <c r="F141" s="5">
        <v>0.15495000000000003</v>
      </c>
      <c r="G141" s="5">
        <v>0.30990000000000006</v>
      </c>
    </row>
    <row r="142" spans="1:7">
      <c r="A142" s="5" t="s">
        <v>35</v>
      </c>
      <c r="B142" s="5">
        <v>2005</v>
      </c>
      <c r="C142" s="5">
        <v>1983</v>
      </c>
      <c r="D142" s="5">
        <v>260.01499999999999</v>
      </c>
      <c r="E142" s="5">
        <v>2.0156201550387598</v>
      </c>
      <c r="F142" s="5">
        <v>0.203376</v>
      </c>
      <c r="G142" s="5">
        <v>0.406752</v>
      </c>
    </row>
    <row r="143" spans="1:7">
      <c r="A143" s="5" t="s">
        <v>35</v>
      </c>
      <c r="B143" s="5">
        <v>2005</v>
      </c>
      <c r="C143" s="5">
        <v>1984</v>
      </c>
      <c r="D143" s="5">
        <v>256.661</v>
      </c>
      <c r="E143" s="5">
        <v>1.9896201550387598</v>
      </c>
      <c r="F143" s="5">
        <v>0.163578</v>
      </c>
      <c r="G143" s="5">
        <v>0.327156</v>
      </c>
    </row>
    <row r="144" spans="1:7">
      <c r="A144" s="5" t="s">
        <v>35</v>
      </c>
      <c r="B144" s="5">
        <v>2005</v>
      </c>
      <c r="C144" s="5">
        <v>1985</v>
      </c>
      <c r="D144" s="5">
        <v>240.321</v>
      </c>
      <c r="E144" s="5">
        <v>1.8629534883720931</v>
      </c>
      <c r="F144" s="5">
        <v>0.15875600000000001</v>
      </c>
      <c r="G144" s="5">
        <v>0.31751200000000002</v>
      </c>
    </row>
    <row r="145" spans="1:7">
      <c r="A145" s="5" t="s">
        <v>35</v>
      </c>
      <c r="B145" s="5">
        <v>2005</v>
      </c>
      <c r="C145" s="5">
        <v>1986</v>
      </c>
      <c r="D145" s="5">
        <v>214.64599999999999</v>
      </c>
      <c r="E145" s="5">
        <v>1.6639224806201549</v>
      </c>
      <c r="F145" s="5">
        <v>0.12229199999999996</v>
      </c>
      <c r="G145" s="5">
        <v>0.24458399999999991</v>
      </c>
    </row>
    <row r="146" spans="1:7">
      <c r="A146" s="5" t="s">
        <v>35</v>
      </c>
      <c r="B146" s="5">
        <v>2005</v>
      </c>
      <c r="C146" s="5">
        <v>1987</v>
      </c>
      <c r="D146" s="5">
        <v>199.76</v>
      </c>
      <c r="E146" s="5">
        <v>1.5485271317829457</v>
      </c>
      <c r="F146" s="5">
        <v>0.19144499999999998</v>
      </c>
      <c r="G146" s="5">
        <v>0.38288999999999995</v>
      </c>
    </row>
    <row r="147" spans="1:7">
      <c r="A147" s="5" t="s">
        <v>35</v>
      </c>
      <c r="B147" s="5">
        <v>2005</v>
      </c>
      <c r="C147" s="5">
        <v>1988</v>
      </c>
      <c r="D147" s="5">
        <v>244.29</v>
      </c>
      <c r="E147" s="5">
        <v>1.8937209302325582</v>
      </c>
      <c r="F147" s="5">
        <v>0.11055800000000005</v>
      </c>
      <c r="G147" s="5">
        <v>0.22111600000000009</v>
      </c>
    </row>
    <row r="148" spans="1:7">
      <c r="A148" s="5" t="s">
        <v>35</v>
      </c>
      <c r="B148" s="5">
        <v>2005</v>
      </c>
      <c r="C148" s="5">
        <v>1989</v>
      </c>
      <c r="D148" s="5">
        <v>313.09300000000002</v>
      </c>
      <c r="E148" s="5">
        <v>2.4270775193798451</v>
      </c>
      <c r="F148" s="5">
        <v>8.0578000000000038E-2</v>
      </c>
      <c r="G148" s="5">
        <v>0.16115600000000008</v>
      </c>
    </row>
    <row r="149" spans="1:7">
      <c r="A149" s="5" t="s">
        <v>35</v>
      </c>
      <c r="B149" s="5">
        <v>2005</v>
      </c>
      <c r="C149" s="5">
        <v>1990</v>
      </c>
      <c r="D149" s="5">
        <v>368.80099999999999</v>
      </c>
      <c r="E149" s="5">
        <v>2.858922480620155</v>
      </c>
      <c r="F149" s="5">
        <v>0.16230800000000001</v>
      </c>
      <c r="G149" s="5">
        <v>0.32461600000000002</v>
      </c>
    </row>
    <row r="150" spans="1:7">
      <c r="A150" s="5" t="s">
        <v>35</v>
      </c>
      <c r="B150" s="5">
        <v>2005</v>
      </c>
      <c r="C150" s="5">
        <v>1991</v>
      </c>
      <c r="D150" s="5">
        <v>380.56599999999997</v>
      </c>
      <c r="E150" s="5">
        <v>2.9501240310077517</v>
      </c>
      <c r="F150" s="5">
        <v>0.17668499999999998</v>
      </c>
      <c r="G150" s="5">
        <v>0.35336999999999996</v>
      </c>
    </row>
    <row r="151" spans="1:7">
      <c r="A151" s="5" t="s">
        <v>35</v>
      </c>
      <c r="B151" s="5">
        <v>2005</v>
      </c>
      <c r="C151" s="5">
        <v>1992</v>
      </c>
      <c r="D151" s="5">
        <v>362.02499999999998</v>
      </c>
      <c r="E151" s="5">
        <v>2.8063953488372091</v>
      </c>
      <c r="F151" s="5">
        <v>0.168543</v>
      </c>
      <c r="G151" s="5">
        <v>0.337086</v>
      </c>
    </row>
    <row r="152" spans="1:7">
      <c r="A152" s="5" t="s">
        <v>35</v>
      </c>
      <c r="B152" s="5">
        <v>2005</v>
      </c>
      <c r="C152" s="5">
        <v>1993</v>
      </c>
      <c r="D152" s="5">
        <v>333.89499999999998</v>
      </c>
      <c r="E152" s="5">
        <v>2.5883333333333334</v>
      </c>
      <c r="F152" s="5">
        <v>0.239317</v>
      </c>
      <c r="G152" s="5">
        <v>0.478634</v>
      </c>
    </row>
    <row r="153" spans="1:7">
      <c r="A153" s="5" t="s">
        <v>35</v>
      </c>
      <c r="B153" s="5">
        <v>2005</v>
      </c>
      <c r="C153" s="5">
        <v>1994</v>
      </c>
      <c r="D153" s="5">
        <v>312.721</v>
      </c>
      <c r="E153" s="5">
        <v>2.4241937984496125</v>
      </c>
      <c r="F153" s="5">
        <v>0.10114999999999996</v>
      </c>
      <c r="G153" s="5">
        <v>0.20229999999999992</v>
      </c>
    </row>
    <row r="154" spans="1:7">
      <c r="A154" s="5" t="s">
        <v>35</v>
      </c>
      <c r="B154" s="5">
        <v>2005</v>
      </c>
      <c r="C154" s="5">
        <v>1995</v>
      </c>
      <c r="D154" s="5">
        <v>306.28500000000003</v>
      </c>
      <c r="E154" s="5">
        <v>2.3743023255813958</v>
      </c>
      <c r="F154" s="5">
        <v>8.5021000000000013E-2</v>
      </c>
      <c r="G154" s="5">
        <v>0.17004200000000003</v>
      </c>
    </row>
    <row r="155" spans="1:7">
      <c r="A155" s="5" t="s">
        <v>35</v>
      </c>
      <c r="B155" s="5">
        <v>2005</v>
      </c>
      <c r="C155" s="5">
        <v>1996</v>
      </c>
      <c r="D155" s="5">
        <v>299.58100000000002</v>
      </c>
      <c r="E155" s="5">
        <v>2.3223333333333334</v>
      </c>
      <c r="F155" s="5">
        <v>0.11432699999999996</v>
      </c>
      <c r="G155" s="5">
        <v>0.22865399999999991</v>
      </c>
    </row>
    <row r="156" spans="1:7">
      <c r="A156" s="5" t="s">
        <v>35</v>
      </c>
      <c r="B156" s="5">
        <v>2005</v>
      </c>
      <c r="C156" s="5">
        <v>1997</v>
      </c>
      <c r="D156" s="5">
        <v>287.89100000000002</v>
      </c>
      <c r="E156" s="5">
        <v>2.2317131782945738</v>
      </c>
      <c r="F156" s="5">
        <v>0.17830500000000005</v>
      </c>
      <c r="G156" s="5">
        <v>0.35661000000000009</v>
      </c>
    </row>
    <row r="157" spans="1:7">
      <c r="A157" s="5" t="s">
        <v>35</v>
      </c>
      <c r="B157" s="5">
        <v>2005</v>
      </c>
      <c r="C157" s="5">
        <v>1998</v>
      </c>
      <c r="D157" s="5">
        <v>275.71699999999998</v>
      </c>
      <c r="E157" s="5">
        <v>2.1373410852713177</v>
      </c>
      <c r="F157" s="5">
        <v>0.11069099999999998</v>
      </c>
      <c r="G157" s="5">
        <v>0.22138199999999997</v>
      </c>
    </row>
    <row r="158" spans="1:7">
      <c r="A158" s="5" t="s">
        <v>35</v>
      </c>
      <c r="B158" s="5">
        <v>2005</v>
      </c>
      <c r="C158" s="5">
        <v>1999</v>
      </c>
      <c r="D158" s="5">
        <v>267.863</v>
      </c>
      <c r="E158" s="5">
        <v>2.0764573643410853</v>
      </c>
      <c r="F158" s="5">
        <v>0.217808</v>
      </c>
      <c r="G158" s="5">
        <v>0.435616</v>
      </c>
    </row>
    <row r="159" spans="1:7">
      <c r="A159" s="5" t="s">
        <v>35</v>
      </c>
      <c r="B159" s="5">
        <v>2005</v>
      </c>
      <c r="C159" s="5">
        <v>2000</v>
      </c>
      <c r="D159" s="5">
        <v>250.11</v>
      </c>
      <c r="E159" s="5">
        <v>1.9388372093023256</v>
      </c>
      <c r="F159" s="5">
        <v>0.27585800000000005</v>
      </c>
      <c r="G159" s="5">
        <v>0.5517160000000001</v>
      </c>
    </row>
    <row r="160" spans="1:7">
      <c r="A160" s="5" t="s">
        <v>35</v>
      </c>
      <c r="B160" s="5">
        <v>2005</v>
      </c>
      <c r="C160" s="5">
        <v>2001</v>
      </c>
      <c r="D160" s="5">
        <v>229.51300000000001</v>
      </c>
      <c r="E160" s="5">
        <v>1.779170542635659</v>
      </c>
      <c r="F160" s="5">
        <v>0.358213</v>
      </c>
      <c r="G160" s="5">
        <v>0.71642600000000001</v>
      </c>
    </row>
    <row r="161" spans="1:7">
      <c r="A161" s="5" t="s">
        <v>35</v>
      </c>
      <c r="B161" s="5">
        <v>2005</v>
      </c>
      <c r="C161" s="5">
        <v>2002</v>
      </c>
      <c r="D161" s="5">
        <v>207.31899999999999</v>
      </c>
      <c r="E161" s="5">
        <v>1.6071240310077519</v>
      </c>
      <c r="F161" s="5">
        <v>0.53281699999999999</v>
      </c>
      <c r="G161" s="5">
        <v>1.065634</v>
      </c>
    </row>
    <row r="162" spans="1:7">
      <c r="A162" s="5" t="s">
        <v>35</v>
      </c>
      <c r="B162" s="5">
        <v>2005</v>
      </c>
      <c r="C162" s="5">
        <v>2003</v>
      </c>
      <c r="D162" s="5">
        <v>181.31</v>
      </c>
      <c r="E162" s="5">
        <v>1.4055038759689922</v>
      </c>
      <c r="F162" s="5">
        <v>0.36371399999999998</v>
      </c>
      <c r="G162" s="5">
        <v>0.72742799999999996</v>
      </c>
    </row>
    <row r="163" spans="1:7">
      <c r="A163" s="5" t="s">
        <v>35</v>
      </c>
      <c r="B163" s="5">
        <v>2005</v>
      </c>
      <c r="C163" s="5">
        <v>2004</v>
      </c>
      <c r="D163" s="5">
        <v>170.21199999999999</v>
      </c>
      <c r="E163" s="5">
        <v>1.3194728682170542</v>
      </c>
      <c r="F163" s="5">
        <v>0.40096799999999999</v>
      </c>
      <c r="G163" s="5">
        <v>0.80193599999999998</v>
      </c>
    </row>
    <row r="164" spans="1:7">
      <c r="A164" s="5" t="s">
        <v>35</v>
      </c>
      <c r="B164" s="5">
        <v>2005</v>
      </c>
      <c r="C164" s="5">
        <v>2005</v>
      </c>
      <c r="D164" s="5">
        <v>156.87299999999999</v>
      </c>
      <c r="E164" s="5">
        <v>1.2160697674418603</v>
      </c>
      <c r="F164" s="5" t="s">
        <v>46</v>
      </c>
      <c r="G164" s="5" t="s">
        <v>46</v>
      </c>
    </row>
    <row r="166" spans="1:7">
      <c r="A166" s="5" t="s">
        <v>37</v>
      </c>
      <c r="E166" s="5" t="s">
        <v>104</v>
      </c>
      <c r="G166" s="5" t="s">
        <v>42</v>
      </c>
    </row>
    <row r="167" spans="1:7">
      <c r="A167" s="5" t="s">
        <v>121</v>
      </c>
      <c r="B167" s="5">
        <v>2005</v>
      </c>
      <c r="C167" s="5">
        <v>1901</v>
      </c>
      <c r="D167" s="5">
        <v>130646</v>
      </c>
      <c r="E167" s="5">
        <v>2.5000191358260935</v>
      </c>
      <c r="F167" s="5">
        <v>4.910000000000192E-4</v>
      </c>
      <c r="G167" s="5">
        <v>9.820000000000384E-4</v>
      </c>
    </row>
    <row r="168" spans="1:7">
      <c r="A168" s="5" t="s">
        <v>121</v>
      </c>
      <c r="B168" s="5">
        <v>2005</v>
      </c>
      <c r="C168" s="5">
        <v>1902</v>
      </c>
      <c r="D168" s="5">
        <v>130644</v>
      </c>
      <c r="E168" s="5">
        <v>2.4999808641739065</v>
      </c>
      <c r="F168" s="5">
        <v>4.910000000000192E-4</v>
      </c>
      <c r="G168" s="5">
        <v>9.820000000000384E-4</v>
      </c>
    </row>
    <row r="169" spans="1:7">
      <c r="A169" s="5" t="s">
        <v>121</v>
      </c>
      <c r="B169" s="5">
        <v>2005</v>
      </c>
      <c r="C169" s="5">
        <v>1903</v>
      </c>
      <c r="D169" s="5">
        <v>130643</v>
      </c>
      <c r="E169" s="5">
        <v>2.4999617283478126</v>
      </c>
      <c r="F169" s="5">
        <v>9.8100000000000964E-4</v>
      </c>
      <c r="G169" s="5">
        <v>1.9620000000000193E-3</v>
      </c>
    </row>
    <row r="170" spans="1:7">
      <c r="A170" s="5" t="s">
        <v>121</v>
      </c>
      <c r="B170" s="5">
        <v>2005</v>
      </c>
      <c r="C170" s="5">
        <v>1904</v>
      </c>
      <c r="D170" s="5">
        <v>130640</v>
      </c>
      <c r="E170" s="5">
        <v>2.4999043208695317</v>
      </c>
      <c r="F170" s="5">
        <v>1.2269999999999781E-3</v>
      </c>
      <c r="G170" s="5">
        <v>2.4539999999999562E-3</v>
      </c>
    </row>
    <row r="171" spans="1:7">
      <c r="A171" s="5" t="s">
        <v>121</v>
      </c>
      <c r="B171" s="5">
        <v>2005</v>
      </c>
      <c r="C171" s="5">
        <v>1905</v>
      </c>
      <c r="D171" s="5">
        <v>130636</v>
      </c>
      <c r="E171" s="5">
        <v>2.4998277775651574</v>
      </c>
      <c r="F171" s="5">
        <v>1.4720000000000288E-3</v>
      </c>
      <c r="G171" s="5">
        <v>2.9440000000000577E-3</v>
      </c>
    </row>
    <row r="172" spans="1:7">
      <c r="A172" s="5" t="s">
        <v>121</v>
      </c>
      <c r="B172" s="5">
        <v>2005</v>
      </c>
      <c r="C172" s="5">
        <v>1906</v>
      </c>
      <c r="D172" s="5">
        <v>130632</v>
      </c>
      <c r="E172" s="5">
        <v>2.4997512342607831</v>
      </c>
      <c r="F172" s="5">
        <v>1.9620000000000193E-3</v>
      </c>
      <c r="G172" s="5">
        <v>3.9240000000000386E-3</v>
      </c>
    </row>
    <row r="173" spans="1:7">
      <c r="A173" s="5" t="s">
        <v>121</v>
      </c>
      <c r="B173" s="5">
        <v>2005</v>
      </c>
      <c r="C173" s="5">
        <v>1907</v>
      </c>
      <c r="D173" s="5">
        <v>130626</v>
      </c>
      <c r="E173" s="5">
        <v>2.4996364193042213</v>
      </c>
      <c r="F173" s="5">
        <v>2.206999999999959E-3</v>
      </c>
      <c r="G173" s="5">
        <v>4.413999999999918E-3</v>
      </c>
    </row>
    <row r="174" spans="1:7">
      <c r="A174" s="5" t="s">
        <v>121</v>
      </c>
      <c r="B174" s="5">
        <v>2005</v>
      </c>
      <c r="C174" s="5">
        <v>1908</v>
      </c>
      <c r="D174" s="5">
        <v>130619</v>
      </c>
      <c r="E174" s="5">
        <v>2.4995024685215661</v>
      </c>
      <c r="F174" s="5">
        <v>2.4520000000000097E-3</v>
      </c>
      <c r="G174" s="5">
        <v>4.9040000000000195E-3</v>
      </c>
    </row>
    <row r="175" spans="1:7">
      <c r="A175" s="5" t="s">
        <v>121</v>
      </c>
      <c r="B175" s="5">
        <v>2005</v>
      </c>
      <c r="C175" s="5">
        <v>1909</v>
      </c>
      <c r="D175" s="5">
        <v>130612</v>
      </c>
      <c r="E175" s="5">
        <v>2.4993685177389109</v>
      </c>
      <c r="F175" s="5">
        <v>2.6969999999999494E-3</v>
      </c>
      <c r="G175" s="5">
        <v>5.3939999999998989E-3</v>
      </c>
    </row>
    <row r="176" spans="1:7">
      <c r="A176" s="5" t="s">
        <v>121</v>
      </c>
      <c r="B176" s="5">
        <v>2005</v>
      </c>
      <c r="C176" s="5">
        <v>1910</v>
      </c>
      <c r="D176" s="5">
        <v>130604</v>
      </c>
      <c r="E176" s="5">
        <v>2.4992154311301618</v>
      </c>
      <c r="F176" s="5">
        <v>3.1860000000000221E-3</v>
      </c>
      <c r="G176" s="5">
        <v>6.3720000000000443E-3</v>
      </c>
    </row>
    <row r="177" spans="1:7">
      <c r="A177" s="5" t="s">
        <v>121</v>
      </c>
      <c r="B177" s="5">
        <v>2005</v>
      </c>
      <c r="C177" s="5">
        <v>1911</v>
      </c>
      <c r="D177" s="5">
        <v>130594</v>
      </c>
      <c r="E177" s="5">
        <v>2.4990240728692257</v>
      </c>
      <c r="F177" s="5">
        <v>3.4309999999999619E-3</v>
      </c>
      <c r="G177" s="5">
        <v>6.8619999999999237E-3</v>
      </c>
    </row>
    <row r="178" spans="1:7">
      <c r="A178" s="5" t="s">
        <v>121</v>
      </c>
      <c r="B178" s="5">
        <v>2005</v>
      </c>
      <c r="C178" s="5">
        <v>1912</v>
      </c>
      <c r="D178" s="5">
        <v>130584</v>
      </c>
      <c r="E178" s="5">
        <v>2.4988327146082896</v>
      </c>
      <c r="F178" s="5">
        <v>3.6760000000000126E-3</v>
      </c>
      <c r="G178" s="5">
        <v>7.3520000000000252E-3</v>
      </c>
    </row>
    <row r="179" spans="1:7">
      <c r="A179" s="5" t="s">
        <v>121</v>
      </c>
      <c r="B179" s="5">
        <v>2005</v>
      </c>
      <c r="C179" s="5">
        <v>1913</v>
      </c>
      <c r="D179" s="5">
        <v>130573</v>
      </c>
      <c r="E179" s="5">
        <v>2.49862222052126</v>
      </c>
      <c r="F179" s="5">
        <v>4.1649999999999743E-3</v>
      </c>
      <c r="G179" s="5">
        <v>8.3299999999999486E-3</v>
      </c>
    </row>
    <row r="180" spans="1:7">
      <c r="A180" s="5" t="s">
        <v>121</v>
      </c>
      <c r="B180" s="5">
        <v>2005</v>
      </c>
      <c r="C180" s="5">
        <v>1914</v>
      </c>
      <c r="D180" s="5">
        <v>130560</v>
      </c>
      <c r="E180" s="5">
        <v>2.4983734547820431</v>
      </c>
      <c r="F180" s="5">
        <v>4.166000000000003E-3</v>
      </c>
      <c r="G180" s="5">
        <v>8.3320000000000061E-3</v>
      </c>
    </row>
    <row r="181" spans="1:7">
      <c r="A181" s="5" t="s">
        <v>121</v>
      </c>
      <c r="B181" s="5">
        <v>2005</v>
      </c>
      <c r="C181" s="5">
        <v>1915</v>
      </c>
      <c r="D181" s="5">
        <v>130548</v>
      </c>
      <c r="E181" s="5">
        <v>2.4981438248689196</v>
      </c>
      <c r="F181" s="5">
        <v>4.6549999999999647E-3</v>
      </c>
      <c r="G181" s="5">
        <v>9.3099999999999294E-3</v>
      </c>
    </row>
    <row r="182" spans="1:7">
      <c r="A182" s="5" t="s">
        <v>121</v>
      </c>
      <c r="B182" s="5">
        <v>2005</v>
      </c>
      <c r="C182" s="5">
        <v>1916</v>
      </c>
      <c r="D182" s="5">
        <v>130534</v>
      </c>
      <c r="E182" s="5">
        <v>2.4978759233036092</v>
      </c>
      <c r="F182" s="5">
        <v>4.9000000000000155E-3</v>
      </c>
      <c r="G182" s="5">
        <v>9.8000000000000309E-3</v>
      </c>
    </row>
    <row r="183" spans="1:7">
      <c r="A183" s="5" t="s">
        <v>121</v>
      </c>
      <c r="B183" s="5">
        <v>2005</v>
      </c>
      <c r="C183" s="5">
        <v>1917</v>
      </c>
      <c r="D183" s="5">
        <v>130520</v>
      </c>
      <c r="E183" s="5">
        <v>2.4976080217382983</v>
      </c>
      <c r="F183" s="5">
        <v>5.1449999999999552E-3</v>
      </c>
      <c r="G183" s="5">
        <v>1.028999999999991E-2</v>
      </c>
    </row>
    <row r="184" spans="1:7">
      <c r="A184" s="5" t="s">
        <v>121</v>
      </c>
      <c r="B184" s="5">
        <v>2005</v>
      </c>
      <c r="C184" s="5">
        <v>1918</v>
      </c>
      <c r="D184" s="5">
        <v>130505</v>
      </c>
      <c r="E184" s="5">
        <v>2.4973209843468944</v>
      </c>
      <c r="F184" s="5">
        <v>5.6329999999999991E-3</v>
      </c>
      <c r="G184" s="5">
        <v>1.1265999999999998E-2</v>
      </c>
    </row>
    <row r="185" spans="1:7">
      <c r="A185" s="5" t="s">
        <v>121</v>
      </c>
      <c r="B185" s="5">
        <v>2005</v>
      </c>
      <c r="C185" s="5">
        <v>1919</v>
      </c>
      <c r="D185" s="5">
        <v>130489</v>
      </c>
      <c r="E185" s="5">
        <v>2.4970148111293966</v>
      </c>
      <c r="F185" s="5">
        <v>5.8780000000000499E-3</v>
      </c>
      <c r="G185" s="5">
        <v>1.17560000000001E-2</v>
      </c>
    </row>
    <row r="186" spans="1:7">
      <c r="A186" s="5" t="s">
        <v>121</v>
      </c>
      <c r="B186" s="5">
        <v>2005</v>
      </c>
      <c r="C186" s="5">
        <v>1920</v>
      </c>
      <c r="D186" s="5">
        <v>130472</v>
      </c>
      <c r="E186" s="5">
        <v>2.4966895020858049</v>
      </c>
      <c r="F186" s="5">
        <v>6.1229999999999896E-3</v>
      </c>
      <c r="G186" s="5">
        <v>1.2245999999999979E-2</v>
      </c>
    </row>
    <row r="187" spans="1:7">
      <c r="A187" s="5" t="s">
        <v>121</v>
      </c>
      <c r="B187" s="5">
        <v>2005</v>
      </c>
      <c r="C187" s="5">
        <v>1921</v>
      </c>
      <c r="D187" s="5">
        <v>130454</v>
      </c>
      <c r="E187" s="5">
        <v>2.4963450572161201</v>
      </c>
      <c r="F187" s="5">
        <v>6.3680000000000403E-3</v>
      </c>
      <c r="G187" s="5">
        <v>1.2736000000000081E-2</v>
      </c>
    </row>
    <row r="188" spans="1:7">
      <c r="A188" s="5" t="s">
        <v>121</v>
      </c>
      <c r="B188" s="5">
        <v>2005</v>
      </c>
      <c r="C188" s="5">
        <v>1922</v>
      </c>
      <c r="D188" s="5">
        <v>130436</v>
      </c>
      <c r="E188" s="5">
        <v>2.4960006123464349</v>
      </c>
      <c r="F188" s="5">
        <v>6.857000000000002E-3</v>
      </c>
      <c r="G188" s="5">
        <v>1.3714000000000004E-2</v>
      </c>
    </row>
    <row r="189" spans="1:7">
      <c r="A189" s="5" t="s">
        <v>121</v>
      </c>
      <c r="B189" s="5">
        <v>2005</v>
      </c>
      <c r="C189" s="5">
        <v>1923</v>
      </c>
      <c r="D189" s="5">
        <v>130417</v>
      </c>
      <c r="E189" s="5">
        <v>2.4956370316506562</v>
      </c>
      <c r="F189" s="5">
        <v>7.1020000000000527E-3</v>
      </c>
      <c r="G189" s="5">
        <v>1.4204000000000105E-2</v>
      </c>
    </row>
    <row r="190" spans="1:7">
      <c r="A190" s="5" t="s">
        <v>121</v>
      </c>
      <c r="B190" s="5">
        <v>2005</v>
      </c>
      <c r="C190" s="5">
        <v>1924</v>
      </c>
      <c r="D190" s="5">
        <v>130397</v>
      </c>
      <c r="E190" s="5">
        <v>2.495254315128784</v>
      </c>
      <c r="F190" s="5">
        <v>7.3469999999999924E-3</v>
      </c>
      <c r="G190" s="5">
        <v>1.4693999999999985E-2</v>
      </c>
    </row>
    <row r="191" spans="1:7">
      <c r="A191" s="5" t="s">
        <v>121</v>
      </c>
      <c r="B191" s="5">
        <v>2005</v>
      </c>
      <c r="C191" s="5">
        <v>1925</v>
      </c>
      <c r="D191" s="5">
        <v>130376</v>
      </c>
      <c r="E191" s="5">
        <v>2.4948524627808184</v>
      </c>
      <c r="F191" s="5">
        <v>7.8359999999999541E-3</v>
      </c>
      <c r="G191" s="5">
        <v>1.5671999999999908E-2</v>
      </c>
    </row>
    <row r="192" spans="1:7">
      <c r="A192" s="5" t="s">
        <v>121</v>
      </c>
      <c r="B192" s="5">
        <v>2005</v>
      </c>
      <c r="C192" s="5">
        <v>1926</v>
      </c>
      <c r="D192" s="5">
        <v>130354</v>
      </c>
      <c r="E192" s="5">
        <v>2.4944314746067588</v>
      </c>
      <c r="F192" s="5">
        <v>7.8380000000000116E-3</v>
      </c>
      <c r="G192" s="5">
        <v>1.5676000000000023E-2</v>
      </c>
    </row>
    <row r="193" spans="1:7">
      <c r="A193" s="5" t="s">
        <v>121</v>
      </c>
      <c r="B193" s="5">
        <v>2005</v>
      </c>
      <c r="C193" s="5">
        <v>1927</v>
      </c>
      <c r="D193" s="5">
        <v>130333</v>
      </c>
      <c r="E193" s="5">
        <v>2.4940296222587928</v>
      </c>
      <c r="F193" s="5">
        <v>8.3269999999999733E-3</v>
      </c>
      <c r="G193" s="5">
        <v>1.6653999999999947E-2</v>
      </c>
    </row>
    <row r="194" spans="1:7">
      <c r="A194" s="5" t="s">
        <v>121</v>
      </c>
      <c r="B194" s="5">
        <v>2005</v>
      </c>
      <c r="C194" s="5">
        <v>1928</v>
      </c>
      <c r="D194" s="5">
        <v>130310</v>
      </c>
      <c r="E194" s="5">
        <v>2.4935894982586397</v>
      </c>
      <c r="F194" s="5">
        <v>8.572000000000024E-3</v>
      </c>
      <c r="G194" s="5">
        <v>1.7144000000000048E-2</v>
      </c>
    </row>
    <row r="195" spans="1:7">
      <c r="A195" s="5" t="s">
        <v>121</v>
      </c>
      <c r="B195" s="5">
        <v>2005</v>
      </c>
      <c r="C195" s="5">
        <v>1929</v>
      </c>
      <c r="D195" s="5">
        <v>130287</v>
      </c>
      <c r="E195" s="5">
        <v>2.4931493742584867</v>
      </c>
      <c r="F195" s="5">
        <v>8.8169999999999638E-3</v>
      </c>
      <c r="G195" s="5">
        <v>1.7633999999999928E-2</v>
      </c>
    </row>
    <row r="196" spans="1:7">
      <c r="A196" s="5" t="s">
        <v>121</v>
      </c>
      <c r="B196" s="5">
        <v>2005</v>
      </c>
      <c r="C196" s="5">
        <v>1930</v>
      </c>
      <c r="D196" s="5">
        <v>130263</v>
      </c>
      <c r="E196" s="5">
        <v>2.4926901144322402</v>
      </c>
      <c r="F196" s="5">
        <v>9.3060000000000365E-3</v>
      </c>
      <c r="G196" s="5">
        <v>1.8612000000000073E-2</v>
      </c>
    </row>
    <row r="197" spans="1:7">
      <c r="A197" s="5" t="s">
        <v>121</v>
      </c>
      <c r="B197" s="5">
        <v>2005</v>
      </c>
      <c r="C197" s="5">
        <v>1931</v>
      </c>
      <c r="D197" s="5">
        <v>130238</v>
      </c>
      <c r="E197" s="5">
        <v>2.4922117187798998</v>
      </c>
      <c r="F197" s="5">
        <v>9.5520000000000049E-3</v>
      </c>
      <c r="G197" s="5">
        <v>1.910400000000001E-2</v>
      </c>
    </row>
    <row r="198" spans="1:7">
      <c r="A198" s="5" t="s">
        <v>121</v>
      </c>
      <c r="B198" s="5">
        <v>2005</v>
      </c>
      <c r="C198" s="5">
        <v>1932</v>
      </c>
      <c r="D198" s="5">
        <v>130213</v>
      </c>
      <c r="E198" s="5">
        <v>2.4917333231275594</v>
      </c>
      <c r="F198" s="5">
        <v>9.7979999999999734E-3</v>
      </c>
      <c r="G198" s="5">
        <v>1.9595999999999947E-2</v>
      </c>
    </row>
    <row r="199" spans="1:7">
      <c r="A199" s="5" t="s">
        <v>121</v>
      </c>
      <c r="B199" s="5">
        <v>2005</v>
      </c>
      <c r="C199" s="5">
        <v>1933</v>
      </c>
      <c r="D199" s="5">
        <v>130187</v>
      </c>
      <c r="E199" s="5">
        <v>2.4912357916491255</v>
      </c>
      <c r="F199" s="5">
        <v>1.1987999999999999E-2</v>
      </c>
      <c r="G199" s="5">
        <v>2.3975999999999997E-2</v>
      </c>
    </row>
    <row r="200" spans="1:7">
      <c r="A200" s="5" t="s">
        <v>121</v>
      </c>
      <c r="B200" s="5">
        <v>2005</v>
      </c>
      <c r="C200" s="5">
        <v>1934</v>
      </c>
      <c r="D200" s="5">
        <v>130155</v>
      </c>
      <c r="E200" s="5">
        <v>2.4906234452141298</v>
      </c>
      <c r="F200" s="5">
        <v>1.1990999999999974E-2</v>
      </c>
      <c r="G200" s="5">
        <v>2.3981999999999948E-2</v>
      </c>
    </row>
    <row r="201" spans="1:7">
      <c r="A201" s="5" t="s">
        <v>121</v>
      </c>
      <c r="B201" s="5">
        <v>2005</v>
      </c>
      <c r="C201" s="5">
        <v>1935</v>
      </c>
      <c r="D201" s="5">
        <v>130123</v>
      </c>
      <c r="E201" s="5">
        <v>2.4900110987791342</v>
      </c>
      <c r="F201" s="5">
        <v>1.1994999999999978E-2</v>
      </c>
      <c r="G201" s="5">
        <v>2.3989999999999956E-2</v>
      </c>
    </row>
    <row r="202" spans="1:7">
      <c r="A202" s="5" t="s">
        <v>121</v>
      </c>
      <c r="B202" s="5">
        <v>2005</v>
      </c>
      <c r="C202" s="5">
        <v>1936</v>
      </c>
      <c r="D202" s="5">
        <v>130091</v>
      </c>
      <c r="E202" s="5">
        <v>2.4893987523441385</v>
      </c>
      <c r="F202" s="5">
        <v>1.2484000000000051E-2</v>
      </c>
      <c r="G202" s="5">
        <v>2.4968000000000101E-2</v>
      </c>
    </row>
    <row r="203" spans="1:7">
      <c r="A203" s="5" t="s">
        <v>121</v>
      </c>
      <c r="B203" s="5">
        <v>2005</v>
      </c>
      <c r="C203" s="5">
        <v>1937</v>
      </c>
      <c r="D203" s="5">
        <v>130059</v>
      </c>
      <c r="E203" s="5">
        <v>2.4887864059091429</v>
      </c>
      <c r="F203" s="5">
        <v>1.1515000000000053E-2</v>
      </c>
      <c r="G203" s="5">
        <v>2.3030000000000106E-2</v>
      </c>
    </row>
    <row r="204" spans="1:7">
      <c r="A204" s="5" t="s">
        <v>121</v>
      </c>
      <c r="B204" s="5">
        <v>2005</v>
      </c>
      <c r="C204" s="5">
        <v>1938</v>
      </c>
      <c r="D204" s="5">
        <v>130029</v>
      </c>
      <c r="E204" s="5">
        <v>2.4882123311263347</v>
      </c>
      <c r="F204" s="5">
        <v>1.2975999999999988E-2</v>
      </c>
      <c r="G204" s="5">
        <v>2.5951999999999975E-2</v>
      </c>
    </row>
    <row r="205" spans="1:7">
      <c r="A205" s="5" t="s">
        <v>121</v>
      </c>
      <c r="B205" s="5">
        <v>2005</v>
      </c>
      <c r="C205" s="5">
        <v>1939</v>
      </c>
      <c r="D205" s="5">
        <v>129996</v>
      </c>
      <c r="E205" s="5">
        <v>2.4875808488652456</v>
      </c>
      <c r="F205" s="5">
        <v>1.5405000000000002E-2</v>
      </c>
      <c r="G205" s="5">
        <v>3.0810000000000004E-2</v>
      </c>
    </row>
    <row r="206" spans="1:7">
      <c r="A206" s="5" t="s">
        <v>121</v>
      </c>
      <c r="B206" s="5">
        <v>2005</v>
      </c>
      <c r="C206" s="5">
        <v>1940</v>
      </c>
      <c r="D206" s="5">
        <v>129956</v>
      </c>
      <c r="E206" s="5">
        <v>2.4868154158215012</v>
      </c>
      <c r="F206" s="5">
        <v>1.8552000000000013E-2</v>
      </c>
      <c r="G206" s="5">
        <v>3.7104000000000026E-2</v>
      </c>
    </row>
    <row r="207" spans="1:7">
      <c r="A207" s="5" t="s">
        <v>121</v>
      </c>
      <c r="B207" s="5">
        <v>2005</v>
      </c>
      <c r="C207" s="5">
        <v>1941</v>
      </c>
      <c r="D207" s="5">
        <v>129906</v>
      </c>
      <c r="E207" s="5">
        <v>2.4858586245168204</v>
      </c>
      <c r="F207" s="5">
        <v>2.6480999999999977E-2</v>
      </c>
      <c r="G207" s="5">
        <v>5.2961999999999954E-2</v>
      </c>
    </row>
    <row r="208" spans="1:7">
      <c r="A208" s="5" t="s">
        <v>121</v>
      </c>
      <c r="B208" s="5">
        <v>2005</v>
      </c>
      <c r="C208" s="5">
        <v>1942</v>
      </c>
      <c r="D208" s="5">
        <v>129833</v>
      </c>
      <c r="E208" s="5">
        <v>2.4844617092119865</v>
      </c>
      <c r="F208" s="5">
        <v>2.9598000000000013E-2</v>
      </c>
      <c r="G208" s="5">
        <v>5.9196000000000026E-2</v>
      </c>
    </row>
    <row r="209" spans="1:7">
      <c r="A209" s="5" t="s">
        <v>121</v>
      </c>
      <c r="B209" s="5">
        <v>2005</v>
      </c>
      <c r="C209" s="5">
        <v>1943</v>
      </c>
      <c r="D209" s="5">
        <v>129750</v>
      </c>
      <c r="E209" s="5">
        <v>2.482873435646217</v>
      </c>
      <c r="F209" s="5">
        <v>6.3815999999999984E-2</v>
      </c>
      <c r="G209" s="5">
        <v>0.12763199999999997</v>
      </c>
    </row>
    <row r="210" spans="1:7">
      <c r="A210" s="5" t="s">
        <v>121</v>
      </c>
      <c r="B210" s="5">
        <v>2005</v>
      </c>
      <c r="C210" s="5">
        <v>1944</v>
      </c>
      <c r="D210" s="5">
        <v>129558</v>
      </c>
      <c r="E210" s="5">
        <v>2.4791993570362432</v>
      </c>
      <c r="F210" s="5">
        <v>8.8752000000000053E-2</v>
      </c>
      <c r="G210" s="5">
        <v>0.17750400000000011</v>
      </c>
    </row>
    <row r="211" spans="1:7">
      <c r="A211" s="5" t="s">
        <v>121</v>
      </c>
      <c r="B211" s="5">
        <v>2005</v>
      </c>
      <c r="C211" s="5">
        <v>1945</v>
      </c>
      <c r="D211" s="5">
        <v>129283</v>
      </c>
      <c r="E211" s="5">
        <v>2.4739370048604998</v>
      </c>
      <c r="F211" s="5">
        <v>0.10485999999999995</v>
      </c>
      <c r="G211" s="5">
        <v>0.20971999999999991</v>
      </c>
    </row>
    <row r="212" spans="1:7">
      <c r="A212" s="5" t="s">
        <v>121</v>
      </c>
      <c r="B212" s="5">
        <v>2005</v>
      </c>
      <c r="C212" s="5">
        <v>1946</v>
      </c>
      <c r="D212" s="5">
        <v>128955</v>
      </c>
      <c r="E212" s="5">
        <v>2.4676604539017948</v>
      </c>
      <c r="F212" s="5">
        <v>5.2038999999999946E-2</v>
      </c>
      <c r="G212" s="5">
        <v>0.10407799999999989</v>
      </c>
    </row>
    <row r="213" spans="1:7">
      <c r="A213" s="5" t="s">
        <v>121</v>
      </c>
      <c r="B213" s="5">
        <v>2005</v>
      </c>
      <c r="C213" s="5">
        <v>1947</v>
      </c>
      <c r="D213" s="5">
        <v>128805</v>
      </c>
      <c r="E213" s="5">
        <v>2.4647900799877531</v>
      </c>
      <c r="F213" s="5">
        <v>1.189399999999996E-2</v>
      </c>
      <c r="G213" s="5">
        <v>2.378799999999992E-2</v>
      </c>
    </row>
    <row r="214" spans="1:7">
      <c r="A214" s="5" t="s">
        <v>121</v>
      </c>
      <c r="B214" s="5">
        <v>2005</v>
      </c>
      <c r="C214" s="5">
        <v>1948</v>
      </c>
      <c r="D214" s="5">
        <v>128782</v>
      </c>
      <c r="E214" s="5">
        <v>2.4643499559876001</v>
      </c>
      <c r="F214" s="5">
        <v>3.7054000000000031E-2</v>
      </c>
      <c r="G214" s="5">
        <v>7.4108000000000063E-2</v>
      </c>
    </row>
    <row r="215" spans="1:7">
      <c r="A215" s="5" t="s">
        <v>121</v>
      </c>
      <c r="B215" s="5">
        <v>2005</v>
      </c>
      <c r="C215" s="5">
        <v>1949</v>
      </c>
      <c r="D215" s="5">
        <v>128683</v>
      </c>
      <c r="E215" s="5">
        <v>2.4624555092043323</v>
      </c>
      <c r="F215" s="5">
        <v>4.0888000000000035E-2</v>
      </c>
      <c r="G215" s="5">
        <v>8.1776000000000071E-2</v>
      </c>
    </row>
    <row r="216" spans="1:7">
      <c r="A216" s="5" t="s">
        <v>121</v>
      </c>
      <c r="B216" s="5">
        <v>2005</v>
      </c>
      <c r="C216" s="5">
        <v>1950</v>
      </c>
      <c r="D216" s="5">
        <v>128574</v>
      </c>
      <c r="E216" s="5">
        <v>2.4603697041601285</v>
      </c>
      <c r="F216" s="5">
        <v>3.7363999999999953E-2</v>
      </c>
      <c r="G216" s="5">
        <v>7.4727999999999906E-2</v>
      </c>
    </row>
    <row r="217" spans="1:7">
      <c r="A217" s="5" t="s">
        <v>121</v>
      </c>
      <c r="B217" s="5">
        <v>2005</v>
      </c>
      <c r="C217" s="5">
        <v>1951</v>
      </c>
      <c r="D217" s="5">
        <v>128477</v>
      </c>
      <c r="E217" s="5">
        <v>2.4585135290290481</v>
      </c>
      <c r="F217" s="5">
        <v>7.2774000000000005E-2</v>
      </c>
      <c r="G217" s="5">
        <v>0.14554800000000001</v>
      </c>
    </row>
    <row r="218" spans="1:7">
      <c r="A218" s="5" t="s">
        <v>121</v>
      </c>
      <c r="B218" s="5">
        <v>2005</v>
      </c>
      <c r="C218" s="5">
        <v>1952</v>
      </c>
      <c r="D218" s="5">
        <v>128269</v>
      </c>
      <c r="E218" s="5">
        <v>2.4545332772015769</v>
      </c>
      <c r="F218" s="5">
        <v>4.2945000000000011E-2</v>
      </c>
      <c r="G218" s="5">
        <v>8.5890000000000022E-2</v>
      </c>
    </row>
    <row r="219" spans="1:7">
      <c r="A219" s="5" t="s">
        <v>121</v>
      </c>
      <c r="B219" s="5">
        <v>2005</v>
      </c>
      <c r="C219" s="5">
        <v>1953</v>
      </c>
      <c r="D219" s="5">
        <v>128158</v>
      </c>
      <c r="E219" s="5">
        <v>2.4524092005051856</v>
      </c>
      <c r="F219" s="5">
        <v>1.6900000000000026E-2</v>
      </c>
      <c r="G219" s="5">
        <v>3.3800000000000052E-2</v>
      </c>
    </row>
    <row r="220" spans="1:7">
      <c r="A220" s="5" t="s">
        <v>121</v>
      </c>
      <c r="B220" s="5">
        <v>2005</v>
      </c>
      <c r="C220" s="5">
        <v>1954</v>
      </c>
      <c r="D220" s="5">
        <v>128131</v>
      </c>
      <c r="E220" s="5">
        <v>2.4518925332006583</v>
      </c>
      <c r="F220" s="5">
        <v>3.1514000000000042E-2</v>
      </c>
      <c r="G220" s="5">
        <v>6.3028000000000084E-2</v>
      </c>
    </row>
    <row r="221" spans="1:7">
      <c r="A221" s="5" t="s">
        <v>121</v>
      </c>
      <c r="B221" s="5">
        <v>2005</v>
      </c>
      <c r="C221" s="5">
        <v>1955</v>
      </c>
      <c r="D221" s="5">
        <v>128060</v>
      </c>
      <c r="E221" s="5">
        <v>2.4505338895480118</v>
      </c>
      <c r="F221" s="5">
        <v>3.153499999999998E-2</v>
      </c>
      <c r="G221" s="5">
        <v>6.3069999999999959E-2</v>
      </c>
    </row>
    <row r="222" spans="1:7">
      <c r="A222" s="5" t="s">
        <v>121</v>
      </c>
      <c r="B222" s="5">
        <v>2005</v>
      </c>
      <c r="C222" s="5">
        <v>1956</v>
      </c>
      <c r="D222" s="5">
        <v>127991</v>
      </c>
      <c r="E222" s="5">
        <v>2.4492135175475527</v>
      </c>
      <c r="F222" s="5">
        <v>0.17282699999999995</v>
      </c>
      <c r="G222" s="5">
        <v>0.34565399999999991</v>
      </c>
    </row>
    <row r="223" spans="1:7">
      <c r="A223" s="5" t="s">
        <v>121</v>
      </c>
      <c r="B223" s="5">
        <v>2005</v>
      </c>
      <c r="C223" s="5">
        <v>1957</v>
      </c>
      <c r="D223" s="5">
        <v>127439</v>
      </c>
      <c r="E223" s="5">
        <v>2.4386505415438786</v>
      </c>
      <c r="F223" s="5">
        <v>6.9088000000000038E-2</v>
      </c>
      <c r="G223" s="5">
        <v>0.13817600000000008</v>
      </c>
    </row>
    <row r="224" spans="1:7">
      <c r="A224" s="5" t="s">
        <v>121</v>
      </c>
      <c r="B224" s="5">
        <v>2005</v>
      </c>
      <c r="C224" s="5">
        <v>1958</v>
      </c>
      <c r="D224" s="5">
        <v>127255</v>
      </c>
      <c r="E224" s="5">
        <v>2.4351295495426539</v>
      </c>
      <c r="F224" s="5">
        <v>7.1506999999999987E-2</v>
      </c>
      <c r="G224" s="5">
        <v>0.14301399999999997</v>
      </c>
    </row>
    <row r="225" spans="1:7">
      <c r="A225" s="5" t="s">
        <v>121</v>
      </c>
      <c r="B225" s="5">
        <v>2005</v>
      </c>
      <c r="C225" s="5">
        <v>1959</v>
      </c>
      <c r="D225" s="5">
        <v>127066</v>
      </c>
      <c r="E225" s="5">
        <v>2.431512878410961</v>
      </c>
      <c r="F225" s="5">
        <v>9.4758000000000009E-2</v>
      </c>
      <c r="G225" s="5">
        <v>0.18951600000000002</v>
      </c>
    </row>
    <row r="226" spans="1:7">
      <c r="A226" s="5" t="s">
        <v>121</v>
      </c>
      <c r="B226" s="5">
        <v>2005</v>
      </c>
      <c r="C226" s="5">
        <v>1960</v>
      </c>
      <c r="D226" s="5">
        <v>126803</v>
      </c>
      <c r="E226" s="5">
        <v>2.4264801561483411</v>
      </c>
      <c r="F226" s="5">
        <v>0.11132299999999995</v>
      </c>
      <c r="G226" s="5">
        <v>0.2226459999999999</v>
      </c>
    </row>
    <row r="227" spans="1:7">
      <c r="A227" s="5" t="s">
        <v>121</v>
      </c>
      <c r="B227" s="5">
        <v>2005</v>
      </c>
      <c r="C227" s="5">
        <v>1961</v>
      </c>
      <c r="D227" s="5">
        <v>126487</v>
      </c>
      <c r="E227" s="5">
        <v>2.4204332351027595</v>
      </c>
      <c r="F227" s="5">
        <v>0.10392800000000002</v>
      </c>
      <c r="G227" s="5">
        <v>0.20785600000000004</v>
      </c>
    </row>
    <row r="228" spans="1:7">
      <c r="A228" s="5" t="s">
        <v>121</v>
      </c>
      <c r="B228" s="5">
        <v>2005</v>
      </c>
      <c r="C228" s="5">
        <v>1962</v>
      </c>
      <c r="D228" s="5">
        <v>126200</v>
      </c>
      <c r="E228" s="5">
        <v>2.4149412530138927</v>
      </c>
      <c r="F228" s="5">
        <v>5.6691999999999965E-2</v>
      </c>
      <c r="G228" s="5">
        <v>0.11338399999999993</v>
      </c>
    </row>
    <row r="229" spans="1:7">
      <c r="A229" s="5" t="s">
        <v>121</v>
      </c>
      <c r="B229" s="5">
        <v>2005</v>
      </c>
      <c r="C229" s="5">
        <v>1963</v>
      </c>
      <c r="D229" s="5">
        <v>126072</v>
      </c>
      <c r="E229" s="5">
        <v>2.4124918672739102</v>
      </c>
      <c r="F229" s="5">
        <v>6.9706999999999963E-2</v>
      </c>
      <c r="G229" s="5">
        <v>0.13941399999999993</v>
      </c>
    </row>
    <row r="230" spans="1:7">
      <c r="A230" s="5" t="s">
        <v>121</v>
      </c>
      <c r="B230" s="5">
        <v>2005</v>
      </c>
      <c r="C230" s="5">
        <v>1964</v>
      </c>
      <c r="D230" s="5">
        <v>125905</v>
      </c>
      <c r="E230" s="5">
        <v>2.4092961843162768</v>
      </c>
      <c r="F230" s="5">
        <v>4.5741000000000032E-2</v>
      </c>
      <c r="G230" s="5">
        <v>9.1482000000000063E-2</v>
      </c>
    </row>
    <row r="231" spans="1:7">
      <c r="A231" s="5" t="s">
        <v>121</v>
      </c>
      <c r="B231" s="5">
        <v>2005</v>
      </c>
      <c r="C231" s="5">
        <v>1965</v>
      </c>
      <c r="D231" s="5">
        <v>125817</v>
      </c>
      <c r="E231" s="5">
        <v>2.407612231620039</v>
      </c>
      <c r="F231" s="5">
        <v>0.10061500000000001</v>
      </c>
      <c r="G231" s="5">
        <v>0.20123000000000002</v>
      </c>
    </row>
    <row r="232" spans="1:7">
      <c r="A232" s="5" t="s">
        <v>121</v>
      </c>
      <c r="B232" s="5">
        <v>2005</v>
      </c>
      <c r="C232" s="5">
        <v>1966</v>
      </c>
      <c r="D232" s="5">
        <v>125555</v>
      </c>
      <c r="E232" s="5">
        <v>2.4025986451835126</v>
      </c>
      <c r="F232" s="5">
        <v>0.243676</v>
      </c>
      <c r="G232" s="5">
        <v>0.48735200000000001</v>
      </c>
    </row>
    <row r="233" spans="1:7">
      <c r="A233" s="5" t="s">
        <v>121</v>
      </c>
      <c r="B233" s="5">
        <v>2005</v>
      </c>
      <c r="C233" s="5">
        <v>1967</v>
      </c>
      <c r="D233" s="5">
        <v>124732</v>
      </c>
      <c r="E233" s="5">
        <v>2.3868498603084696</v>
      </c>
      <c r="F233" s="5">
        <v>0.26044599999999996</v>
      </c>
      <c r="G233" s="5">
        <v>0.52089199999999991</v>
      </c>
    </row>
    <row r="234" spans="1:7">
      <c r="A234" s="5" t="s">
        <v>121</v>
      </c>
      <c r="B234" s="5">
        <v>2005</v>
      </c>
      <c r="C234" s="5">
        <v>1968</v>
      </c>
      <c r="D234" s="5">
        <v>123861</v>
      </c>
      <c r="E234" s="5">
        <v>2.3701825557809331</v>
      </c>
      <c r="F234" s="5">
        <v>0.38246800000000003</v>
      </c>
      <c r="G234" s="5">
        <v>0.76493600000000006</v>
      </c>
    </row>
    <row r="235" spans="1:7">
      <c r="A235" s="5" t="s">
        <v>121</v>
      </c>
      <c r="B235" s="5">
        <v>2005</v>
      </c>
      <c r="C235" s="5">
        <v>1969</v>
      </c>
      <c r="D235" s="5">
        <v>122419</v>
      </c>
      <c r="E235" s="5">
        <v>2.3425886945539438</v>
      </c>
      <c r="F235" s="5">
        <v>0.13302199999999997</v>
      </c>
      <c r="G235" s="5">
        <v>0.26604399999999995</v>
      </c>
    </row>
    <row r="236" spans="1:7">
      <c r="A236" s="5" t="s">
        <v>121</v>
      </c>
      <c r="B236" s="5">
        <v>2005</v>
      </c>
      <c r="C236" s="5">
        <v>1970</v>
      </c>
      <c r="D236" s="5">
        <v>122072</v>
      </c>
      <c r="E236" s="5">
        <v>2.3359485628994605</v>
      </c>
      <c r="F236" s="5">
        <v>0.16591500000000003</v>
      </c>
      <c r="G236" s="5">
        <v>0.33183000000000007</v>
      </c>
    </row>
    <row r="237" spans="1:7">
      <c r="A237" s="5" t="s">
        <v>121</v>
      </c>
      <c r="B237" s="5">
        <v>2005</v>
      </c>
      <c r="C237" s="5">
        <v>1971</v>
      </c>
      <c r="D237" s="5">
        <v>121617</v>
      </c>
      <c r="E237" s="5">
        <v>2.3272417620268668</v>
      </c>
      <c r="F237" s="5">
        <v>0.19373899999999999</v>
      </c>
      <c r="G237" s="5">
        <v>0.38747799999999999</v>
      </c>
    </row>
    <row r="238" spans="1:7">
      <c r="A238" s="5" t="s">
        <v>121</v>
      </c>
      <c r="B238" s="5">
        <v>2005</v>
      </c>
      <c r="C238" s="5">
        <v>1972</v>
      </c>
      <c r="D238" s="5">
        <v>121064</v>
      </c>
      <c r="E238" s="5">
        <v>2.3166596501970989</v>
      </c>
      <c r="F238" s="5">
        <v>0.34236100000000003</v>
      </c>
      <c r="G238" s="5">
        <v>0.68472200000000005</v>
      </c>
    </row>
    <row r="239" spans="1:7">
      <c r="A239" s="5" t="s">
        <v>121</v>
      </c>
      <c r="B239" s="5">
        <v>2005</v>
      </c>
      <c r="C239" s="5">
        <v>1973</v>
      </c>
      <c r="D239" s="5">
        <v>119880</v>
      </c>
      <c r="E239" s="5">
        <v>2.2940028321022616</v>
      </c>
      <c r="F239" s="5">
        <v>0.51764100000000002</v>
      </c>
      <c r="G239" s="5">
        <v>1.035282</v>
      </c>
    </row>
    <row r="240" spans="1:7">
      <c r="A240" s="5" t="s">
        <v>121</v>
      </c>
      <c r="B240" s="5">
        <v>2005</v>
      </c>
      <c r="C240" s="5">
        <v>1974</v>
      </c>
      <c r="D240" s="5">
        <v>117637</v>
      </c>
      <c r="E240" s="5">
        <v>2.2510811741742893</v>
      </c>
      <c r="F240" s="5">
        <v>0.31550900000000004</v>
      </c>
      <c r="G240" s="5">
        <v>0.63101800000000008</v>
      </c>
    </row>
    <row r="241" spans="1:7">
      <c r="A241" s="5" t="s">
        <v>121</v>
      </c>
      <c r="B241" s="5">
        <v>2005</v>
      </c>
      <c r="C241" s="5">
        <v>1975</v>
      </c>
      <c r="D241" s="5">
        <v>116643</v>
      </c>
      <c r="E241" s="5">
        <v>2.2320601630372385</v>
      </c>
      <c r="F241" s="5">
        <v>0.43657500000000005</v>
      </c>
      <c r="G241" s="5">
        <v>0.87315000000000009</v>
      </c>
    </row>
    <row r="242" spans="1:7">
      <c r="A242" s="5" t="s">
        <v>121</v>
      </c>
      <c r="B242" s="5">
        <v>2005</v>
      </c>
      <c r="C242" s="5">
        <v>1976</v>
      </c>
      <c r="D242" s="5">
        <v>115039</v>
      </c>
      <c r="E242" s="5">
        <v>2.2013662979830841</v>
      </c>
      <c r="F242" s="5">
        <v>0.24752399999999997</v>
      </c>
      <c r="G242" s="5">
        <v>0.49504799999999993</v>
      </c>
    </row>
    <row r="243" spans="1:7">
      <c r="A243" s="5" t="s">
        <v>121</v>
      </c>
      <c r="B243" s="5">
        <v>2005</v>
      </c>
      <c r="C243" s="5">
        <v>1977</v>
      </c>
      <c r="D243" s="5">
        <v>114381</v>
      </c>
      <c r="E243" s="5">
        <v>2.1887749244134871</v>
      </c>
      <c r="F243" s="5">
        <v>0.32317600000000002</v>
      </c>
      <c r="G243" s="5">
        <v>0.64635200000000004</v>
      </c>
    </row>
    <row r="244" spans="1:7">
      <c r="A244" s="5" t="s">
        <v>121</v>
      </c>
      <c r="B244" s="5">
        <v>2005</v>
      </c>
      <c r="C244" s="5">
        <v>1978</v>
      </c>
      <c r="D244" s="5">
        <v>113425</v>
      </c>
      <c r="E244" s="5">
        <v>2.1704810746679932</v>
      </c>
      <c r="F244" s="5">
        <v>0.28325400000000001</v>
      </c>
      <c r="G244" s="5">
        <v>0.56650800000000001</v>
      </c>
    </row>
    <row r="245" spans="1:7">
      <c r="A245" s="5" t="s">
        <v>121</v>
      </c>
      <c r="B245" s="5">
        <v>2005</v>
      </c>
      <c r="C245" s="5">
        <v>1979</v>
      </c>
      <c r="D245" s="5">
        <v>112661</v>
      </c>
      <c r="E245" s="5">
        <v>2.1558613035324736</v>
      </c>
      <c r="F245" s="5">
        <v>0.38885599999999998</v>
      </c>
      <c r="G245" s="5">
        <v>0.77771199999999996</v>
      </c>
    </row>
    <row r="246" spans="1:7">
      <c r="A246" s="5" t="s">
        <v>121</v>
      </c>
      <c r="B246" s="5">
        <v>2005</v>
      </c>
      <c r="C246" s="5">
        <v>1980</v>
      </c>
      <c r="D246" s="5">
        <v>111438</v>
      </c>
      <c r="E246" s="5">
        <v>2.1324581882199856</v>
      </c>
      <c r="F246" s="5">
        <v>0.30063399999999996</v>
      </c>
      <c r="G246" s="5">
        <v>0.60126799999999991</v>
      </c>
    </row>
    <row r="247" spans="1:7">
      <c r="A247" s="5" t="s">
        <v>121</v>
      </c>
      <c r="B247" s="5">
        <v>2005</v>
      </c>
      <c r="C247" s="5">
        <v>1981</v>
      </c>
      <c r="D247" s="5">
        <v>110644</v>
      </c>
      <c r="E247" s="5">
        <v>2.1172643423016573</v>
      </c>
      <c r="F247" s="5">
        <v>0.37932900000000003</v>
      </c>
      <c r="G247" s="5">
        <v>0.75865800000000005</v>
      </c>
    </row>
    <row r="248" spans="1:7">
      <c r="A248" s="5" t="s">
        <v>121</v>
      </c>
      <c r="B248" s="5">
        <v>2005</v>
      </c>
      <c r="C248" s="5">
        <v>1982</v>
      </c>
      <c r="D248" s="5">
        <v>109521</v>
      </c>
      <c r="E248" s="5">
        <v>2.0957748095985305</v>
      </c>
      <c r="F248" s="5">
        <v>0.40998100000000004</v>
      </c>
      <c r="G248" s="5">
        <v>0.81996200000000008</v>
      </c>
    </row>
    <row r="249" spans="1:7">
      <c r="A249" s="5" t="s">
        <v>121</v>
      </c>
      <c r="B249" s="5">
        <v>2005</v>
      </c>
      <c r="C249" s="5">
        <v>1983</v>
      </c>
      <c r="D249" s="5">
        <v>108263</v>
      </c>
      <c r="E249" s="5">
        <v>2.0717019403727659</v>
      </c>
      <c r="F249" s="5">
        <v>0.46365800000000001</v>
      </c>
      <c r="G249" s="5">
        <v>0.92731600000000003</v>
      </c>
    </row>
    <row r="250" spans="1:7">
      <c r="A250" s="5" t="s">
        <v>121</v>
      </c>
      <c r="B250" s="5">
        <v>2005</v>
      </c>
      <c r="C250" s="5">
        <v>1984</v>
      </c>
      <c r="D250" s="5">
        <v>106716</v>
      </c>
      <c r="E250" s="5">
        <v>2.0420988174059476</v>
      </c>
      <c r="F250" s="5">
        <v>0.52960399999999996</v>
      </c>
      <c r="G250" s="5">
        <v>1.0592079999999999</v>
      </c>
    </row>
    <row r="251" spans="1:7">
      <c r="A251" s="5" t="s">
        <v>121</v>
      </c>
      <c r="B251" s="5">
        <v>2005</v>
      </c>
      <c r="C251" s="5">
        <v>1985</v>
      </c>
      <c r="D251" s="5">
        <v>104786</v>
      </c>
      <c r="E251" s="5">
        <v>2.0051666730452755</v>
      </c>
      <c r="F251" s="5">
        <v>0.59421400000000002</v>
      </c>
      <c r="G251" s="5">
        <v>1.188428</v>
      </c>
    </row>
    <row r="252" spans="1:7">
      <c r="A252" s="5" t="s">
        <v>121</v>
      </c>
      <c r="B252" s="5">
        <v>2005</v>
      </c>
      <c r="C252" s="5">
        <v>1986</v>
      </c>
      <c r="D252" s="5">
        <v>102421</v>
      </c>
      <c r="E252" s="5">
        <v>1.959910444333882</v>
      </c>
      <c r="F252" s="5">
        <v>0.55827700000000002</v>
      </c>
      <c r="G252" s="5">
        <v>1.116554</v>
      </c>
    </row>
    <row r="253" spans="1:7">
      <c r="A253" s="5" t="s">
        <v>121</v>
      </c>
      <c r="B253" s="5">
        <v>2005</v>
      </c>
      <c r="C253" s="5">
        <v>1987</v>
      </c>
      <c r="D253" s="5">
        <v>100439</v>
      </c>
      <c r="E253" s="5">
        <v>1.9219832370163421</v>
      </c>
      <c r="F253" s="5">
        <v>0.52442</v>
      </c>
      <c r="G253" s="5">
        <v>1.04884</v>
      </c>
    </row>
    <row r="254" spans="1:7">
      <c r="A254" s="5" t="s">
        <v>121</v>
      </c>
      <c r="B254" s="5">
        <v>2005</v>
      </c>
      <c r="C254" s="5">
        <v>1988</v>
      </c>
      <c r="D254" s="5">
        <v>98742.2</v>
      </c>
      <c r="E254" s="5">
        <v>1.8895135673007004</v>
      </c>
      <c r="F254" s="5">
        <v>0.51642500000000002</v>
      </c>
      <c r="G254" s="5">
        <v>1.03285</v>
      </c>
    </row>
    <row r="255" spans="1:7">
      <c r="A255" s="5" t="s">
        <v>121</v>
      </c>
      <c r="B255" s="5">
        <v>2005</v>
      </c>
      <c r="C255" s="5">
        <v>1989</v>
      </c>
      <c r="D255" s="5">
        <v>97252.5</v>
      </c>
      <c r="E255" s="5">
        <v>1.8610069271690459</v>
      </c>
      <c r="F255" s="5">
        <v>0.681419</v>
      </c>
      <c r="G255" s="5">
        <v>1.362838</v>
      </c>
    </row>
    <row r="256" spans="1:7">
      <c r="A256" s="5" t="s">
        <v>121</v>
      </c>
      <c r="B256" s="5">
        <v>2005</v>
      </c>
      <c r="C256" s="5">
        <v>1990</v>
      </c>
      <c r="D256" s="5">
        <v>94541.5</v>
      </c>
      <c r="E256" s="5">
        <v>1.8091297026292625</v>
      </c>
      <c r="F256" s="5">
        <v>0.65035299999999996</v>
      </c>
      <c r="G256" s="5">
        <v>1.3007059999999999</v>
      </c>
    </row>
    <row r="257" spans="1:7">
      <c r="A257" s="5" t="s">
        <v>121</v>
      </c>
      <c r="B257" s="5">
        <v>2005</v>
      </c>
      <c r="C257" s="5">
        <v>1991</v>
      </c>
      <c r="D257" s="5">
        <v>92298.5</v>
      </c>
      <c r="E257" s="5">
        <v>1.7662080447012898</v>
      </c>
      <c r="F257" s="5">
        <v>0.61744599999999994</v>
      </c>
      <c r="G257" s="5">
        <v>1.2348919999999999</v>
      </c>
    </row>
    <row r="258" spans="1:7">
      <c r="A258" s="5" t="s">
        <v>121</v>
      </c>
      <c r="B258" s="5">
        <v>2005</v>
      </c>
      <c r="C258" s="5">
        <v>1992</v>
      </c>
      <c r="D258" s="5">
        <v>90438.9</v>
      </c>
      <c r="E258" s="5">
        <v>1.730623062497608</v>
      </c>
      <c r="F258" s="5">
        <v>0.60477500000000006</v>
      </c>
      <c r="G258" s="5">
        <v>1.2095500000000001</v>
      </c>
    </row>
    <row r="259" spans="1:7">
      <c r="A259" s="5" t="s">
        <v>121</v>
      </c>
      <c r="B259" s="5">
        <v>2005</v>
      </c>
      <c r="C259" s="5">
        <v>1993</v>
      </c>
      <c r="D259" s="5">
        <v>88688.5</v>
      </c>
      <c r="E259" s="5">
        <v>1.6971277125033488</v>
      </c>
      <c r="F259" s="5">
        <v>0.652887</v>
      </c>
      <c r="G259" s="5">
        <v>1.305774</v>
      </c>
    </row>
    <row r="260" spans="1:7">
      <c r="A260" s="5" t="s">
        <v>121</v>
      </c>
      <c r="B260" s="5">
        <v>2005</v>
      </c>
      <c r="C260" s="5">
        <v>1994</v>
      </c>
      <c r="D260" s="5">
        <v>86646.2</v>
      </c>
      <c r="E260" s="5">
        <v>1.658046614872364</v>
      </c>
      <c r="F260" s="5">
        <v>0.62599199999999999</v>
      </c>
      <c r="G260" s="5">
        <v>1.251984</v>
      </c>
    </row>
    <row r="261" spans="1:7">
      <c r="A261" s="5" t="s">
        <v>121</v>
      </c>
      <c r="B261" s="5">
        <v>2005</v>
      </c>
      <c r="C261" s="5">
        <v>1995</v>
      </c>
      <c r="D261" s="5">
        <v>84870.6</v>
      </c>
      <c r="E261" s="5">
        <v>1.6240690420605459</v>
      </c>
      <c r="F261" s="5">
        <v>0.482657</v>
      </c>
      <c r="G261" s="5">
        <v>0.96531400000000001</v>
      </c>
    </row>
    <row r="262" spans="1:7">
      <c r="A262" s="5" t="s">
        <v>121</v>
      </c>
      <c r="B262" s="5">
        <v>2005</v>
      </c>
      <c r="C262" s="5">
        <v>1996</v>
      </c>
      <c r="D262" s="5">
        <v>83916.2</v>
      </c>
      <c r="E262" s="5">
        <v>1.605805809636802</v>
      </c>
      <c r="F262" s="5">
        <v>0.43060100000000001</v>
      </c>
      <c r="G262" s="5">
        <v>0.86120200000000002</v>
      </c>
    </row>
    <row r="263" spans="1:7">
      <c r="A263" s="5" t="s">
        <v>121</v>
      </c>
      <c r="B263" s="5">
        <v>2005</v>
      </c>
      <c r="C263" s="5">
        <v>1997</v>
      </c>
      <c r="D263" s="5">
        <v>83222.899999999994</v>
      </c>
      <c r="E263" s="5">
        <v>1.5925389414061004</v>
      </c>
      <c r="F263" s="5">
        <v>0.40763400000000005</v>
      </c>
      <c r="G263" s="5">
        <v>0.8152680000000001</v>
      </c>
    </row>
    <row r="264" spans="1:7">
      <c r="A264" s="5" t="s">
        <v>121</v>
      </c>
      <c r="B264" s="5">
        <v>2005</v>
      </c>
      <c r="C264" s="5">
        <v>1998</v>
      </c>
      <c r="D264" s="5">
        <v>82661.399999999994</v>
      </c>
      <c r="E264" s="5">
        <v>1.581794175054537</v>
      </c>
      <c r="F264" s="5">
        <v>0.360066</v>
      </c>
      <c r="G264" s="5">
        <v>0.72013199999999999</v>
      </c>
    </row>
    <row r="265" spans="1:7">
      <c r="A265" s="5" t="s">
        <v>121</v>
      </c>
      <c r="B265" s="5">
        <v>2005</v>
      </c>
      <c r="C265" s="5">
        <v>1999</v>
      </c>
      <c r="D265" s="5">
        <v>82298.399999999994</v>
      </c>
      <c r="E265" s="5">
        <v>1.5748478701825557</v>
      </c>
      <c r="F265" s="5">
        <v>0.26292800000000005</v>
      </c>
      <c r="G265" s="5">
        <v>0.5258560000000001</v>
      </c>
    </row>
    <row r="266" spans="1:7">
      <c r="A266" s="5" t="s">
        <v>121</v>
      </c>
      <c r="B266" s="5">
        <v>2005</v>
      </c>
      <c r="C266" s="5">
        <v>2000</v>
      </c>
      <c r="D266" s="5">
        <v>82244.399999999994</v>
      </c>
      <c r="E266" s="5">
        <v>1.5738145355735007</v>
      </c>
      <c r="F266" s="5">
        <v>0.26915900000000004</v>
      </c>
      <c r="G266" s="5">
        <v>0.53831800000000007</v>
      </c>
    </row>
    <row r="267" spans="1:7">
      <c r="A267" s="5" t="s">
        <v>121</v>
      </c>
      <c r="B267" s="5">
        <v>2005</v>
      </c>
      <c r="C267" s="5">
        <v>2001</v>
      </c>
      <c r="D267" s="5">
        <v>82180.800000000003</v>
      </c>
      <c r="E267" s="5">
        <v>1.5725974970339469</v>
      </c>
      <c r="F267" s="5">
        <v>0.18850100000000003</v>
      </c>
      <c r="G267" s="5">
        <v>0.37700200000000006</v>
      </c>
    </row>
    <row r="268" spans="1:7">
      <c r="A268" s="5" t="s">
        <v>121</v>
      </c>
      <c r="B268" s="5">
        <v>2005</v>
      </c>
      <c r="C268" s="5">
        <v>2002</v>
      </c>
      <c r="D268" s="5">
        <v>82320.3</v>
      </c>
      <c r="E268" s="5">
        <v>1.575266944774006</v>
      </c>
      <c r="F268" s="5">
        <v>0.25014400000000003</v>
      </c>
      <c r="G268" s="5">
        <v>0.50028800000000007</v>
      </c>
    </row>
    <row r="269" spans="1:7">
      <c r="A269" s="5" t="s">
        <v>121</v>
      </c>
      <c r="B269" s="5">
        <v>2005</v>
      </c>
      <c r="C269" s="5">
        <v>2003</v>
      </c>
      <c r="D269" s="5">
        <v>82280.600000000006</v>
      </c>
      <c r="E269" s="5">
        <v>1.5745072524780896</v>
      </c>
      <c r="F269" s="5">
        <v>0.26172399999999996</v>
      </c>
      <c r="G269" s="5">
        <v>0.52344799999999991</v>
      </c>
    </row>
    <row r="270" spans="1:7">
      <c r="A270" s="5" t="s">
        <v>121</v>
      </c>
      <c r="B270" s="5">
        <v>2005</v>
      </c>
      <c r="C270" s="5">
        <v>2004</v>
      </c>
      <c r="D270" s="5">
        <v>82185</v>
      </c>
      <c r="E270" s="5">
        <v>1.5726778675035402</v>
      </c>
      <c r="F270" s="5">
        <v>0.22997400000000001</v>
      </c>
      <c r="G270" s="5">
        <v>0.45994800000000002</v>
      </c>
    </row>
    <row r="271" spans="1:7">
      <c r="A271" s="5" t="s">
        <v>121</v>
      </c>
      <c r="B271" s="5">
        <v>2005</v>
      </c>
      <c r="C271" s="5">
        <v>2005</v>
      </c>
      <c r="D271" s="5">
        <v>82150.899999999994</v>
      </c>
      <c r="E271" s="5">
        <v>1.5720253358337479</v>
      </c>
      <c r="F271" s="5" t="s">
        <v>46</v>
      </c>
      <c r="G271" s="5" t="s">
        <v>46</v>
      </c>
    </row>
    <row r="273" spans="1:7">
      <c r="A273" s="5" t="s">
        <v>38</v>
      </c>
      <c r="E273" s="5" t="s">
        <v>105</v>
      </c>
      <c r="G273" s="5" t="s">
        <v>42</v>
      </c>
    </row>
    <row r="274" spans="1:7">
      <c r="A274" s="5" t="s">
        <v>122</v>
      </c>
      <c r="B274" s="5">
        <v>2005</v>
      </c>
      <c r="C274" s="5">
        <v>1964</v>
      </c>
      <c r="D274" s="5">
        <v>105157</v>
      </c>
      <c r="E274" s="5">
        <v>2.4999881130684924</v>
      </c>
      <c r="F274" s="5">
        <v>1.9329999999999625E-3</v>
      </c>
      <c r="G274" s="5">
        <v>3.8659999999999251E-3</v>
      </c>
    </row>
    <row r="275" spans="1:7">
      <c r="A275" s="5" t="s">
        <v>122</v>
      </c>
      <c r="B275" s="5">
        <v>2005</v>
      </c>
      <c r="C275" s="5">
        <v>1965</v>
      </c>
      <c r="D275" s="5">
        <v>105150</v>
      </c>
      <c r="E275" s="5">
        <v>2.4998216960273876</v>
      </c>
      <c r="F275" s="5">
        <v>4.453999999999958E-3</v>
      </c>
      <c r="G275" s="5">
        <v>8.907999999999916E-3</v>
      </c>
    </row>
    <row r="276" spans="1:7">
      <c r="A276" s="5" t="s">
        <v>122</v>
      </c>
      <c r="B276" s="5">
        <v>2005</v>
      </c>
      <c r="C276" s="5">
        <v>1966</v>
      </c>
      <c r="D276" s="5">
        <v>105133.5</v>
      </c>
      <c r="E276" s="5">
        <v>2.4994294272876401</v>
      </c>
      <c r="F276" s="5">
        <v>3.1210000000000404E-3</v>
      </c>
      <c r="G276" s="5">
        <v>6.2420000000000808E-3</v>
      </c>
    </row>
    <row r="277" spans="1:7">
      <c r="A277" s="5" t="s">
        <v>122</v>
      </c>
      <c r="B277" s="5">
        <v>2005</v>
      </c>
      <c r="C277" s="5">
        <v>1967</v>
      </c>
      <c r="D277" s="5">
        <v>105122</v>
      </c>
      <c r="E277" s="5">
        <v>2.4991560278629676</v>
      </c>
      <c r="F277" s="5">
        <v>1.4880000000000448E-3</v>
      </c>
      <c r="G277" s="5">
        <v>2.9760000000000897E-3</v>
      </c>
    </row>
    <row r="278" spans="1:7">
      <c r="A278" s="5" t="s">
        <v>122</v>
      </c>
      <c r="B278" s="5">
        <v>2005</v>
      </c>
      <c r="C278" s="5">
        <v>1968</v>
      </c>
      <c r="D278" s="5">
        <v>105116.5</v>
      </c>
      <c r="E278" s="5">
        <v>2.499025271616385</v>
      </c>
      <c r="F278" s="5">
        <v>1.4880000000000448E-3</v>
      </c>
      <c r="G278" s="5">
        <v>2.9760000000000897E-3</v>
      </c>
    </row>
    <row r="279" spans="1:7">
      <c r="A279" s="5" t="s">
        <v>122</v>
      </c>
      <c r="B279" s="5">
        <v>2005</v>
      </c>
      <c r="C279" s="5">
        <v>1969</v>
      </c>
      <c r="D279" s="5">
        <v>105111</v>
      </c>
      <c r="E279" s="5">
        <v>2.4988945153698023</v>
      </c>
      <c r="F279" s="5">
        <v>4.3079999999999785E-3</v>
      </c>
      <c r="G279" s="5">
        <v>8.615999999999957E-3</v>
      </c>
    </row>
    <row r="280" spans="1:7">
      <c r="A280" s="5" t="s">
        <v>122</v>
      </c>
      <c r="B280" s="5">
        <v>2005</v>
      </c>
      <c r="C280" s="5">
        <v>1970</v>
      </c>
      <c r="D280" s="5">
        <v>105095.5</v>
      </c>
      <c r="E280" s="5">
        <v>2.4985260204930699</v>
      </c>
      <c r="F280" s="5">
        <v>6.2330000000000441E-3</v>
      </c>
      <c r="G280" s="5">
        <v>1.2466000000000088E-2</v>
      </c>
    </row>
    <row r="281" spans="1:7">
      <c r="A281" s="5" t="s">
        <v>122</v>
      </c>
      <c r="B281" s="5">
        <v>2005</v>
      </c>
      <c r="C281" s="5">
        <v>1971</v>
      </c>
      <c r="D281" s="5">
        <v>105073</v>
      </c>
      <c r="E281" s="5">
        <v>2.4979911085752322</v>
      </c>
      <c r="F281" s="5">
        <v>6.5300000000000358E-3</v>
      </c>
      <c r="G281" s="5">
        <v>1.3060000000000072E-2</v>
      </c>
    </row>
    <row r="282" spans="1:7">
      <c r="A282" s="5" t="s">
        <v>122</v>
      </c>
      <c r="B282" s="5">
        <v>2005</v>
      </c>
      <c r="C282" s="5">
        <v>1972</v>
      </c>
      <c r="D282" s="5">
        <v>105049.5</v>
      </c>
      <c r="E282" s="5">
        <v>2.4974324227943798</v>
      </c>
      <c r="F282" s="5">
        <v>1.2132000000000032E-2</v>
      </c>
      <c r="G282" s="5">
        <v>2.4264000000000063E-2</v>
      </c>
    </row>
    <row r="283" spans="1:7">
      <c r="A283" s="5" t="s">
        <v>122</v>
      </c>
      <c r="B283" s="5">
        <v>2005</v>
      </c>
      <c r="C283" s="5">
        <v>1973</v>
      </c>
      <c r="D283" s="5">
        <v>105005</v>
      </c>
      <c r="E283" s="5">
        <v>2.4963744858902124</v>
      </c>
      <c r="F283" s="5">
        <v>1.3754000000000044E-2</v>
      </c>
      <c r="G283" s="5">
        <v>2.7508000000000088E-2</v>
      </c>
    </row>
    <row r="284" spans="1:7">
      <c r="A284" s="5" t="s">
        <v>122</v>
      </c>
      <c r="B284" s="5">
        <v>2005</v>
      </c>
      <c r="C284" s="5">
        <v>1974</v>
      </c>
      <c r="D284" s="5">
        <v>104955</v>
      </c>
      <c r="E284" s="5">
        <v>2.4951857927394623</v>
      </c>
      <c r="F284" s="5">
        <v>1.1411999999999978E-2</v>
      </c>
      <c r="G284" s="5">
        <v>2.2823999999999955E-2</v>
      </c>
    </row>
    <row r="285" spans="1:7">
      <c r="A285" s="5" t="s">
        <v>122</v>
      </c>
      <c r="B285" s="5">
        <v>2005</v>
      </c>
      <c r="C285" s="5">
        <v>1975</v>
      </c>
      <c r="D285" s="5">
        <v>104914</v>
      </c>
      <c r="E285" s="5">
        <v>2.4942110643558473</v>
      </c>
      <c r="F285" s="5">
        <v>1.4650000000000052E-2</v>
      </c>
      <c r="G285" s="5">
        <v>2.9300000000000104E-2</v>
      </c>
    </row>
    <row r="286" spans="1:7">
      <c r="A286" s="5" t="s">
        <v>122</v>
      </c>
      <c r="B286" s="5">
        <v>2005</v>
      </c>
      <c r="C286" s="5">
        <v>1976</v>
      </c>
      <c r="D286" s="5">
        <v>104862</v>
      </c>
      <c r="E286" s="5">
        <v>2.492974823479067</v>
      </c>
      <c r="F286" s="5">
        <v>8.0299999999999816E-3</v>
      </c>
      <c r="G286" s="5">
        <v>1.6059999999999963E-2</v>
      </c>
    </row>
    <row r="287" spans="1:7">
      <c r="A287" s="5" t="s">
        <v>122</v>
      </c>
      <c r="B287" s="5">
        <v>2005</v>
      </c>
      <c r="C287" s="5">
        <v>1977</v>
      </c>
      <c r="D287" s="5">
        <v>104835.5</v>
      </c>
      <c r="E287" s="5">
        <v>2.4923448161091697</v>
      </c>
      <c r="F287" s="5">
        <v>1.5105000000000035E-2</v>
      </c>
      <c r="G287" s="5">
        <v>3.021000000000007E-2</v>
      </c>
    </row>
    <row r="288" spans="1:7">
      <c r="A288" s="5" t="s">
        <v>122</v>
      </c>
      <c r="B288" s="5">
        <v>2005</v>
      </c>
      <c r="C288" s="5">
        <v>1978</v>
      </c>
      <c r="D288" s="5">
        <v>104783.5</v>
      </c>
      <c r="E288" s="5">
        <v>2.4911085752323894</v>
      </c>
      <c r="F288" s="5">
        <v>2.7639999999999998E-2</v>
      </c>
      <c r="G288" s="5">
        <v>5.5279999999999996E-2</v>
      </c>
    </row>
    <row r="289" spans="1:7">
      <c r="A289" s="5" t="s">
        <v>122</v>
      </c>
      <c r="B289" s="5">
        <v>2005</v>
      </c>
      <c r="C289" s="5">
        <v>1979</v>
      </c>
      <c r="D289" s="5">
        <v>104684.5</v>
      </c>
      <c r="E289" s="5">
        <v>2.4887549627939043</v>
      </c>
      <c r="F289" s="5">
        <v>3.8452000000000042E-2</v>
      </c>
      <c r="G289" s="5">
        <v>7.6904000000000083E-2</v>
      </c>
    </row>
    <row r="290" spans="1:7">
      <c r="A290" s="5" t="s">
        <v>122</v>
      </c>
      <c r="B290" s="5">
        <v>2005</v>
      </c>
      <c r="C290" s="5">
        <v>1980</v>
      </c>
      <c r="D290" s="5">
        <v>104545</v>
      </c>
      <c r="E290" s="5">
        <v>2.4854385089033117</v>
      </c>
      <c r="F290" s="5">
        <v>5.1842999999999972E-2</v>
      </c>
      <c r="G290" s="5">
        <v>0.10368599999999994</v>
      </c>
    </row>
    <row r="291" spans="1:7">
      <c r="A291" s="5" t="s">
        <v>122</v>
      </c>
      <c r="B291" s="5">
        <v>2005</v>
      </c>
      <c r="C291" s="5">
        <v>1981</v>
      </c>
      <c r="D291" s="5">
        <v>104355</v>
      </c>
      <c r="E291" s="5">
        <v>2.4809214749304616</v>
      </c>
      <c r="F291" s="5">
        <v>1.6676000000000024E-2</v>
      </c>
      <c r="G291" s="5">
        <v>3.3352000000000048E-2</v>
      </c>
    </row>
    <row r="292" spans="1:7">
      <c r="A292" s="5" t="s">
        <v>122</v>
      </c>
      <c r="B292" s="5">
        <v>2005</v>
      </c>
      <c r="C292" s="5">
        <v>1982</v>
      </c>
      <c r="D292" s="5">
        <v>104302.5</v>
      </c>
      <c r="E292" s="5">
        <v>2.4796733471221737</v>
      </c>
      <c r="F292" s="5">
        <v>5.9709000000000012E-2</v>
      </c>
      <c r="G292" s="5">
        <v>0.11941800000000002</v>
      </c>
    </row>
    <row r="293" spans="1:7">
      <c r="A293" s="5" t="s">
        <v>122</v>
      </c>
      <c r="B293" s="5">
        <v>2005</v>
      </c>
      <c r="C293" s="5">
        <v>1983</v>
      </c>
      <c r="D293" s="5">
        <v>104086</v>
      </c>
      <c r="E293" s="5">
        <v>2.4745263057794262</v>
      </c>
      <c r="F293" s="5">
        <v>4.3333999999999984E-2</v>
      </c>
      <c r="G293" s="5">
        <v>8.6667999999999967E-2</v>
      </c>
    </row>
    <row r="294" spans="1:7">
      <c r="A294" s="5" t="s">
        <v>122</v>
      </c>
      <c r="B294" s="5">
        <v>2005</v>
      </c>
      <c r="C294" s="5">
        <v>1984</v>
      </c>
      <c r="D294" s="5">
        <v>103936.5</v>
      </c>
      <c r="E294" s="5">
        <v>2.4709721132586835</v>
      </c>
      <c r="F294" s="5">
        <v>5.4076000000000013E-2</v>
      </c>
      <c r="G294" s="5">
        <v>0.10815200000000003</v>
      </c>
    </row>
    <row r="295" spans="1:7">
      <c r="A295" s="5" t="s">
        <v>122</v>
      </c>
      <c r="B295" s="5">
        <v>2005</v>
      </c>
      <c r="C295" s="5">
        <v>1985</v>
      </c>
      <c r="D295" s="5">
        <v>103748.5</v>
      </c>
      <c r="E295" s="5">
        <v>2.4665026270118631</v>
      </c>
      <c r="F295" s="5">
        <v>0.10334299999999996</v>
      </c>
      <c r="G295" s="5">
        <v>0.20668599999999993</v>
      </c>
    </row>
    <row r="296" spans="1:7">
      <c r="A296" s="5" t="s">
        <v>122</v>
      </c>
      <c r="B296" s="5">
        <v>2005</v>
      </c>
      <c r="C296" s="5">
        <v>1986</v>
      </c>
      <c r="D296" s="5">
        <v>103364</v>
      </c>
      <c r="E296" s="5">
        <v>2.4573615766825951</v>
      </c>
      <c r="F296" s="5">
        <v>0.10451100000000002</v>
      </c>
      <c r="G296" s="5">
        <v>0.20902200000000004</v>
      </c>
    </row>
    <row r="297" spans="1:7">
      <c r="A297" s="5" t="s">
        <v>122</v>
      </c>
      <c r="B297" s="5">
        <v>2005</v>
      </c>
      <c r="C297" s="5">
        <v>1987</v>
      </c>
      <c r="D297" s="5">
        <v>102974.5</v>
      </c>
      <c r="E297" s="5">
        <v>2.4481016570382521</v>
      </c>
      <c r="F297" s="5">
        <v>0.16432999999999998</v>
      </c>
      <c r="G297" s="5">
        <v>0.32865999999999995</v>
      </c>
    </row>
    <row r="298" spans="1:7">
      <c r="A298" s="5" t="s">
        <v>122</v>
      </c>
      <c r="B298" s="5">
        <v>2005</v>
      </c>
      <c r="C298" s="5">
        <v>1988</v>
      </c>
      <c r="D298" s="5">
        <v>102315</v>
      </c>
      <c r="E298" s="5">
        <v>2.4324227943798586</v>
      </c>
      <c r="F298" s="5">
        <v>0.33264899999999997</v>
      </c>
      <c r="G298" s="5">
        <v>0.66529799999999994</v>
      </c>
    </row>
    <row r="299" spans="1:7">
      <c r="A299" s="5" t="s">
        <v>122</v>
      </c>
      <c r="B299" s="5">
        <v>2005</v>
      </c>
      <c r="C299" s="5">
        <v>1989</v>
      </c>
      <c r="D299" s="5">
        <v>100766.5</v>
      </c>
      <c r="E299" s="5">
        <v>2.3956089675011292</v>
      </c>
      <c r="F299" s="5">
        <v>0.37613300000000005</v>
      </c>
      <c r="G299" s="5">
        <v>0.7522660000000001</v>
      </c>
    </row>
    <row r="300" spans="1:7">
      <c r="A300" s="5" t="s">
        <v>122</v>
      </c>
      <c r="B300" s="5">
        <v>2005</v>
      </c>
      <c r="C300" s="5">
        <v>1990</v>
      </c>
      <c r="D300" s="5">
        <v>98970.5</v>
      </c>
      <c r="E300" s="5">
        <v>2.352911109526187</v>
      </c>
      <c r="F300" s="5">
        <v>0.57050400000000001</v>
      </c>
      <c r="G300" s="5">
        <v>1.141008</v>
      </c>
    </row>
    <row r="301" spans="1:7">
      <c r="A301" s="5" t="s">
        <v>122</v>
      </c>
      <c r="B301" s="5">
        <v>2005</v>
      </c>
      <c r="C301" s="5">
        <v>1991</v>
      </c>
      <c r="D301" s="5">
        <v>95667</v>
      </c>
      <c r="E301" s="5">
        <v>2.2743741530561299</v>
      </c>
      <c r="F301" s="5">
        <v>0.378668</v>
      </c>
      <c r="G301" s="5">
        <v>0.75733600000000001</v>
      </c>
    </row>
    <row r="302" spans="1:7">
      <c r="A302" s="5" t="s">
        <v>122</v>
      </c>
      <c r="B302" s="5">
        <v>2005</v>
      </c>
      <c r="C302" s="5">
        <v>1992</v>
      </c>
      <c r="D302" s="5">
        <v>94063</v>
      </c>
      <c r="E302" s="5">
        <v>2.2362408767800681</v>
      </c>
      <c r="F302" s="5">
        <v>0.569496</v>
      </c>
      <c r="G302" s="5">
        <v>1.138992</v>
      </c>
    </row>
    <row r="303" spans="1:7">
      <c r="A303" s="5" t="s">
        <v>122</v>
      </c>
      <c r="B303" s="5">
        <v>2005</v>
      </c>
      <c r="C303" s="5">
        <v>1993</v>
      </c>
      <c r="D303" s="5">
        <v>91142</v>
      </c>
      <c r="E303" s="5">
        <v>2.1667974229132492</v>
      </c>
      <c r="F303" s="5">
        <v>0.57717099999999999</v>
      </c>
      <c r="G303" s="5">
        <v>1.154342</v>
      </c>
    </row>
    <row r="304" spans="1:7">
      <c r="A304" s="5" t="s">
        <v>122</v>
      </c>
      <c r="B304" s="5">
        <v>2005</v>
      </c>
      <c r="C304" s="5">
        <v>1994</v>
      </c>
      <c r="D304" s="5">
        <v>88360</v>
      </c>
      <c r="E304" s="5">
        <v>2.1006585360055157</v>
      </c>
      <c r="F304" s="5">
        <v>0.54425800000000002</v>
      </c>
      <c r="G304" s="5">
        <v>1.088516</v>
      </c>
    </row>
    <row r="305" spans="1:7">
      <c r="A305" s="5" t="s">
        <v>122</v>
      </c>
      <c r="B305" s="5">
        <v>2005</v>
      </c>
      <c r="C305" s="5">
        <v>1995</v>
      </c>
      <c r="D305" s="5">
        <v>86052</v>
      </c>
      <c r="E305" s="5">
        <v>2.0457884601668925</v>
      </c>
      <c r="F305" s="5">
        <v>0.61595800000000001</v>
      </c>
      <c r="G305" s="5">
        <v>1.231916</v>
      </c>
    </row>
    <row r="306" spans="1:7">
      <c r="A306" s="5" t="s">
        <v>122</v>
      </c>
      <c r="B306" s="5">
        <v>2005</v>
      </c>
      <c r="C306" s="5">
        <v>1996</v>
      </c>
      <c r="D306" s="5">
        <v>83221.5</v>
      </c>
      <c r="E306" s="5">
        <v>1.9784965409029314</v>
      </c>
      <c r="F306" s="5">
        <v>0.590835</v>
      </c>
      <c r="G306" s="5">
        <v>1.18167</v>
      </c>
    </row>
    <row r="307" spans="1:7">
      <c r="A307" s="5" t="s">
        <v>122</v>
      </c>
      <c r="B307" s="5">
        <v>2005</v>
      </c>
      <c r="C307" s="5">
        <v>1997</v>
      </c>
      <c r="D307" s="5">
        <v>80768</v>
      </c>
      <c r="E307" s="5">
        <v>1.9201673679956257</v>
      </c>
      <c r="F307" s="5">
        <v>0.54158400000000007</v>
      </c>
      <c r="G307" s="5">
        <v>1.0831680000000001</v>
      </c>
    </row>
    <row r="308" spans="1:7">
      <c r="A308" s="5" t="s">
        <v>122</v>
      </c>
      <c r="B308" s="5">
        <v>2005</v>
      </c>
      <c r="C308" s="5">
        <v>1998</v>
      </c>
      <c r="D308" s="5">
        <v>78789</v>
      </c>
      <c r="E308" s="5">
        <v>1.873118893088938</v>
      </c>
      <c r="F308" s="5">
        <v>0.38032200000000005</v>
      </c>
      <c r="G308" s="5">
        <v>0.7606440000000001</v>
      </c>
    </row>
    <row r="309" spans="1:7">
      <c r="A309" s="5" t="s">
        <v>122</v>
      </c>
      <c r="B309" s="5">
        <v>2005</v>
      </c>
      <c r="C309" s="5">
        <v>1999</v>
      </c>
      <c r="D309" s="5">
        <v>77767</v>
      </c>
      <c r="E309" s="5">
        <v>1.8488220050876067</v>
      </c>
      <c r="F309" s="5">
        <v>0.32361899999999999</v>
      </c>
      <c r="G309" s="5">
        <v>0.64723799999999998</v>
      </c>
    </row>
    <row r="310" spans="1:7">
      <c r="A310" s="5" t="s">
        <v>122</v>
      </c>
      <c r="B310" s="5">
        <v>2005</v>
      </c>
      <c r="C310" s="5">
        <v>2000</v>
      </c>
      <c r="D310" s="5">
        <v>77011.5</v>
      </c>
      <c r="E310" s="5">
        <v>1.8308608515797733</v>
      </c>
      <c r="F310" s="5">
        <v>0.28268199999999999</v>
      </c>
      <c r="G310" s="5">
        <v>0.56536399999999998</v>
      </c>
    </row>
    <row r="311" spans="1:7">
      <c r="A311" s="5" t="s">
        <v>122</v>
      </c>
      <c r="B311" s="5">
        <v>2005</v>
      </c>
      <c r="C311" s="5">
        <v>2001</v>
      </c>
      <c r="D311" s="5">
        <v>76466</v>
      </c>
      <c r="E311" s="5">
        <v>1.81789220930509</v>
      </c>
      <c r="F311" s="5">
        <v>0.23477499999999996</v>
      </c>
      <c r="G311" s="5">
        <v>0.46954999999999991</v>
      </c>
    </row>
    <row r="312" spans="1:7">
      <c r="A312" s="5" t="s">
        <v>122</v>
      </c>
      <c r="B312" s="5">
        <v>2005</v>
      </c>
      <c r="C312" s="5">
        <v>2002</v>
      </c>
      <c r="D312" s="5">
        <v>76164</v>
      </c>
      <c r="E312" s="5">
        <v>1.8107125026745596</v>
      </c>
      <c r="F312" s="5">
        <v>0.33916999999999997</v>
      </c>
      <c r="G312" s="5">
        <v>0.67833999999999994</v>
      </c>
    </row>
    <row r="313" spans="1:7">
      <c r="A313" s="5" t="s">
        <v>122</v>
      </c>
      <c r="B313" s="5">
        <v>2005</v>
      </c>
      <c r="C313" s="5">
        <v>2003</v>
      </c>
      <c r="D313" s="5">
        <v>75518</v>
      </c>
      <c r="E313" s="5">
        <v>1.7953545871668688</v>
      </c>
      <c r="F313" s="5">
        <v>0.29030500000000004</v>
      </c>
      <c r="G313" s="5">
        <v>0.58061000000000007</v>
      </c>
    </row>
    <row r="314" spans="1:7">
      <c r="A314" s="5" t="s">
        <v>122</v>
      </c>
      <c r="B314" s="5">
        <v>2005</v>
      </c>
      <c r="C314" s="5">
        <v>2004</v>
      </c>
      <c r="D314" s="5">
        <v>75078.5</v>
      </c>
      <c r="E314" s="5">
        <v>1.7849059743717757</v>
      </c>
      <c r="F314" s="5">
        <v>0.15720100000000004</v>
      </c>
      <c r="G314" s="5">
        <v>0.31440200000000007</v>
      </c>
    </row>
    <row r="315" spans="1:7">
      <c r="A315" s="5" t="s">
        <v>122</v>
      </c>
      <c r="B315" s="5">
        <v>2005</v>
      </c>
      <c r="C315" s="5">
        <v>2005</v>
      </c>
      <c r="D315" s="5">
        <v>75048.5</v>
      </c>
      <c r="E315" s="5">
        <v>1.7841927584813255</v>
      </c>
      <c r="F315" s="5" t="s">
        <v>46</v>
      </c>
      <c r="G315" s="5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30"/>
  <sheetViews>
    <sheetView workbookViewId="0">
      <selection activeCell="L3" sqref="L3"/>
    </sheetView>
  </sheetViews>
  <sheetFormatPr defaultRowHeight="12.75"/>
  <cols>
    <col min="1" max="1" width="13.85546875" customWidth="1"/>
    <col min="2" max="2" width="10.28515625" bestFit="1" customWidth="1"/>
    <col min="3" max="3" width="8.28515625" bestFit="1" customWidth="1"/>
    <col min="4" max="4" width="16.7109375" bestFit="1" customWidth="1"/>
    <col min="5" max="5" width="16.7109375" customWidth="1"/>
    <col min="6" max="6" width="16.5703125" customWidth="1"/>
    <col min="7" max="7" width="12.28515625" bestFit="1" customWidth="1"/>
    <col min="8" max="8" width="10" bestFit="1" customWidth="1"/>
    <col min="10" max="10" width="2" customWidth="1"/>
    <col min="253" max="253" width="13.85546875" customWidth="1"/>
    <col min="255" max="255" width="9.140625" bestFit="1" customWidth="1"/>
    <col min="256" max="256" width="12.85546875" bestFit="1" customWidth="1"/>
    <col min="257" max="257" width="11.140625" bestFit="1" customWidth="1"/>
    <col min="258" max="258" width="18" bestFit="1" customWidth="1"/>
    <col min="259" max="259" width="19.28515625" bestFit="1" customWidth="1"/>
    <col min="260" max="260" width="12.7109375" bestFit="1" customWidth="1"/>
    <col min="261" max="261" width="11" bestFit="1" customWidth="1"/>
    <col min="262" max="262" width="40.85546875" bestFit="1" customWidth="1"/>
    <col min="266" max="266" width="2" customWidth="1"/>
    <col min="509" max="509" width="13.85546875" customWidth="1"/>
    <col min="511" max="511" width="9.140625" bestFit="1" customWidth="1"/>
    <col min="512" max="512" width="12.85546875" bestFit="1" customWidth="1"/>
    <col min="513" max="513" width="11.140625" bestFit="1" customWidth="1"/>
    <col min="514" max="514" width="18" bestFit="1" customWidth="1"/>
    <col min="515" max="515" width="19.28515625" bestFit="1" customWidth="1"/>
    <col min="516" max="516" width="12.7109375" bestFit="1" customWidth="1"/>
    <col min="517" max="517" width="11" bestFit="1" customWidth="1"/>
    <col min="518" max="518" width="40.85546875" bestFit="1" customWidth="1"/>
    <col min="522" max="522" width="2" customWidth="1"/>
    <col min="765" max="765" width="13.85546875" customWidth="1"/>
    <col min="767" max="767" width="9.140625" bestFit="1" customWidth="1"/>
    <col min="768" max="768" width="12.85546875" bestFit="1" customWidth="1"/>
    <col min="769" max="769" width="11.140625" bestFit="1" customWidth="1"/>
    <col min="770" max="770" width="18" bestFit="1" customWidth="1"/>
    <col min="771" max="771" width="19.28515625" bestFit="1" customWidth="1"/>
    <col min="772" max="772" width="12.7109375" bestFit="1" customWidth="1"/>
    <col min="773" max="773" width="11" bestFit="1" customWidth="1"/>
    <col min="774" max="774" width="40.85546875" bestFit="1" customWidth="1"/>
    <col min="778" max="778" width="2" customWidth="1"/>
    <col min="1021" max="1021" width="13.85546875" customWidth="1"/>
    <col min="1023" max="1023" width="9.140625" bestFit="1" customWidth="1"/>
    <col min="1024" max="1024" width="12.85546875" bestFit="1" customWidth="1"/>
    <col min="1025" max="1025" width="11.140625" bestFit="1" customWidth="1"/>
    <col min="1026" max="1026" width="18" bestFit="1" customWidth="1"/>
    <col min="1027" max="1027" width="19.28515625" bestFit="1" customWidth="1"/>
    <col min="1028" max="1028" width="12.7109375" bestFit="1" customWidth="1"/>
    <col min="1029" max="1029" width="11" bestFit="1" customWidth="1"/>
    <col min="1030" max="1030" width="40.85546875" bestFit="1" customWidth="1"/>
    <col min="1034" max="1034" width="2" customWidth="1"/>
    <col min="1277" max="1277" width="13.85546875" customWidth="1"/>
    <col min="1279" max="1279" width="9.140625" bestFit="1" customWidth="1"/>
    <col min="1280" max="1280" width="12.85546875" bestFit="1" customWidth="1"/>
    <col min="1281" max="1281" width="11.140625" bestFit="1" customWidth="1"/>
    <col min="1282" max="1282" width="18" bestFit="1" customWidth="1"/>
    <col min="1283" max="1283" width="19.28515625" bestFit="1" customWidth="1"/>
    <col min="1284" max="1284" width="12.7109375" bestFit="1" customWidth="1"/>
    <col min="1285" max="1285" width="11" bestFit="1" customWidth="1"/>
    <col min="1286" max="1286" width="40.85546875" bestFit="1" customWidth="1"/>
    <col min="1290" max="1290" width="2" customWidth="1"/>
    <col min="1533" max="1533" width="13.85546875" customWidth="1"/>
    <col min="1535" max="1535" width="9.140625" bestFit="1" customWidth="1"/>
    <col min="1536" max="1536" width="12.85546875" bestFit="1" customWidth="1"/>
    <col min="1537" max="1537" width="11.140625" bestFit="1" customWidth="1"/>
    <col min="1538" max="1538" width="18" bestFit="1" customWidth="1"/>
    <col min="1539" max="1539" width="19.28515625" bestFit="1" customWidth="1"/>
    <col min="1540" max="1540" width="12.7109375" bestFit="1" customWidth="1"/>
    <col min="1541" max="1541" width="11" bestFit="1" customWidth="1"/>
    <col min="1542" max="1542" width="40.85546875" bestFit="1" customWidth="1"/>
    <col min="1546" max="1546" width="2" customWidth="1"/>
    <col min="1789" max="1789" width="13.85546875" customWidth="1"/>
    <col min="1791" max="1791" width="9.140625" bestFit="1" customWidth="1"/>
    <col min="1792" max="1792" width="12.85546875" bestFit="1" customWidth="1"/>
    <col min="1793" max="1793" width="11.140625" bestFit="1" customWidth="1"/>
    <col min="1794" max="1794" width="18" bestFit="1" customWidth="1"/>
    <col min="1795" max="1795" width="19.28515625" bestFit="1" customWidth="1"/>
    <col min="1796" max="1796" width="12.7109375" bestFit="1" customWidth="1"/>
    <col min="1797" max="1797" width="11" bestFit="1" customWidth="1"/>
    <col min="1798" max="1798" width="40.85546875" bestFit="1" customWidth="1"/>
    <col min="1802" max="1802" width="2" customWidth="1"/>
    <col min="2045" max="2045" width="13.85546875" customWidth="1"/>
    <col min="2047" max="2047" width="9.140625" bestFit="1" customWidth="1"/>
    <col min="2048" max="2048" width="12.85546875" bestFit="1" customWidth="1"/>
    <col min="2049" max="2049" width="11.140625" bestFit="1" customWidth="1"/>
    <col min="2050" max="2050" width="18" bestFit="1" customWidth="1"/>
    <col min="2051" max="2051" width="19.28515625" bestFit="1" customWidth="1"/>
    <col min="2052" max="2052" width="12.7109375" bestFit="1" customWidth="1"/>
    <col min="2053" max="2053" width="11" bestFit="1" customWidth="1"/>
    <col min="2054" max="2054" width="40.85546875" bestFit="1" customWidth="1"/>
    <col min="2058" max="2058" width="2" customWidth="1"/>
    <col min="2301" max="2301" width="13.85546875" customWidth="1"/>
    <col min="2303" max="2303" width="9.140625" bestFit="1" customWidth="1"/>
    <col min="2304" max="2304" width="12.85546875" bestFit="1" customWidth="1"/>
    <col min="2305" max="2305" width="11.140625" bestFit="1" customWidth="1"/>
    <col min="2306" max="2306" width="18" bestFit="1" customWidth="1"/>
    <col min="2307" max="2307" width="19.28515625" bestFit="1" customWidth="1"/>
    <col min="2308" max="2308" width="12.7109375" bestFit="1" customWidth="1"/>
    <col min="2309" max="2309" width="11" bestFit="1" customWidth="1"/>
    <col min="2310" max="2310" width="40.85546875" bestFit="1" customWidth="1"/>
    <col min="2314" max="2314" width="2" customWidth="1"/>
    <col min="2557" max="2557" width="13.85546875" customWidth="1"/>
    <col min="2559" max="2559" width="9.140625" bestFit="1" customWidth="1"/>
    <col min="2560" max="2560" width="12.85546875" bestFit="1" customWidth="1"/>
    <col min="2561" max="2561" width="11.140625" bestFit="1" customWidth="1"/>
    <col min="2562" max="2562" width="18" bestFit="1" customWidth="1"/>
    <col min="2563" max="2563" width="19.28515625" bestFit="1" customWidth="1"/>
    <col min="2564" max="2564" width="12.7109375" bestFit="1" customWidth="1"/>
    <col min="2565" max="2565" width="11" bestFit="1" customWidth="1"/>
    <col min="2566" max="2566" width="40.85546875" bestFit="1" customWidth="1"/>
    <col min="2570" max="2570" width="2" customWidth="1"/>
    <col min="2813" max="2813" width="13.85546875" customWidth="1"/>
    <col min="2815" max="2815" width="9.140625" bestFit="1" customWidth="1"/>
    <col min="2816" max="2816" width="12.85546875" bestFit="1" customWidth="1"/>
    <col min="2817" max="2817" width="11.140625" bestFit="1" customWidth="1"/>
    <col min="2818" max="2818" width="18" bestFit="1" customWidth="1"/>
    <col min="2819" max="2819" width="19.28515625" bestFit="1" customWidth="1"/>
    <col min="2820" max="2820" width="12.7109375" bestFit="1" customWidth="1"/>
    <col min="2821" max="2821" width="11" bestFit="1" customWidth="1"/>
    <col min="2822" max="2822" width="40.85546875" bestFit="1" customWidth="1"/>
    <col min="2826" max="2826" width="2" customWidth="1"/>
    <col min="3069" max="3069" width="13.85546875" customWidth="1"/>
    <col min="3071" max="3071" width="9.140625" bestFit="1" customWidth="1"/>
    <col min="3072" max="3072" width="12.85546875" bestFit="1" customWidth="1"/>
    <col min="3073" max="3073" width="11.140625" bestFit="1" customWidth="1"/>
    <col min="3074" max="3074" width="18" bestFit="1" customWidth="1"/>
    <col min="3075" max="3075" width="19.28515625" bestFit="1" customWidth="1"/>
    <col min="3076" max="3076" width="12.7109375" bestFit="1" customWidth="1"/>
    <col min="3077" max="3077" width="11" bestFit="1" customWidth="1"/>
    <col min="3078" max="3078" width="40.85546875" bestFit="1" customWidth="1"/>
    <col min="3082" max="3082" width="2" customWidth="1"/>
    <col min="3325" max="3325" width="13.85546875" customWidth="1"/>
    <col min="3327" max="3327" width="9.140625" bestFit="1" customWidth="1"/>
    <col min="3328" max="3328" width="12.85546875" bestFit="1" customWidth="1"/>
    <col min="3329" max="3329" width="11.140625" bestFit="1" customWidth="1"/>
    <col min="3330" max="3330" width="18" bestFit="1" customWidth="1"/>
    <col min="3331" max="3331" width="19.28515625" bestFit="1" customWidth="1"/>
    <col min="3332" max="3332" width="12.7109375" bestFit="1" customWidth="1"/>
    <col min="3333" max="3333" width="11" bestFit="1" customWidth="1"/>
    <col min="3334" max="3334" width="40.85546875" bestFit="1" customWidth="1"/>
    <col min="3338" max="3338" width="2" customWidth="1"/>
    <col min="3581" max="3581" width="13.85546875" customWidth="1"/>
    <col min="3583" max="3583" width="9.140625" bestFit="1" customWidth="1"/>
    <col min="3584" max="3584" width="12.85546875" bestFit="1" customWidth="1"/>
    <col min="3585" max="3585" width="11.140625" bestFit="1" customWidth="1"/>
    <col min="3586" max="3586" width="18" bestFit="1" customWidth="1"/>
    <col min="3587" max="3587" width="19.28515625" bestFit="1" customWidth="1"/>
    <col min="3588" max="3588" width="12.7109375" bestFit="1" customWidth="1"/>
    <col min="3589" max="3589" width="11" bestFit="1" customWidth="1"/>
    <col min="3590" max="3590" width="40.85546875" bestFit="1" customWidth="1"/>
    <col min="3594" max="3594" width="2" customWidth="1"/>
    <col min="3837" max="3837" width="13.85546875" customWidth="1"/>
    <col min="3839" max="3839" width="9.140625" bestFit="1" customWidth="1"/>
    <col min="3840" max="3840" width="12.85546875" bestFit="1" customWidth="1"/>
    <col min="3841" max="3841" width="11.140625" bestFit="1" customWidth="1"/>
    <col min="3842" max="3842" width="18" bestFit="1" customWidth="1"/>
    <col min="3843" max="3843" width="19.28515625" bestFit="1" customWidth="1"/>
    <col min="3844" max="3844" width="12.7109375" bestFit="1" customWidth="1"/>
    <col min="3845" max="3845" width="11" bestFit="1" customWidth="1"/>
    <col min="3846" max="3846" width="40.85546875" bestFit="1" customWidth="1"/>
    <col min="3850" max="3850" width="2" customWidth="1"/>
    <col min="4093" max="4093" width="13.85546875" customWidth="1"/>
    <col min="4095" max="4095" width="9.140625" bestFit="1" customWidth="1"/>
    <col min="4096" max="4096" width="12.85546875" bestFit="1" customWidth="1"/>
    <col min="4097" max="4097" width="11.140625" bestFit="1" customWidth="1"/>
    <col min="4098" max="4098" width="18" bestFit="1" customWidth="1"/>
    <col min="4099" max="4099" width="19.28515625" bestFit="1" customWidth="1"/>
    <col min="4100" max="4100" width="12.7109375" bestFit="1" customWidth="1"/>
    <col min="4101" max="4101" width="11" bestFit="1" customWidth="1"/>
    <col min="4102" max="4102" width="40.85546875" bestFit="1" customWidth="1"/>
    <col min="4106" max="4106" width="2" customWidth="1"/>
    <col min="4349" max="4349" width="13.85546875" customWidth="1"/>
    <col min="4351" max="4351" width="9.140625" bestFit="1" customWidth="1"/>
    <col min="4352" max="4352" width="12.85546875" bestFit="1" customWidth="1"/>
    <col min="4353" max="4353" width="11.140625" bestFit="1" customWidth="1"/>
    <col min="4354" max="4354" width="18" bestFit="1" customWidth="1"/>
    <col min="4355" max="4355" width="19.28515625" bestFit="1" customWidth="1"/>
    <col min="4356" max="4356" width="12.7109375" bestFit="1" customWidth="1"/>
    <col min="4357" max="4357" width="11" bestFit="1" customWidth="1"/>
    <col min="4358" max="4358" width="40.85546875" bestFit="1" customWidth="1"/>
    <col min="4362" max="4362" width="2" customWidth="1"/>
    <col min="4605" max="4605" width="13.85546875" customWidth="1"/>
    <col min="4607" max="4607" width="9.140625" bestFit="1" customWidth="1"/>
    <col min="4608" max="4608" width="12.85546875" bestFit="1" customWidth="1"/>
    <col min="4609" max="4609" width="11.140625" bestFit="1" customWidth="1"/>
    <col min="4610" max="4610" width="18" bestFit="1" customWidth="1"/>
    <col min="4611" max="4611" width="19.28515625" bestFit="1" customWidth="1"/>
    <col min="4612" max="4612" width="12.7109375" bestFit="1" customWidth="1"/>
    <col min="4613" max="4613" width="11" bestFit="1" customWidth="1"/>
    <col min="4614" max="4614" width="40.85546875" bestFit="1" customWidth="1"/>
    <col min="4618" max="4618" width="2" customWidth="1"/>
    <col min="4861" max="4861" width="13.85546875" customWidth="1"/>
    <col min="4863" max="4863" width="9.140625" bestFit="1" customWidth="1"/>
    <col min="4864" max="4864" width="12.85546875" bestFit="1" customWidth="1"/>
    <col min="4865" max="4865" width="11.140625" bestFit="1" customWidth="1"/>
    <col min="4866" max="4866" width="18" bestFit="1" customWidth="1"/>
    <col min="4867" max="4867" width="19.28515625" bestFit="1" customWidth="1"/>
    <col min="4868" max="4868" width="12.7109375" bestFit="1" customWidth="1"/>
    <col min="4869" max="4869" width="11" bestFit="1" customWidth="1"/>
    <col min="4870" max="4870" width="40.85546875" bestFit="1" customWidth="1"/>
    <col min="4874" max="4874" width="2" customWidth="1"/>
    <col min="5117" max="5117" width="13.85546875" customWidth="1"/>
    <col min="5119" max="5119" width="9.140625" bestFit="1" customWidth="1"/>
    <col min="5120" max="5120" width="12.85546875" bestFit="1" customWidth="1"/>
    <col min="5121" max="5121" width="11.140625" bestFit="1" customWidth="1"/>
    <col min="5122" max="5122" width="18" bestFit="1" customWidth="1"/>
    <col min="5123" max="5123" width="19.28515625" bestFit="1" customWidth="1"/>
    <col min="5124" max="5124" width="12.7109375" bestFit="1" customWidth="1"/>
    <col min="5125" max="5125" width="11" bestFit="1" customWidth="1"/>
    <col min="5126" max="5126" width="40.85546875" bestFit="1" customWidth="1"/>
    <col min="5130" max="5130" width="2" customWidth="1"/>
    <col min="5373" max="5373" width="13.85546875" customWidth="1"/>
    <col min="5375" max="5375" width="9.140625" bestFit="1" customWidth="1"/>
    <col min="5376" max="5376" width="12.85546875" bestFit="1" customWidth="1"/>
    <col min="5377" max="5377" width="11.140625" bestFit="1" customWidth="1"/>
    <col min="5378" max="5378" width="18" bestFit="1" customWidth="1"/>
    <col min="5379" max="5379" width="19.28515625" bestFit="1" customWidth="1"/>
    <col min="5380" max="5380" width="12.7109375" bestFit="1" customWidth="1"/>
    <col min="5381" max="5381" width="11" bestFit="1" customWidth="1"/>
    <col min="5382" max="5382" width="40.85546875" bestFit="1" customWidth="1"/>
    <col min="5386" max="5386" width="2" customWidth="1"/>
    <col min="5629" max="5629" width="13.85546875" customWidth="1"/>
    <col min="5631" max="5631" width="9.140625" bestFit="1" customWidth="1"/>
    <col min="5632" max="5632" width="12.85546875" bestFit="1" customWidth="1"/>
    <col min="5633" max="5633" width="11.140625" bestFit="1" customWidth="1"/>
    <col min="5634" max="5634" width="18" bestFit="1" customWidth="1"/>
    <col min="5635" max="5635" width="19.28515625" bestFit="1" customWidth="1"/>
    <col min="5636" max="5636" width="12.7109375" bestFit="1" customWidth="1"/>
    <col min="5637" max="5637" width="11" bestFit="1" customWidth="1"/>
    <col min="5638" max="5638" width="40.85546875" bestFit="1" customWidth="1"/>
    <col min="5642" max="5642" width="2" customWidth="1"/>
    <col min="5885" max="5885" width="13.85546875" customWidth="1"/>
    <col min="5887" max="5887" width="9.140625" bestFit="1" customWidth="1"/>
    <col min="5888" max="5888" width="12.85546875" bestFit="1" customWidth="1"/>
    <col min="5889" max="5889" width="11.140625" bestFit="1" customWidth="1"/>
    <col min="5890" max="5890" width="18" bestFit="1" customWidth="1"/>
    <col min="5891" max="5891" width="19.28515625" bestFit="1" customWidth="1"/>
    <col min="5892" max="5892" width="12.7109375" bestFit="1" customWidth="1"/>
    <col min="5893" max="5893" width="11" bestFit="1" customWidth="1"/>
    <col min="5894" max="5894" width="40.85546875" bestFit="1" customWidth="1"/>
    <col min="5898" max="5898" width="2" customWidth="1"/>
    <col min="6141" max="6141" width="13.85546875" customWidth="1"/>
    <col min="6143" max="6143" width="9.140625" bestFit="1" customWidth="1"/>
    <col min="6144" max="6144" width="12.85546875" bestFit="1" customWidth="1"/>
    <col min="6145" max="6145" width="11.140625" bestFit="1" customWidth="1"/>
    <col min="6146" max="6146" width="18" bestFit="1" customWidth="1"/>
    <col min="6147" max="6147" width="19.28515625" bestFit="1" customWidth="1"/>
    <col min="6148" max="6148" width="12.7109375" bestFit="1" customWidth="1"/>
    <col min="6149" max="6149" width="11" bestFit="1" customWidth="1"/>
    <col min="6150" max="6150" width="40.85546875" bestFit="1" customWidth="1"/>
    <col min="6154" max="6154" width="2" customWidth="1"/>
    <col min="6397" max="6397" width="13.85546875" customWidth="1"/>
    <col min="6399" max="6399" width="9.140625" bestFit="1" customWidth="1"/>
    <col min="6400" max="6400" width="12.85546875" bestFit="1" customWidth="1"/>
    <col min="6401" max="6401" width="11.140625" bestFit="1" customWidth="1"/>
    <col min="6402" max="6402" width="18" bestFit="1" customWidth="1"/>
    <col min="6403" max="6403" width="19.28515625" bestFit="1" customWidth="1"/>
    <col min="6404" max="6404" width="12.7109375" bestFit="1" customWidth="1"/>
    <col min="6405" max="6405" width="11" bestFit="1" customWidth="1"/>
    <col min="6406" max="6406" width="40.85546875" bestFit="1" customWidth="1"/>
    <col min="6410" max="6410" width="2" customWidth="1"/>
    <col min="6653" max="6653" width="13.85546875" customWidth="1"/>
    <col min="6655" max="6655" width="9.140625" bestFit="1" customWidth="1"/>
    <col min="6656" max="6656" width="12.85546875" bestFit="1" customWidth="1"/>
    <col min="6657" max="6657" width="11.140625" bestFit="1" customWidth="1"/>
    <col min="6658" max="6658" width="18" bestFit="1" customWidth="1"/>
    <col min="6659" max="6659" width="19.28515625" bestFit="1" customWidth="1"/>
    <col min="6660" max="6660" width="12.7109375" bestFit="1" customWidth="1"/>
    <col min="6661" max="6661" width="11" bestFit="1" customWidth="1"/>
    <col min="6662" max="6662" width="40.85546875" bestFit="1" customWidth="1"/>
    <col min="6666" max="6666" width="2" customWidth="1"/>
    <col min="6909" max="6909" width="13.85546875" customWidth="1"/>
    <col min="6911" max="6911" width="9.140625" bestFit="1" customWidth="1"/>
    <col min="6912" max="6912" width="12.85546875" bestFit="1" customWidth="1"/>
    <col min="6913" max="6913" width="11.140625" bestFit="1" customWidth="1"/>
    <col min="6914" max="6914" width="18" bestFit="1" customWidth="1"/>
    <col min="6915" max="6915" width="19.28515625" bestFit="1" customWidth="1"/>
    <col min="6916" max="6916" width="12.7109375" bestFit="1" customWidth="1"/>
    <col min="6917" max="6917" width="11" bestFit="1" customWidth="1"/>
    <col min="6918" max="6918" width="40.85546875" bestFit="1" customWidth="1"/>
    <col min="6922" max="6922" width="2" customWidth="1"/>
    <col min="7165" max="7165" width="13.85546875" customWidth="1"/>
    <col min="7167" max="7167" width="9.140625" bestFit="1" customWidth="1"/>
    <col min="7168" max="7168" width="12.85546875" bestFit="1" customWidth="1"/>
    <col min="7169" max="7169" width="11.140625" bestFit="1" customWidth="1"/>
    <col min="7170" max="7170" width="18" bestFit="1" customWidth="1"/>
    <col min="7171" max="7171" width="19.28515625" bestFit="1" customWidth="1"/>
    <col min="7172" max="7172" width="12.7109375" bestFit="1" customWidth="1"/>
    <col min="7173" max="7173" width="11" bestFit="1" customWidth="1"/>
    <col min="7174" max="7174" width="40.85546875" bestFit="1" customWidth="1"/>
    <col min="7178" max="7178" width="2" customWidth="1"/>
    <col min="7421" max="7421" width="13.85546875" customWidth="1"/>
    <col min="7423" max="7423" width="9.140625" bestFit="1" customWidth="1"/>
    <col min="7424" max="7424" width="12.85546875" bestFit="1" customWidth="1"/>
    <col min="7425" max="7425" width="11.140625" bestFit="1" customWidth="1"/>
    <col min="7426" max="7426" width="18" bestFit="1" customWidth="1"/>
    <col min="7427" max="7427" width="19.28515625" bestFit="1" customWidth="1"/>
    <col min="7428" max="7428" width="12.7109375" bestFit="1" customWidth="1"/>
    <col min="7429" max="7429" width="11" bestFit="1" customWidth="1"/>
    <col min="7430" max="7430" width="40.85546875" bestFit="1" customWidth="1"/>
    <col min="7434" max="7434" width="2" customWidth="1"/>
    <col min="7677" max="7677" width="13.85546875" customWidth="1"/>
    <col min="7679" max="7679" width="9.140625" bestFit="1" customWidth="1"/>
    <col min="7680" max="7680" width="12.85546875" bestFit="1" customWidth="1"/>
    <col min="7681" max="7681" width="11.140625" bestFit="1" customWidth="1"/>
    <col min="7682" max="7682" width="18" bestFit="1" customWidth="1"/>
    <col min="7683" max="7683" width="19.28515625" bestFit="1" customWidth="1"/>
    <col min="7684" max="7684" width="12.7109375" bestFit="1" customWidth="1"/>
    <col min="7685" max="7685" width="11" bestFit="1" customWidth="1"/>
    <col min="7686" max="7686" width="40.85546875" bestFit="1" customWidth="1"/>
    <col min="7690" max="7690" width="2" customWidth="1"/>
    <col min="7933" max="7933" width="13.85546875" customWidth="1"/>
    <col min="7935" max="7935" width="9.140625" bestFit="1" customWidth="1"/>
    <col min="7936" max="7936" width="12.85546875" bestFit="1" customWidth="1"/>
    <col min="7937" max="7937" width="11.140625" bestFit="1" customWidth="1"/>
    <col min="7938" max="7938" width="18" bestFit="1" customWidth="1"/>
    <col min="7939" max="7939" width="19.28515625" bestFit="1" customWidth="1"/>
    <col min="7940" max="7940" width="12.7109375" bestFit="1" customWidth="1"/>
    <col min="7941" max="7941" width="11" bestFit="1" customWidth="1"/>
    <col min="7942" max="7942" width="40.85546875" bestFit="1" customWidth="1"/>
    <col min="7946" max="7946" width="2" customWidth="1"/>
    <col min="8189" max="8189" width="13.85546875" customWidth="1"/>
    <col min="8191" max="8191" width="9.140625" bestFit="1" customWidth="1"/>
    <col min="8192" max="8192" width="12.85546875" bestFit="1" customWidth="1"/>
    <col min="8193" max="8193" width="11.140625" bestFit="1" customWidth="1"/>
    <col min="8194" max="8194" width="18" bestFit="1" customWidth="1"/>
    <col min="8195" max="8195" width="19.28515625" bestFit="1" customWidth="1"/>
    <col min="8196" max="8196" width="12.7109375" bestFit="1" customWidth="1"/>
    <col min="8197" max="8197" width="11" bestFit="1" customWidth="1"/>
    <col min="8198" max="8198" width="40.85546875" bestFit="1" customWidth="1"/>
    <col min="8202" max="8202" width="2" customWidth="1"/>
    <col min="8445" max="8445" width="13.85546875" customWidth="1"/>
    <col min="8447" max="8447" width="9.140625" bestFit="1" customWidth="1"/>
    <col min="8448" max="8448" width="12.85546875" bestFit="1" customWidth="1"/>
    <col min="8449" max="8449" width="11.140625" bestFit="1" customWidth="1"/>
    <col min="8450" max="8450" width="18" bestFit="1" customWidth="1"/>
    <col min="8451" max="8451" width="19.28515625" bestFit="1" customWidth="1"/>
    <col min="8452" max="8452" width="12.7109375" bestFit="1" customWidth="1"/>
    <col min="8453" max="8453" width="11" bestFit="1" customWidth="1"/>
    <col min="8454" max="8454" width="40.85546875" bestFit="1" customWidth="1"/>
    <col min="8458" max="8458" width="2" customWidth="1"/>
    <col min="8701" max="8701" width="13.85546875" customWidth="1"/>
    <col min="8703" max="8703" width="9.140625" bestFit="1" customWidth="1"/>
    <col min="8704" max="8704" width="12.85546875" bestFit="1" customWidth="1"/>
    <col min="8705" max="8705" width="11.140625" bestFit="1" customWidth="1"/>
    <col min="8706" max="8706" width="18" bestFit="1" customWidth="1"/>
    <col min="8707" max="8707" width="19.28515625" bestFit="1" customWidth="1"/>
    <col min="8708" max="8708" width="12.7109375" bestFit="1" customWidth="1"/>
    <col min="8709" max="8709" width="11" bestFit="1" customWidth="1"/>
    <col min="8710" max="8710" width="40.85546875" bestFit="1" customWidth="1"/>
    <col min="8714" max="8714" width="2" customWidth="1"/>
    <col min="8957" max="8957" width="13.85546875" customWidth="1"/>
    <col min="8959" max="8959" width="9.140625" bestFit="1" customWidth="1"/>
    <col min="8960" max="8960" width="12.85546875" bestFit="1" customWidth="1"/>
    <col min="8961" max="8961" width="11.140625" bestFit="1" customWidth="1"/>
    <col min="8962" max="8962" width="18" bestFit="1" customWidth="1"/>
    <col min="8963" max="8963" width="19.28515625" bestFit="1" customWidth="1"/>
    <col min="8964" max="8964" width="12.7109375" bestFit="1" customWidth="1"/>
    <col min="8965" max="8965" width="11" bestFit="1" customWidth="1"/>
    <col min="8966" max="8966" width="40.85546875" bestFit="1" customWidth="1"/>
    <col min="8970" max="8970" width="2" customWidth="1"/>
    <col min="9213" max="9213" width="13.85546875" customWidth="1"/>
    <col min="9215" max="9215" width="9.140625" bestFit="1" customWidth="1"/>
    <col min="9216" max="9216" width="12.85546875" bestFit="1" customWidth="1"/>
    <col min="9217" max="9217" width="11.140625" bestFit="1" customWidth="1"/>
    <col min="9218" max="9218" width="18" bestFit="1" customWidth="1"/>
    <col min="9219" max="9219" width="19.28515625" bestFit="1" customWidth="1"/>
    <col min="9220" max="9220" width="12.7109375" bestFit="1" customWidth="1"/>
    <col min="9221" max="9221" width="11" bestFit="1" customWidth="1"/>
    <col min="9222" max="9222" width="40.85546875" bestFit="1" customWidth="1"/>
    <col min="9226" max="9226" width="2" customWidth="1"/>
    <col min="9469" max="9469" width="13.85546875" customWidth="1"/>
    <col min="9471" max="9471" width="9.140625" bestFit="1" customWidth="1"/>
    <col min="9472" max="9472" width="12.85546875" bestFit="1" customWidth="1"/>
    <col min="9473" max="9473" width="11.140625" bestFit="1" customWidth="1"/>
    <col min="9474" max="9474" width="18" bestFit="1" customWidth="1"/>
    <col min="9475" max="9475" width="19.28515625" bestFit="1" customWidth="1"/>
    <col min="9476" max="9476" width="12.7109375" bestFit="1" customWidth="1"/>
    <col min="9477" max="9477" width="11" bestFit="1" customWidth="1"/>
    <col min="9478" max="9478" width="40.85546875" bestFit="1" customWidth="1"/>
    <col min="9482" max="9482" width="2" customWidth="1"/>
    <col min="9725" max="9725" width="13.85546875" customWidth="1"/>
    <col min="9727" max="9727" width="9.140625" bestFit="1" customWidth="1"/>
    <col min="9728" max="9728" width="12.85546875" bestFit="1" customWidth="1"/>
    <col min="9729" max="9729" width="11.140625" bestFit="1" customWidth="1"/>
    <col min="9730" max="9730" width="18" bestFit="1" customWidth="1"/>
    <col min="9731" max="9731" width="19.28515625" bestFit="1" customWidth="1"/>
    <col min="9732" max="9732" width="12.7109375" bestFit="1" customWidth="1"/>
    <col min="9733" max="9733" width="11" bestFit="1" customWidth="1"/>
    <col min="9734" max="9734" width="40.85546875" bestFit="1" customWidth="1"/>
    <col min="9738" max="9738" width="2" customWidth="1"/>
    <col min="9981" max="9981" width="13.85546875" customWidth="1"/>
    <col min="9983" max="9983" width="9.140625" bestFit="1" customWidth="1"/>
    <col min="9984" max="9984" width="12.85546875" bestFit="1" customWidth="1"/>
    <col min="9985" max="9985" width="11.140625" bestFit="1" customWidth="1"/>
    <col min="9986" max="9986" width="18" bestFit="1" customWidth="1"/>
    <col min="9987" max="9987" width="19.28515625" bestFit="1" customWidth="1"/>
    <col min="9988" max="9988" width="12.7109375" bestFit="1" customWidth="1"/>
    <col min="9989" max="9989" width="11" bestFit="1" customWidth="1"/>
    <col min="9990" max="9990" width="40.85546875" bestFit="1" customWidth="1"/>
    <col min="9994" max="9994" width="2" customWidth="1"/>
    <col min="10237" max="10237" width="13.85546875" customWidth="1"/>
    <col min="10239" max="10239" width="9.140625" bestFit="1" customWidth="1"/>
    <col min="10240" max="10240" width="12.85546875" bestFit="1" customWidth="1"/>
    <col min="10241" max="10241" width="11.140625" bestFit="1" customWidth="1"/>
    <col min="10242" max="10242" width="18" bestFit="1" customWidth="1"/>
    <col min="10243" max="10243" width="19.28515625" bestFit="1" customWidth="1"/>
    <col min="10244" max="10244" width="12.7109375" bestFit="1" customWidth="1"/>
    <col min="10245" max="10245" width="11" bestFit="1" customWidth="1"/>
    <col min="10246" max="10246" width="40.85546875" bestFit="1" customWidth="1"/>
    <col min="10250" max="10250" width="2" customWidth="1"/>
    <col min="10493" max="10493" width="13.85546875" customWidth="1"/>
    <col min="10495" max="10495" width="9.140625" bestFit="1" customWidth="1"/>
    <col min="10496" max="10496" width="12.85546875" bestFit="1" customWidth="1"/>
    <col min="10497" max="10497" width="11.140625" bestFit="1" customWidth="1"/>
    <col min="10498" max="10498" width="18" bestFit="1" customWidth="1"/>
    <col min="10499" max="10499" width="19.28515625" bestFit="1" customWidth="1"/>
    <col min="10500" max="10500" width="12.7109375" bestFit="1" customWidth="1"/>
    <col min="10501" max="10501" width="11" bestFit="1" customWidth="1"/>
    <col min="10502" max="10502" width="40.85546875" bestFit="1" customWidth="1"/>
    <col min="10506" max="10506" width="2" customWidth="1"/>
    <col min="10749" max="10749" width="13.85546875" customWidth="1"/>
    <col min="10751" max="10751" width="9.140625" bestFit="1" customWidth="1"/>
    <col min="10752" max="10752" width="12.85546875" bestFit="1" customWidth="1"/>
    <col min="10753" max="10753" width="11.140625" bestFit="1" customWidth="1"/>
    <col min="10754" max="10754" width="18" bestFit="1" customWidth="1"/>
    <col min="10755" max="10755" width="19.28515625" bestFit="1" customWidth="1"/>
    <col min="10756" max="10756" width="12.7109375" bestFit="1" customWidth="1"/>
    <col min="10757" max="10757" width="11" bestFit="1" customWidth="1"/>
    <col min="10758" max="10758" width="40.85546875" bestFit="1" customWidth="1"/>
    <col min="10762" max="10762" width="2" customWidth="1"/>
    <col min="11005" max="11005" width="13.85546875" customWidth="1"/>
    <col min="11007" max="11007" width="9.140625" bestFit="1" customWidth="1"/>
    <col min="11008" max="11008" width="12.85546875" bestFit="1" customWidth="1"/>
    <col min="11009" max="11009" width="11.140625" bestFit="1" customWidth="1"/>
    <col min="11010" max="11010" width="18" bestFit="1" customWidth="1"/>
    <col min="11011" max="11011" width="19.28515625" bestFit="1" customWidth="1"/>
    <col min="11012" max="11012" width="12.7109375" bestFit="1" customWidth="1"/>
    <col min="11013" max="11013" width="11" bestFit="1" customWidth="1"/>
    <col min="11014" max="11014" width="40.85546875" bestFit="1" customWidth="1"/>
    <col min="11018" max="11018" width="2" customWidth="1"/>
    <col min="11261" max="11261" width="13.85546875" customWidth="1"/>
    <col min="11263" max="11263" width="9.140625" bestFit="1" customWidth="1"/>
    <col min="11264" max="11264" width="12.85546875" bestFit="1" customWidth="1"/>
    <col min="11265" max="11265" width="11.140625" bestFit="1" customWidth="1"/>
    <col min="11266" max="11266" width="18" bestFit="1" customWidth="1"/>
    <col min="11267" max="11267" width="19.28515625" bestFit="1" customWidth="1"/>
    <col min="11268" max="11268" width="12.7109375" bestFit="1" customWidth="1"/>
    <col min="11269" max="11269" width="11" bestFit="1" customWidth="1"/>
    <col min="11270" max="11270" width="40.85546875" bestFit="1" customWidth="1"/>
    <col min="11274" max="11274" width="2" customWidth="1"/>
    <col min="11517" max="11517" width="13.85546875" customWidth="1"/>
    <col min="11519" max="11519" width="9.140625" bestFit="1" customWidth="1"/>
    <col min="11520" max="11520" width="12.85546875" bestFit="1" customWidth="1"/>
    <col min="11521" max="11521" width="11.140625" bestFit="1" customWidth="1"/>
    <col min="11522" max="11522" width="18" bestFit="1" customWidth="1"/>
    <col min="11523" max="11523" width="19.28515625" bestFit="1" customWidth="1"/>
    <col min="11524" max="11524" width="12.7109375" bestFit="1" customWidth="1"/>
    <col min="11525" max="11525" width="11" bestFit="1" customWidth="1"/>
    <col min="11526" max="11526" width="40.85546875" bestFit="1" customWidth="1"/>
    <col min="11530" max="11530" width="2" customWidth="1"/>
    <col min="11773" max="11773" width="13.85546875" customWidth="1"/>
    <col min="11775" max="11775" width="9.140625" bestFit="1" customWidth="1"/>
    <col min="11776" max="11776" width="12.85546875" bestFit="1" customWidth="1"/>
    <col min="11777" max="11777" width="11.140625" bestFit="1" customWidth="1"/>
    <col min="11778" max="11778" width="18" bestFit="1" customWidth="1"/>
    <col min="11779" max="11779" width="19.28515625" bestFit="1" customWidth="1"/>
    <col min="11780" max="11780" width="12.7109375" bestFit="1" customWidth="1"/>
    <col min="11781" max="11781" width="11" bestFit="1" customWidth="1"/>
    <col min="11782" max="11782" width="40.85546875" bestFit="1" customWidth="1"/>
    <col min="11786" max="11786" width="2" customWidth="1"/>
    <col min="12029" max="12029" width="13.85546875" customWidth="1"/>
    <col min="12031" max="12031" width="9.140625" bestFit="1" customWidth="1"/>
    <col min="12032" max="12032" width="12.85546875" bestFit="1" customWidth="1"/>
    <col min="12033" max="12033" width="11.140625" bestFit="1" customWidth="1"/>
    <col min="12034" max="12034" width="18" bestFit="1" customWidth="1"/>
    <col min="12035" max="12035" width="19.28515625" bestFit="1" customWidth="1"/>
    <col min="12036" max="12036" width="12.7109375" bestFit="1" customWidth="1"/>
    <col min="12037" max="12037" width="11" bestFit="1" customWidth="1"/>
    <col min="12038" max="12038" width="40.85546875" bestFit="1" customWidth="1"/>
    <col min="12042" max="12042" width="2" customWidth="1"/>
    <col min="12285" max="12285" width="13.85546875" customWidth="1"/>
    <col min="12287" max="12287" width="9.140625" bestFit="1" customWidth="1"/>
    <col min="12288" max="12288" width="12.85546875" bestFit="1" customWidth="1"/>
    <col min="12289" max="12289" width="11.140625" bestFit="1" customWidth="1"/>
    <col min="12290" max="12290" width="18" bestFit="1" customWidth="1"/>
    <col min="12291" max="12291" width="19.28515625" bestFit="1" customWidth="1"/>
    <col min="12292" max="12292" width="12.7109375" bestFit="1" customWidth="1"/>
    <col min="12293" max="12293" width="11" bestFit="1" customWidth="1"/>
    <col min="12294" max="12294" width="40.85546875" bestFit="1" customWidth="1"/>
    <col min="12298" max="12298" width="2" customWidth="1"/>
    <col min="12541" max="12541" width="13.85546875" customWidth="1"/>
    <col min="12543" max="12543" width="9.140625" bestFit="1" customWidth="1"/>
    <col min="12544" max="12544" width="12.85546875" bestFit="1" customWidth="1"/>
    <col min="12545" max="12545" width="11.140625" bestFit="1" customWidth="1"/>
    <col min="12546" max="12546" width="18" bestFit="1" customWidth="1"/>
    <col min="12547" max="12547" width="19.28515625" bestFit="1" customWidth="1"/>
    <col min="12548" max="12548" width="12.7109375" bestFit="1" customWidth="1"/>
    <col min="12549" max="12549" width="11" bestFit="1" customWidth="1"/>
    <col min="12550" max="12550" width="40.85546875" bestFit="1" customWidth="1"/>
    <col min="12554" max="12554" width="2" customWidth="1"/>
    <col min="12797" max="12797" width="13.85546875" customWidth="1"/>
    <col min="12799" max="12799" width="9.140625" bestFit="1" customWidth="1"/>
    <col min="12800" max="12800" width="12.85546875" bestFit="1" customWidth="1"/>
    <col min="12801" max="12801" width="11.140625" bestFit="1" customWidth="1"/>
    <col min="12802" max="12802" width="18" bestFit="1" customWidth="1"/>
    <col min="12803" max="12803" width="19.28515625" bestFit="1" customWidth="1"/>
    <col min="12804" max="12804" width="12.7109375" bestFit="1" customWidth="1"/>
    <col min="12805" max="12805" width="11" bestFit="1" customWidth="1"/>
    <col min="12806" max="12806" width="40.85546875" bestFit="1" customWidth="1"/>
    <col min="12810" max="12810" width="2" customWidth="1"/>
    <col min="13053" max="13053" width="13.85546875" customWidth="1"/>
    <col min="13055" max="13055" width="9.140625" bestFit="1" customWidth="1"/>
    <col min="13056" max="13056" width="12.85546875" bestFit="1" customWidth="1"/>
    <col min="13057" max="13057" width="11.140625" bestFit="1" customWidth="1"/>
    <col min="13058" max="13058" width="18" bestFit="1" customWidth="1"/>
    <col min="13059" max="13059" width="19.28515625" bestFit="1" customWidth="1"/>
    <col min="13060" max="13060" width="12.7109375" bestFit="1" customWidth="1"/>
    <col min="13061" max="13061" width="11" bestFit="1" customWidth="1"/>
    <col min="13062" max="13062" width="40.85546875" bestFit="1" customWidth="1"/>
    <col min="13066" max="13066" width="2" customWidth="1"/>
    <col min="13309" max="13309" width="13.85546875" customWidth="1"/>
    <col min="13311" max="13311" width="9.140625" bestFit="1" customWidth="1"/>
    <col min="13312" max="13312" width="12.85546875" bestFit="1" customWidth="1"/>
    <col min="13313" max="13313" width="11.140625" bestFit="1" customWidth="1"/>
    <col min="13314" max="13314" width="18" bestFit="1" customWidth="1"/>
    <col min="13315" max="13315" width="19.28515625" bestFit="1" customWidth="1"/>
    <col min="13316" max="13316" width="12.7109375" bestFit="1" customWidth="1"/>
    <col min="13317" max="13317" width="11" bestFit="1" customWidth="1"/>
    <col min="13318" max="13318" width="40.85546875" bestFit="1" customWidth="1"/>
    <col min="13322" max="13322" width="2" customWidth="1"/>
    <col min="13565" max="13565" width="13.85546875" customWidth="1"/>
    <col min="13567" max="13567" width="9.140625" bestFit="1" customWidth="1"/>
    <col min="13568" max="13568" width="12.85546875" bestFit="1" customWidth="1"/>
    <col min="13569" max="13569" width="11.140625" bestFit="1" customWidth="1"/>
    <col min="13570" max="13570" width="18" bestFit="1" customWidth="1"/>
    <col min="13571" max="13571" width="19.28515625" bestFit="1" customWidth="1"/>
    <col min="13572" max="13572" width="12.7109375" bestFit="1" customWidth="1"/>
    <col min="13573" max="13573" width="11" bestFit="1" customWidth="1"/>
    <col min="13574" max="13574" width="40.85546875" bestFit="1" customWidth="1"/>
    <col min="13578" max="13578" width="2" customWidth="1"/>
    <col min="13821" max="13821" width="13.85546875" customWidth="1"/>
    <col min="13823" max="13823" width="9.140625" bestFit="1" customWidth="1"/>
    <col min="13824" max="13824" width="12.85546875" bestFit="1" customWidth="1"/>
    <col min="13825" max="13825" width="11.140625" bestFit="1" customWidth="1"/>
    <col min="13826" max="13826" width="18" bestFit="1" customWidth="1"/>
    <col min="13827" max="13827" width="19.28515625" bestFit="1" customWidth="1"/>
    <col min="13828" max="13828" width="12.7109375" bestFit="1" customWidth="1"/>
    <col min="13829" max="13829" width="11" bestFit="1" customWidth="1"/>
    <col min="13830" max="13830" width="40.85546875" bestFit="1" customWidth="1"/>
    <col min="13834" max="13834" width="2" customWidth="1"/>
    <col min="14077" max="14077" width="13.85546875" customWidth="1"/>
    <col min="14079" max="14079" width="9.140625" bestFit="1" customWidth="1"/>
    <col min="14080" max="14080" width="12.85546875" bestFit="1" customWidth="1"/>
    <col min="14081" max="14081" width="11.140625" bestFit="1" customWidth="1"/>
    <col min="14082" max="14082" width="18" bestFit="1" customWidth="1"/>
    <col min="14083" max="14083" width="19.28515625" bestFit="1" customWidth="1"/>
    <col min="14084" max="14084" width="12.7109375" bestFit="1" customWidth="1"/>
    <col min="14085" max="14085" width="11" bestFit="1" customWidth="1"/>
    <col min="14086" max="14086" width="40.85546875" bestFit="1" customWidth="1"/>
    <col min="14090" max="14090" width="2" customWidth="1"/>
    <col min="14333" max="14333" width="13.85546875" customWidth="1"/>
    <col min="14335" max="14335" width="9.140625" bestFit="1" customWidth="1"/>
    <col min="14336" max="14336" width="12.85546875" bestFit="1" customWidth="1"/>
    <col min="14337" max="14337" width="11.140625" bestFit="1" customWidth="1"/>
    <col min="14338" max="14338" width="18" bestFit="1" customWidth="1"/>
    <col min="14339" max="14339" width="19.28515625" bestFit="1" customWidth="1"/>
    <col min="14340" max="14340" width="12.7109375" bestFit="1" customWidth="1"/>
    <col min="14341" max="14341" width="11" bestFit="1" customWidth="1"/>
    <col min="14342" max="14342" width="40.85546875" bestFit="1" customWidth="1"/>
    <col min="14346" max="14346" width="2" customWidth="1"/>
    <col min="14589" max="14589" width="13.85546875" customWidth="1"/>
    <col min="14591" max="14591" width="9.140625" bestFit="1" customWidth="1"/>
    <col min="14592" max="14592" width="12.85546875" bestFit="1" customWidth="1"/>
    <col min="14593" max="14593" width="11.140625" bestFit="1" customWidth="1"/>
    <col min="14594" max="14594" width="18" bestFit="1" customWidth="1"/>
    <col min="14595" max="14595" width="19.28515625" bestFit="1" customWidth="1"/>
    <col min="14596" max="14596" width="12.7109375" bestFit="1" customWidth="1"/>
    <col min="14597" max="14597" width="11" bestFit="1" customWidth="1"/>
    <col min="14598" max="14598" width="40.85546875" bestFit="1" customWidth="1"/>
    <col min="14602" max="14602" width="2" customWidth="1"/>
    <col min="14845" max="14845" width="13.85546875" customWidth="1"/>
    <col min="14847" max="14847" width="9.140625" bestFit="1" customWidth="1"/>
    <col min="14848" max="14848" width="12.85546875" bestFit="1" customWidth="1"/>
    <col min="14849" max="14849" width="11.140625" bestFit="1" customWidth="1"/>
    <col min="14850" max="14850" width="18" bestFit="1" customWidth="1"/>
    <col min="14851" max="14851" width="19.28515625" bestFit="1" customWidth="1"/>
    <col min="14852" max="14852" width="12.7109375" bestFit="1" customWidth="1"/>
    <col min="14853" max="14853" width="11" bestFit="1" customWidth="1"/>
    <col min="14854" max="14854" width="40.85546875" bestFit="1" customWidth="1"/>
    <col min="14858" max="14858" width="2" customWidth="1"/>
    <col min="15101" max="15101" width="13.85546875" customWidth="1"/>
    <col min="15103" max="15103" width="9.140625" bestFit="1" customWidth="1"/>
    <col min="15104" max="15104" width="12.85546875" bestFit="1" customWidth="1"/>
    <col min="15105" max="15105" width="11.140625" bestFit="1" customWidth="1"/>
    <col min="15106" max="15106" width="18" bestFit="1" customWidth="1"/>
    <col min="15107" max="15107" width="19.28515625" bestFit="1" customWidth="1"/>
    <col min="15108" max="15108" width="12.7109375" bestFit="1" customWidth="1"/>
    <col min="15109" max="15109" width="11" bestFit="1" customWidth="1"/>
    <col min="15110" max="15110" width="40.85546875" bestFit="1" customWidth="1"/>
    <col min="15114" max="15114" width="2" customWidth="1"/>
    <col min="15357" max="15357" width="13.85546875" customWidth="1"/>
    <col min="15359" max="15359" width="9.140625" bestFit="1" customWidth="1"/>
    <col min="15360" max="15360" width="12.85546875" bestFit="1" customWidth="1"/>
    <col min="15361" max="15361" width="11.140625" bestFit="1" customWidth="1"/>
    <col min="15362" max="15362" width="18" bestFit="1" customWidth="1"/>
    <col min="15363" max="15363" width="19.28515625" bestFit="1" customWidth="1"/>
    <col min="15364" max="15364" width="12.7109375" bestFit="1" customWidth="1"/>
    <col min="15365" max="15365" width="11" bestFit="1" customWidth="1"/>
    <col min="15366" max="15366" width="40.85546875" bestFit="1" customWidth="1"/>
    <col min="15370" max="15370" width="2" customWidth="1"/>
    <col min="15613" max="15613" width="13.85546875" customWidth="1"/>
    <col min="15615" max="15615" width="9.140625" bestFit="1" customWidth="1"/>
    <col min="15616" max="15616" width="12.85546875" bestFit="1" customWidth="1"/>
    <col min="15617" max="15617" width="11.140625" bestFit="1" customWidth="1"/>
    <col min="15618" max="15618" width="18" bestFit="1" customWidth="1"/>
    <col min="15619" max="15619" width="19.28515625" bestFit="1" customWidth="1"/>
    <col min="15620" max="15620" width="12.7109375" bestFit="1" customWidth="1"/>
    <col min="15621" max="15621" width="11" bestFit="1" customWidth="1"/>
    <col min="15622" max="15622" width="40.85546875" bestFit="1" customWidth="1"/>
    <col min="15626" max="15626" width="2" customWidth="1"/>
    <col min="15869" max="15869" width="13.85546875" customWidth="1"/>
    <col min="15871" max="15871" width="9.140625" bestFit="1" customWidth="1"/>
    <col min="15872" max="15872" width="12.85546875" bestFit="1" customWidth="1"/>
    <col min="15873" max="15873" width="11.140625" bestFit="1" customWidth="1"/>
    <col min="15874" max="15874" width="18" bestFit="1" customWidth="1"/>
    <col min="15875" max="15875" width="19.28515625" bestFit="1" customWidth="1"/>
    <col min="15876" max="15876" width="12.7109375" bestFit="1" customWidth="1"/>
    <col min="15877" max="15877" width="11" bestFit="1" customWidth="1"/>
    <col min="15878" max="15878" width="40.85546875" bestFit="1" customWidth="1"/>
    <col min="15882" max="15882" width="2" customWidth="1"/>
    <col min="16125" max="16125" width="13.85546875" customWidth="1"/>
    <col min="16127" max="16127" width="9.140625" bestFit="1" customWidth="1"/>
    <col min="16128" max="16128" width="12.85546875" bestFit="1" customWidth="1"/>
    <col min="16129" max="16129" width="11.140625" bestFit="1" customWidth="1"/>
    <col min="16130" max="16130" width="18" bestFit="1" customWidth="1"/>
    <col min="16131" max="16131" width="19.28515625" bestFit="1" customWidth="1"/>
    <col min="16132" max="16132" width="12.7109375" bestFit="1" customWidth="1"/>
    <col min="16133" max="16133" width="11" bestFit="1" customWidth="1"/>
    <col min="16134" max="16134" width="40.85546875" bestFit="1" customWidth="1"/>
    <col min="16138" max="16138" width="2" customWidth="1"/>
  </cols>
  <sheetData>
    <row r="1" spans="1:10" s="5" customFormat="1" ht="53.45" customHeight="1">
      <c r="A1" s="28" t="s">
        <v>43</v>
      </c>
      <c r="B1" s="28" t="s">
        <v>51</v>
      </c>
      <c r="C1" s="28" t="s">
        <v>113</v>
      </c>
      <c r="D1" s="28" t="s">
        <v>114</v>
      </c>
      <c r="E1" s="28" t="s">
        <v>85</v>
      </c>
      <c r="F1" s="29" t="s">
        <v>45</v>
      </c>
      <c r="G1" s="28" t="s">
        <v>1</v>
      </c>
      <c r="H1" s="28"/>
      <c r="I1" s="28"/>
      <c r="J1" s="28"/>
    </row>
    <row r="2" spans="1:10" ht="36.75" customHeight="1">
      <c r="A2" s="22" t="s">
        <v>12</v>
      </c>
      <c r="B2" s="22">
        <v>2007</v>
      </c>
      <c r="C2" s="22" t="s">
        <v>112</v>
      </c>
      <c r="D2" s="22" t="s">
        <v>82</v>
      </c>
      <c r="E2" s="22"/>
      <c r="F2" s="22" t="s">
        <v>41</v>
      </c>
      <c r="G2" s="3"/>
      <c r="H2" s="3"/>
      <c r="I2" s="3"/>
      <c r="J2" s="3"/>
    </row>
    <row r="3" spans="1:10">
      <c r="A3" t="s">
        <v>12</v>
      </c>
      <c r="B3">
        <v>2007</v>
      </c>
      <c r="C3">
        <v>1876</v>
      </c>
      <c r="D3">
        <v>36012</v>
      </c>
      <c r="E3">
        <f>D3/14404.8</f>
        <v>2.5</v>
      </c>
      <c r="F3">
        <v>1.2800000000001699E-4</v>
      </c>
      <c r="G3">
        <f>F3/0.6</f>
        <v>2.1333333333336166E-4</v>
      </c>
    </row>
    <row r="4" spans="1:10">
      <c r="A4" t="s">
        <v>12</v>
      </c>
      <c r="B4">
        <v>2007</v>
      </c>
      <c r="C4">
        <v>1877</v>
      </c>
      <c r="D4">
        <v>36011.1</v>
      </c>
      <c r="E4">
        <f t="shared" ref="E4:E67" si="0">D4/14404.8</f>
        <v>2.4999375208263914</v>
      </c>
      <c r="F4">
        <v>1.2800000000001699E-4</v>
      </c>
      <c r="G4">
        <f t="shared" ref="G4:G67" si="1">F4/0.6</f>
        <v>2.1333333333336166E-4</v>
      </c>
    </row>
    <row r="5" spans="1:10">
      <c r="A5" t="s">
        <v>12</v>
      </c>
      <c r="B5">
        <v>2007</v>
      </c>
      <c r="C5">
        <v>1878</v>
      </c>
      <c r="D5">
        <v>36010.400000000001</v>
      </c>
      <c r="E5">
        <f t="shared" si="0"/>
        <v>2.4998889259135848</v>
      </c>
      <c r="F5">
        <v>1.2800000000001699E-4</v>
      </c>
      <c r="G5">
        <f t="shared" si="1"/>
        <v>2.1333333333336166E-4</v>
      </c>
    </row>
    <row r="6" spans="1:10">
      <c r="A6" t="s">
        <v>12</v>
      </c>
      <c r="B6">
        <v>2007</v>
      </c>
      <c r="C6">
        <v>1879</v>
      </c>
      <c r="D6">
        <v>36009.800000000003</v>
      </c>
      <c r="E6">
        <f t="shared" si="0"/>
        <v>2.4998472731311789</v>
      </c>
      <c r="F6">
        <v>2.5500000000000522E-4</v>
      </c>
      <c r="G6">
        <f t="shared" si="1"/>
        <v>4.250000000000087E-4</v>
      </c>
    </row>
    <row r="7" spans="1:10">
      <c r="A7" t="s">
        <v>12</v>
      </c>
      <c r="B7">
        <v>2007</v>
      </c>
      <c r="C7">
        <v>1880</v>
      </c>
      <c r="D7">
        <v>36008.400000000001</v>
      </c>
      <c r="E7">
        <f t="shared" si="0"/>
        <v>2.4997500833055653</v>
      </c>
      <c r="F7">
        <v>2.5500000000000522E-4</v>
      </c>
      <c r="G7">
        <f t="shared" si="1"/>
        <v>4.250000000000087E-4</v>
      </c>
    </row>
    <row r="8" spans="1:10">
      <c r="A8" t="s">
        <v>12</v>
      </c>
      <c r="B8">
        <v>2007</v>
      </c>
      <c r="C8">
        <v>1881</v>
      </c>
      <c r="D8">
        <v>36007.300000000003</v>
      </c>
      <c r="E8">
        <f t="shared" si="0"/>
        <v>2.4996737198711543</v>
      </c>
      <c r="F8">
        <v>2.5500000000000522E-4</v>
      </c>
      <c r="G8">
        <f t="shared" si="1"/>
        <v>4.250000000000087E-4</v>
      </c>
    </row>
    <row r="9" spans="1:10">
      <c r="A9" t="s">
        <v>12</v>
      </c>
      <c r="B9">
        <v>2007</v>
      </c>
      <c r="C9">
        <v>1882</v>
      </c>
      <c r="D9">
        <v>36006.400000000001</v>
      </c>
      <c r="E9">
        <f t="shared" si="0"/>
        <v>2.4996112406975457</v>
      </c>
      <c r="F9">
        <v>3.8300000000002221E-4</v>
      </c>
      <c r="G9">
        <f t="shared" si="1"/>
        <v>6.3833333333337039E-4</v>
      </c>
    </row>
    <row r="10" spans="1:10">
      <c r="A10" t="s">
        <v>12</v>
      </c>
      <c r="B10">
        <v>2007</v>
      </c>
      <c r="C10">
        <v>1883</v>
      </c>
      <c r="D10">
        <v>36004.800000000003</v>
      </c>
      <c r="E10">
        <f t="shared" si="0"/>
        <v>2.4995001666111301</v>
      </c>
      <c r="F10">
        <v>5.110000000000392E-4</v>
      </c>
      <c r="G10">
        <f t="shared" si="1"/>
        <v>8.5166666666673207E-4</v>
      </c>
    </row>
    <row r="11" spans="1:10">
      <c r="A11" t="s">
        <v>12</v>
      </c>
      <c r="B11">
        <v>2007</v>
      </c>
      <c r="C11">
        <v>1884</v>
      </c>
      <c r="D11">
        <v>36002.6</v>
      </c>
      <c r="E11">
        <f t="shared" si="0"/>
        <v>2.4993474397423081</v>
      </c>
      <c r="F11">
        <v>5.110000000000392E-4</v>
      </c>
      <c r="G11">
        <f t="shared" si="1"/>
        <v>8.5166666666673207E-4</v>
      </c>
    </row>
    <row r="12" spans="1:10">
      <c r="A12" t="s">
        <v>12</v>
      </c>
      <c r="B12">
        <v>2007</v>
      </c>
      <c r="C12">
        <v>1885</v>
      </c>
      <c r="D12">
        <v>36000.699999999997</v>
      </c>
      <c r="E12">
        <f t="shared" si="0"/>
        <v>2.4992155392646893</v>
      </c>
      <c r="F12">
        <v>6.3899999999994517E-4</v>
      </c>
      <c r="G12">
        <f t="shared" si="1"/>
        <v>1.0649999999999087E-3</v>
      </c>
    </row>
    <row r="13" spans="1:10">
      <c r="A13" t="s">
        <v>12</v>
      </c>
      <c r="B13">
        <v>2007</v>
      </c>
      <c r="C13">
        <v>1886</v>
      </c>
      <c r="D13">
        <v>35998.300000000003</v>
      </c>
      <c r="E13">
        <f t="shared" si="0"/>
        <v>2.4990489281350663</v>
      </c>
      <c r="F13">
        <v>7.6600000000004442E-4</v>
      </c>
      <c r="G13">
        <f t="shared" si="1"/>
        <v>1.2766666666667408E-3</v>
      </c>
    </row>
    <row r="14" spans="1:10">
      <c r="A14" t="s">
        <v>12</v>
      </c>
      <c r="B14">
        <v>2007</v>
      </c>
      <c r="C14">
        <v>1887</v>
      </c>
      <c r="D14">
        <v>35995.4</v>
      </c>
      <c r="E14">
        <f t="shared" si="0"/>
        <v>2.4988476063534382</v>
      </c>
      <c r="F14">
        <v>8.9399999999995039E-4</v>
      </c>
      <c r="G14">
        <f t="shared" si="1"/>
        <v>1.4899999999999174E-3</v>
      </c>
    </row>
    <row r="15" spans="1:10">
      <c r="A15" t="s">
        <v>12</v>
      </c>
      <c r="B15">
        <v>2007</v>
      </c>
      <c r="C15">
        <v>1888</v>
      </c>
      <c r="D15">
        <v>35992.1</v>
      </c>
      <c r="E15">
        <f t="shared" si="0"/>
        <v>2.4986185160502057</v>
      </c>
      <c r="F15">
        <v>1.1489999999999556E-3</v>
      </c>
      <c r="G15">
        <f t="shared" si="1"/>
        <v>1.9149999999999261E-3</v>
      </c>
    </row>
    <row r="16" spans="1:10">
      <c r="A16" t="s">
        <v>12</v>
      </c>
      <c r="B16">
        <v>2007</v>
      </c>
      <c r="C16">
        <v>1889</v>
      </c>
      <c r="D16">
        <v>35987.599999999999</v>
      </c>
      <c r="E16">
        <f t="shared" si="0"/>
        <v>2.4983061201821615</v>
      </c>
      <c r="F16">
        <v>1.4049999999999896E-3</v>
      </c>
      <c r="G16">
        <f t="shared" si="1"/>
        <v>2.3416666666666495E-3</v>
      </c>
    </row>
    <row r="17" spans="1:7">
      <c r="A17" t="s">
        <v>12</v>
      </c>
      <c r="B17">
        <v>2007</v>
      </c>
      <c r="C17">
        <v>1890</v>
      </c>
      <c r="D17">
        <v>35982</v>
      </c>
      <c r="E17">
        <f t="shared" si="0"/>
        <v>2.4979173608797067</v>
      </c>
      <c r="F17">
        <v>1.6599999999999948E-3</v>
      </c>
      <c r="G17">
        <f t="shared" si="1"/>
        <v>2.7666666666666582E-3</v>
      </c>
    </row>
    <row r="18" spans="1:7">
      <c r="A18" t="s">
        <v>12</v>
      </c>
      <c r="B18">
        <v>2007</v>
      </c>
      <c r="C18">
        <v>1891</v>
      </c>
      <c r="D18">
        <v>35975.599999999999</v>
      </c>
      <c r="E18">
        <f t="shared" si="0"/>
        <v>2.4974730645340442</v>
      </c>
      <c r="F18">
        <v>1.915E-3</v>
      </c>
      <c r="G18">
        <f t="shared" si="1"/>
        <v>3.1916666666666669E-3</v>
      </c>
    </row>
    <row r="19" spans="1:7">
      <c r="A19" t="s">
        <v>12</v>
      </c>
      <c r="B19">
        <v>2007</v>
      </c>
      <c r="C19">
        <v>1892</v>
      </c>
      <c r="D19">
        <v>35968.400000000001</v>
      </c>
      <c r="E19">
        <f t="shared" si="0"/>
        <v>2.4969732311451742</v>
      </c>
      <c r="F19">
        <v>2.2980000000000222E-3</v>
      </c>
      <c r="G19">
        <f t="shared" si="1"/>
        <v>3.8300000000000374E-3</v>
      </c>
    </row>
    <row r="20" spans="1:7">
      <c r="A20" t="s">
        <v>12</v>
      </c>
      <c r="B20">
        <v>2007</v>
      </c>
      <c r="C20">
        <v>1893</v>
      </c>
      <c r="D20">
        <v>35959.699999999997</v>
      </c>
      <c r="E20">
        <f t="shared" si="0"/>
        <v>2.4963692658002885</v>
      </c>
      <c r="F20">
        <v>2.8080000000000327E-3</v>
      </c>
      <c r="G20">
        <f t="shared" si="1"/>
        <v>4.6800000000000548E-3</v>
      </c>
    </row>
    <row r="21" spans="1:7">
      <c r="A21" t="s">
        <v>12</v>
      </c>
      <c r="B21">
        <v>2007</v>
      </c>
      <c r="C21">
        <v>1894</v>
      </c>
      <c r="D21">
        <v>35949</v>
      </c>
      <c r="E21">
        <f t="shared" si="0"/>
        <v>2.4956264578473841</v>
      </c>
      <c r="F21">
        <v>3.4459999999999491E-3</v>
      </c>
      <c r="G21">
        <f t="shared" si="1"/>
        <v>5.7433333333332488E-3</v>
      </c>
    </row>
    <row r="22" spans="1:7">
      <c r="A22" t="s">
        <v>12</v>
      </c>
      <c r="B22">
        <v>2007</v>
      </c>
      <c r="C22">
        <v>1895</v>
      </c>
      <c r="D22">
        <v>35935.5</v>
      </c>
      <c r="E22">
        <f t="shared" si="0"/>
        <v>2.4946892702432524</v>
      </c>
      <c r="F22">
        <v>4.0829999999999478E-3</v>
      </c>
      <c r="G22">
        <f t="shared" si="1"/>
        <v>6.8049999999999135E-3</v>
      </c>
    </row>
    <row r="23" spans="1:7">
      <c r="A23" t="s">
        <v>12</v>
      </c>
      <c r="B23">
        <v>2007</v>
      </c>
      <c r="C23">
        <v>1896</v>
      </c>
      <c r="D23">
        <v>35919.800000000003</v>
      </c>
      <c r="E23">
        <f t="shared" si="0"/>
        <v>2.4935993557702991</v>
      </c>
      <c r="F23">
        <v>4.8479999999999634E-3</v>
      </c>
      <c r="G23">
        <f t="shared" si="1"/>
        <v>8.0799999999999397E-3</v>
      </c>
    </row>
    <row r="24" spans="1:7">
      <c r="A24" t="s">
        <v>12</v>
      </c>
      <c r="B24">
        <v>2007</v>
      </c>
      <c r="C24">
        <v>1897</v>
      </c>
      <c r="D24">
        <v>35901.300000000003</v>
      </c>
      <c r="E24">
        <f t="shared" si="0"/>
        <v>2.4923150616461185</v>
      </c>
      <c r="F24">
        <v>5.8660000000000379E-3</v>
      </c>
      <c r="G24">
        <f t="shared" si="1"/>
        <v>9.7766666666667303E-3</v>
      </c>
    </row>
    <row r="25" spans="1:7">
      <c r="A25" t="s">
        <v>12</v>
      </c>
      <c r="B25">
        <v>2007</v>
      </c>
      <c r="C25">
        <v>1898</v>
      </c>
      <c r="D25">
        <v>35878.699999999997</v>
      </c>
      <c r="E25">
        <f t="shared" si="0"/>
        <v>2.4907461401754971</v>
      </c>
      <c r="F25">
        <v>7.0109999999999895E-3</v>
      </c>
      <c r="G25">
        <f t="shared" si="1"/>
        <v>1.1684999999999984E-2</v>
      </c>
    </row>
    <row r="26" spans="1:7">
      <c r="A26" t="s">
        <v>12</v>
      </c>
      <c r="B26">
        <v>2007</v>
      </c>
      <c r="C26">
        <v>1899</v>
      </c>
      <c r="D26">
        <v>35851.699999999997</v>
      </c>
      <c r="E26">
        <f t="shared" si="0"/>
        <v>2.4888717649672332</v>
      </c>
      <c r="F26">
        <v>8.4100000000000286E-3</v>
      </c>
      <c r="G26">
        <f t="shared" si="1"/>
        <v>1.4016666666666715E-2</v>
      </c>
    </row>
    <row r="27" spans="1:7">
      <c r="A27" t="s">
        <v>12</v>
      </c>
      <c r="B27">
        <v>2007</v>
      </c>
      <c r="C27">
        <v>1900</v>
      </c>
      <c r="D27">
        <v>35819.300000000003</v>
      </c>
      <c r="E27">
        <f t="shared" si="0"/>
        <v>2.4866225147173169</v>
      </c>
      <c r="F27">
        <v>1.0062000000000015E-2</v>
      </c>
      <c r="G27">
        <f t="shared" si="1"/>
        <v>1.6770000000000028E-2</v>
      </c>
    </row>
    <row r="28" spans="1:7">
      <c r="A28" t="s">
        <v>12</v>
      </c>
      <c r="B28">
        <v>2007</v>
      </c>
      <c r="C28">
        <v>1901</v>
      </c>
      <c r="D28">
        <v>35780.6</v>
      </c>
      <c r="E28">
        <f t="shared" si="0"/>
        <v>2.4839359102521383</v>
      </c>
      <c r="F28">
        <v>1.2091999999999992E-2</v>
      </c>
      <c r="G28">
        <f t="shared" si="1"/>
        <v>2.0153333333333322E-2</v>
      </c>
    </row>
    <row r="29" spans="1:7">
      <c r="A29" t="s">
        <v>12</v>
      </c>
      <c r="B29">
        <v>2007</v>
      </c>
      <c r="C29">
        <v>1902</v>
      </c>
      <c r="D29">
        <v>35733.800000000003</v>
      </c>
      <c r="E29">
        <f t="shared" si="0"/>
        <v>2.4806869932244813</v>
      </c>
      <c r="F29">
        <v>1.4499999999999957E-2</v>
      </c>
      <c r="G29">
        <f t="shared" si="1"/>
        <v>2.4166666666666597E-2</v>
      </c>
    </row>
    <row r="30" spans="1:7">
      <c r="A30" t="s">
        <v>12</v>
      </c>
      <c r="B30">
        <v>2007</v>
      </c>
      <c r="C30">
        <v>1903</v>
      </c>
      <c r="D30">
        <v>35677.599999999999</v>
      </c>
      <c r="E30">
        <f t="shared" si="0"/>
        <v>2.4767855159391314</v>
      </c>
      <c r="F30">
        <v>1.7410000000000037E-2</v>
      </c>
      <c r="G30">
        <f t="shared" si="1"/>
        <v>2.9016666666666729E-2</v>
      </c>
    </row>
    <row r="31" spans="1:7">
      <c r="A31" t="s">
        <v>12</v>
      </c>
      <c r="B31">
        <v>2007</v>
      </c>
      <c r="C31">
        <v>1904</v>
      </c>
      <c r="D31">
        <v>35610</v>
      </c>
      <c r="E31">
        <f t="shared" si="0"/>
        <v>2.4720926357880706</v>
      </c>
      <c r="F31">
        <v>2.094600000000002E-2</v>
      </c>
      <c r="G31">
        <f t="shared" si="1"/>
        <v>3.4910000000000038E-2</v>
      </c>
    </row>
    <row r="32" spans="1:7">
      <c r="A32" t="s">
        <v>12</v>
      </c>
      <c r="B32">
        <v>2007</v>
      </c>
      <c r="C32">
        <v>1905</v>
      </c>
      <c r="D32">
        <v>35528.199999999997</v>
      </c>
      <c r="E32">
        <f t="shared" si="0"/>
        <v>2.4664139731200709</v>
      </c>
      <c r="F32">
        <v>2.5104000000000015E-2</v>
      </c>
      <c r="G32">
        <f t="shared" si="1"/>
        <v>4.184000000000003E-2</v>
      </c>
    </row>
    <row r="33" spans="1:7">
      <c r="A33" t="s">
        <v>12</v>
      </c>
      <c r="B33">
        <v>2007</v>
      </c>
      <c r="C33">
        <v>1906</v>
      </c>
      <c r="D33">
        <v>35430.1</v>
      </c>
      <c r="E33">
        <f t="shared" si="0"/>
        <v>2.4596037431967122</v>
      </c>
      <c r="F33">
        <v>3.0005999999999977E-2</v>
      </c>
      <c r="G33">
        <f t="shared" si="1"/>
        <v>5.0009999999999964E-2</v>
      </c>
    </row>
    <row r="34" spans="1:7">
      <c r="A34" t="s">
        <v>12</v>
      </c>
      <c r="B34">
        <v>2007</v>
      </c>
      <c r="C34">
        <v>1907</v>
      </c>
      <c r="D34">
        <v>35312.800000000003</v>
      </c>
      <c r="E34">
        <f t="shared" si="0"/>
        <v>2.4514606242363661</v>
      </c>
      <c r="F34">
        <v>3.6016000000000048E-2</v>
      </c>
      <c r="G34">
        <f t="shared" si="1"/>
        <v>6.0026666666666749E-2</v>
      </c>
    </row>
    <row r="35" spans="1:7">
      <c r="A35" t="s">
        <v>12</v>
      </c>
      <c r="B35">
        <v>2007</v>
      </c>
      <c r="C35">
        <v>1908</v>
      </c>
      <c r="D35">
        <v>35171.4</v>
      </c>
      <c r="E35">
        <f t="shared" si="0"/>
        <v>2.4416444518493838</v>
      </c>
      <c r="F35">
        <v>4.3128000000000055E-2</v>
      </c>
      <c r="G35">
        <f t="shared" si="1"/>
        <v>7.1880000000000097E-2</v>
      </c>
    </row>
    <row r="36" spans="1:7">
      <c r="A36" t="s">
        <v>12</v>
      </c>
      <c r="B36">
        <v>2007</v>
      </c>
      <c r="C36">
        <v>1909</v>
      </c>
      <c r="D36">
        <v>35001.699999999997</v>
      </c>
      <c r="E36">
        <f t="shared" si="0"/>
        <v>2.4298636565589247</v>
      </c>
      <c r="F36">
        <v>5.157299999999998E-2</v>
      </c>
      <c r="G36">
        <f t="shared" si="1"/>
        <v>8.5954999999999976E-2</v>
      </c>
    </row>
    <row r="37" spans="1:7">
      <c r="A37" t="s">
        <v>12</v>
      </c>
      <c r="B37">
        <v>2007</v>
      </c>
      <c r="C37">
        <v>1910</v>
      </c>
      <c r="D37">
        <v>34798.1</v>
      </c>
      <c r="E37">
        <f t="shared" si="0"/>
        <v>2.4157294790625348</v>
      </c>
      <c r="F37">
        <v>6.1698999999999948E-2</v>
      </c>
      <c r="G37">
        <f t="shared" si="1"/>
        <v>0.10283166666666659</v>
      </c>
    </row>
    <row r="38" spans="1:7">
      <c r="A38" t="s">
        <v>12</v>
      </c>
      <c r="B38">
        <v>2007</v>
      </c>
      <c r="C38">
        <v>1911</v>
      </c>
      <c r="D38">
        <v>34553.699999999997</v>
      </c>
      <c r="E38">
        <f t="shared" si="0"/>
        <v>2.3987629123625456</v>
      </c>
      <c r="F38">
        <v>7.3838999999999988E-2</v>
      </c>
      <c r="G38">
        <f t="shared" si="1"/>
        <v>0.12306499999999998</v>
      </c>
    </row>
    <row r="39" spans="1:7">
      <c r="A39" t="s">
        <v>12</v>
      </c>
      <c r="B39">
        <v>2007</v>
      </c>
      <c r="C39">
        <v>1912</v>
      </c>
      <c r="D39">
        <v>34259.599999999999</v>
      </c>
      <c r="E39">
        <f t="shared" si="0"/>
        <v>2.3783461068532712</v>
      </c>
      <c r="F39">
        <v>8.819699999999997E-2</v>
      </c>
      <c r="G39">
        <f t="shared" si="1"/>
        <v>0.14699499999999996</v>
      </c>
    </row>
    <row r="40" spans="1:7">
      <c r="A40" t="s">
        <v>12</v>
      </c>
      <c r="B40">
        <v>2007</v>
      </c>
      <c r="C40">
        <v>1913</v>
      </c>
      <c r="D40">
        <v>33906.699999999997</v>
      </c>
      <c r="E40">
        <f t="shared" si="0"/>
        <v>2.3538473286682216</v>
      </c>
      <c r="F40">
        <v>0.10530499999999998</v>
      </c>
      <c r="G40">
        <f t="shared" si="1"/>
        <v>0.17550833333333332</v>
      </c>
    </row>
    <row r="41" spans="1:7">
      <c r="A41" t="s">
        <v>12</v>
      </c>
      <c r="B41">
        <v>2007</v>
      </c>
      <c r="C41">
        <v>1914</v>
      </c>
      <c r="D41">
        <v>33482.1</v>
      </c>
      <c r="E41">
        <f t="shared" si="0"/>
        <v>2.3243710429856717</v>
      </c>
      <c r="F41">
        <v>0.12555700000000003</v>
      </c>
      <c r="G41">
        <f t="shared" si="1"/>
        <v>0.20926166666666673</v>
      </c>
    </row>
    <row r="42" spans="1:7">
      <c r="A42" t="s">
        <v>12</v>
      </c>
      <c r="B42">
        <v>2007</v>
      </c>
      <c r="C42">
        <v>1915</v>
      </c>
      <c r="D42">
        <v>32966.5</v>
      </c>
      <c r="E42">
        <f t="shared" si="0"/>
        <v>2.2885774186382317</v>
      </c>
      <c r="F42">
        <v>0.14955499999999999</v>
      </c>
      <c r="G42">
        <f t="shared" si="1"/>
        <v>0.24925833333333333</v>
      </c>
    </row>
    <row r="43" spans="1:7">
      <c r="A43" t="s">
        <v>12</v>
      </c>
      <c r="B43">
        <v>2007</v>
      </c>
      <c r="C43">
        <v>1916</v>
      </c>
      <c r="D43">
        <v>32337.5</v>
      </c>
      <c r="E43">
        <f t="shared" si="0"/>
        <v>2.2449114184160837</v>
      </c>
      <c r="F43">
        <v>0.27071999999999996</v>
      </c>
      <c r="G43">
        <f t="shared" si="1"/>
        <v>0.45119999999999993</v>
      </c>
    </row>
    <row r="44" spans="1:7">
      <c r="A44" t="s">
        <v>12</v>
      </c>
      <c r="B44">
        <v>2007</v>
      </c>
      <c r="C44">
        <v>1917</v>
      </c>
      <c r="D44">
        <v>30738.400000000001</v>
      </c>
      <c r="E44">
        <f t="shared" si="0"/>
        <v>2.1338998111740533</v>
      </c>
      <c r="F44">
        <v>0.35298399999999996</v>
      </c>
      <c r="G44">
        <f t="shared" si="1"/>
        <v>0.58830666666666664</v>
      </c>
    </row>
    <row r="45" spans="1:7">
      <c r="A45" t="s">
        <v>12</v>
      </c>
      <c r="B45">
        <v>2007</v>
      </c>
      <c r="C45">
        <v>1918</v>
      </c>
      <c r="D45">
        <v>28574.7</v>
      </c>
      <c r="E45">
        <f t="shared" si="0"/>
        <v>1.9836929356881041</v>
      </c>
      <c r="F45">
        <v>0.31708499999999995</v>
      </c>
      <c r="G45">
        <f t="shared" si="1"/>
        <v>0.52847499999999992</v>
      </c>
    </row>
    <row r="46" spans="1:7">
      <c r="A46" t="s">
        <v>12</v>
      </c>
      <c r="B46">
        <v>2007</v>
      </c>
      <c r="C46">
        <v>1919</v>
      </c>
      <c r="D46">
        <v>27244.7</v>
      </c>
      <c r="E46">
        <f t="shared" si="0"/>
        <v>1.8913626013551039</v>
      </c>
      <c r="F46">
        <v>0.27335600000000004</v>
      </c>
      <c r="G46">
        <f t="shared" si="1"/>
        <v>0.45559333333333341</v>
      </c>
    </row>
    <row r="47" spans="1:7">
      <c r="A47" t="s">
        <v>12</v>
      </c>
      <c r="B47">
        <v>2007</v>
      </c>
      <c r="C47">
        <v>1920</v>
      </c>
      <c r="D47">
        <v>26613.9</v>
      </c>
      <c r="E47">
        <f t="shared" si="0"/>
        <v>1.8475716427857383</v>
      </c>
      <c r="F47">
        <v>0.20658100000000001</v>
      </c>
      <c r="G47">
        <f t="shared" si="1"/>
        <v>0.34430166666666673</v>
      </c>
    </row>
    <row r="48" spans="1:7">
      <c r="A48" t="s">
        <v>12</v>
      </c>
      <c r="B48">
        <v>2007</v>
      </c>
      <c r="C48">
        <v>1921</v>
      </c>
      <c r="D48">
        <v>26652</v>
      </c>
      <c r="E48">
        <f t="shared" si="0"/>
        <v>1.8502165944685105</v>
      </c>
      <c r="F48">
        <v>0.25131400000000004</v>
      </c>
      <c r="G48">
        <f t="shared" si="1"/>
        <v>0.41885666666666677</v>
      </c>
    </row>
    <row r="49" spans="1:7">
      <c r="A49" t="s">
        <v>12</v>
      </c>
      <c r="B49">
        <v>2007</v>
      </c>
      <c r="C49">
        <v>1922</v>
      </c>
      <c r="D49">
        <v>26354.1</v>
      </c>
      <c r="E49">
        <f t="shared" si="0"/>
        <v>1.8295359880039987</v>
      </c>
      <c r="F49">
        <v>0.33529500000000001</v>
      </c>
      <c r="G49">
        <f t="shared" si="1"/>
        <v>0.55882500000000002</v>
      </c>
    </row>
    <row r="50" spans="1:7">
      <c r="A50" t="s">
        <v>12</v>
      </c>
      <c r="B50">
        <v>2007</v>
      </c>
      <c r="C50">
        <v>1923</v>
      </c>
      <c r="D50">
        <v>25348.400000000001</v>
      </c>
      <c r="E50">
        <f t="shared" si="0"/>
        <v>1.7597189825613686</v>
      </c>
      <c r="F50">
        <v>0.34576399999999996</v>
      </c>
      <c r="G50">
        <f t="shared" si="1"/>
        <v>0.5762733333333333</v>
      </c>
    </row>
    <row r="51" spans="1:7">
      <c r="A51" t="s">
        <v>12</v>
      </c>
      <c r="B51">
        <v>2007</v>
      </c>
      <c r="C51">
        <v>1924</v>
      </c>
      <c r="D51">
        <v>24397</v>
      </c>
      <c r="E51">
        <f t="shared" si="0"/>
        <v>1.6936715539264691</v>
      </c>
      <c r="F51">
        <v>0.42061099999999996</v>
      </c>
      <c r="G51">
        <f t="shared" si="1"/>
        <v>0.7010183333333333</v>
      </c>
    </row>
    <row r="52" spans="1:7">
      <c r="A52" t="s">
        <v>12</v>
      </c>
      <c r="B52">
        <v>2007</v>
      </c>
      <c r="C52">
        <v>1925</v>
      </c>
      <c r="D52">
        <v>22881.9</v>
      </c>
      <c r="E52">
        <f t="shared" si="0"/>
        <v>1.5884913362212598</v>
      </c>
      <c r="F52">
        <v>0.42915400000000004</v>
      </c>
      <c r="G52">
        <f t="shared" si="1"/>
        <v>0.71525666666666676</v>
      </c>
    </row>
    <row r="53" spans="1:7">
      <c r="A53" t="s">
        <v>12</v>
      </c>
      <c r="B53">
        <v>2007</v>
      </c>
      <c r="C53">
        <v>1926</v>
      </c>
      <c r="D53">
        <v>21610.5</v>
      </c>
      <c r="E53">
        <f t="shared" si="0"/>
        <v>1.5002290903032323</v>
      </c>
      <c r="F53">
        <v>0.43155299999999996</v>
      </c>
      <c r="G53">
        <f t="shared" si="1"/>
        <v>0.71925499999999998</v>
      </c>
    </row>
    <row r="54" spans="1:7">
      <c r="A54" t="s">
        <v>12</v>
      </c>
      <c r="B54">
        <v>2007</v>
      </c>
      <c r="C54">
        <v>1927</v>
      </c>
      <c r="D54">
        <v>20614.5</v>
      </c>
      <c r="E54">
        <f t="shared" si="0"/>
        <v>1.4310854715094969</v>
      </c>
      <c r="F54">
        <v>0.49714499999999995</v>
      </c>
      <c r="G54">
        <f t="shared" si="1"/>
        <v>0.82857499999999995</v>
      </c>
    </row>
    <row r="55" spans="1:7">
      <c r="A55" t="s">
        <v>12</v>
      </c>
      <c r="B55">
        <v>2007</v>
      </c>
      <c r="C55">
        <v>1928</v>
      </c>
      <c r="D55">
        <v>19167.5</v>
      </c>
      <c r="E55">
        <f t="shared" si="0"/>
        <v>1.3306328446073532</v>
      </c>
      <c r="F55">
        <v>0.47888799999999998</v>
      </c>
      <c r="G55">
        <f t="shared" si="1"/>
        <v>0.79814666666666667</v>
      </c>
    </row>
    <row r="56" spans="1:7">
      <c r="A56" t="s">
        <v>12</v>
      </c>
      <c r="B56">
        <v>2007</v>
      </c>
      <c r="C56">
        <v>1929</v>
      </c>
      <c r="D56">
        <v>18263.900000000001</v>
      </c>
      <c r="E56">
        <f t="shared" si="0"/>
        <v>1.2679037543041209</v>
      </c>
      <c r="F56">
        <v>0.53346500000000008</v>
      </c>
      <c r="G56">
        <f t="shared" si="1"/>
        <v>0.8891083333333335</v>
      </c>
    </row>
    <row r="57" spans="1:7">
      <c r="A57" t="s">
        <v>12</v>
      </c>
      <c r="B57">
        <v>2007</v>
      </c>
      <c r="C57">
        <v>1930</v>
      </c>
      <c r="D57">
        <v>17001.099999999999</v>
      </c>
      <c r="E57">
        <f t="shared" si="0"/>
        <v>1.1802385316005775</v>
      </c>
      <c r="F57">
        <v>0.47729999999999995</v>
      </c>
      <c r="G57">
        <f t="shared" si="1"/>
        <v>0.79549999999999998</v>
      </c>
    </row>
    <row r="58" spans="1:7">
      <c r="A58" t="s">
        <v>12</v>
      </c>
      <c r="B58">
        <v>2007</v>
      </c>
      <c r="C58">
        <v>1931</v>
      </c>
      <c r="D58">
        <v>16603.8</v>
      </c>
      <c r="E58">
        <f t="shared" si="0"/>
        <v>1.1526574475174942</v>
      </c>
      <c r="F58">
        <v>0.30998599999999998</v>
      </c>
      <c r="G58">
        <f t="shared" si="1"/>
        <v>0.51664333333333334</v>
      </c>
    </row>
    <row r="59" spans="1:7">
      <c r="A59" t="s">
        <v>12</v>
      </c>
      <c r="B59">
        <v>2007</v>
      </c>
      <c r="C59">
        <v>1932</v>
      </c>
      <c r="D59">
        <v>17480.099999999999</v>
      </c>
      <c r="E59">
        <f t="shared" si="0"/>
        <v>1.2134913362212596</v>
      </c>
      <c r="F59">
        <v>0.45691499999999996</v>
      </c>
      <c r="G59">
        <f t="shared" si="1"/>
        <v>0.76152500000000001</v>
      </c>
    </row>
    <row r="60" spans="1:7">
      <c r="A60" t="s">
        <v>12</v>
      </c>
      <c r="B60">
        <v>2007</v>
      </c>
      <c r="C60">
        <v>1933</v>
      </c>
      <c r="D60">
        <v>17126.7</v>
      </c>
      <c r="E60">
        <f t="shared" si="0"/>
        <v>1.1889578473842053</v>
      </c>
      <c r="F60">
        <v>0.44713999999999998</v>
      </c>
      <c r="G60">
        <f t="shared" si="1"/>
        <v>0.7452333333333333</v>
      </c>
    </row>
    <row r="61" spans="1:7">
      <c r="A61" t="s">
        <v>12</v>
      </c>
      <c r="B61">
        <v>2007</v>
      </c>
      <c r="C61">
        <v>1934</v>
      </c>
      <c r="D61">
        <v>16822.400000000001</v>
      </c>
      <c r="E61">
        <f t="shared" si="0"/>
        <v>1.167832944574031</v>
      </c>
      <c r="F61">
        <v>0.40774100000000002</v>
      </c>
      <c r="G61">
        <f t="shared" si="1"/>
        <v>0.67956833333333344</v>
      </c>
    </row>
    <row r="62" spans="1:7">
      <c r="A62" t="s">
        <v>12</v>
      </c>
      <c r="B62">
        <v>2007</v>
      </c>
      <c r="C62">
        <v>1935</v>
      </c>
      <c r="D62">
        <v>16806.900000000001</v>
      </c>
      <c r="E62">
        <f t="shared" si="0"/>
        <v>1.1667569143618794</v>
      </c>
      <c r="F62">
        <v>0.44327099999999997</v>
      </c>
      <c r="G62">
        <f t="shared" si="1"/>
        <v>0.73878500000000003</v>
      </c>
    </row>
    <row r="63" spans="1:7">
      <c r="A63" t="s">
        <v>12</v>
      </c>
      <c r="B63">
        <v>2007</v>
      </c>
      <c r="C63">
        <v>1936</v>
      </c>
      <c r="D63">
        <v>16465.599999999999</v>
      </c>
      <c r="E63">
        <f t="shared" si="0"/>
        <v>1.1430634233033432</v>
      </c>
      <c r="F63">
        <v>0.46397600000000006</v>
      </c>
      <c r="G63">
        <f t="shared" si="1"/>
        <v>0.7732933333333335</v>
      </c>
    </row>
    <row r="64" spans="1:7">
      <c r="A64" t="s">
        <v>12</v>
      </c>
      <c r="B64">
        <v>2007</v>
      </c>
      <c r="C64">
        <v>1937</v>
      </c>
      <c r="D64">
        <v>15957.9</v>
      </c>
      <c r="E64">
        <f t="shared" si="0"/>
        <v>1.1078182272575809</v>
      </c>
      <c r="F64">
        <v>0.45131699999999997</v>
      </c>
      <c r="G64">
        <f t="shared" si="1"/>
        <v>0.75219499999999995</v>
      </c>
    </row>
    <row r="65" spans="1:7">
      <c r="A65" t="s">
        <v>12</v>
      </c>
      <c r="B65">
        <v>2007</v>
      </c>
      <c r="C65">
        <v>1938</v>
      </c>
      <c r="D65">
        <v>15585</v>
      </c>
      <c r="E65">
        <f t="shared" si="0"/>
        <v>1.081931022992336</v>
      </c>
      <c r="F65">
        <v>0.39848099999999997</v>
      </c>
      <c r="G65">
        <f t="shared" si="1"/>
        <v>0.66413500000000003</v>
      </c>
    </row>
    <row r="66" spans="1:7">
      <c r="A66" t="s">
        <v>12</v>
      </c>
      <c r="B66">
        <v>2007</v>
      </c>
      <c r="C66">
        <v>1939</v>
      </c>
      <c r="D66">
        <v>15590.9</v>
      </c>
      <c r="E66">
        <f t="shared" si="0"/>
        <v>1.0823406086859937</v>
      </c>
      <c r="F66">
        <v>0.44384100000000004</v>
      </c>
      <c r="G66">
        <f t="shared" si="1"/>
        <v>0.73973500000000014</v>
      </c>
    </row>
    <row r="67" spans="1:7">
      <c r="A67" t="s">
        <v>12</v>
      </c>
      <c r="B67">
        <v>2007</v>
      </c>
      <c r="C67">
        <v>1940</v>
      </c>
      <c r="D67">
        <v>15195.4</v>
      </c>
      <c r="E67">
        <f t="shared" si="0"/>
        <v>1.0548844829501278</v>
      </c>
      <c r="F67">
        <v>0.45536699999999997</v>
      </c>
      <c r="G67">
        <f t="shared" si="1"/>
        <v>0.75894499999999998</v>
      </c>
    </row>
    <row r="68" spans="1:7">
      <c r="A68" t="s">
        <v>12</v>
      </c>
      <c r="B68">
        <v>2007</v>
      </c>
      <c r="C68">
        <v>1941</v>
      </c>
      <c r="D68">
        <v>14715</v>
      </c>
      <c r="E68">
        <f t="shared" ref="E68:E131" si="2">D68/14404.8</f>
        <v>1.0215344885038322</v>
      </c>
      <c r="F68">
        <v>0.37592599999999998</v>
      </c>
      <c r="G68">
        <f t="shared" ref="G68:G131" si="3">F68/0.6</f>
        <v>0.62654333333333334</v>
      </c>
    </row>
    <row r="69" spans="1:7">
      <c r="A69" t="s">
        <v>12</v>
      </c>
      <c r="B69">
        <v>2007</v>
      </c>
      <c r="C69">
        <v>1942</v>
      </c>
      <c r="D69">
        <v>14857.1</v>
      </c>
      <c r="E69">
        <f t="shared" si="2"/>
        <v>1.0313992558036211</v>
      </c>
      <c r="F69">
        <v>0.35581499999999999</v>
      </c>
      <c r="G69">
        <f t="shared" si="3"/>
        <v>0.59302500000000002</v>
      </c>
    </row>
    <row r="70" spans="1:7">
      <c r="A70" t="s">
        <v>12</v>
      </c>
      <c r="B70">
        <v>2007</v>
      </c>
      <c r="C70">
        <v>1943</v>
      </c>
      <c r="D70">
        <v>15285.2</v>
      </c>
      <c r="E70">
        <f t="shared" si="2"/>
        <v>1.0611185160502057</v>
      </c>
      <c r="F70">
        <v>0.49877700000000003</v>
      </c>
      <c r="G70">
        <f t="shared" si="3"/>
        <v>0.83129500000000012</v>
      </c>
    </row>
    <row r="71" spans="1:7">
      <c r="A71" t="s">
        <v>12</v>
      </c>
      <c r="B71">
        <v>2007</v>
      </c>
      <c r="C71">
        <v>1944</v>
      </c>
      <c r="D71">
        <v>15102.8</v>
      </c>
      <c r="E71">
        <f t="shared" si="2"/>
        <v>1.0484560701988226</v>
      </c>
      <c r="F71">
        <v>0.35046299999999997</v>
      </c>
      <c r="G71">
        <f t="shared" si="3"/>
        <v>0.58410499999999999</v>
      </c>
    </row>
    <row r="72" spans="1:7">
      <c r="A72" t="s">
        <v>12</v>
      </c>
      <c r="B72">
        <v>2007</v>
      </c>
      <c r="C72">
        <v>1945</v>
      </c>
      <c r="D72">
        <v>16625.3</v>
      </c>
      <c r="E72">
        <f t="shared" si="2"/>
        <v>1.1541500055537044</v>
      </c>
      <c r="F72">
        <v>0.30027000000000004</v>
      </c>
      <c r="G72">
        <f t="shared" si="3"/>
        <v>0.50045000000000006</v>
      </c>
    </row>
    <row r="73" spans="1:7">
      <c r="A73" t="s">
        <v>12</v>
      </c>
      <c r="B73">
        <v>2007</v>
      </c>
      <c r="C73">
        <v>1946</v>
      </c>
      <c r="D73">
        <v>18341.599999999999</v>
      </c>
      <c r="E73">
        <f t="shared" si="2"/>
        <v>1.2732977896256803</v>
      </c>
      <c r="F73">
        <v>0.54020899999999994</v>
      </c>
      <c r="G73">
        <f t="shared" si="3"/>
        <v>0.90034833333333331</v>
      </c>
    </row>
    <row r="74" spans="1:7">
      <c r="A74" t="s">
        <v>12</v>
      </c>
      <c r="B74">
        <v>2007</v>
      </c>
      <c r="C74">
        <v>1947</v>
      </c>
      <c r="D74">
        <v>17526.2</v>
      </c>
      <c r="E74">
        <f t="shared" si="2"/>
        <v>1.2166916583361103</v>
      </c>
      <c r="F74">
        <v>0.43776599999999999</v>
      </c>
      <c r="G74">
        <f t="shared" si="3"/>
        <v>0.72960999999999998</v>
      </c>
    </row>
    <row r="75" spans="1:7">
      <c r="A75" t="s">
        <v>12</v>
      </c>
      <c r="B75">
        <v>2007</v>
      </c>
      <c r="C75">
        <v>1948</v>
      </c>
      <c r="D75">
        <v>17586.2</v>
      </c>
      <c r="E75">
        <f t="shared" si="2"/>
        <v>1.2208569365766968</v>
      </c>
      <c r="F75">
        <v>0.61495100000000003</v>
      </c>
      <c r="G75">
        <f t="shared" si="3"/>
        <v>1.0249183333333334</v>
      </c>
    </row>
    <row r="76" spans="1:7">
      <c r="A76" t="s">
        <v>12</v>
      </c>
      <c r="B76">
        <v>2007</v>
      </c>
      <c r="C76">
        <v>1949</v>
      </c>
      <c r="D76">
        <v>14889.5</v>
      </c>
      <c r="E76">
        <f t="shared" si="2"/>
        <v>1.0336485060535379</v>
      </c>
      <c r="F76">
        <v>0.51276600000000006</v>
      </c>
      <c r="G76">
        <f t="shared" si="3"/>
        <v>0.85461000000000009</v>
      </c>
    </row>
    <row r="77" spans="1:7">
      <c r="A77" t="s">
        <v>12</v>
      </c>
      <c r="B77">
        <v>2007</v>
      </c>
      <c r="C77">
        <v>1950</v>
      </c>
      <c r="D77">
        <v>13155.1</v>
      </c>
      <c r="E77">
        <f t="shared" si="2"/>
        <v>0.91324419637898491</v>
      </c>
      <c r="F77">
        <v>0.68519400000000008</v>
      </c>
      <c r="G77">
        <f t="shared" si="3"/>
        <v>1.1419900000000003</v>
      </c>
    </row>
    <row r="78" spans="1:7">
      <c r="A78" t="s">
        <v>12</v>
      </c>
      <c r="B78">
        <v>2007</v>
      </c>
      <c r="C78">
        <v>1951</v>
      </c>
      <c r="D78">
        <v>9600.24</v>
      </c>
      <c r="E78">
        <f t="shared" si="2"/>
        <v>0.66646117960679774</v>
      </c>
      <c r="F78">
        <v>0.67107499999999998</v>
      </c>
      <c r="G78">
        <f t="shared" si="3"/>
        <v>1.1184583333333333</v>
      </c>
    </row>
    <row r="79" spans="1:7">
      <c r="A79" t="s">
        <v>12</v>
      </c>
      <c r="B79">
        <v>2007</v>
      </c>
      <c r="C79">
        <v>1952</v>
      </c>
      <c r="D79">
        <v>7823.71</v>
      </c>
      <c r="E79">
        <f t="shared" si="2"/>
        <v>0.54313215039431306</v>
      </c>
      <c r="F79">
        <v>0.67713800000000002</v>
      </c>
      <c r="G79">
        <f t="shared" si="3"/>
        <v>1.1285633333333334</v>
      </c>
    </row>
    <row r="80" spans="1:7">
      <c r="A80" t="s">
        <v>12</v>
      </c>
      <c r="B80">
        <v>2007</v>
      </c>
      <c r="C80">
        <v>1953</v>
      </c>
      <c r="D80">
        <v>7364.19</v>
      </c>
      <c r="E80">
        <f t="shared" si="2"/>
        <v>0.51123167277574144</v>
      </c>
      <c r="F80">
        <v>0.60031699999999999</v>
      </c>
      <c r="G80">
        <f t="shared" si="3"/>
        <v>1.0005283333333335</v>
      </c>
    </row>
    <row r="81" spans="1:7">
      <c r="A81" t="s">
        <v>12</v>
      </c>
      <c r="B81">
        <v>2007</v>
      </c>
      <c r="C81">
        <v>1954</v>
      </c>
      <c r="D81">
        <v>8197.34</v>
      </c>
      <c r="E81">
        <f t="shared" si="2"/>
        <v>0.56907003221148511</v>
      </c>
      <c r="F81">
        <v>0.544929</v>
      </c>
      <c r="G81">
        <f t="shared" si="3"/>
        <v>0.90821499999999999</v>
      </c>
    </row>
    <row r="82" spans="1:7">
      <c r="A82" t="s">
        <v>12</v>
      </c>
      <c r="B82">
        <v>2007</v>
      </c>
      <c r="C82">
        <v>1955</v>
      </c>
      <c r="D82">
        <v>9265.84</v>
      </c>
      <c r="E82">
        <f t="shared" si="2"/>
        <v>0.64324669554592917</v>
      </c>
      <c r="F82">
        <v>0.54269400000000001</v>
      </c>
      <c r="G82">
        <f t="shared" si="3"/>
        <v>0.90449000000000002</v>
      </c>
    </row>
    <row r="83" spans="1:7">
      <c r="A83" t="s">
        <v>12</v>
      </c>
      <c r="B83">
        <v>2007</v>
      </c>
      <c r="C83">
        <v>1956</v>
      </c>
      <c r="D83">
        <v>9982.31</v>
      </c>
      <c r="E83">
        <f t="shared" si="2"/>
        <v>0.69298497722981234</v>
      </c>
      <c r="F83">
        <v>0.61239700000000008</v>
      </c>
      <c r="G83">
        <f t="shared" si="3"/>
        <v>1.0206616666666668</v>
      </c>
    </row>
    <row r="84" spans="1:7">
      <c r="A84" t="s">
        <v>12</v>
      </c>
      <c r="B84">
        <v>2007</v>
      </c>
      <c r="C84">
        <v>1957</v>
      </c>
      <c r="D84">
        <v>9921.5</v>
      </c>
      <c r="E84">
        <f t="shared" si="2"/>
        <v>0.68876346773297792</v>
      </c>
      <c r="F84">
        <v>0.65773499999999996</v>
      </c>
      <c r="G84">
        <f t="shared" si="3"/>
        <v>1.096225</v>
      </c>
    </row>
    <row r="85" spans="1:7">
      <c r="A85" t="s">
        <v>12</v>
      </c>
      <c r="B85">
        <v>2007</v>
      </c>
      <c r="C85">
        <v>1958</v>
      </c>
      <c r="D85">
        <v>9503.4699999999993</v>
      </c>
      <c r="E85">
        <f t="shared" si="2"/>
        <v>0.65974328001777183</v>
      </c>
      <c r="F85">
        <v>0.71628000000000003</v>
      </c>
      <c r="G85">
        <f t="shared" si="3"/>
        <v>1.1938000000000002</v>
      </c>
    </row>
    <row r="86" spans="1:7">
      <c r="A86" t="s">
        <v>12</v>
      </c>
      <c r="B86">
        <v>2007</v>
      </c>
      <c r="C86">
        <v>1959</v>
      </c>
      <c r="D86">
        <v>9176</v>
      </c>
      <c r="E86">
        <f t="shared" si="2"/>
        <v>0.63700988559369098</v>
      </c>
      <c r="F86">
        <v>0.70083899999999999</v>
      </c>
      <c r="G86">
        <f t="shared" si="3"/>
        <v>1.1680650000000001</v>
      </c>
    </row>
    <row r="87" spans="1:7">
      <c r="A87" t="s">
        <v>12</v>
      </c>
      <c r="B87">
        <v>2007</v>
      </c>
      <c r="C87">
        <v>1960</v>
      </c>
      <c r="D87">
        <v>10227.200000000001</v>
      </c>
      <c r="E87">
        <f t="shared" si="2"/>
        <v>0.70998556036876603</v>
      </c>
      <c r="F87">
        <v>0.61642200000000003</v>
      </c>
      <c r="G87">
        <f t="shared" si="3"/>
        <v>1.0273700000000001</v>
      </c>
    </row>
    <row r="88" spans="1:7">
      <c r="A88" t="s">
        <v>12</v>
      </c>
      <c r="B88">
        <v>2007</v>
      </c>
      <c r="C88">
        <v>1961</v>
      </c>
      <c r="D88">
        <v>13630.1</v>
      </c>
      <c r="E88">
        <f t="shared" si="2"/>
        <v>0.94621931578362772</v>
      </c>
      <c r="F88">
        <v>0.56523100000000004</v>
      </c>
      <c r="G88">
        <f t="shared" si="3"/>
        <v>0.94205166666666673</v>
      </c>
    </row>
    <row r="89" spans="1:7">
      <c r="A89" t="s">
        <v>12</v>
      </c>
      <c r="B89">
        <v>2007</v>
      </c>
      <c r="C89">
        <v>1962</v>
      </c>
      <c r="D89">
        <v>13616.1</v>
      </c>
      <c r="E89">
        <f t="shared" si="2"/>
        <v>0.94524741752749086</v>
      </c>
      <c r="F89">
        <v>0.58521400000000001</v>
      </c>
      <c r="G89">
        <f t="shared" si="3"/>
        <v>0.97535666666666676</v>
      </c>
    </row>
    <row r="90" spans="1:7">
      <c r="A90" t="s">
        <v>12</v>
      </c>
      <c r="B90">
        <v>2007</v>
      </c>
      <c r="C90">
        <v>1963</v>
      </c>
      <c r="D90">
        <v>13321.2</v>
      </c>
      <c r="E90">
        <f t="shared" si="2"/>
        <v>0.92477507497500844</v>
      </c>
      <c r="F90">
        <v>0.59056200000000003</v>
      </c>
      <c r="G90">
        <f t="shared" si="3"/>
        <v>0.98427000000000009</v>
      </c>
    </row>
    <row r="91" spans="1:7">
      <c r="A91" t="s">
        <v>12</v>
      </c>
      <c r="B91">
        <v>2007</v>
      </c>
      <c r="C91">
        <v>1964</v>
      </c>
      <c r="D91">
        <v>13331.6</v>
      </c>
      <c r="E91">
        <f t="shared" si="2"/>
        <v>0.92549705653671011</v>
      </c>
      <c r="F91">
        <v>0.58515600000000001</v>
      </c>
      <c r="G91">
        <f t="shared" si="3"/>
        <v>0.97526000000000002</v>
      </c>
    </row>
    <row r="92" spans="1:7">
      <c r="A92" t="s">
        <v>12</v>
      </c>
      <c r="B92">
        <v>2007</v>
      </c>
      <c r="C92">
        <v>1965</v>
      </c>
      <c r="D92">
        <v>16408</v>
      </c>
      <c r="E92">
        <f t="shared" si="2"/>
        <v>1.1390647561923803</v>
      </c>
      <c r="F92">
        <v>0.55719800000000008</v>
      </c>
      <c r="G92">
        <f t="shared" si="3"/>
        <v>0.92866333333333351</v>
      </c>
    </row>
    <row r="93" spans="1:7">
      <c r="A93" t="s">
        <v>12</v>
      </c>
      <c r="B93">
        <v>2007</v>
      </c>
      <c r="C93">
        <v>1966</v>
      </c>
      <c r="D93">
        <v>18507.5</v>
      </c>
      <c r="E93">
        <f t="shared" si="2"/>
        <v>1.2848147839609021</v>
      </c>
      <c r="F93">
        <v>0.56619799999999998</v>
      </c>
      <c r="G93">
        <f t="shared" si="3"/>
        <v>0.9436633333333333</v>
      </c>
    </row>
    <row r="94" spans="1:7">
      <c r="A94" t="s">
        <v>12</v>
      </c>
      <c r="B94">
        <v>2007</v>
      </c>
      <c r="C94">
        <v>1967</v>
      </c>
      <c r="D94">
        <v>17698.5</v>
      </c>
      <c r="E94">
        <f t="shared" si="2"/>
        <v>1.2286529490169944</v>
      </c>
      <c r="F94">
        <v>0.56426299999999996</v>
      </c>
      <c r="G94">
        <f t="shared" si="3"/>
        <v>0.94043833333333327</v>
      </c>
    </row>
    <row r="95" spans="1:7">
      <c r="A95" t="s">
        <v>12</v>
      </c>
      <c r="B95">
        <v>2007</v>
      </c>
      <c r="C95">
        <v>1968</v>
      </c>
      <c r="D95">
        <v>16185.4</v>
      </c>
      <c r="E95">
        <f t="shared" si="2"/>
        <v>1.1236115739198045</v>
      </c>
      <c r="F95">
        <v>0.60098399999999996</v>
      </c>
      <c r="G95">
        <f t="shared" si="3"/>
        <v>1.0016400000000001</v>
      </c>
    </row>
    <row r="96" spans="1:7">
      <c r="A96" t="s">
        <v>12</v>
      </c>
      <c r="B96">
        <v>2007</v>
      </c>
      <c r="C96">
        <v>1969</v>
      </c>
      <c r="D96">
        <v>14550.6</v>
      </c>
      <c r="E96">
        <f t="shared" si="2"/>
        <v>1.0101216261246253</v>
      </c>
      <c r="F96">
        <v>0.51928299999999994</v>
      </c>
      <c r="G96">
        <f t="shared" si="3"/>
        <v>0.86547166666666664</v>
      </c>
    </row>
    <row r="97" spans="1:7">
      <c r="A97" t="s">
        <v>12</v>
      </c>
      <c r="B97">
        <v>2007</v>
      </c>
      <c r="C97">
        <v>1970</v>
      </c>
      <c r="D97">
        <v>14948</v>
      </c>
      <c r="E97">
        <f t="shared" si="2"/>
        <v>1.0377096523381095</v>
      </c>
      <c r="F97">
        <v>0.45626</v>
      </c>
      <c r="G97">
        <f t="shared" si="3"/>
        <v>0.76043333333333341</v>
      </c>
    </row>
    <row r="98" spans="1:7">
      <c r="A98" t="s">
        <v>12</v>
      </c>
      <c r="B98">
        <v>2007</v>
      </c>
      <c r="C98">
        <v>1971</v>
      </c>
      <c r="D98">
        <v>17938.599999999999</v>
      </c>
      <c r="E98">
        <f t="shared" si="2"/>
        <v>1.2453210041097411</v>
      </c>
      <c r="F98">
        <v>0.40313699999999997</v>
      </c>
      <c r="G98">
        <f t="shared" si="3"/>
        <v>0.67189500000000002</v>
      </c>
    </row>
    <row r="99" spans="1:7">
      <c r="A99" t="s">
        <v>12</v>
      </c>
      <c r="B99">
        <v>2007</v>
      </c>
      <c r="C99">
        <v>1972</v>
      </c>
      <c r="D99">
        <v>17306.5</v>
      </c>
      <c r="E99">
        <f t="shared" si="2"/>
        <v>1.2014397978451627</v>
      </c>
      <c r="F99">
        <v>0.449959</v>
      </c>
      <c r="G99">
        <f t="shared" si="3"/>
        <v>0.74993166666666666</v>
      </c>
    </row>
    <row r="100" spans="1:7">
      <c r="A100" t="s">
        <v>12</v>
      </c>
      <c r="B100">
        <v>2007</v>
      </c>
      <c r="C100">
        <v>1973</v>
      </c>
      <c r="D100">
        <v>16834.599999999999</v>
      </c>
      <c r="E100">
        <f t="shared" si="2"/>
        <v>1.16867988448295</v>
      </c>
      <c r="F100">
        <v>0.49420900000000001</v>
      </c>
      <c r="G100">
        <f t="shared" si="3"/>
        <v>0.82368166666666676</v>
      </c>
    </row>
    <row r="101" spans="1:7">
      <c r="A101" t="s">
        <v>12</v>
      </c>
      <c r="B101">
        <v>2007</v>
      </c>
      <c r="C101">
        <v>1974</v>
      </c>
      <c r="D101">
        <v>16734</v>
      </c>
      <c r="E101">
        <f t="shared" si="2"/>
        <v>1.1616961012995668</v>
      </c>
      <c r="F101">
        <v>0.50584699999999994</v>
      </c>
      <c r="G101">
        <f t="shared" si="3"/>
        <v>0.84307833333333326</v>
      </c>
    </row>
    <row r="102" spans="1:7">
      <c r="A102" t="s">
        <v>12</v>
      </c>
      <c r="B102">
        <v>2007</v>
      </c>
      <c r="C102">
        <v>1975</v>
      </c>
      <c r="D102">
        <v>17328.7</v>
      </c>
      <c r="E102">
        <f t="shared" si="2"/>
        <v>1.2029809507941798</v>
      </c>
      <c r="F102">
        <v>0.54504200000000003</v>
      </c>
      <c r="G102">
        <f t="shared" si="3"/>
        <v>0.90840333333333345</v>
      </c>
    </row>
    <row r="103" spans="1:7">
      <c r="A103" t="s">
        <v>12</v>
      </c>
      <c r="B103">
        <v>2007</v>
      </c>
      <c r="C103">
        <v>1976</v>
      </c>
      <c r="D103">
        <v>17048.599999999999</v>
      </c>
      <c r="E103">
        <f t="shared" si="2"/>
        <v>1.1835360435410418</v>
      </c>
      <c r="F103">
        <v>0.60607900000000003</v>
      </c>
      <c r="G103">
        <f t="shared" si="3"/>
        <v>1.0101316666666669</v>
      </c>
    </row>
    <row r="104" spans="1:7">
      <c r="A104" t="s">
        <v>12</v>
      </c>
      <c r="B104">
        <v>2007</v>
      </c>
      <c r="C104">
        <v>1977</v>
      </c>
      <c r="D104">
        <v>15571.9</v>
      </c>
      <c r="E104">
        <f t="shared" si="2"/>
        <v>1.0810216039098079</v>
      </c>
      <c r="F104">
        <v>0.51046499999999995</v>
      </c>
      <c r="G104">
        <f t="shared" si="3"/>
        <v>0.85077499999999995</v>
      </c>
    </row>
    <row r="105" spans="1:7">
      <c r="A105" t="s">
        <v>12</v>
      </c>
      <c r="B105">
        <v>2007</v>
      </c>
      <c r="C105">
        <v>1978</v>
      </c>
      <c r="D105">
        <v>15616.2</v>
      </c>
      <c r="E105">
        <f t="shared" si="2"/>
        <v>1.084096967677441</v>
      </c>
      <c r="F105">
        <v>0.55818800000000002</v>
      </c>
      <c r="G105">
        <f t="shared" si="3"/>
        <v>0.93031333333333344</v>
      </c>
    </row>
    <row r="106" spans="1:7">
      <c r="A106" t="s">
        <v>12</v>
      </c>
      <c r="B106">
        <v>2007</v>
      </c>
      <c r="C106">
        <v>1979</v>
      </c>
      <c r="D106">
        <v>15137.4</v>
      </c>
      <c r="E106">
        <f t="shared" si="2"/>
        <v>1.0508580473175608</v>
      </c>
      <c r="F106">
        <v>0.57779500000000006</v>
      </c>
      <c r="G106">
        <f t="shared" si="3"/>
        <v>0.9629916666666668</v>
      </c>
    </row>
    <row r="107" spans="1:7">
      <c r="A107" t="s">
        <v>12</v>
      </c>
      <c r="B107">
        <v>2007</v>
      </c>
      <c r="C107">
        <v>1980</v>
      </c>
      <c r="D107">
        <v>14025.8</v>
      </c>
      <c r="E107">
        <f t="shared" si="2"/>
        <v>0.97368932578029543</v>
      </c>
      <c r="F107">
        <v>0.56286799999999992</v>
      </c>
      <c r="G107">
        <f t="shared" si="3"/>
        <v>0.93811333333333324</v>
      </c>
    </row>
    <row r="108" spans="1:7">
      <c r="A108" t="s">
        <v>12</v>
      </c>
      <c r="B108">
        <v>2007</v>
      </c>
      <c r="C108">
        <v>1981</v>
      </c>
      <c r="D108">
        <v>13964.9</v>
      </c>
      <c r="E108">
        <f t="shared" si="2"/>
        <v>0.9694615683661002</v>
      </c>
      <c r="F108">
        <v>0.54714600000000002</v>
      </c>
      <c r="G108">
        <f t="shared" si="3"/>
        <v>0.91191000000000011</v>
      </c>
    </row>
    <row r="109" spans="1:7">
      <c r="A109" t="s">
        <v>12</v>
      </c>
      <c r="B109">
        <v>2007</v>
      </c>
      <c r="C109">
        <v>1982</v>
      </c>
      <c r="D109">
        <v>12265.9</v>
      </c>
      <c r="E109">
        <f t="shared" si="2"/>
        <v>0.85151477285349331</v>
      </c>
      <c r="F109">
        <v>0.58493700000000004</v>
      </c>
      <c r="G109">
        <f t="shared" si="3"/>
        <v>0.97489500000000007</v>
      </c>
    </row>
    <row r="110" spans="1:7">
      <c r="A110" t="s">
        <v>12</v>
      </c>
      <c r="B110">
        <v>2007</v>
      </c>
      <c r="C110">
        <v>1983</v>
      </c>
      <c r="D110">
        <v>10472.299999999999</v>
      </c>
      <c r="E110">
        <f t="shared" si="2"/>
        <v>0.72700072198156174</v>
      </c>
      <c r="F110">
        <v>0.56707700000000005</v>
      </c>
      <c r="G110">
        <f t="shared" si="3"/>
        <v>0.94512833333333346</v>
      </c>
    </row>
    <row r="111" spans="1:7">
      <c r="A111" t="s">
        <v>12</v>
      </c>
      <c r="B111">
        <v>2007</v>
      </c>
      <c r="C111">
        <v>1984</v>
      </c>
      <c r="D111">
        <v>9451.0499999999993</v>
      </c>
      <c r="E111">
        <f t="shared" si="2"/>
        <v>0.65610421526157947</v>
      </c>
      <c r="F111">
        <v>0.53121400000000008</v>
      </c>
      <c r="G111">
        <f t="shared" si="3"/>
        <v>0.88535666666666679</v>
      </c>
    </row>
    <row r="112" spans="1:7">
      <c r="A112" t="s">
        <v>12</v>
      </c>
      <c r="B112">
        <v>2007</v>
      </c>
      <c r="C112">
        <v>1985</v>
      </c>
      <c r="D112">
        <v>9210.09</v>
      </c>
      <c r="E112">
        <f t="shared" si="2"/>
        <v>0.63937645784738428</v>
      </c>
      <c r="F112">
        <v>0.58783300000000005</v>
      </c>
      <c r="G112">
        <f t="shared" si="3"/>
        <v>0.97972166666666682</v>
      </c>
    </row>
    <row r="113" spans="1:7">
      <c r="A113" t="s">
        <v>12</v>
      </c>
      <c r="B113">
        <v>2007</v>
      </c>
      <c r="C113">
        <v>1986</v>
      </c>
      <c r="D113">
        <v>8951.4</v>
      </c>
      <c r="E113">
        <f t="shared" si="2"/>
        <v>0.62141786071309568</v>
      </c>
      <c r="F113">
        <v>0.60848400000000002</v>
      </c>
      <c r="G113">
        <f t="shared" si="3"/>
        <v>1.01414</v>
      </c>
    </row>
    <row r="114" spans="1:7">
      <c r="A114" t="s">
        <v>12</v>
      </c>
      <c r="B114">
        <v>2007</v>
      </c>
      <c r="C114">
        <v>1987</v>
      </c>
      <c r="D114">
        <v>9116.4699999999993</v>
      </c>
      <c r="E114">
        <f t="shared" si="2"/>
        <v>0.63287723536598905</v>
      </c>
      <c r="F114">
        <v>0.66287800000000008</v>
      </c>
      <c r="G114">
        <f t="shared" si="3"/>
        <v>1.1047966666666669</v>
      </c>
    </row>
    <row r="115" spans="1:7">
      <c r="A115" t="s">
        <v>12</v>
      </c>
      <c r="B115">
        <v>2007</v>
      </c>
      <c r="C115">
        <v>1988</v>
      </c>
      <c r="D115">
        <v>9229.4500000000007</v>
      </c>
      <c r="E115">
        <f t="shared" si="2"/>
        <v>0.6407204542930135</v>
      </c>
      <c r="F115">
        <v>0.62603500000000001</v>
      </c>
      <c r="G115">
        <f t="shared" si="3"/>
        <v>1.0433916666666667</v>
      </c>
    </row>
    <row r="116" spans="1:7">
      <c r="A116" t="s">
        <v>12</v>
      </c>
      <c r="B116">
        <v>2007</v>
      </c>
      <c r="C116">
        <v>1989</v>
      </c>
      <c r="D116">
        <v>9349.32</v>
      </c>
      <c r="E116">
        <f t="shared" si="2"/>
        <v>0.64904198600466512</v>
      </c>
      <c r="F116">
        <v>0.64881</v>
      </c>
      <c r="G116">
        <f t="shared" si="3"/>
        <v>1.08135</v>
      </c>
    </row>
    <row r="117" spans="1:7">
      <c r="A117" t="s">
        <v>12</v>
      </c>
      <c r="B117">
        <v>2007</v>
      </c>
      <c r="C117">
        <v>1990</v>
      </c>
      <c r="D117">
        <v>8468.92</v>
      </c>
      <c r="E117">
        <f t="shared" si="2"/>
        <v>0.58792346995445965</v>
      </c>
      <c r="F117">
        <v>0.60180699999999998</v>
      </c>
      <c r="G117">
        <f t="shared" si="3"/>
        <v>1.0030116666666666</v>
      </c>
    </row>
    <row r="118" spans="1:7">
      <c r="A118" t="s">
        <v>12</v>
      </c>
      <c r="B118">
        <v>2007</v>
      </c>
      <c r="C118">
        <v>1991</v>
      </c>
      <c r="D118">
        <v>8796.33</v>
      </c>
      <c r="E118">
        <f t="shared" si="2"/>
        <v>0.61065269910029996</v>
      </c>
      <c r="F118">
        <v>0.62434299999999998</v>
      </c>
      <c r="G118">
        <f t="shared" si="3"/>
        <v>1.0405716666666667</v>
      </c>
    </row>
    <row r="119" spans="1:7">
      <c r="A119" t="s">
        <v>12</v>
      </c>
      <c r="B119">
        <v>2007</v>
      </c>
      <c r="C119">
        <v>1992</v>
      </c>
      <c r="D119">
        <v>8112.1</v>
      </c>
      <c r="E119">
        <f t="shared" si="2"/>
        <v>0.56315256025769189</v>
      </c>
      <c r="F119">
        <v>0.57824399999999998</v>
      </c>
      <c r="G119">
        <f t="shared" si="3"/>
        <v>0.96374000000000004</v>
      </c>
    </row>
    <row r="120" spans="1:7">
      <c r="A120" t="s">
        <v>12</v>
      </c>
      <c r="B120">
        <v>2007</v>
      </c>
      <c r="C120">
        <v>1993</v>
      </c>
      <c r="D120">
        <v>8356.35</v>
      </c>
      <c r="E120">
        <f t="shared" si="2"/>
        <v>0.5801087137620794</v>
      </c>
      <c r="F120">
        <v>0.57331900000000002</v>
      </c>
      <c r="G120">
        <f t="shared" si="3"/>
        <v>0.95553166666666678</v>
      </c>
    </row>
    <row r="121" spans="1:7">
      <c r="A121" t="s">
        <v>12</v>
      </c>
      <c r="B121">
        <v>2007</v>
      </c>
      <c r="C121">
        <v>1994</v>
      </c>
      <c r="D121">
        <v>8852.93</v>
      </c>
      <c r="E121">
        <f t="shared" si="2"/>
        <v>0.61458194490725315</v>
      </c>
      <c r="F121">
        <v>0.47842700000000005</v>
      </c>
      <c r="G121">
        <f t="shared" si="3"/>
        <v>0.79737833333333341</v>
      </c>
    </row>
    <row r="122" spans="1:7">
      <c r="A122" t="s">
        <v>12</v>
      </c>
      <c r="B122">
        <v>2007</v>
      </c>
      <c r="C122">
        <v>1995</v>
      </c>
      <c r="D122">
        <v>9557.6200000000008</v>
      </c>
      <c r="E122">
        <f t="shared" si="2"/>
        <v>0.66350244362990118</v>
      </c>
      <c r="F122">
        <v>0.45108599999999999</v>
      </c>
      <c r="G122">
        <f t="shared" si="3"/>
        <v>0.75180999999999998</v>
      </c>
    </row>
    <row r="123" spans="1:7">
      <c r="A123" t="s">
        <v>12</v>
      </c>
      <c r="B123">
        <v>2007</v>
      </c>
      <c r="C123">
        <v>1996</v>
      </c>
      <c r="D123">
        <v>9733.98</v>
      </c>
      <c r="E123">
        <f t="shared" si="2"/>
        <v>0.67574558480506497</v>
      </c>
      <c r="F123">
        <v>0.40862900000000002</v>
      </c>
      <c r="G123">
        <f t="shared" si="3"/>
        <v>0.68104833333333337</v>
      </c>
    </row>
    <row r="124" spans="1:7">
      <c r="A124" t="s">
        <v>12</v>
      </c>
      <c r="B124">
        <v>2007</v>
      </c>
      <c r="C124">
        <v>1997</v>
      </c>
      <c r="D124">
        <v>10030.700000000001</v>
      </c>
      <c r="E124">
        <f t="shared" si="2"/>
        <v>0.69634427413084532</v>
      </c>
      <c r="F124">
        <v>0.45127399999999995</v>
      </c>
      <c r="G124">
        <f t="shared" si="3"/>
        <v>0.75212333333333325</v>
      </c>
    </row>
    <row r="125" spans="1:7">
      <c r="A125" t="s">
        <v>12</v>
      </c>
      <c r="B125">
        <v>2007</v>
      </c>
      <c r="C125">
        <v>1998</v>
      </c>
      <c r="D125">
        <v>11021.6</v>
      </c>
      <c r="E125">
        <f t="shared" si="2"/>
        <v>0.76513384427413089</v>
      </c>
      <c r="F125">
        <v>0.37325399999999997</v>
      </c>
      <c r="G125">
        <f t="shared" si="3"/>
        <v>0.62209000000000003</v>
      </c>
    </row>
    <row r="126" spans="1:7">
      <c r="A126" t="s">
        <v>12</v>
      </c>
      <c r="B126">
        <v>2007</v>
      </c>
      <c r="C126">
        <v>1999</v>
      </c>
      <c r="D126">
        <v>13290.4</v>
      </c>
      <c r="E126">
        <f t="shared" si="2"/>
        <v>0.92263689881150734</v>
      </c>
      <c r="F126">
        <v>0.30770299999999995</v>
      </c>
      <c r="G126">
        <f t="shared" si="3"/>
        <v>0.51283833333333328</v>
      </c>
    </row>
    <row r="127" spans="1:7">
      <c r="A127" t="s">
        <v>12</v>
      </c>
      <c r="B127">
        <v>2007</v>
      </c>
      <c r="C127">
        <v>2000</v>
      </c>
      <c r="D127">
        <v>16005.6</v>
      </c>
      <c r="E127">
        <f t="shared" si="2"/>
        <v>1.111129623458847</v>
      </c>
      <c r="F127">
        <v>0.23793399999999998</v>
      </c>
      <c r="G127">
        <f t="shared" si="3"/>
        <v>0.39655666666666667</v>
      </c>
    </row>
    <row r="128" spans="1:7">
      <c r="A128" t="s">
        <v>12</v>
      </c>
      <c r="B128">
        <v>2007</v>
      </c>
      <c r="C128">
        <v>2001</v>
      </c>
      <c r="D128">
        <v>20120.099999999999</v>
      </c>
      <c r="E128">
        <f t="shared" si="2"/>
        <v>1.3967635788070643</v>
      </c>
      <c r="F128">
        <v>0.24354699999999996</v>
      </c>
      <c r="G128">
        <f t="shared" si="3"/>
        <v>0.40591166666666662</v>
      </c>
    </row>
    <row r="129" spans="1:7">
      <c r="A129" t="s">
        <v>12</v>
      </c>
      <c r="B129">
        <v>2007</v>
      </c>
      <c r="C129">
        <v>2002</v>
      </c>
      <c r="D129">
        <v>26545.1</v>
      </c>
      <c r="E129">
        <f t="shared" si="2"/>
        <v>1.8427954570698657</v>
      </c>
      <c r="F129">
        <v>0.23803600000000003</v>
      </c>
      <c r="G129">
        <f t="shared" si="3"/>
        <v>0.39672666666666673</v>
      </c>
    </row>
    <row r="130" spans="1:7">
      <c r="A130" t="s">
        <v>12</v>
      </c>
      <c r="B130">
        <v>2007</v>
      </c>
      <c r="C130">
        <v>2003</v>
      </c>
      <c r="D130">
        <v>33547.699999999997</v>
      </c>
      <c r="E130">
        <f t="shared" si="2"/>
        <v>2.3289250805287125</v>
      </c>
      <c r="F130">
        <v>0.14146099999999995</v>
      </c>
      <c r="G130">
        <f t="shared" si="3"/>
        <v>0.23576833333333325</v>
      </c>
    </row>
    <row r="131" spans="1:7">
      <c r="A131" t="s">
        <v>12</v>
      </c>
      <c r="B131">
        <v>2007</v>
      </c>
      <c r="C131">
        <v>2004</v>
      </c>
      <c r="D131">
        <v>38533.699999999997</v>
      </c>
      <c r="E131">
        <f t="shared" si="2"/>
        <v>2.6750597023214482</v>
      </c>
      <c r="F131">
        <v>0.12820900000000002</v>
      </c>
      <c r="G131">
        <f t="shared" si="3"/>
        <v>0.21368166666666671</v>
      </c>
    </row>
    <row r="132" spans="1:7">
      <c r="A132" t="s">
        <v>12</v>
      </c>
      <c r="B132">
        <v>2007</v>
      </c>
      <c r="C132">
        <v>2005</v>
      </c>
      <c r="D132">
        <v>41028.5</v>
      </c>
      <c r="E132">
        <f t="shared" ref="E132:E134" si="4">D132/14404.8</f>
        <v>2.8482519715650341</v>
      </c>
      <c r="F132">
        <v>0.10754900000000001</v>
      </c>
      <c r="G132">
        <f t="shared" ref="G132:G133" si="5">F132/0.6</f>
        <v>0.17924833333333334</v>
      </c>
    </row>
    <row r="133" spans="1:7">
      <c r="A133" t="s">
        <v>12</v>
      </c>
      <c r="B133">
        <v>2007</v>
      </c>
      <c r="C133">
        <v>2006</v>
      </c>
      <c r="D133">
        <v>42192.5</v>
      </c>
      <c r="E133">
        <f t="shared" si="4"/>
        <v>2.9290583694324117</v>
      </c>
      <c r="F133">
        <v>9.9627000000000021E-2</v>
      </c>
      <c r="G133">
        <f t="shared" si="5"/>
        <v>0.16604500000000005</v>
      </c>
    </row>
    <row r="134" spans="1:7">
      <c r="A134" t="s">
        <v>12</v>
      </c>
      <c r="B134">
        <v>2007</v>
      </c>
      <c r="C134">
        <v>2007</v>
      </c>
      <c r="D134">
        <v>41906.5</v>
      </c>
      <c r="E134">
        <f t="shared" si="4"/>
        <v>2.9092038764856158</v>
      </c>
      <c r="F134" t="s">
        <v>46</v>
      </c>
      <c r="G134" t="s">
        <v>46</v>
      </c>
    </row>
    <row r="136" spans="1:7">
      <c r="A136" s="22" t="s">
        <v>78</v>
      </c>
      <c r="B136" s="22"/>
      <c r="C136" s="22"/>
      <c r="D136" s="22" t="s">
        <v>80</v>
      </c>
      <c r="E136" s="22" t="s">
        <v>85</v>
      </c>
      <c r="F136" s="22" t="s">
        <v>41</v>
      </c>
      <c r="G136" s="22" t="s">
        <v>1</v>
      </c>
    </row>
    <row r="137" spans="1:7">
      <c r="A137" t="s">
        <v>78</v>
      </c>
      <c r="B137">
        <v>2007</v>
      </c>
      <c r="C137">
        <v>1928</v>
      </c>
      <c r="D137">
        <v>80313.5</v>
      </c>
      <c r="E137">
        <f>D137/32125.2</f>
        <v>2.5000155641054373</v>
      </c>
      <c r="F137" s="21">
        <v>1.999999999946489E-6</v>
      </c>
      <c r="G137" s="30">
        <f>F137/0.6</f>
        <v>3.3333333332441484E-6</v>
      </c>
    </row>
    <row r="138" spans="1:7">
      <c r="A138" t="s">
        <v>78</v>
      </c>
      <c r="B138">
        <v>2007</v>
      </c>
      <c r="C138">
        <v>1929</v>
      </c>
      <c r="D138">
        <v>80313.5</v>
      </c>
      <c r="E138">
        <f t="shared" ref="E138:E201" si="6">D138/32125.2</f>
        <v>2.5000155641054373</v>
      </c>
      <c r="F138">
        <v>6.2899999999999068E-4</v>
      </c>
      <c r="G138" s="30">
        <f t="shared" ref="G138:G201" si="7">F138/0.6</f>
        <v>1.0483333333333178E-3</v>
      </c>
    </row>
    <row r="139" spans="1:7">
      <c r="A139" t="s">
        <v>78</v>
      </c>
      <c r="B139">
        <v>2007</v>
      </c>
      <c r="C139">
        <v>1930</v>
      </c>
      <c r="D139">
        <v>80308.899999999994</v>
      </c>
      <c r="E139">
        <f t="shared" si="6"/>
        <v>2.4998723743354123</v>
      </c>
      <c r="F139">
        <v>1.9700000000000273E-4</v>
      </c>
      <c r="G139" s="30">
        <f t="shared" si="7"/>
        <v>3.2833333333333792E-4</v>
      </c>
    </row>
    <row r="140" spans="1:7">
      <c r="A140" t="s">
        <v>78</v>
      </c>
      <c r="B140">
        <v>2007</v>
      </c>
      <c r="C140">
        <v>1931</v>
      </c>
      <c r="D140">
        <v>80307.5</v>
      </c>
      <c r="E140">
        <f t="shared" si="6"/>
        <v>2.4998287948401878</v>
      </c>
      <c r="F140">
        <v>2.0100000000000673E-4</v>
      </c>
      <c r="G140" s="30">
        <f t="shared" si="7"/>
        <v>3.3500000000001123E-4</v>
      </c>
    </row>
    <row r="141" spans="1:7">
      <c r="A141" t="s">
        <v>78</v>
      </c>
      <c r="B141">
        <v>2007</v>
      </c>
      <c r="C141">
        <v>1932</v>
      </c>
      <c r="D141">
        <v>80306.2</v>
      </c>
      <c r="E141">
        <f t="shared" si="6"/>
        <v>2.49978832816605</v>
      </c>
      <c r="F141">
        <v>1.3950000000000351E-3</v>
      </c>
      <c r="G141" s="30">
        <f t="shared" si="7"/>
        <v>2.3250000000000588E-3</v>
      </c>
    </row>
    <row r="142" spans="1:7">
      <c r="A142" t="s">
        <v>78</v>
      </c>
      <c r="B142">
        <v>2007</v>
      </c>
      <c r="C142">
        <v>1933</v>
      </c>
      <c r="D142">
        <v>80296.3</v>
      </c>
      <c r="E142">
        <f t="shared" si="6"/>
        <v>2.4994801588783884</v>
      </c>
      <c r="F142">
        <v>8.8100000000002066E-4</v>
      </c>
      <c r="G142" s="30">
        <f t="shared" si="7"/>
        <v>1.4683333333333679E-3</v>
      </c>
    </row>
    <row r="143" spans="1:7">
      <c r="A143" t="s">
        <v>78</v>
      </c>
      <c r="B143">
        <v>2007</v>
      </c>
      <c r="C143">
        <v>1934</v>
      </c>
      <c r="D143">
        <v>80290.399999999994</v>
      </c>
      <c r="E143">
        <f t="shared" si="6"/>
        <v>2.499296502434226</v>
      </c>
      <c r="F143">
        <v>5.8400000000002894E-4</v>
      </c>
      <c r="G143" s="30">
        <f t="shared" si="7"/>
        <v>9.7333333333338157E-4</v>
      </c>
    </row>
    <row r="144" spans="1:7">
      <c r="A144" t="s">
        <v>78</v>
      </c>
      <c r="B144">
        <v>2007</v>
      </c>
      <c r="C144">
        <v>1935</v>
      </c>
      <c r="D144">
        <v>80286.899999999994</v>
      </c>
      <c r="E144">
        <f t="shared" si="6"/>
        <v>2.4991875536961636</v>
      </c>
      <c r="F144">
        <v>1.1670000000000291E-3</v>
      </c>
      <c r="G144" s="30">
        <f t="shared" si="7"/>
        <v>1.9450000000000487E-3</v>
      </c>
    </row>
    <row r="145" spans="1:7">
      <c r="A145" t="s">
        <v>78</v>
      </c>
      <c r="B145">
        <v>2007</v>
      </c>
      <c r="C145">
        <v>1936</v>
      </c>
      <c r="D145">
        <v>80279.7</v>
      </c>
      <c r="E145">
        <f t="shared" si="6"/>
        <v>2.4989634305778639</v>
      </c>
      <c r="F145">
        <v>3.7899999999999601E-3</v>
      </c>
      <c r="G145" s="30">
        <f t="shared" si="7"/>
        <v>6.3166666666666007E-3</v>
      </c>
    </row>
    <row r="146" spans="1:7">
      <c r="A146" t="s">
        <v>78</v>
      </c>
      <c r="B146">
        <v>2007</v>
      </c>
      <c r="C146">
        <v>1937</v>
      </c>
      <c r="D146">
        <v>80253.8</v>
      </c>
      <c r="E146">
        <f t="shared" si="6"/>
        <v>2.498157209916203</v>
      </c>
      <c r="F146">
        <v>1.6487000000000029E-2</v>
      </c>
      <c r="G146" s="30">
        <f t="shared" si="7"/>
        <v>2.7478333333333382E-2</v>
      </c>
    </row>
    <row r="147" spans="1:7">
      <c r="A147" t="s">
        <v>78</v>
      </c>
      <c r="B147">
        <v>2007</v>
      </c>
      <c r="C147">
        <v>1938</v>
      </c>
      <c r="D147">
        <v>80135.199999999997</v>
      </c>
      <c r="E147">
        <f t="shared" si="6"/>
        <v>2.4944654041064336</v>
      </c>
      <c r="F147">
        <v>8.4099999999998065E-4</v>
      </c>
      <c r="G147" s="30">
        <f t="shared" si="7"/>
        <v>1.4016666666666344E-3</v>
      </c>
    </row>
    <row r="148" spans="1:7">
      <c r="A148" t="s">
        <v>78</v>
      </c>
      <c r="B148">
        <v>2007</v>
      </c>
      <c r="C148">
        <v>1939</v>
      </c>
      <c r="D148">
        <v>80133</v>
      </c>
      <c r="E148">
        <f t="shared" si="6"/>
        <v>2.4943969220425086</v>
      </c>
      <c r="F148">
        <v>4.950600000000005E-2</v>
      </c>
      <c r="G148" s="30">
        <f t="shared" si="7"/>
        <v>8.2510000000000083E-2</v>
      </c>
    </row>
    <row r="149" spans="1:7">
      <c r="A149" t="s">
        <v>78</v>
      </c>
      <c r="B149">
        <v>2007</v>
      </c>
      <c r="C149">
        <v>1940</v>
      </c>
      <c r="D149">
        <v>79769.5</v>
      </c>
      <c r="E149">
        <f t="shared" si="6"/>
        <v>2.4830818173894635</v>
      </c>
      <c r="F149">
        <v>6.932499999999997E-2</v>
      </c>
      <c r="G149" s="30">
        <f t="shared" si="7"/>
        <v>0.11554166666666663</v>
      </c>
    </row>
    <row r="150" spans="1:7">
      <c r="A150" t="s">
        <v>78</v>
      </c>
      <c r="B150">
        <v>2007</v>
      </c>
      <c r="C150">
        <v>1941</v>
      </c>
      <c r="D150">
        <v>79258.7</v>
      </c>
      <c r="E150">
        <f t="shared" si="6"/>
        <v>2.4671815272745383</v>
      </c>
      <c r="F150">
        <v>9.0763999999999956E-2</v>
      </c>
      <c r="G150" s="30">
        <f t="shared" si="7"/>
        <v>0.15127333333333326</v>
      </c>
    </row>
    <row r="151" spans="1:7">
      <c r="A151" t="s">
        <v>78</v>
      </c>
      <c r="B151">
        <v>2007</v>
      </c>
      <c r="C151">
        <v>1942</v>
      </c>
      <c r="D151">
        <v>78592.600000000006</v>
      </c>
      <c r="E151">
        <f t="shared" si="6"/>
        <v>2.4464470260107332</v>
      </c>
      <c r="F151">
        <v>4.5930000000000026E-2</v>
      </c>
      <c r="G151" s="30">
        <f t="shared" si="7"/>
        <v>7.6550000000000049E-2</v>
      </c>
    </row>
    <row r="152" spans="1:7">
      <c r="A152" t="s">
        <v>78</v>
      </c>
      <c r="B152">
        <v>2007</v>
      </c>
      <c r="C152">
        <v>1943</v>
      </c>
      <c r="D152">
        <v>78304.7</v>
      </c>
      <c r="E152">
        <f t="shared" si="6"/>
        <v>2.4374852140998344</v>
      </c>
      <c r="F152">
        <v>0.17490499999999998</v>
      </c>
      <c r="G152" s="30">
        <f t="shared" si="7"/>
        <v>0.29150833333333331</v>
      </c>
    </row>
    <row r="153" spans="1:7">
      <c r="A153" t="s">
        <v>78</v>
      </c>
      <c r="B153">
        <v>2007</v>
      </c>
      <c r="C153">
        <v>1944</v>
      </c>
      <c r="D153">
        <v>76983</v>
      </c>
      <c r="E153">
        <f t="shared" si="6"/>
        <v>2.3963430577864107</v>
      </c>
      <c r="F153">
        <v>4.6269000000000005E-2</v>
      </c>
      <c r="G153" s="30">
        <f t="shared" si="7"/>
        <v>7.7115000000000017E-2</v>
      </c>
    </row>
    <row r="154" spans="1:7">
      <c r="A154" t="s">
        <v>78</v>
      </c>
      <c r="B154">
        <v>2007</v>
      </c>
      <c r="C154">
        <v>1945</v>
      </c>
      <c r="D154">
        <v>76771.5</v>
      </c>
      <c r="E154">
        <f t="shared" si="6"/>
        <v>2.3897594411863583</v>
      </c>
      <c r="F154">
        <v>1.3198999999999961E-2</v>
      </c>
      <c r="G154" s="30">
        <f t="shared" si="7"/>
        <v>2.1998333333333269E-2</v>
      </c>
    </row>
    <row r="155" spans="1:7">
      <c r="A155" t="s">
        <v>78</v>
      </c>
      <c r="B155">
        <v>2007</v>
      </c>
      <c r="C155">
        <v>1946</v>
      </c>
      <c r="D155">
        <v>76848.7</v>
      </c>
      <c r="E155">
        <f t="shared" si="6"/>
        <v>2.3921625390659047</v>
      </c>
      <c r="F155">
        <v>1.9298999999999955E-2</v>
      </c>
      <c r="G155" s="30">
        <f t="shared" si="7"/>
        <v>3.216499999999993E-2</v>
      </c>
    </row>
    <row r="156" spans="1:7">
      <c r="A156" t="s">
        <v>78</v>
      </c>
      <c r="B156">
        <v>2007</v>
      </c>
      <c r="C156">
        <v>1947</v>
      </c>
      <c r="D156">
        <v>76930.7</v>
      </c>
      <c r="E156">
        <f t="shared" si="6"/>
        <v>2.3947150523576504</v>
      </c>
      <c r="F156">
        <v>4.8178999999999972E-2</v>
      </c>
      <c r="G156" s="30">
        <f t="shared" si="7"/>
        <v>8.0298333333333291E-2</v>
      </c>
    </row>
    <row r="157" spans="1:7">
      <c r="A157" t="s">
        <v>78</v>
      </c>
      <c r="B157">
        <v>2007</v>
      </c>
      <c r="C157">
        <v>1948</v>
      </c>
      <c r="D157">
        <v>76835.399999999994</v>
      </c>
      <c r="E157">
        <f t="shared" si="6"/>
        <v>2.3917485338612674</v>
      </c>
      <c r="F157">
        <v>0.10218300000000002</v>
      </c>
      <c r="G157" s="30">
        <f t="shared" si="7"/>
        <v>0.17030500000000004</v>
      </c>
    </row>
    <row r="158" spans="1:7">
      <c r="A158" t="s">
        <v>78</v>
      </c>
      <c r="B158">
        <v>2007</v>
      </c>
      <c r="C158">
        <v>1949</v>
      </c>
      <c r="D158">
        <v>76342.5</v>
      </c>
      <c r="E158">
        <f t="shared" si="6"/>
        <v>2.3764054387210041</v>
      </c>
      <c r="F158">
        <v>0.12580800000000003</v>
      </c>
      <c r="G158" s="30">
        <f t="shared" si="7"/>
        <v>0.20968000000000006</v>
      </c>
    </row>
    <row r="159" spans="1:7">
      <c r="A159" t="s">
        <v>78</v>
      </c>
      <c r="B159">
        <v>2007</v>
      </c>
      <c r="C159">
        <v>1950</v>
      </c>
      <c r="D159">
        <v>75676.800000000003</v>
      </c>
      <c r="E159">
        <f t="shared" si="6"/>
        <v>2.3556833887415487</v>
      </c>
      <c r="F159">
        <v>2.3611999999999966E-2</v>
      </c>
      <c r="G159" s="30">
        <f t="shared" si="7"/>
        <v>3.9353333333333282E-2</v>
      </c>
    </row>
    <row r="160" spans="1:7">
      <c r="A160" t="s">
        <v>78</v>
      </c>
      <c r="B160">
        <v>2007</v>
      </c>
      <c r="C160">
        <v>1951</v>
      </c>
      <c r="D160">
        <v>75816.899999999994</v>
      </c>
      <c r="E160">
        <f t="shared" si="6"/>
        <v>2.3600444510851291</v>
      </c>
      <c r="F160">
        <v>3.9795000000000025E-2</v>
      </c>
      <c r="G160" s="30">
        <f t="shared" si="7"/>
        <v>6.6325000000000051E-2</v>
      </c>
    </row>
    <row r="161" spans="1:7">
      <c r="A161" t="s">
        <v>78</v>
      </c>
      <c r="B161">
        <v>2007</v>
      </c>
      <c r="C161">
        <v>1952</v>
      </c>
      <c r="D161">
        <v>75868.7</v>
      </c>
      <c r="E161">
        <f t="shared" si="6"/>
        <v>2.361656892408452</v>
      </c>
      <c r="F161">
        <v>4.4784999999999964E-2</v>
      </c>
      <c r="G161" s="30">
        <f t="shared" si="7"/>
        <v>7.4641666666666606E-2</v>
      </c>
    </row>
    <row r="162" spans="1:7">
      <c r="A162" t="s">
        <v>78</v>
      </c>
      <c r="B162">
        <v>2007</v>
      </c>
      <c r="C162">
        <v>1953</v>
      </c>
      <c r="D162">
        <v>75907.5</v>
      </c>
      <c r="E162">
        <f t="shared" si="6"/>
        <v>2.3628646669903999</v>
      </c>
      <c r="F162">
        <v>0.141598</v>
      </c>
      <c r="G162" s="30">
        <f t="shared" si="7"/>
        <v>0.23599666666666669</v>
      </c>
    </row>
    <row r="163" spans="1:7">
      <c r="A163" t="s">
        <v>78</v>
      </c>
      <c r="B163">
        <v>2007</v>
      </c>
      <c r="C163">
        <v>1954</v>
      </c>
      <c r="D163">
        <v>75199.7</v>
      </c>
      <c r="E163">
        <f t="shared" si="6"/>
        <v>2.340832119333109</v>
      </c>
      <c r="F163">
        <v>9.4849999999999657E-3</v>
      </c>
      <c r="G163" s="30">
        <f t="shared" si="7"/>
        <v>1.5808333333333278E-2</v>
      </c>
    </row>
    <row r="164" spans="1:7">
      <c r="A164" t="s">
        <v>78</v>
      </c>
      <c r="B164">
        <v>2007</v>
      </c>
      <c r="C164">
        <v>1955</v>
      </c>
      <c r="D164">
        <v>75511.8</v>
      </c>
      <c r="E164">
        <f t="shared" si="6"/>
        <v>2.3505472339471818</v>
      </c>
      <c r="F164">
        <v>3.9228000000000041E-2</v>
      </c>
      <c r="G164" s="30">
        <f t="shared" si="7"/>
        <v>6.5380000000000077E-2</v>
      </c>
    </row>
    <row r="165" spans="1:7">
      <c r="A165" t="s">
        <v>78</v>
      </c>
      <c r="B165">
        <v>2007</v>
      </c>
      <c r="C165">
        <v>1956</v>
      </c>
      <c r="D165">
        <v>75628.100000000006</v>
      </c>
      <c r="E165">
        <f t="shared" si="6"/>
        <v>2.3541674448719387</v>
      </c>
      <c r="F165">
        <v>0.42352699999999999</v>
      </c>
      <c r="G165" s="30">
        <f t="shared" si="7"/>
        <v>0.70587833333333339</v>
      </c>
    </row>
    <row r="166" spans="1:7">
      <c r="A166" t="s">
        <v>78</v>
      </c>
      <c r="B166">
        <v>2007</v>
      </c>
      <c r="C166">
        <v>1957</v>
      </c>
      <c r="D166">
        <v>71848.5</v>
      </c>
      <c r="E166">
        <f t="shared" si="6"/>
        <v>2.236515259048971</v>
      </c>
      <c r="F166">
        <v>0.34596899999999997</v>
      </c>
      <c r="G166" s="30">
        <f t="shared" si="7"/>
        <v>0.57661499999999999</v>
      </c>
    </row>
    <row r="167" spans="1:7">
      <c r="A167" t="s">
        <v>78</v>
      </c>
      <c r="B167">
        <v>2007</v>
      </c>
      <c r="C167">
        <v>1958</v>
      </c>
      <c r="D167">
        <v>69245.5</v>
      </c>
      <c r="E167">
        <f t="shared" si="6"/>
        <v>2.1554885261414714</v>
      </c>
      <c r="F167">
        <v>0.31522499999999998</v>
      </c>
      <c r="G167" s="30">
        <f t="shared" si="7"/>
        <v>0.52537500000000004</v>
      </c>
    </row>
    <row r="168" spans="1:7">
      <c r="A168" t="s">
        <v>78</v>
      </c>
      <c r="B168">
        <v>2007</v>
      </c>
      <c r="C168">
        <v>1959</v>
      </c>
      <c r="D168">
        <v>67164.3</v>
      </c>
      <c r="E168">
        <f t="shared" si="6"/>
        <v>2.0907044936685217</v>
      </c>
      <c r="F168">
        <v>0.34467800000000004</v>
      </c>
      <c r="G168" s="30">
        <f t="shared" si="7"/>
        <v>0.57446333333333344</v>
      </c>
    </row>
    <row r="169" spans="1:7">
      <c r="A169" t="s">
        <v>78</v>
      </c>
      <c r="B169">
        <v>2007</v>
      </c>
      <c r="C169">
        <v>1960</v>
      </c>
      <c r="D169">
        <v>64997.5</v>
      </c>
      <c r="E169">
        <f t="shared" si="6"/>
        <v>2.0232558863446766</v>
      </c>
      <c r="F169">
        <v>0.31211100000000003</v>
      </c>
      <c r="G169" s="30">
        <f t="shared" si="7"/>
        <v>0.52018500000000012</v>
      </c>
    </row>
    <row r="170" spans="1:7">
      <c r="A170" t="s">
        <v>78</v>
      </c>
      <c r="B170">
        <v>2007</v>
      </c>
      <c r="C170">
        <v>1961</v>
      </c>
      <c r="D170">
        <v>63395.8</v>
      </c>
      <c r="E170">
        <f t="shared" si="6"/>
        <v>1.9733978309862663</v>
      </c>
      <c r="F170">
        <v>0.36257799999999996</v>
      </c>
      <c r="G170" s="30">
        <f t="shared" si="7"/>
        <v>0.60429666666666659</v>
      </c>
    </row>
    <row r="171" spans="1:7">
      <c r="A171" t="s">
        <v>78</v>
      </c>
      <c r="B171">
        <v>2007</v>
      </c>
      <c r="C171">
        <v>1962</v>
      </c>
      <c r="D171">
        <v>61514.8</v>
      </c>
      <c r="E171">
        <f t="shared" si="6"/>
        <v>1.914845666330482</v>
      </c>
      <c r="F171">
        <v>0.34311700000000001</v>
      </c>
      <c r="G171" s="30">
        <f t="shared" si="7"/>
        <v>0.57186166666666671</v>
      </c>
    </row>
    <row r="172" spans="1:7">
      <c r="A172" t="s">
        <v>78</v>
      </c>
      <c r="B172">
        <v>2007</v>
      </c>
      <c r="C172">
        <v>1963</v>
      </c>
      <c r="D172">
        <v>60050</v>
      </c>
      <c r="E172">
        <f t="shared" si="6"/>
        <v>1.8692490630408527</v>
      </c>
      <c r="F172">
        <v>0.33057499999999995</v>
      </c>
      <c r="G172" s="30">
        <f t="shared" si="7"/>
        <v>0.55095833333333333</v>
      </c>
    </row>
    <row r="173" spans="1:7">
      <c r="A173" t="s">
        <v>78</v>
      </c>
      <c r="B173">
        <v>2007</v>
      </c>
      <c r="C173">
        <v>1964</v>
      </c>
      <c r="D173">
        <v>58902.3</v>
      </c>
      <c r="E173">
        <f t="shared" si="6"/>
        <v>1.8335232154196706</v>
      </c>
      <c r="F173">
        <v>0.35929900000000004</v>
      </c>
      <c r="G173" s="30">
        <f t="shared" si="7"/>
        <v>0.59883166666666676</v>
      </c>
    </row>
    <row r="174" spans="1:7">
      <c r="A174" t="s">
        <v>78</v>
      </c>
      <c r="B174">
        <v>2007</v>
      </c>
      <c r="C174">
        <v>1965</v>
      </c>
      <c r="D174">
        <v>57668.9</v>
      </c>
      <c r="E174">
        <f t="shared" si="6"/>
        <v>1.7951296801265051</v>
      </c>
      <c r="F174">
        <v>0.3155</v>
      </c>
      <c r="G174" s="30">
        <f t="shared" si="7"/>
        <v>0.52583333333333337</v>
      </c>
    </row>
    <row r="175" spans="1:7">
      <c r="A175" t="s">
        <v>78</v>
      </c>
      <c r="B175">
        <v>2007</v>
      </c>
      <c r="C175">
        <v>1966</v>
      </c>
      <c r="D175">
        <v>57003.1</v>
      </c>
      <c r="E175">
        <f t="shared" si="6"/>
        <v>1.7744045173259622</v>
      </c>
      <c r="F175">
        <v>0.32506100000000004</v>
      </c>
      <c r="G175" s="30">
        <f t="shared" si="7"/>
        <v>0.54176833333333341</v>
      </c>
    </row>
    <row r="176" spans="1:7">
      <c r="A176" t="s">
        <v>78</v>
      </c>
      <c r="B176">
        <v>2007</v>
      </c>
      <c r="C176">
        <v>1967</v>
      </c>
      <c r="D176">
        <v>56382.400000000001</v>
      </c>
      <c r="E176">
        <f t="shared" si="6"/>
        <v>1.7550832368358795</v>
      </c>
      <c r="F176">
        <v>0.30781199999999997</v>
      </c>
      <c r="G176" s="30">
        <f t="shared" si="7"/>
        <v>0.51302000000000003</v>
      </c>
    </row>
    <row r="177" spans="1:7">
      <c r="A177" t="s">
        <v>78</v>
      </c>
      <c r="B177">
        <v>2007</v>
      </c>
      <c r="C177">
        <v>1968</v>
      </c>
      <c r="D177">
        <v>55996.2</v>
      </c>
      <c r="E177">
        <f t="shared" si="6"/>
        <v>1.7430615217959731</v>
      </c>
      <c r="F177">
        <v>0.28487600000000002</v>
      </c>
      <c r="G177" s="30">
        <f t="shared" si="7"/>
        <v>0.4747933333333334</v>
      </c>
    </row>
    <row r="178" spans="1:7">
      <c r="A178" t="s">
        <v>78</v>
      </c>
      <c r="B178">
        <v>2007</v>
      </c>
      <c r="C178">
        <v>1969</v>
      </c>
      <c r="D178">
        <v>55104.4</v>
      </c>
      <c r="E178">
        <f t="shared" si="6"/>
        <v>1.7153013833376913</v>
      </c>
      <c r="F178">
        <v>0.30592399999999997</v>
      </c>
      <c r="G178" s="30">
        <f t="shared" si="7"/>
        <v>0.50987333333333329</v>
      </c>
    </row>
    <row r="179" spans="1:7">
      <c r="A179" t="s">
        <v>78</v>
      </c>
      <c r="B179">
        <v>2007</v>
      </c>
      <c r="C179">
        <v>1970</v>
      </c>
      <c r="D179">
        <v>52506.9</v>
      </c>
      <c r="E179">
        <f t="shared" si="6"/>
        <v>1.6344458555900041</v>
      </c>
      <c r="F179">
        <v>0.302979</v>
      </c>
      <c r="G179" s="30">
        <f t="shared" si="7"/>
        <v>0.504965</v>
      </c>
    </row>
    <row r="180" spans="1:7">
      <c r="A180" t="s">
        <v>78</v>
      </c>
      <c r="B180">
        <v>2007</v>
      </c>
      <c r="C180">
        <v>1971</v>
      </c>
      <c r="D180">
        <v>48919.1</v>
      </c>
      <c r="E180">
        <f t="shared" si="6"/>
        <v>1.5227640606128521</v>
      </c>
      <c r="F180">
        <v>0.32458799999999999</v>
      </c>
      <c r="G180" s="30">
        <f t="shared" si="7"/>
        <v>0.54098000000000002</v>
      </c>
    </row>
    <row r="181" spans="1:7">
      <c r="A181" t="s">
        <v>78</v>
      </c>
      <c r="B181">
        <v>2007</v>
      </c>
      <c r="C181">
        <v>1972</v>
      </c>
      <c r="D181">
        <v>44833.2</v>
      </c>
      <c r="E181">
        <f t="shared" si="6"/>
        <v>1.3955773037988868</v>
      </c>
      <c r="F181">
        <v>0.39274200000000004</v>
      </c>
      <c r="G181" s="30">
        <f t="shared" si="7"/>
        <v>0.6545700000000001</v>
      </c>
    </row>
    <row r="182" spans="1:7">
      <c r="A182" t="s">
        <v>78</v>
      </c>
      <c r="B182">
        <v>2007</v>
      </c>
      <c r="C182">
        <v>1973</v>
      </c>
      <c r="D182">
        <v>40489.300000000003</v>
      </c>
      <c r="E182">
        <f t="shared" si="6"/>
        <v>1.2603594685791839</v>
      </c>
      <c r="F182">
        <v>0.45748599999999995</v>
      </c>
      <c r="G182" s="30">
        <f t="shared" si="7"/>
        <v>0.76247666666666658</v>
      </c>
    </row>
    <row r="183" spans="1:7">
      <c r="A183" t="s">
        <v>78</v>
      </c>
      <c r="B183">
        <v>2007</v>
      </c>
      <c r="C183">
        <v>1974</v>
      </c>
      <c r="D183">
        <v>36479.5</v>
      </c>
      <c r="E183">
        <f t="shared" si="6"/>
        <v>1.1355415686128023</v>
      </c>
      <c r="F183">
        <v>0.43807600000000002</v>
      </c>
      <c r="G183" s="30">
        <f t="shared" si="7"/>
        <v>0.7301266666666667</v>
      </c>
    </row>
    <row r="184" spans="1:7">
      <c r="A184" t="s">
        <v>78</v>
      </c>
      <c r="B184">
        <v>2007</v>
      </c>
      <c r="C184">
        <v>1975</v>
      </c>
      <c r="D184">
        <v>35128.800000000003</v>
      </c>
      <c r="E184">
        <f t="shared" si="6"/>
        <v>1.0934966941840052</v>
      </c>
      <c r="F184">
        <v>0.41711100000000001</v>
      </c>
      <c r="G184" s="30">
        <f t="shared" si="7"/>
        <v>0.69518500000000005</v>
      </c>
    </row>
    <row r="185" spans="1:7">
      <c r="A185" t="s">
        <v>78</v>
      </c>
      <c r="B185">
        <v>2007</v>
      </c>
      <c r="C185">
        <v>1976</v>
      </c>
      <c r="D185">
        <v>36336.5</v>
      </c>
      <c r="E185">
        <f t="shared" si="6"/>
        <v>1.1310902344576843</v>
      </c>
      <c r="F185">
        <v>0.44330999999999998</v>
      </c>
      <c r="G185" s="30">
        <f t="shared" si="7"/>
        <v>0.73885000000000001</v>
      </c>
    </row>
    <row r="186" spans="1:7">
      <c r="A186" t="s">
        <v>78</v>
      </c>
      <c r="B186">
        <v>2007</v>
      </c>
      <c r="C186">
        <v>1977</v>
      </c>
      <c r="D186">
        <v>36716</v>
      </c>
      <c r="E186">
        <f t="shared" si="6"/>
        <v>1.1429033904847286</v>
      </c>
      <c r="F186">
        <v>0.38005800000000001</v>
      </c>
      <c r="G186" s="30">
        <f t="shared" si="7"/>
        <v>0.63343000000000005</v>
      </c>
    </row>
    <row r="187" spans="1:7">
      <c r="A187" t="s">
        <v>78</v>
      </c>
      <c r="B187">
        <v>2007</v>
      </c>
      <c r="C187">
        <v>1978</v>
      </c>
      <c r="D187">
        <v>38217.699999999997</v>
      </c>
      <c r="E187">
        <f t="shared" si="6"/>
        <v>1.1896486247556435</v>
      </c>
      <c r="F187">
        <v>0.43004200000000004</v>
      </c>
      <c r="G187" s="30">
        <f t="shared" si="7"/>
        <v>0.7167366666666668</v>
      </c>
    </row>
    <row r="188" spans="1:7">
      <c r="A188" t="s">
        <v>78</v>
      </c>
      <c r="B188">
        <v>2007</v>
      </c>
      <c r="C188">
        <v>1979</v>
      </c>
      <c r="D188">
        <v>40291.599999999999</v>
      </c>
      <c r="E188">
        <f t="shared" si="6"/>
        <v>1.254205421289206</v>
      </c>
      <c r="F188">
        <v>0.47942499999999999</v>
      </c>
      <c r="G188" s="30">
        <f t="shared" si="7"/>
        <v>0.79904166666666665</v>
      </c>
    </row>
    <row r="189" spans="1:7">
      <c r="A189" t="s">
        <v>78</v>
      </c>
      <c r="B189">
        <v>2007</v>
      </c>
      <c r="C189">
        <v>1980</v>
      </c>
      <c r="D189">
        <v>42079.199999999997</v>
      </c>
      <c r="E189">
        <f t="shared" si="6"/>
        <v>1.3098502110492696</v>
      </c>
      <c r="F189">
        <v>0.39466800000000002</v>
      </c>
      <c r="G189" s="30">
        <f t="shared" si="7"/>
        <v>0.65778000000000003</v>
      </c>
    </row>
    <row r="190" spans="1:7">
      <c r="A190" t="s">
        <v>78</v>
      </c>
      <c r="B190">
        <v>2007</v>
      </c>
      <c r="C190">
        <v>1981</v>
      </c>
      <c r="D190">
        <v>45577.5</v>
      </c>
      <c r="E190">
        <f t="shared" si="6"/>
        <v>1.4187460311531135</v>
      </c>
      <c r="F190">
        <v>0.39215500000000003</v>
      </c>
      <c r="G190" s="30">
        <f t="shared" si="7"/>
        <v>0.65359166666666679</v>
      </c>
    </row>
    <row r="191" spans="1:7">
      <c r="A191" t="s">
        <v>78</v>
      </c>
      <c r="B191">
        <v>2007</v>
      </c>
      <c r="C191">
        <v>1982</v>
      </c>
      <c r="D191">
        <v>47576.6</v>
      </c>
      <c r="E191">
        <f t="shared" si="6"/>
        <v>1.4809744375132294</v>
      </c>
      <c r="F191">
        <v>0.48835099999999998</v>
      </c>
      <c r="G191" s="30">
        <f t="shared" si="7"/>
        <v>0.8139183333333333</v>
      </c>
    </row>
    <row r="192" spans="1:7">
      <c r="A192" t="s">
        <v>78</v>
      </c>
      <c r="B192">
        <v>2007</v>
      </c>
      <c r="C192">
        <v>1983</v>
      </c>
      <c r="D192">
        <v>47783.7</v>
      </c>
      <c r="E192">
        <f t="shared" si="6"/>
        <v>1.4874210899854319</v>
      </c>
      <c r="F192">
        <v>0.45170999999999994</v>
      </c>
      <c r="G192" s="30">
        <f t="shared" si="7"/>
        <v>0.75284999999999991</v>
      </c>
    </row>
    <row r="193" spans="1:7">
      <c r="A193" t="s">
        <v>78</v>
      </c>
      <c r="B193">
        <v>2007</v>
      </c>
      <c r="C193">
        <v>1984</v>
      </c>
      <c r="D193">
        <v>49909.9</v>
      </c>
      <c r="E193">
        <f t="shared" si="6"/>
        <v>1.5536058919477544</v>
      </c>
      <c r="F193">
        <v>0.44755599999999995</v>
      </c>
      <c r="G193" s="30">
        <f t="shared" si="7"/>
        <v>0.74592666666666663</v>
      </c>
    </row>
    <row r="194" spans="1:7">
      <c r="A194" t="s">
        <v>78</v>
      </c>
      <c r="B194">
        <v>2007</v>
      </c>
      <c r="C194">
        <v>1985</v>
      </c>
      <c r="D194">
        <v>52940.2</v>
      </c>
      <c r="E194">
        <f t="shared" si="6"/>
        <v>1.6479337093621205</v>
      </c>
      <c r="F194">
        <v>0.46460000000000001</v>
      </c>
      <c r="G194" s="30">
        <f t="shared" si="7"/>
        <v>0.77433333333333343</v>
      </c>
    </row>
    <row r="195" spans="1:7">
      <c r="A195" t="s">
        <v>78</v>
      </c>
      <c r="B195">
        <v>2007</v>
      </c>
      <c r="C195">
        <v>1986</v>
      </c>
      <c r="D195">
        <v>55120.9</v>
      </c>
      <c r="E195">
        <f t="shared" si="6"/>
        <v>1.7158149988171281</v>
      </c>
      <c r="F195">
        <v>0.40711200000000003</v>
      </c>
      <c r="G195" s="30">
        <f t="shared" si="7"/>
        <v>0.67852000000000012</v>
      </c>
    </row>
    <row r="196" spans="1:7">
      <c r="A196" t="s">
        <v>78</v>
      </c>
      <c r="B196">
        <v>2007</v>
      </c>
      <c r="C196">
        <v>1987</v>
      </c>
      <c r="D196">
        <v>56448.4</v>
      </c>
      <c r="E196">
        <f t="shared" si="6"/>
        <v>1.7571376987536265</v>
      </c>
      <c r="F196">
        <v>0.44651300000000005</v>
      </c>
      <c r="G196" s="30">
        <f t="shared" si="7"/>
        <v>0.74418833333333345</v>
      </c>
    </row>
    <row r="197" spans="1:7">
      <c r="A197" t="s">
        <v>78</v>
      </c>
      <c r="B197">
        <v>2007</v>
      </c>
      <c r="C197">
        <v>1988</v>
      </c>
      <c r="D197">
        <v>56285.2</v>
      </c>
      <c r="E197">
        <f t="shared" si="6"/>
        <v>1.7520575747388343</v>
      </c>
      <c r="F197">
        <v>0.37860899999999997</v>
      </c>
      <c r="G197" s="30">
        <f t="shared" si="7"/>
        <v>0.63101499999999999</v>
      </c>
    </row>
    <row r="198" spans="1:7">
      <c r="A198" t="s">
        <v>78</v>
      </c>
      <c r="B198">
        <v>2007</v>
      </c>
      <c r="C198">
        <v>1989</v>
      </c>
      <c r="D198">
        <v>57159.3</v>
      </c>
      <c r="E198">
        <f t="shared" si="6"/>
        <v>1.7792667438646297</v>
      </c>
      <c r="F198">
        <v>0.46915899999999999</v>
      </c>
      <c r="G198" s="30">
        <f t="shared" si="7"/>
        <v>0.78193166666666669</v>
      </c>
    </row>
    <row r="199" spans="1:7">
      <c r="A199" t="s">
        <v>78</v>
      </c>
      <c r="B199">
        <v>2007</v>
      </c>
      <c r="C199">
        <v>1990</v>
      </c>
      <c r="D199">
        <v>56396</v>
      </c>
      <c r="E199">
        <f t="shared" si="6"/>
        <v>1.7555065805037788</v>
      </c>
      <c r="F199">
        <v>0.54278599999999999</v>
      </c>
      <c r="G199" s="30">
        <f t="shared" si="7"/>
        <v>0.90464333333333335</v>
      </c>
    </row>
    <row r="200" spans="1:7">
      <c r="A200" t="s">
        <v>78</v>
      </c>
      <c r="B200">
        <v>2007</v>
      </c>
      <c r="C200">
        <v>1991</v>
      </c>
      <c r="D200">
        <v>53215</v>
      </c>
      <c r="E200">
        <f t="shared" si="6"/>
        <v>1.6564877417105575</v>
      </c>
      <c r="F200">
        <v>0.53103499999999992</v>
      </c>
      <c r="G200" s="30">
        <f t="shared" si="7"/>
        <v>0.88505833333333328</v>
      </c>
    </row>
    <row r="201" spans="1:7">
      <c r="A201" t="s">
        <v>78</v>
      </c>
      <c r="B201">
        <v>2007</v>
      </c>
      <c r="C201">
        <v>1992</v>
      </c>
      <c r="D201">
        <v>51586</v>
      </c>
      <c r="E201">
        <f t="shared" si="6"/>
        <v>1.605779886195261</v>
      </c>
      <c r="F201">
        <v>0.47050800000000004</v>
      </c>
      <c r="G201" s="30">
        <f t="shared" si="7"/>
        <v>0.7841800000000001</v>
      </c>
    </row>
    <row r="202" spans="1:7">
      <c r="A202" t="s">
        <v>78</v>
      </c>
      <c r="B202">
        <v>2007</v>
      </c>
      <c r="C202">
        <v>1993</v>
      </c>
      <c r="D202">
        <v>51479.4</v>
      </c>
      <c r="E202">
        <f t="shared" ref="E202:E216" si="8">D202/32125.2</f>
        <v>1.6024616189159913</v>
      </c>
      <c r="F202">
        <v>0.41402899999999998</v>
      </c>
      <c r="G202" s="30">
        <f t="shared" ref="G202:G215" si="9">F202/0.6</f>
        <v>0.69004833333333337</v>
      </c>
    </row>
    <row r="203" spans="1:7">
      <c r="A203" t="s">
        <v>78</v>
      </c>
      <c r="B203">
        <v>2007</v>
      </c>
      <c r="C203">
        <v>1994</v>
      </c>
      <c r="D203">
        <v>52552.9</v>
      </c>
      <c r="E203">
        <f t="shared" si="8"/>
        <v>1.635877753290252</v>
      </c>
      <c r="F203">
        <v>0.41412300000000002</v>
      </c>
      <c r="G203" s="30">
        <f t="shared" si="9"/>
        <v>0.69020500000000007</v>
      </c>
    </row>
    <row r="204" spans="1:7">
      <c r="A204" t="s">
        <v>78</v>
      </c>
      <c r="B204">
        <v>2007</v>
      </c>
      <c r="C204">
        <v>1995</v>
      </c>
      <c r="D204">
        <v>54774.8</v>
      </c>
      <c r="E204">
        <f t="shared" si="8"/>
        <v>1.7050415250333073</v>
      </c>
      <c r="F204">
        <v>0.35841500000000004</v>
      </c>
      <c r="G204" s="30">
        <f t="shared" si="9"/>
        <v>0.59735833333333344</v>
      </c>
    </row>
    <row r="205" spans="1:7">
      <c r="A205" t="s">
        <v>78</v>
      </c>
      <c r="B205">
        <v>2007</v>
      </c>
      <c r="C205">
        <v>1996</v>
      </c>
      <c r="D205">
        <v>55757.9</v>
      </c>
      <c r="E205">
        <f t="shared" si="8"/>
        <v>1.7356436691444723</v>
      </c>
      <c r="F205">
        <v>0.35406099999999996</v>
      </c>
      <c r="G205" s="30">
        <f t="shared" si="9"/>
        <v>0.59010166666666664</v>
      </c>
    </row>
    <row r="206" spans="1:7">
      <c r="A206" t="s">
        <v>78</v>
      </c>
      <c r="B206">
        <v>2007</v>
      </c>
      <c r="C206">
        <v>1997</v>
      </c>
      <c r="D206">
        <v>54623.1</v>
      </c>
      <c r="E206">
        <f t="shared" si="8"/>
        <v>1.700319375443577</v>
      </c>
      <c r="F206">
        <v>0.35009299999999999</v>
      </c>
      <c r="G206" s="30">
        <f t="shared" si="9"/>
        <v>0.58348833333333339</v>
      </c>
    </row>
    <row r="207" spans="1:7">
      <c r="A207" t="s">
        <v>78</v>
      </c>
      <c r="B207">
        <v>2007</v>
      </c>
      <c r="C207">
        <v>1998</v>
      </c>
      <c r="D207">
        <v>53801.5</v>
      </c>
      <c r="E207">
        <f t="shared" si="8"/>
        <v>1.6747444373887166</v>
      </c>
      <c r="F207">
        <v>0.37937399999999999</v>
      </c>
      <c r="G207" s="30">
        <f t="shared" si="9"/>
        <v>0.63229000000000002</v>
      </c>
    </row>
    <row r="208" spans="1:7">
      <c r="A208" t="s">
        <v>78</v>
      </c>
      <c r="B208">
        <v>2007</v>
      </c>
      <c r="C208">
        <v>1999</v>
      </c>
      <c r="D208">
        <v>52961.9</v>
      </c>
      <c r="E208">
        <f t="shared" si="8"/>
        <v>1.6486091915381071</v>
      </c>
      <c r="F208">
        <v>0.50603599999999993</v>
      </c>
      <c r="G208" s="30">
        <f t="shared" si="9"/>
        <v>0.84339333333333322</v>
      </c>
    </row>
    <row r="209" spans="1:7">
      <c r="A209" t="s">
        <v>78</v>
      </c>
      <c r="B209">
        <v>2007</v>
      </c>
      <c r="C209">
        <v>2000</v>
      </c>
      <c r="D209">
        <v>48467.5</v>
      </c>
      <c r="E209">
        <f t="shared" si="8"/>
        <v>1.508706560581724</v>
      </c>
      <c r="F209">
        <v>0.43315999999999999</v>
      </c>
      <c r="G209" s="30">
        <f t="shared" si="9"/>
        <v>0.72193333333333332</v>
      </c>
    </row>
    <row r="210" spans="1:7">
      <c r="A210" t="s">
        <v>78</v>
      </c>
      <c r="B210">
        <v>2007</v>
      </c>
      <c r="C210">
        <v>2001</v>
      </c>
      <c r="D210">
        <v>44852.800000000003</v>
      </c>
      <c r="E210">
        <f t="shared" si="8"/>
        <v>1.3961874167320361</v>
      </c>
      <c r="F210">
        <v>0.39038499999999998</v>
      </c>
      <c r="G210" s="30">
        <f t="shared" si="9"/>
        <v>0.65064166666666667</v>
      </c>
    </row>
    <row r="211" spans="1:7">
      <c r="A211" t="s">
        <v>78</v>
      </c>
      <c r="B211">
        <v>2007</v>
      </c>
      <c r="C211">
        <v>2002</v>
      </c>
      <c r="D211">
        <v>42330.2</v>
      </c>
      <c r="E211">
        <f t="shared" si="8"/>
        <v>1.3176633919788825</v>
      </c>
      <c r="F211">
        <v>0.37629599999999996</v>
      </c>
      <c r="G211" s="30">
        <f t="shared" si="9"/>
        <v>0.62715999999999994</v>
      </c>
    </row>
    <row r="212" spans="1:7">
      <c r="A212" t="s">
        <v>78</v>
      </c>
      <c r="B212">
        <v>2007</v>
      </c>
      <c r="C212">
        <v>2003</v>
      </c>
      <c r="D212">
        <v>44468.4</v>
      </c>
      <c r="E212">
        <f t="shared" si="8"/>
        <v>1.3842217324717045</v>
      </c>
      <c r="F212">
        <v>0.38179099999999999</v>
      </c>
      <c r="G212" s="30">
        <f t="shared" si="9"/>
        <v>0.63631833333333332</v>
      </c>
    </row>
    <row r="213" spans="1:7">
      <c r="A213" t="s">
        <v>78</v>
      </c>
      <c r="B213">
        <v>2007</v>
      </c>
      <c r="C213">
        <v>2004</v>
      </c>
      <c r="D213">
        <v>51021</v>
      </c>
      <c r="E213">
        <f t="shared" si="8"/>
        <v>1.5881924470509132</v>
      </c>
      <c r="F213">
        <v>0.36050099999999996</v>
      </c>
      <c r="G213" s="30">
        <f t="shared" si="9"/>
        <v>0.60083500000000001</v>
      </c>
    </row>
    <row r="214" spans="1:7">
      <c r="A214" t="s">
        <v>78</v>
      </c>
      <c r="B214">
        <v>2007</v>
      </c>
      <c r="C214">
        <v>2005</v>
      </c>
      <c r="D214">
        <v>56486.3</v>
      </c>
      <c r="E214">
        <f t="shared" si="8"/>
        <v>1.7583174579457872</v>
      </c>
      <c r="F214">
        <v>0.31417399999999995</v>
      </c>
      <c r="G214" s="30">
        <f t="shared" si="9"/>
        <v>0.52362333333333333</v>
      </c>
    </row>
    <row r="215" spans="1:7">
      <c r="A215" t="s">
        <v>78</v>
      </c>
      <c r="B215">
        <v>2007</v>
      </c>
      <c r="C215">
        <v>2006</v>
      </c>
      <c r="D215">
        <v>60633.4</v>
      </c>
      <c r="E215">
        <f t="shared" si="8"/>
        <v>1.8874092612652995</v>
      </c>
      <c r="F215">
        <v>0.24714499999999995</v>
      </c>
      <c r="G215" s="30">
        <f t="shared" si="9"/>
        <v>0.41190833333333327</v>
      </c>
    </row>
    <row r="216" spans="1:7">
      <c r="A216" t="s">
        <v>78</v>
      </c>
      <c r="B216">
        <v>2007</v>
      </c>
      <c r="C216">
        <v>2007</v>
      </c>
      <c r="D216">
        <v>63301.5</v>
      </c>
      <c r="E216">
        <f t="shared" si="8"/>
        <v>1.9704624407007583</v>
      </c>
      <c r="F216" t="s">
        <v>46</v>
      </c>
      <c r="G216" t="s">
        <v>46</v>
      </c>
    </row>
    <row r="218" spans="1:7">
      <c r="A218" s="22" t="s">
        <v>79</v>
      </c>
      <c r="B218" s="22"/>
      <c r="C218" s="22"/>
      <c r="D218" s="22" t="s">
        <v>81</v>
      </c>
      <c r="E218" s="22" t="s">
        <v>85</v>
      </c>
      <c r="F218" s="22" t="s">
        <v>42</v>
      </c>
      <c r="G218" s="22" t="s">
        <v>1</v>
      </c>
    </row>
    <row r="219" spans="1:7">
      <c r="A219" t="s">
        <v>79</v>
      </c>
      <c r="B219">
        <v>2007</v>
      </c>
      <c r="C219">
        <v>1939</v>
      </c>
      <c r="D219">
        <v>2320.71</v>
      </c>
      <c r="E219">
        <f>D219/928.284</f>
        <v>2.5</v>
      </c>
      <c r="F219">
        <v>9.1900000000000315E-4</v>
      </c>
      <c r="G219">
        <f>F219/0.5</f>
        <v>1.8380000000000063E-3</v>
      </c>
    </row>
    <row r="220" spans="1:7">
      <c r="A220" t="s">
        <v>79</v>
      </c>
      <c r="B220">
        <v>2007</v>
      </c>
      <c r="C220">
        <v>1940</v>
      </c>
      <c r="D220">
        <v>2320.4499999999998</v>
      </c>
      <c r="E220">
        <f t="shared" ref="E220:E283" si="10">D220/928.284</f>
        <v>2.4997199133023944</v>
      </c>
      <c r="F220">
        <v>5.4220000000000379E-3</v>
      </c>
      <c r="G220">
        <f t="shared" ref="G220:G283" si="11">F220/0.5</f>
        <v>1.0844000000000076E-2</v>
      </c>
    </row>
    <row r="221" spans="1:7">
      <c r="A221" t="s">
        <v>79</v>
      </c>
      <c r="B221">
        <v>2007</v>
      </c>
      <c r="C221">
        <v>1941</v>
      </c>
      <c r="D221">
        <v>2318.75</v>
      </c>
      <c r="E221">
        <f t="shared" si="10"/>
        <v>2.4978885772026667</v>
      </c>
      <c r="F221">
        <v>1.2373999999999996E-2</v>
      </c>
      <c r="G221">
        <f t="shared" si="11"/>
        <v>2.4747999999999992E-2</v>
      </c>
    </row>
    <row r="222" spans="1:7">
      <c r="A222" t="s">
        <v>79</v>
      </c>
      <c r="B222">
        <v>2007</v>
      </c>
      <c r="C222">
        <v>1942</v>
      </c>
      <c r="D222">
        <v>2314.83</v>
      </c>
      <c r="E222">
        <f t="shared" si="10"/>
        <v>2.4936657316079991</v>
      </c>
      <c r="F222">
        <v>1.919000000000004E-2</v>
      </c>
      <c r="G222">
        <f t="shared" si="11"/>
        <v>3.8380000000000081E-2</v>
      </c>
    </row>
    <row r="223" spans="1:7">
      <c r="A223" t="s">
        <v>79</v>
      </c>
      <c r="B223">
        <v>2007</v>
      </c>
      <c r="C223">
        <v>1943</v>
      </c>
      <c r="D223">
        <v>2308.92</v>
      </c>
      <c r="E223">
        <f t="shared" si="10"/>
        <v>2.487299145520121</v>
      </c>
      <c r="F223">
        <v>2.6062999999999947E-2</v>
      </c>
      <c r="G223">
        <f t="shared" si="11"/>
        <v>5.2125999999999895E-2</v>
      </c>
    </row>
    <row r="224" spans="1:7">
      <c r="A224" t="s">
        <v>79</v>
      </c>
      <c r="B224">
        <v>2007</v>
      </c>
      <c r="C224">
        <v>1944</v>
      </c>
      <c r="D224">
        <v>2301.21</v>
      </c>
      <c r="E224">
        <f t="shared" si="10"/>
        <v>2.4789934976795895</v>
      </c>
      <c r="F224">
        <v>3.2827000000000051E-2</v>
      </c>
      <c r="G224">
        <f t="shared" si="11"/>
        <v>6.5654000000000101E-2</v>
      </c>
    </row>
    <row r="225" spans="1:7">
      <c r="A225" t="s">
        <v>79</v>
      </c>
      <c r="B225">
        <v>2007</v>
      </c>
      <c r="C225">
        <v>1945</v>
      </c>
      <c r="D225">
        <v>2291.96</v>
      </c>
      <c r="E225">
        <f t="shared" si="10"/>
        <v>2.4690288747840103</v>
      </c>
      <c r="F225">
        <v>3.9665999999999979E-2</v>
      </c>
      <c r="G225">
        <f t="shared" si="11"/>
        <v>7.9331999999999958E-2</v>
      </c>
    </row>
    <row r="226" spans="1:7">
      <c r="A226" t="s">
        <v>79</v>
      </c>
      <c r="B226">
        <v>2007</v>
      </c>
      <c r="C226">
        <v>1946</v>
      </c>
      <c r="D226">
        <v>2281.38</v>
      </c>
      <c r="E226">
        <f t="shared" si="10"/>
        <v>2.457631500704526</v>
      </c>
      <c r="F226">
        <v>4.6413000000000038E-2</v>
      </c>
      <c r="G226">
        <f t="shared" si="11"/>
        <v>9.2826000000000075E-2</v>
      </c>
    </row>
    <row r="227" spans="1:7">
      <c r="A227" t="s">
        <v>79</v>
      </c>
      <c r="B227">
        <v>2007</v>
      </c>
      <c r="C227">
        <v>1947</v>
      </c>
      <c r="D227">
        <v>2269.7199999999998</v>
      </c>
      <c r="E227">
        <f t="shared" si="10"/>
        <v>2.4450706895734493</v>
      </c>
      <c r="F227">
        <v>5.8946999999999972E-2</v>
      </c>
      <c r="G227">
        <f t="shared" si="11"/>
        <v>0.11789399999999994</v>
      </c>
    </row>
    <row r="228" spans="1:7">
      <c r="A228" t="s">
        <v>79</v>
      </c>
      <c r="B228">
        <v>2007</v>
      </c>
      <c r="C228">
        <v>1948</v>
      </c>
      <c r="D228">
        <v>2255.06</v>
      </c>
      <c r="E228">
        <f t="shared" si="10"/>
        <v>2.4292781088546178</v>
      </c>
      <c r="F228">
        <v>6.0039999999999982E-2</v>
      </c>
      <c r="G228">
        <f t="shared" si="11"/>
        <v>0.12007999999999996</v>
      </c>
    </row>
    <row r="229" spans="1:7">
      <c r="A229" t="s">
        <v>79</v>
      </c>
      <c r="B229">
        <v>2007</v>
      </c>
      <c r="C229">
        <v>1949</v>
      </c>
      <c r="D229">
        <v>2241.92</v>
      </c>
      <c r="E229">
        <f t="shared" si="10"/>
        <v>2.4151229580602487</v>
      </c>
      <c r="F229">
        <v>6.6884000000000055E-2</v>
      </c>
      <c r="G229">
        <f t="shared" si="11"/>
        <v>0.13376800000000011</v>
      </c>
    </row>
    <row r="230" spans="1:7">
      <c r="A230" t="s">
        <v>79</v>
      </c>
      <c r="B230">
        <v>2007</v>
      </c>
      <c r="C230">
        <v>1950</v>
      </c>
      <c r="D230">
        <v>2228.17</v>
      </c>
      <c r="E230">
        <f t="shared" si="10"/>
        <v>2.4003106807830363</v>
      </c>
      <c r="F230">
        <v>7.4933000000000027E-2</v>
      </c>
      <c r="G230">
        <f t="shared" si="11"/>
        <v>0.14986600000000005</v>
      </c>
    </row>
    <row r="231" spans="1:7">
      <c r="A231" t="s">
        <v>79</v>
      </c>
      <c r="B231">
        <v>2007</v>
      </c>
      <c r="C231">
        <v>1951</v>
      </c>
      <c r="D231">
        <v>2213.5300000000002</v>
      </c>
      <c r="E231">
        <f t="shared" si="10"/>
        <v>2.3845396451947898</v>
      </c>
      <c r="F231">
        <v>8.2654000000000005E-2</v>
      </c>
      <c r="G231">
        <f t="shared" si="11"/>
        <v>0.16530800000000001</v>
      </c>
    </row>
    <row r="232" spans="1:7">
      <c r="A232" t="s">
        <v>79</v>
      </c>
      <c r="B232">
        <v>2007</v>
      </c>
      <c r="C232">
        <v>1952</v>
      </c>
      <c r="D232">
        <v>2198.15</v>
      </c>
      <c r="E232">
        <f t="shared" si="10"/>
        <v>2.3679714397748968</v>
      </c>
      <c r="F232">
        <v>9.0305999999999997E-2</v>
      </c>
      <c r="G232">
        <f t="shared" si="11"/>
        <v>0.18061199999999999</v>
      </c>
    </row>
    <row r="233" spans="1:7">
      <c r="A233" t="s">
        <v>79</v>
      </c>
      <c r="B233">
        <v>2007</v>
      </c>
      <c r="C233">
        <v>1953</v>
      </c>
      <c r="D233">
        <v>2182.11</v>
      </c>
      <c r="E233">
        <f t="shared" si="10"/>
        <v>2.3506922450456975</v>
      </c>
      <c r="F233">
        <v>9.806400000000004E-2</v>
      </c>
      <c r="G233">
        <f t="shared" si="11"/>
        <v>0.19612800000000008</v>
      </c>
    </row>
    <row r="234" spans="1:7">
      <c r="A234" t="s">
        <v>79</v>
      </c>
      <c r="B234">
        <v>2007</v>
      </c>
      <c r="C234">
        <v>1954</v>
      </c>
      <c r="D234">
        <v>2165.4299999999998</v>
      </c>
      <c r="E234">
        <f t="shared" si="10"/>
        <v>2.3327236061377765</v>
      </c>
      <c r="F234">
        <v>0.10576399999999997</v>
      </c>
      <c r="G234">
        <f t="shared" si="11"/>
        <v>0.21152799999999994</v>
      </c>
    </row>
    <row r="235" spans="1:7">
      <c r="A235" t="s">
        <v>79</v>
      </c>
      <c r="B235">
        <v>2007</v>
      </c>
      <c r="C235">
        <v>1955</v>
      </c>
      <c r="D235">
        <v>2148.17</v>
      </c>
      <c r="E235">
        <f t="shared" si="10"/>
        <v>2.3141301584428904</v>
      </c>
      <c r="F235">
        <v>0.11357600000000001</v>
      </c>
      <c r="G235">
        <f t="shared" si="11"/>
        <v>0.22715200000000002</v>
      </c>
    </row>
    <row r="236" spans="1:7">
      <c r="A236" t="s">
        <v>79</v>
      </c>
      <c r="B236">
        <v>2007</v>
      </c>
      <c r="C236">
        <v>1956</v>
      </c>
      <c r="D236">
        <v>2130.36</v>
      </c>
      <c r="E236">
        <f t="shared" si="10"/>
        <v>2.2949442196569154</v>
      </c>
      <c r="F236">
        <v>0.121336</v>
      </c>
      <c r="G236">
        <f t="shared" si="11"/>
        <v>0.242672</v>
      </c>
    </row>
    <row r="237" spans="1:7">
      <c r="A237" t="s">
        <v>79</v>
      </c>
      <c r="B237">
        <v>2007</v>
      </c>
      <c r="C237">
        <v>1957</v>
      </c>
      <c r="D237">
        <v>2112.0700000000002</v>
      </c>
      <c r="E237">
        <f t="shared" si="10"/>
        <v>2.2752411977368996</v>
      </c>
      <c r="F237">
        <v>0.12921099999999996</v>
      </c>
      <c r="G237">
        <f t="shared" si="11"/>
        <v>0.25842199999999993</v>
      </c>
    </row>
    <row r="238" spans="1:7">
      <c r="A238" t="s">
        <v>79</v>
      </c>
      <c r="B238">
        <v>2007</v>
      </c>
      <c r="C238">
        <v>1958</v>
      </c>
      <c r="D238">
        <v>2093.33</v>
      </c>
      <c r="E238">
        <f t="shared" si="10"/>
        <v>2.2550534103787201</v>
      </c>
      <c r="F238">
        <v>0.13704000000000005</v>
      </c>
      <c r="G238">
        <f t="shared" si="11"/>
        <v>0.2740800000000001</v>
      </c>
    </row>
    <row r="239" spans="1:7">
      <c r="A239" t="s">
        <v>79</v>
      </c>
      <c r="B239">
        <v>2007</v>
      </c>
      <c r="C239">
        <v>1959</v>
      </c>
      <c r="D239">
        <v>2074.1999999999998</v>
      </c>
      <c r="E239">
        <f t="shared" si="10"/>
        <v>2.2344454929741326</v>
      </c>
      <c r="F239">
        <v>0.14498500000000003</v>
      </c>
      <c r="G239">
        <f t="shared" si="11"/>
        <v>0.28997000000000006</v>
      </c>
    </row>
    <row r="240" spans="1:7">
      <c r="A240" t="s">
        <v>79</v>
      </c>
      <c r="B240">
        <v>2007</v>
      </c>
      <c r="C240">
        <v>1960</v>
      </c>
      <c r="D240">
        <v>2054.6999999999998</v>
      </c>
      <c r="E240">
        <f t="shared" si="10"/>
        <v>2.2134389906537222</v>
      </c>
      <c r="F240">
        <v>0.15288900000000005</v>
      </c>
      <c r="G240">
        <f t="shared" si="11"/>
        <v>0.30577800000000011</v>
      </c>
    </row>
    <row r="241" spans="1:7">
      <c r="A241" t="s">
        <v>79</v>
      </c>
      <c r="B241">
        <v>2007</v>
      </c>
      <c r="C241">
        <v>1961</v>
      </c>
      <c r="D241">
        <v>2034.9</v>
      </c>
      <c r="E241">
        <f t="shared" si="10"/>
        <v>2.1921093113745362</v>
      </c>
      <c r="F241">
        <v>0.16091</v>
      </c>
      <c r="G241">
        <f t="shared" si="11"/>
        <v>0.32181999999999999</v>
      </c>
    </row>
    <row r="242" spans="1:7">
      <c r="A242" t="s">
        <v>79</v>
      </c>
      <c r="B242">
        <v>2007</v>
      </c>
      <c r="C242">
        <v>1962</v>
      </c>
      <c r="D242">
        <v>2014.8</v>
      </c>
      <c r="E242">
        <f t="shared" si="10"/>
        <v>2.1704564551365744</v>
      </c>
      <c r="F242">
        <v>0.16889299999999996</v>
      </c>
      <c r="G242">
        <f t="shared" si="11"/>
        <v>0.33778599999999992</v>
      </c>
    </row>
    <row r="243" spans="1:7">
      <c r="A243" t="s">
        <v>79</v>
      </c>
      <c r="B243">
        <v>2007</v>
      </c>
      <c r="C243">
        <v>1963</v>
      </c>
      <c r="D243">
        <v>1994.43</v>
      </c>
      <c r="E243">
        <f t="shared" si="10"/>
        <v>2.1485127396357151</v>
      </c>
      <c r="F243">
        <v>0.17699600000000004</v>
      </c>
      <c r="G243">
        <f t="shared" si="11"/>
        <v>0.35399200000000008</v>
      </c>
    </row>
    <row r="244" spans="1:7">
      <c r="A244" t="s">
        <v>79</v>
      </c>
      <c r="B244">
        <v>2007</v>
      </c>
      <c r="C244">
        <v>1964</v>
      </c>
      <c r="D244">
        <v>1973.81</v>
      </c>
      <c r="E244">
        <f t="shared" si="10"/>
        <v>2.1262997100025425</v>
      </c>
      <c r="F244">
        <v>0.15428799999999998</v>
      </c>
      <c r="G244">
        <f t="shared" si="11"/>
        <v>0.30857599999999996</v>
      </c>
    </row>
    <row r="245" spans="1:7">
      <c r="A245" t="s">
        <v>79</v>
      </c>
      <c r="B245">
        <v>2007</v>
      </c>
      <c r="C245">
        <v>1965</v>
      </c>
      <c r="D245">
        <v>1964.81</v>
      </c>
      <c r="E245">
        <f t="shared" si="10"/>
        <v>2.1166044012392757</v>
      </c>
      <c r="F245">
        <v>0.21670199999999995</v>
      </c>
      <c r="G245">
        <f t="shared" si="11"/>
        <v>0.4334039999999999</v>
      </c>
    </row>
    <row r="246" spans="1:7">
      <c r="A246" t="s">
        <v>79</v>
      </c>
      <c r="B246">
        <v>2007</v>
      </c>
      <c r="C246">
        <v>1966</v>
      </c>
      <c r="D246">
        <v>1932.92</v>
      </c>
      <c r="E246">
        <f t="shared" si="10"/>
        <v>2.0822506905214353</v>
      </c>
      <c r="F246">
        <v>0.254938</v>
      </c>
      <c r="G246">
        <f t="shared" si="11"/>
        <v>0.509876</v>
      </c>
    </row>
    <row r="247" spans="1:7">
      <c r="A247" t="s">
        <v>79</v>
      </c>
      <c r="B247">
        <v>2007</v>
      </c>
      <c r="C247">
        <v>1967</v>
      </c>
      <c r="D247">
        <v>1888.72</v>
      </c>
      <c r="E247">
        <f t="shared" si="10"/>
        <v>2.0346359519285047</v>
      </c>
      <c r="F247">
        <v>0.17761199999999999</v>
      </c>
      <c r="G247">
        <f t="shared" si="11"/>
        <v>0.35522399999999998</v>
      </c>
    </row>
    <row r="248" spans="1:7">
      <c r="A248" t="s">
        <v>79</v>
      </c>
      <c r="B248">
        <v>2007</v>
      </c>
      <c r="C248">
        <v>1968</v>
      </c>
      <c r="D248">
        <v>1881.59</v>
      </c>
      <c r="E248">
        <f t="shared" si="10"/>
        <v>2.0269551128749392</v>
      </c>
      <c r="F248">
        <v>0.28153899999999998</v>
      </c>
      <c r="G248">
        <f t="shared" si="11"/>
        <v>0.56307799999999997</v>
      </c>
    </row>
    <row r="249" spans="1:7">
      <c r="A249" t="s">
        <v>79</v>
      </c>
      <c r="B249">
        <v>2007</v>
      </c>
      <c r="C249">
        <v>1969</v>
      </c>
      <c r="D249">
        <v>1833.79</v>
      </c>
      <c r="E249">
        <f t="shared" si="10"/>
        <v>1.9754622507767019</v>
      </c>
      <c r="F249">
        <v>0.31523699999999999</v>
      </c>
      <c r="G249">
        <f t="shared" si="11"/>
        <v>0.63047399999999998</v>
      </c>
    </row>
    <row r="250" spans="1:7">
      <c r="A250" t="s">
        <v>79</v>
      </c>
      <c r="B250">
        <v>2007</v>
      </c>
      <c r="C250">
        <v>1970</v>
      </c>
      <c r="D250">
        <v>1777.13</v>
      </c>
      <c r="E250">
        <f t="shared" si="10"/>
        <v>1.9144248958292938</v>
      </c>
      <c r="F250">
        <v>0.19859800000000005</v>
      </c>
      <c r="G250">
        <f t="shared" si="11"/>
        <v>0.3971960000000001</v>
      </c>
    </row>
    <row r="251" spans="1:7">
      <c r="A251" t="s">
        <v>79</v>
      </c>
      <c r="B251">
        <v>2007</v>
      </c>
      <c r="C251">
        <v>1971</v>
      </c>
      <c r="D251">
        <v>1776.83</v>
      </c>
      <c r="E251">
        <f t="shared" si="10"/>
        <v>1.9141017188705181</v>
      </c>
      <c r="F251">
        <v>0.19499</v>
      </c>
      <c r="G251">
        <f t="shared" si="11"/>
        <v>0.38997999999999999</v>
      </c>
    </row>
    <row r="252" spans="1:7">
      <c r="A252" t="s">
        <v>79</v>
      </c>
      <c r="B252">
        <v>2007</v>
      </c>
      <c r="C252">
        <v>1972</v>
      </c>
      <c r="D252">
        <v>1780.65</v>
      </c>
      <c r="E252">
        <f t="shared" si="10"/>
        <v>1.9182168388122602</v>
      </c>
      <c r="F252">
        <v>0.13491699999999995</v>
      </c>
      <c r="G252">
        <f t="shared" si="11"/>
        <v>0.26983399999999991</v>
      </c>
    </row>
    <row r="253" spans="1:7">
      <c r="A253" t="s">
        <v>79</v>
      </c>
      <c r="B253">
        <v>2007</v>
      </c>
      <c r="C253">
        <v>1973</v>
      </c>
      <c r="D253">
        <v>1805.89</v>
      </c>
      <c r="E253">
        <f t="shared" si="10"/>
        <v>1.9454067936105761</v>
      </c>
      <c r="F253">
        <v>0.18028699999999998</v>
      </c>
      <c r="G253">
        <f t="shared" si="11"/>
        <v>0.36057399999999995</v>
      </c>
    </row>
    <row r="254" spans="1:7">
      <c r="A254" t="s">
        <v>79</v>
      </c>
      <c r="B254">
        <v>2007</v>
      </c>
      <c r="C254">
        <v>1974</v>
      </c>
      <c r="D254">
        <v>1815.63</v>
      </c>
      <c r="E254">
        <f t="shared" si="10"/>
        <v>1.9558992722054889</v>
      </c>
      <c r="F254">
        <v>0.23345800000000005</v>
      </c>
      <c r="G254">
        <f t="shared" si="11"/>
        <v>0.46691600000000011</v>
      </c>
    </row>
    <row r="255" spans="1:7">
      <c r="A255" t="s">
        <v>79</v>
      </c>
      <c r="B255">
        <v>2007</v>
      </c>
      <c r="C255">
        <v>1975</v>
      </c>
      <c r="D255">
        <v>1805.66</v>
      </c>
      <c r="E255">
        <f t="shared" si="10"/>
        <v>1.9451590246088482</v>
      </c>
      <c r="F255">
        <v>0.35748599999999997</v>
      </c>
      <c r="G255">
        <f t="shared" si="11"/>
        <v>0.71497199999999994</v>
      </c>
    </row>
    <row r="256" spans="1:7">
      <c r="A256" t="s">
        <v>79</v>
      </c>
      <c r="B256">
        <v>2007</v>
      </c>
      <c r="C256">
        <v>1976</v>
      </c>
      <c r="D256">
        <v>1744.12</v>
      </c>
      <c r="E256">
        <f t="shared" si="10"/>
        <v>1.8788646577986907</v>
      </c>
      <c r="F256">
        <v>0.10866299999999995</v>
      </c>
      <c r="G256">
        <f t="shared" si="11"/>
        <v>0.21732599999999991</v>
      </c>
    </row>
    <row r="257" spans="1:7">
      <c r="A257" t="s">
        <v>79</v>
      </c>
      <c r="B257">
        <v>2007</v>
      </c>
      <c r="C257">
        <v>1977</v>
      </c>
      <c r="D257">
        <v>1786.78</v>
      </c>
      <c r="E257">
        <f t="shared" si="10"/>
        <v>1.9248204213365736</v>
      </c>
      <c r="F257">
        <v>0.24421099999999996</v>
      </c>
      <c r="G257">
        <f t="shared" si="11"/>
        <v>0.48842199999999991</v>
      </c>
    </row>
    <row r="258" spans="1:7">
      <c r="A258" t="s">
        <v>79</v>
      </c>
      <c r="B258">
        <v>2007</v>
      </c>
      <c r="C258">
        <v>1978</v>
      </c>
      <c r="D258">
        <v>1776.96</v>
      </c>
      <c r="E258">
        <f t="shared" si="10"/>
        <v>1.9142417622193209</v>
      </c>
      <c r="F258">
        <v>0.412717</v>
      </c>
      <c r="G258">
        <f t="shared" si="11"/>
        <v>0.825434</v>
      </c>
    </row>
    <row r="259" spans="1:7">
      <c r="A259" t="s">
        <v>79</v>
      </c>
      <c r="B259">
        <v>2007</v>
      </c>
      <c r="C259">
        <v>1979</v>
      </c>
      <c r="D259">
        <v>1679.64</v>
      </c>
      <c r="E259">
        <f t="shared" si="10"/>
        <v>1.8094031567925335</v>
      </c>
      <c r="F259">
        <v>0.27633300000000005</v>
      </c>
      <c r="G259">
        <f t="shared" si="11"/>
        <v>0.5526660000000001</v>
      </c>
    </row>
    <row r="260" spans="1:7">
      <c r="A260" t="s">
        <v>79</v>
      </c>
      <c r="B260">
        <v>2007</v>
      </c>
      <c r="C260">
        <v>1980</v>
      </c>
      <c r="D260">
        <v>1654.85</v>
      </c>
      <c r="E260">
        <f t="shared" si="10"/>
        <v>1.7826979674323806</v>
      </c>
      <c r="F260">
        <v>0.38181600000000004</v>
      </c>
      <c r="G260">
        <f t="shared" si="11"/>
        <v>0.76363200000000009</v>
      </c>
    </row>
    <row r="261" spans="1:7">
      <c r="A261" t="s">
        <v>79</v>
      </c>
      <c r="B261">
        <v>2007</v>
      </c>
      <c r="C261">
        <v>1981</v>
      </c>
      <c r="D261">
        <v>1592.89</v>
      </c>
      <c r="E261">
        <f t="shared" si="10"/>
        <v>1.7159511528799378</v>
      </c>
      <c r="F261">
        <v>0.44089500000000004</v>
      </c>
      <c r="G261">
        <f t="shared" si="11"/>
        <v>0.88179000000000007</v>
      </c>
    </row>
    <row r="262" spans="1:7">
      <c r="A262" t="s">
        <v>79</v>
      </c>
      <c r="B262">
        <v>2007</v>
      </c>
      <c r="C262">
        <v>1982</v>
      </c>
      <c r="D262">
        <v>1527.67</v>
      </c>
      <c r="E262">
        <f t="shared" si="10"/>
        <v>1.6456924820421337</v>
      </c>
      <c r="F262">
        <v>0.48693900000000001</v>
      </c>
      <c r="G262">
        <f t="shared" si="11"/>
        <v>0.97387800000000002</v>
      </c>
    </row>
    <row r="263" spans="1:7">
      <c r="A263" t="s">
        <v>79</v>
      </c>
      <c r="B263">
        <v>2007</v>
      </c>
      <c r="C263">
        <v>1983</v>
      </c>
      <c r="D263">
        <v>1442.72</v>
      </c>
      <c r="E263">
        <f t="shared" si="10"/>
        <v>1.5541795398821914</v>
      </c>
      <c r="F263">
        <v>0.51327600000000007</v>
      </c>
      <c r="G263">
        <f t="shared" si="11"/>
        <v>1.0265520000000001</v>
      </c>
    </row>
    <row r="264" spans="1:7">
      <c r="A264" t="s">
        <v>79</v>
      </c>
      <c r="B264">
        <v>2007</v>
      </c>
      <c r="C264">
        <v>1984</v>
      </c>
      <c r="D264">
        <v>1359.63</v>
      </c>
      <c r="E264">
        <f t="shared" si="10"/>
        <v>1.4646702948666572</v>
      </c>
      <c r="F264">
        <v>0.57947199999999999</v>
      </c>
      <c r="G264">
        <f t="shared" si="11"/>
        <v>1.158944</v>
      </c>
    </row>
    <row r="265" spans="1:7">
      <c r="A265" t="s">
        <v>79</v>
      </c>
      <c r="B265">
        <v>2007</v>
      </c>
      <c r="C265">
        <v>1985</v>
      </c>
      <c r="D265">
        <v>1257.1600000000001</v>
      </c>
      <c r="E265">
        <f t="shared" si="10"/>
        <v>1.354283818314223</v>
      </c>
      <c r="F265">
        <v>0.53180000000000005</v>
      </c>
      <c r="G265">
        <f t="shared" si="11"/>
        <v>1.0636000000000001</v>
      </c>
    </row>
    <row r="266" spans="1:7">
      <c r="A266" t="s">
        <v>79</v>
      </c>
      <c r="B266">
        <v>2007</v>
      </c>
      <c r="C266">
        <v>1986</v>
      </c>
      <c r="D266">
        <v>1185.99</v>
      </c>
      <c r="E266">
        <f t="shared" si="10"/>
        <v>1.2776154711273706</v>
      </c>
      <c r="F266">
        <v>0.62071900000000002</v>
      </c>
      <c r="G266">
        <f t="shared" si="11"/>
        <v>1.241438</v>
      </c>
    </row>
    <row r="267" spans="1:7">
      <c r="A267" t="s">
        <v>79</v>
      </c>
      <c r="B267">
        <v>2007</v>
      </c>
      <c r="C267">
        <v>1987</v>
      </c>
      <c r="D267">
        <v>1084.92</v>
      </c>
      <c r="E267">
        <f t="shared" si="10"/>
        <v>1.1687371537158888</v>
      </c>
      <c r="F267">
        <v>0.62995800000000002</v>
      </c>
      <c r="G267">
        <f t="shared" si="11"/>
        <v>1.259916</v>
      </c>
    </row>
    <row r="268" spans="1:7">
      <c r="A268" t="s">
        <v>79</v>
      </c>
      <c r="B268">
        <v>2007</v>
      </c>
      <c r="C268">
        <v>1988</v>
      </c>
      <c r="D268">
        <v>980.57799999999997</v>
      </c>
      <c r="E268">
        <f t="shared" si="10"/>
        <v>1.0563340529406948</v>
      </c>
      <c r="F268">
        <v>0.69097300000000006</v>
      </c>
      <c r="G268">
        <f t="shared" si="11"/>
        <v>1.3819460000000001</v>
      </c>
    </row>
    <row r="269" spans="1:7">
      <c r="A269" t="s">
        <v>79</v>
      </c>
      <c r="B269">
        <v>2007</v>
      </c>
      <c r="C269">
        <v>1989</v>
      </c>
      <c r="D269">
        <v>853.42499999999995</v>
      </c>
      <c r="E269">
        <f t="shared" si="10"/>
        <v>0.9193576534767377</v>
      </c>
      <c r="F269">
        <v>0.63894499999999999</v>
      </c>
      <c r="G269">
        <f t="shared" si="11"/>
        <v>1.27789</v>
      </c>
    </row>
    <row r="270" spans="1:7">
      <c r="A270" t="s">
        <v>79</v>
      </c>
      <c r="B270">
        <v>2007</v>
      </c>
      <c r="C270">
        <v>1990</v>
      </c>
      <c r="D270">
        <v>774.22699999999998</v>
      </c>
      <c r="E270">
        <f t="shared" si="10"/>
        <v>0.83404109087305178</v>
      </c>
      <c r="F270">
        <v>0.64664100000000002</v>
      </c>
      <c r="G270">
        <f t="shared" si="11"/>
        <v>1.293282</v>
      </c>
    </row>
    <row r="271" spans="1:7">
      <c r="A271" t="s">
        <v>79</v>
      </c>
      <c r="B271">
        <v>2007</v>
      </c>
      <c r="C271">
        <v>1991</v>
      </c>
      <c r="D271">
        <v>709.91899999999998</v>
      </c>
      <c r="E271">
        <f t="shared" si="10"/>
        <v>0.76476487798992554</v>
      </c>
      <c r="F271">
        <v>0.671315</v>
      </c>
      <c r="G271">
        <f t="shared" si="11"/>
        <v>1.34263</v>
      </c>
    </row>
    <row r="272" spans="1:7">
      <c r="A272" t="s">
        <v>79</v>
      </c>
      <c r="B272">
        <v>2007</v>
      </c>
      <c r="C272">
        <v>1992</v>
      </c>
      <c r="D272">
        <v>652.72500000000002</v>
      </c>
      <c r="E272">
        <f t="shared" si="10"/>
        <v>0.7031522680558967</v>
      </c>
      <c r="F272">
        <v>0.65020699999999998</v>
      </c>
      <c r="G272">
        <f t="shared" si="11"/>
        <v>1.300414</v>
      </c>
    </row>
    <row r="273" spans="1:7">
      <c r="A273" t="s">
        <v>79</v>
      </c>
      <c r="B273">
        <v>2007</v>
      </c>
      <c r="C273">
        <v>1993</v>
      </c>
      <c r="D273">
        <v>619.274</v>
      </c>
      <c r="E273">
        <f t="shared" si="10"/>
        <v>0.66711695989589392</v>
      </c>
      <c r="F273">
        <v>0.61565599999999998</v>
      </c>
      <c r="G273">
        <f t="shared" si="11"/>
        <v>1.231312</v>
      </c>
    </row>
    <row r="274" spans="1:7">
      <c r="A274" t="s">
        <v>79</v>
      </c>
      <c r="B274">
        <v>2007</v>
      </c>
      <c r="C274">
        <v>1994</v>
      </c>
      <c r="D274">
        <v>607.98299999999995</v>
      </c>
      <c r="E274">
        <f t="shared" si="10"/>
        <v>0.65495365642411152</v>
      </c>
      <c r="F274">
        <v>0.61401700000000003</v>
      </c>
      <c r="G274">
        <f t="shared" si="11"/>
        <v>1.2280340000000001</v>
      </c>
    </row>
    <row r="275" spans="1:7">
      <c r="A275" t="s">
        <v>79</v>
      </c>
      <c r="B275">
        <v>2007</v>
      </c>
      <c r="C275">
        <v>1995</v>
      </c>
      <c r="D275">
        <v>605.65899999999999</v>
      </c>
      <c r="E275">
        <f t="shared" si="10"/>
        <v>0.65245011225013039</v>
      </c>
      <c r="F275">
        <v>0.45250999999999997</v>
      </c>
      <c r="G275">
        <f t="shared" si="11"/>
        <v>0.90501999999999994</v>
      </c>
    </row>
    <row r="276" spans="1:7">
      <c r="A276" t="s">
        <v>79</v>
      </c>
      <c r="B276">
        <v>2007</v>
      </c>
      <c r="C276">
        <v>1996</v>
      </c>
      <c r="D276">
        <v>649.08100000000002</v>
      </c>
      <c r="E276">
        <f t="shared" si="10"/>
        <v>0.69922674526330308</v>
      </c>
      <c r="F276">
        <v>0.44402299999999995</v>
      </c>
      <c r="G276">
        <f t="shared" si="11"/>
        <v>0.88804599999999989</v>
      </c>
    </row>
    <row r="277" spans="1:7">
      <c r="A277" t="s">
        <v>79</v>
      </c>
      <c r="B277">
        <v>2007</v>
      </c>
      <c r="C277">
        <v>1997</v>
      </c>
      <c r="D277">
        <v>706.59</v>
      </c>
      <c r="E277">
        <f t="shared" si="10"/>
        <v>0.76117869100404623</v>
      </c>
      <c r="F277">
        <v>0.45965</v>
      </c>
      <c r="G277">
        <f t="shared" si="11"/>
        <v>0.91930000000000001</v>
      </c>
    </row>
    <row r="278" spans="1:7">
      <c r="A278" t="s">
        <v>79</v>
      </c>
      <c r="B278">
        <v>2007</v>
      </c>
      <c r="C278">
        <v>1998</v>
      </c>
      <c r="D278">
        <v>761.86500000000001</v>
      </c>
      <c r="E278">
        <f t="shared" si="10"/>
        <v>0.8207240456584407</v>
      </c>
      <c r="F278">
        <v>0.39205500000000004</v>
      </c>
      <c r="G278">
        <f t="shared" si="11"/>
        <v>0.78411000000000008</v>
      </c>
    </row>
    <row r="279" spans="1:7">
      <c r="A279" t="s">
        <v>79</v>
      </c>
      <c r="B279">
        <v>2007</v>
      </c>
      <c r="C279">
        <v>1999</v>
      </c>
      <c r="D279">
        <v>825.80799999999999</v>
      </c>
      <c r="E279">
        <f t="shared" si="10"/>
        <v>0.88960705990839006</v>
      </c>
      <c r="F279">
        <v>0.33494500000000005</v>
      </c>
      <c r="G279">
        <f t="shared" si="11"/>
        <v>0.6698900000000001</v>
      </c>
    </row>
    <row r="280" spans="1:7">
      <c r="A280" t="s">
        <v>79</v>
      </c>
      <c r="B280">
        <v>2007</v>
      </c>
      <c r="C280">
        <v>2000</v>
      </c>
      <c r="D280">
        <v>890.99900000000002</v>
      </c>
      <c r="E280">
        <f t="shared" si="10"/>
        <v>0.95983449030684576</v>
      </c>
      <c r="F280">
        <v>0.31862800000000002</v>
      </c>
      <c r="G280">
        <f t="shared" si="11"/>
        <v>0.63725600000000004</v>
      </c>
    </row>
    <row r="281" spans="1:7">
      <c r="A281" t="s">
        <v>79</v>
      </c>
      <c r="B281">
        <v>2007</v>
      </c>
      <c r="C281">
        <v>2001</v>
      </c>
      <c r="D281">
        <v>958.548</v>
      </c>
      <c r="E281">
        <f t="shared" si="10"/>
        <v>1.0326020916012772</v>
      </c>
      <c r="F281">
        <v>0.26275400000000004</v>
      </c>
      <c r="G281">
        <f t="shared" si="11"/>
        <v>0.52550800000000009</v>
      </c>
    </row>
    <row r="282" spans="1:7">
      <c r="A282" t="s">
        <v>79</v>
      </c>
      <c r="B282">
        <v>2007</v>
      </c>
      <c r="C282">
        <v>2002</v>
      </c>
      <c r="D282">
        <v>1043.07</v>
      </c>
      <c r="E282">
        <f t="shared" si="10"/>
        <v>1.1236539679666997</v>
      </c>
      <c r="F282">
        <v>0.30594600000000005</v>
      </c>
      <c r="G282">
        <f t="shared" si="11"/>
        <v>0.6118920000000001</v>
      </c>
    </row>
    <row r="283" spans="1:7">
      <c r="A283" t="s">
        <v>79</v>
      </c>
      <c r="B283">
        <v>2007</v>
      </c>
      <c r="C283">
        <v>2003</v>
      </c>
      <c r="D283">
        <v>1114.05</v>
      </c>
      <c r="E283">
        <f t="shared" si="10"/>
        <v>1.2001176364129942</v>
      </c>
      <c r="F283">
        <v>0.30027400000000004</v>
      </c>
      <c r="G283">
        <f t="shared" si="11"/>
        <v>0.60054800000000008</v>
      </c>
    </row>
    <row r="284" spans="1:7">
      <c r="A284" t="s">
        <v>79</v>
      </c>
      <c r="B284">
        <v>2007</v>
      </c>
      <c r="C284">
        <v>2004</v>
      </c>
      <c r="D284">
        <v>1171.1199999999999</v>
      </c>
      <c r="E284">
        <f t="shared" ref="E284:E287" si="12">D284/928.284</f>
        <v>1.2615966665373959</v>
      </c>
      <c r="F284">
        <v>0.32308999999999999</v>
      </c>
      <c r="G284">
        <f t="shared" ref="G284:G286" si="13">F284/0.5</f>
        <v>0.64617999999999998</v>
      </c>
    </row>
    <row r="285" spans="1:7">
      <c r="A285" t="s">
        <v>79</v>
      </c>
      <c r="B285">
        <v>2007</v>
      </c>
      <c r="C285">
        <v>2005</v>
      </c>
      <c r="D285">
        <v>1210.8499999999999</v>
      </c>
      <c r="E285">
        <f t="shared" si="12"/>
        <v>1.3043960684445708</v>
      </c>
      <c r="F285">
        <v>0.36731400000000003</v>
      </c>
      <c r="G285">
        <f t="shared" si="13"/>
        <v>0.73462800000000006</v>
      </c>
    </row>
    <row r="286" spans="1:7">
      <c r="A286" t="s">
        <v>79</v>
      </c>
      <c r="B286">
        <v>2007</v>
      </c>
      <c r="C286">
        <v>2006</v>
      </c>
      <c r="D286">
        <v>1239.3499999999999</v>
      </c>
      <c r="E286">
        <f t="shared" si="12"/>
        <v>1.3350978795282478</v>
      </c>
      <c r="F286">
        <v>0.34927600000000003</v>
      </c>
      <c r="G286">
        <f t="shared" si="13"/>
        <v>0.69855200000000006</v>
      </c>
    </row>
    <row r="287" spans="1:7">
      <c r="A287" t="s">
        <v>79</v>
      </c>
      <c r="B287">
        <v>2007</v>
      </c>
      <c r="C287">
        <v>2007</v>
      </c>
      <c r="D287">
        <v>1281.17</v>
      </c>
      <c r="E287">
        <f t="shared" si="12"/>
        <v>1.3801487475815593</v>
      </c>
      <c r="F287" t="s">
        <v>46</v>
      </c>
    </row>
    <row r="289" spans="1:7">
      <c r="A289" t="s">
        <v>48</v>
      </c>
      <c r="D289" s="6" t="s">
        <v>107</v>
      </c>
      <c r="E289" s="6" t="s">
        <v>85</v>
      </c>
      <c r="F289" t="s">
        <v>42</v>
      </c>
      <c r="G289" t="s">
        <v>1</v>
      </c>
    </row>
    <row r="290" spans="1:7">
      <c r="A290" t="s">
        <v>48</v>
      </c>
      <c r="B290">
        <v>2007</v>
      </c>
      <c r="C290">
        <v>1915</v>
      </c>
      <c r="D290">
        <v>4578.51</v>
      </c>
      <c r="E290">
        <f>D290/1831.4</f>
        <v>2.5000054603035928</v>
      </c>
      <c r="F290">
        <v>0</v>
      </c>
      <c r="G290">
        <f>F290/0.5</f>
        <v>0</v>
      </c>
    </row>
    <row r="291" spans="1:7">
      <c r="A291" t="s">
        <v>48</v>
      </c>
      <c r="B291">
        <v>2007</v>
      </c>
      <c r="C291">
        <v>1916</v>
      </c>
      <c r="D291">
        <v>4578.51</v>
      </c>
      <c r="E291">
        <f t="shared" ref="E291:E354" si="14">D291/1831.4</f>
        <v>2.5000054603035928</v>
      </c>
      <c r="F291">
        <v>9.8100000000000964E-4</v>
      </c>
      <c r="G291">
        <f t="shared" ref="G291:G354" si="15">F291/0.5</f>
        <v>1.9620000000000193E-3</v>
      </c>
    </row>
    <row r="292" spans="1:7">
      <c r="A292" t="s">
        <v>48</v>
      </c>
      <c r="B292">
        <v>2007</v>
      </c>
      <c r="C292">
        <v>1917</v>
      </c>
      <c r="D292">
        <v>4578.04</v>
      </c>
      <c r="E292">
        <f t="shared" si="14"/>
        <v>2.4997488260347276</v>
      </c>
      <c r="F292">
        <v>1.9649999999999945E-3</v>
      </c>
      <c r="G292">
        <f t="shared" si="15"/>
        <v>3.9299999999999891E-3</v>
      </c>
    </row>
    <row r="293" spans="1:7">
      <c r="A293" t="s">
        <v>48</v>
      </c>
      <c r="B293">
        <v>2007</v>
      </c>
      <c r="C293">
        <v>1918</v>
      </c>
      <c r="D293">
        <v>4577.1099999999997</v>
      </c>
      <c r="E293">
        <f t="shared" si="14"/>
        <v>2.4992410178005895</v>
      </c>
      <c r="F293">
        <v>2.9439999999999467E-3</v>
      </c>
      <c r="G293">
        <f t="shared" si="15"/>
        <v>5.8879999999998933E-3</v>
      </c>
    </row>
    <row r="294" spans="1:7">
      <c r="A294" t="s">
        <v>48</v>
      </c>
      <c r="B294">
        <v>2007</v>
      </c>
      <c r="C294">
        <v>1919</v>
      </c>
      <c r="D294">
        <v>4575.7</v>
      </c>
      <c r="E294">
        <f t="shared" si="14"/>
        <v>2.4984711149939933</v>
      </c>
      <c r="F294">
        <v>3.9270000000000138E-3</v>
      </c>
      <c r="G294">
        <f t="shared" si="15"/>
        <v>7.8540000000000276E-3</v>
      </c>
    </row>
    <row r="295" spans="1:7">
      <c r="A295" t="s">
        <v>48</v>
      </c>
      <c r="B295">
        <v>2007</v>
      </c>
      <c r="C295">
        <v>1920</v>
      </c>
      <c r="D295">
        <v>4573.84</v>
      </c>
      <c r="E295">
        <f t="shared" si="14"/>
        <v>2.497455498525718</v>
      </c>
      <c r="F295">
        <v>4.9099999999999699E-3</v>
      </c>
      <c r="G295">
        <f t="shared" si="15"/>
        <v>9.8199999999999399E-3</v>
      </c>
    </row>
    <row r="296" spans="1:7">
      <c r="A296" t="s">
        <v>48</v>
      </c>
      <c r="B296">
        <v>2007</v>
      </c>
      <c r="C296">
        <v>1921</v>
      </c>
      <c r="D296">
        <v>4571.57</v>
      </c>
      <c r="E296">
        <f t="shared" si="14"/>
        <v>2.496216009610134</v>
      </c>
      <c r="F296">
        <v>5.8899999999999508E-3</v>
      </c>
      <c r="G296">
        <f t="shared" si="15"/>
        <v>1.1779999999999902E-2</v>
      </c>
    </row>
    <row r="297" spans="1:7">
      <c r="A297" t="s">
        <v>48</v>
      </c>
      <c r="B297">
        <v>2007</v>
      </c>
      <c r="C297">
        <v>1922</v>
      </c>
      <c r="D297">
        <v>4568.92</v>
      </c>
      <c r="E297">
        <f t="shared" si="14"/>
        <v>2.4947690291580211</v>
      </c>
      <c r="F297">
        <v>6.869000000000014E-3</v>
      </c>
      <c r="G297">
        <f t="shared" si="15"/>
        <v>1.3738000000000028E-2</v>
      </c>
    </row>
    <row r="298" spans="1:7">
      <c r="A298" t="s">
        <v>48</v>
      </c>
      <c r="B298">
        <v>2007</v>
      </c>
      <c r="C298">
        <v>1923</v>
      </c>
      <c r="D298">
        <v>4565.9399999999996</v>
      </c>
      <c r="E298">
        <f t="shared" si="14"/>
        <v>2.4931418586873426</v>
      </c>
      <c r="F298">
        <v>7.8489999999999949E-3</v>
      </c>
      <c r="G298">
        <f t="shared" si="15"/>
        <v>1.569799999999999E-2</v>
      </c>
    </row>
    <row r="299" spans="1:7">
      <c r="A299" t="s">
        <v>48</v>
      </c>
      <c r="B299">
        <v>2007</v>
      </c>
      <c r="C299">
        <v>1924</v>
      </c>
      <c r="D299">
        <v>4562.67</v>
      </c>
      <c r="E299">
        <f t="shared" si="14"/>
        <v>2.4913563394124711</v>
      </c>
      <c r="F299">
        <v>8.8329999999999798E-3</v>
      </c>
      <c r="G299">
        <f t="shared" si="15"/>
        <v>1.766599999999996E-2</v>
      </c>
    </row>
    <row r="300" spans="1:7">
      <c r="A300" t="s">
        <v>48</v>
      </c>
      <c r="B300">
        <v>2007</v>
      </c>
      <c r="C300">
        <v>1925</v>
      </c>
      <c r="D300">
        <v>4559.16</v>
      </c>
      <c r="E300">
        <f t="shared" si="14"/>
        <v>2.4894397728513704</v>
      </c>
      <c r="F300">
        <v>9.8139999999999894E-3</v>
      </c>
      <c r="G300">
        <f t="shared" si="15"/>
        <v>1.9627999999999979E-2</v>
      </c>
    </row>
    <row r="301" spans="1:7">
      <c r="A301" t="s">
        <v>48</v>
      </c>
      <c r="B301">
        <v>2007</v>
      </c>
      <c r="C301">
        <v>1926</v>
      </c>
      <c r="D301">
        <v>4555.4399999999996</v>
      </c>
      <c r="E301">
        <f t="shared" si="14"/>
        <v>2.4874085399148189</v>
      </c>
      <c r="F301">
        <v>1.0799000000000003E-2</v>
      </c>
      <c r="G301">
        <f t="shared" si="15"/>
        <v>2.1598000000000006E-2</v>
      </c>
    </row>
    <row r="302" spans="1:7">
      <c r="A302" t="s">
        <v>48</v>
      </c>
      <c r="B302">
        <v>2007</v>
      </c>
      <c r="C302">
        <v>1927</v>
      </c>
      <c r="D302">
        <v>4551.5200000000004</v>
      </c>
      <c r="E302">
        <f t="shared" si="14"/>
        <v>2.4852681009064104</v>
      </c>
      <c r="F302">
        <v>1.1784000000000017E-2</v>
      </c>
      <c r="G302">
        <f t="shared" si="15"/>
        <v>2.3568000000000033E-2</v>
      </c>
    </row>
    <row r="303" spans="1:7">
      <c r="A303" t="s">
        <v>48</v>
      </c>
      <c r="B303">
        <v>2007</v>
      </c>
      <c r="C303">
        <v>1928</v>
      </c>
      <c r="D303">
        <v>4547.45</v>
      </c>
      <c r="E303">
        <f t="shared" si="14"/>
        <v>2.483045757344108</v>
      </c>
      <c r="F303">
        <v>1.152299999999995E-2</v>
      </c>
      <c r="G303">
        <f t="shared" si="15"/>
        <v>2.30459999999999E-2</v>
      </c>
    </row>
    <row r="304" spans="1:7">
      <c r="A304" t="s">
        <v>48</v>
      </c>
      <c r="B304">
        <v>2007</v>
      </c>
      <c r="C304">
        <v>1929</v>
      </c>
      <c r="D304">
        <v>4543.8100000000004</v>
      </c>
      <c r="E304">
        <f t="shared" si="14"/>
        <v>2.4810582068363001</v>
      </c>
      <c r="F304">
        <v>2.0971999999999991E-2</v>
      </c>
      <c r="G304">
        <f t="shared" si="15"/>
        <v>4.1943999999999981E-2</v>
      </c>
    </row>
    <row r="305" spans="1:7">
      <c r="A305" t="s">
        <v>48</v>
      </c>
      <c r="B305">
        <v>2007</v>
      </c>
      <c r="C305">
        <v>1930</v>
      </c>
      <c r="D305">
        <v>4536.03</v>
      </c>
      <c r="E305">
        <f t="shared" si="14"/>
        <v>2.4768100906410395</v>
      </c>
      <c r="F305">
        <v>2.0757000000000025E-2</v>
      </c>
      <c r="G305">
        <f t="shared" si="15"/>
        <v>4.1514000000000051E-2</v>
      </c>
    </row>
    <row r="306" spans="1:7">
      <c r="A306" t="s">
        <v>48</v>
      </c>
      <c r="B306">
        <v>2007</v>
      </c>
      <c r="C306">
        <v>1931</v>
      </c>
      <c r="D306">
        <v>4528.3500000000004</v>
      </c>
      <c r="E306">
        <f t="shared" si="14"/>
        <v>2.4726165774817082</v>
      </c>
      <c r="F306">
        <v>1.853400000000005E-2</v>
      </c>
      <c r="G306">
        <f t="shared" si="15"/>
        <v>3.7068000000000101E-2</v>
      </c>
    </row>
    <row r="307" spans="1:7">
      <c r="A307" t="s">
        <v>48</v>
      </c>
      <c r="B307">
        <v>2007</v>
      </c>
      <c r="C307">
        <v>1932</v>
      </c>
      <c r="D307">
        <v>4521.45</v>
      </c>
      <c r="E307">
        <f t="shared" si="14"/>
        <v>2.4688489680026207</v>
      </c>
      <c r="F307">
        <v>1.4048999999999978E-2</v>
      </c>
      <c r="G307">
        <f t="shared" si="15"/>
        <v>2.8097999999999956E-2</v>
      </c>
    </row>
    <row r="308" spans="1:7">
      <c r="A308" t="s">
        <v>48</v>
      </c>
      <c r="B308">
        <v>2007</v>
      </c>
      <c r="C308">
        <v>1933</v>
      </c>
      <c r="D308">
        <v>4517.78</v>
      </c>
      <c r="E308">
        <f t="shared" si="14"/>
        <v>2.4668450365840338</v>
      </c>
      <c r="F308">
        <v>1.1924999999999963E-2</v>
      </c>
      <c r="G308">
        <f t="shared" si="15"/>
        <v>2.3849999999999927E-2</v>
      </c>
    </row>
    <row r="309" spans="1:7">
      <c r="A309" t="s">
        <v>48</v>
      </c>
      <c r="B309">
        <v>2007</v>
      </c>
      <c r="C309">
        <v>1934</v>
      </c>
      <c r="D309">
        <v>4515.4799999999996</v>
      </c>
      <c r="E309">
        <f t="shared" si="14"/>
        <v>2.4655891667576713</v>
      </c>
      <c r="F309">
        <v>1.5302999999999956E-2</v>
      </c>
      <c r="G309">
        <f t="shared" si="15"/>
        <v>3.0605999999999911E-2</v>
      </c>
    </row>
    <row r="310" spans="1:7">
      <c r="A310" t="s">
        <v>48</v>
      </c>
      <c r="B310">
        <v>2007</v>
      </c>
      <c r="C310">
        <v>1935</v>
      </c>
      <c r="D310">
        <v>4513.1499999999996</v>
      </c>
      <c r="E310">
        <f t="shared" si="14"/>
        <v>2.4643169160205303</v>
      </c>
      <c r="F310">
        <v>1.7934000000000005E-2</v>
      </c>
      <c r="G310">
        <f t="shared" si="15"/>
        <v>3.5868000000000011E-2</v>
      </c>
    </row>
    <row r="311" spans="1:7">
      <c r="A311" t="s">
        <v>48</v>
      </c>
      <c r="B311">
        <v>2007</v>
      </c>
      <c r="C311">
        <v>1936</v>
      </c>
      <c r="D311">
        <v>4509.97</v>
      </c>
      <c r="E311">
        <f t="shared" si="14"/>
        <v>2.4625805394779952</v>
      </c>
      <c r="F311">
        <v>2.0239000000000007E-2</v>
      </c>
      <c r="G311">
        <f t="shared" si="15"/>
        <v>4.0478000000000014E-2</v>
      </c>
    </row>
    <row r="312" spans="1:7">
      <c r="A312" t="s">
        <v>48</v>
      </c>
      <c r="B312">
        <v>2007</v>
      </c>
      <c r="C312">
        <v>1937</v>
      </c>
      <c r="D312">
        <v>4506.43</v>
      </c>
      <c r="E312">
        <f t="shared" si="14"/>
        <v>2.4606475920061155</v>
      </c>
      <c r="F312">
        <v>1.8032000000000048E-2</v>
      </c>
      <c r="G312">
        <f t="shared" si="15"/>
        <v>3.6064000000000096E-2</v>
      </c>
    </row>
    <row r="313" spans="1:7">
      <c r="A313" t="s">
        <v>48</v>
      </c>
      <c r="B313">
        <v>2007</v>
      </c>
      <c r="C313">
        <v>1938</v>
      </c>
      <c r="D313">
        <v>4503.41</v>
      </c>
      <c r="E313">
        <f t="shared" si="14"/>
        <v>2.4589985803210657</v>
      </c>
      <c r="F313">
        <v>1.8526000000000042E-2</v>
      </c>
      <c r="G313">
        <f t="shared" si="15"/>
        <v>3.7052000000000085E-2</v>
      </c>
    </row>
    <row r="314" spans="1:7">
      <c r="A314" t="s">
        <v>48</v>
      </c>
      <c r="B314">
        <v>2007</v>
      </c>
      <c r="C314">
        <v>1939</v>
      </c>
      <c r="D314">
        <v>4500.26</v>
      </c>
      <c r="E314">
        <f t="shared" si="14"/>
        <v>2.4572785846893086</v>
      </c>
      <c r="F314">
        <v>2.2834000000000021E-2</v>
      </c>
      <c r="G314">
        <f t="shared" si="15"/>
        <v>4.5668000000000042E-2</v>
      </c>
    </row>
    <row r="315" spans="1:7">
      <c r="A315" t="s">
        <v>48</v>
      </c>
      <c r="B315">
        <v>2007</v>
      </c>
      <c r="C315">
        <v>1940</v>
      </c>
      <c r="D315">
        <v>4494.97</v>
      </c>
      <c r="E315">
        <f t="shared" si="14"/>
        <v>2.4543900840886752</v>
      </c>
      <c r="F315">
        <v>2.1423999999999999E-2</v>
      </c>
      <c r="G315">
        <f t="shared" si="15"/>
        <v>4.2847999999999997E-2</v>
      </c>
    </row>
    <row r="316" spans="1:7">
      <c r="A316" t="s">
        <v>48</v>
      </c>
      <c r="B316">
        <v>2007</v>
      </c>
      <c r="C316">
        <v>1941</v>
      </c>
      <c r="D316">
        <v>4491.0200000000004</v>
      </c>
      <c r="E316">
        <f t="shared" si="14"/>
        <v>2.4522332641694877</v>
      </c>
      <c r="F316">
        <v>2.0356999999999958E-2</v>
      </c>
      <c r="G316">
        <f t="shared" si="15"/>
        <v>4.0713999999999917E-2</v>
      </c>
    </row>
    <row r="317" spans="1:7">
      <c r="A317" t="s">
        <v>48</v>
      </c>
      <c r="B317">
        <v>2007</v>
      </c>
      <c r="C317">
        <v>1942</v>
      </c>
      <c r="D317">
        <v>4488.05</v>
      </c>
      <c r="E317">
        <f t="shared" si="14"/>
        <v>2.4506115540024025</v>
      </c>
      <c r="F317">
        <v>1.9584999999999964E-2</v>
      </c>
      <c r="G317">
        <f t="shared" si="15"/>
        <v>3.9169999999999927E-2</v>
      </c>
    </row>
    <row r="318" spans="1:7">
      <c r="A318" t="s">
        <v>48</v>
      </c>
      <c r="B318">
        <v>2007</v>
      </c>
      <c r="C318">
        <v>1943</v>
      </c>
      <c r="D318">
        <v>4485.34</v>
      </c>
      <c r="E318">
        <f t="shared" si="14"/>
        <v>2.4491318117287322</v>
      </c>
      <c r="F318">
        <v>5.1343999999999945E-2</v>
      </c>
      <c r="G318">
        <f t="shared" si="15"/>
        <v>0.10268799999999989</v>
      </c>
    </row>
    <row r="319" spans="1:7">
      <c r="A319" t="s">
        <v>48</v>
      </c>
      <c r="B319">
        <v>2007</v>
      </c>
      <c r="C319">
        <v>1944</v>
      </c>
      <c r="D319">
        <v>4464.6000000000004</v>
      </c>
      <c r="E319">
        <f t="shared" si="14"/>
        <v>2.4378071420770997</v>
      </c>
      <c r="F319">
        <v>8.0161000000000038E-2</v>
      </c>
      <c r="G319">
        <f t="shared" si="15"/>
        <v>0.16032200000000008</v>
      </c>
    </row>
    <row r="320" spans="1:7">
      <c r="A320" t="s">
        <v>48</v>
      </c>
      <c r="B320">
        <v>2007</v>
      </c>
      <c r="C320">
        <v>1945</v>
      </c>
      <c r="D320">
        <v>4416.7299999999996</v>
      </c>
      <c r="E320">
        <f t="shared" si="14"/>
        <v>2.4116686687779838</v>
      </c>
      <c r="F320">
        <v>0.13959200000000005</v>
      </c>
      <c r="G320">
        <f t="shared" si="15"/>
        <v>0.2791840000000001</v>
      </c>
    </row>
    <row r="321" spans="1:7">
      <c r="A321" t="s">
        <v>48</v>
      </c>
      <c r="B321">
        <v>2007</v>
      </c>
      <c r="C321">
        <v>1946</v>
      </c>
      <c r="D321">
        <v>4321.87</v>
      </c>
      <c r="E321">
        <f t="shared" si="14"/>
        <v>2.3598722288959264</v>
      </c>
      <c r="F321">
        <v>0.12567700000000004</v>
      </c>
      <c r="G321">
        <f t="shared" si="15"/>
        <v>0.25135400000000008</v>
      </c>
    </row>
    <row r="322" spans="1:7">
      <c r="A322" t="s">
        <v>48</v>
      </c>
      <c r="B322">
        <v>2007</v>
      </c>
      <c r="C322">
        <v>1947</v>
      </c>
      <c r="D322">
        <v>4257.58</v>
      </c>
      <c r="E322">
        <f t="shared" si="14"/>
        <v>2.3247679370973025</v>
      </c>
      <c r="F322">
        <v>9.2504000000000031E-2</v>
      </c>
      <c r="G322">
        <f t="shared" si="15"/>
        <v>0.18500800000000006</v>
      </c>
    </row>
    <row r="323" spans="1:7">
      <c r="A323" t="s">
        <v>48</v>
      </c>
      <c r="B323">
        <v>2007</v>
      </c>
      <c r="C323">
        <v>1948</v>
      </c>
      <c r="D323">
        <v>4232.4399999999996</v>
      </c>
      <c r="E323">
        <f t="shared" si="14"/>
        <v>2.3110407338648025</v>
      </c>
      <c r="F323">
        <v>7.0070999999999994E-2</v>
      </c>
      <c r="G323">
        <f t="shared" si="15"/>
        <v>0.14014199999999999</v>
      </c>
    </row>
    <row r="324" spans="1:7">
      <c r="A324" t="s">
        <v>48</v>
      </c>
      <c r="B324">
        <v>2007</v>
      </c>
      <c r="C324">
        <v>1949</v>
      </c>
      <c r="D324">
        <v>4230.87</v>
      </c>
      <c r="E324">
        <f t="shared" si="14"/>
        <v>2.3101834662007206</v>
      </c>
      <c r="F324">
        <v>6.5196000000000032E-2</v>
      </c>
      <c r="G324">
        <f t="shared" si="15"/>
        <v>0.13039200000000006</v>
      </c>
    </row>
    <row r="325" spans="1:7">
      <c r="A325" t="s">
        <v>48</v>
      </c>
      <c r="B325">
        <v>2007</v>
      </c>
      <c r="C325">
        <v>1950</v>
      </c>
      <c r="D325">
        <v>4234.93</v>
      </c>
      <c r="E325">
        <f t="shared" si="14"/>
        <v>2.3124003494594301</v>
      </c>
      <c r="F325">
        <v>7.6053999999999955E-2</v>
      </c>
      <c r="G325">
        <f t="shared" si="15"/>
        <v>0.15210799999999991</v>
      </c>
    </row>
    <row r="326" spans="1:7">
      <c r="A326" t="s">
        <v>48</v>
      </c>
      <c r="B326">
        <v>2007</v>
      </c>
      <c r="C326">
        <v>1951</v>
      </c>
      <c r="D326">
        <v>4232.49</v>
      </c>
      <c r="E326">
        <f t="shared" si="14"/>
        <v>2.3110680353827671</v>
      </c>
      <c r="F326">
        <v>8.8056000000000023E-2</v>
      </c>
      <c r="G326">
        <f t="shared" si="15"/>
        <v>0.17611200000000005</v>
      </c>
    </row>
    <row r="327" spans="1:7">
      <c r="A327" t="s">
        <v>48</v>
      </c>
      <c r="B327">
        <v>2007</v>
      </c>
      <c r="C327">
        <v>1952</v>
      </c>
      <c r="D327">
        <v>4221.88</v>
      </c>
      <c r="E327">
        <f t="shared" si="14"/>
        <v>2.3052746532707218</v>
      </c>
      <c r="F327">
        <v>7.0813000000000015E-2</v>
      </c>
      <c r="G327">
        <f t="shared" si="15"/>
        <v>0.14162600000000003</v>
      </c>
    </row>
    <row r="328" spans="1:7">
      <c r="A328" t="s">
        <v>48</v>
      </c>
      <c r="B328">
        <v>2007</v>
      </c>
      <c r="C328">
        <v>1953</v>
      </c>
      <c r="D328">
        <v>4225.1899999999996</v>
      </c>
      <c r="E328">
        <f t="shared" si="14"/>
        <v>2.3070820137599646</v>
      </c>
      <c r="F328">
        <v>7.2562000000000015E-2</v>
      </c>
      <c r="G328">
        <f t="shared" si="15"/>
        <v>0.14512400000000003</v>
      </c>
    </row>
    <row r="329" spans="1:7">
      <c r="A329" t="s">
        <v>48</v>
      </c>
      <c r="B329">
        <v>2007</v>
      </c>
      <c r="C329">
        <v>1954</v>
      </c>
      <c r="D329">
        <v>4224.8100000000004</v>
      </c>
      <c r="E329">
        <f t="shared" si="14"/>
        <v>2.3068745222234357</v>
      </c>
      <c r="F329">
        <v>8.4308999999999967E-2</v>
      </c>
      <c r="G329">
        <f t="shared" si="15"/>
        <v>0.16861799999999993</v>
      </c>
    </row>
    <row r="330" spans="1:7">
      <c r="A330" t="s">
        <v>48</v>
      </c>
      <c r="B330">
        <v>2007</v>
      </c>
      <c r="C330">
        <v>1955</v>
      </c>
      <c r="D330">
        <v>4217.17</v>
      </c>
      <c r="E330">
        <f t="shared" si="14"/>
        <v>2.3027028502784752</v>
      </c>
      <c r="F330">
        <v>8.6246000000000045E-2</v>
      </c>
      <c r="G330">
        <f t="shared" si="15"/>
        <v>0.17249200000000009</v>
      </c>
    </row>
    <row r="331" spans="1:7">
      <c r="A331" t="s">
        <v>48</v>
      </c>
      <c r="B331">
        <v>2007</v>
      </c>
      <c r="C331">
        <v>1956</v>
      </c>
      <c r="D331">
        <v>4207.57</v>
      </c>
      <c r="E331">
        <f t="shared" si="14"/>
        <v>2.2974609588293107</v>
      </c>
      <c r="F331">
        <v>6.6494999999999971E-2</v>
      </c>
      <c r="G331">
        <f t="shared" si="15"/>
        <v>0.13298999999999994</v>
      </c>
    </row>
    <row r="332" spans="1:7">
      <c r="A332" t="s">
        <v>48</v>
      </c>
      <c r="B332">
        <v>2007</v>
      </c>
      <c r="C332">
        <v>1957</v>
      </c>
      <c r="D332">
        <v>4210.12</v>
      </c>
      <c r="E332">
        <f t="shared" si="14"/>
        <v>2.2988533362454953</v>
      </c>
      <c r="F332">
        <v>7.5558000000000014E-2</v>
      </c>
      <c r="G332">
        <f t="shared" si="15"/>
        <v>0.15111600000000003</v>
      </c>
    </row>
    <row r="333" spans="1:7">
      <c r="A333" t="s">
        <v>48</v>
      </c>
      <c r="B333">
        <v>2007</v>
      </c>
      <c r="C333">
        <v>1958</v>
      </c>
      <c r="D333">
        <v>4206.67</v>
      </c>
      <c r="E333">
        <f t="shared" si="14"/>
        <v>2.2969695315059515</v>
      </c>
      <c r="F333">
        <v>0.10266299999999995</v>
      </c>
      <c r="G333">
        <f t="shared" si="15"/>
        <v>0.2053259999999999</v>
      </c>
    </row>
    <row r="334" spans="1:7">
      <c r="A334" t="s">
        <v>48</v>
      </c>
      <c r="B334">
        <v>2007</v>
      </c>
      <c r="C334">
        <v>1959</v>
      </c>
      <c r="D334">
        <v>4190.5600000000004</v>
      </c>
      <c r="E334">
        <f t="shared" si="14"/>
        <v>2.2881729824178225</v>
      </c>
      <c r="F334">
        <v>9.740099999999996E-2</v>
      </c>
      <c r="G334">
        <f t="shared" si="15"/>
        <v>0.19480199999999992</v>
      </c>
    </row>
    <row r="335" spans="1:7">
      <c r="A335" t="s">
        <v>48</v>
      </c>
      <c r="B335">
        <v>2007</v>
      </c>
      <c r="C335">
        <v>1960</v>
      </c>
      <c r="D335">
        <v>4176.13</v>
      </c>
      <c r="E335">
        <f t="shared" si="14"/>
        <v>2.280293764333297</v>
      </c>
      <c r="F335">
        <v>9.4766000000000017E-2</v>
      </c>
      <c r="G335">
        <f t="shared" si="15"/>
        <v>0.18953200000000003</v>
      </c>
    </row>
    <row r="336" spans="1:7">
      <c r="A336" t="s">
        <v>48</v>
      </c>
      <c r="B336">
        <v>2007</v>
      </c>
      <c r="C336">
        <v>1961</v>
      </c>
      <c r="D336">
        <v>4162.3999999999996</v>
      </c>
      <c r="E336">
        <f t="shared" si="14"/>
        <v>2.2727967675002727</v>
      </c>
      <c r="F336">
        <v>6.9755000000000011E-2</v>
      </c>
      <c r="G336">
        <f t="shared" si="15"/>
        <v>0.13951000000000002</v>
      </c>
    </row>
    <row r="337" spans="1:7">
      <c r="A337" t="s">
        <v>48</v>
      </c>
      <c r="B337">
        <v>2007</v>
      </c>
      <c r="C337">
        <v>1962</v>
      </c>
      <c r="D337">
        <v>4164.6899999999996</v>
      </c>
      <c r="E337">
        <f t="shared" si="14"/>
        <v>2.2740471770230419</v>
      </c>
      <c r="F337">
        <v>7.4427000000000021E-2</v>
      </c>
      <c r="G337">
        <f t="shared" si="15"/>
        <v>0.14885400000000004</v>
      </c>
    </row>
    <row r="338" spans="1:7">
      <c r="A338" t="s">
        <v>48</v>
      </c>
      <c r="B338">
        <v>2007</v>
      </c>
      <c r="C338">
        <v>1963</v>
      </c>
      <c r="D338">
        <v>4164.6499999999996</v>
      </c>
      <c r="E338">
        <f t="shared" si="14"/>
        <v>2.2740253358086706</v>
      </c>
      <c r="F338">
        <v>9.2184999999999961E-2</v>
      </c>
      <c r="G338">
        <f t="shared" si="15"/>
        <v>0.18436999999999992</v>
      </c>
    </row>
    <row r="339" spans="1:7">
      <c r="A339" t="s">
        <v>48</v>
      </c>
      <c r="B339">
        <v>2007</v>
      </c>
      <c r="C339">
        <v>1964</v>
      </c>
      <c r="D339">
        <v>4153.12</v>
      </c>
      <c r="E339">
        <f t="shared" si="14"/>
        <v>2.2677296057660805</v>
      </c>
      <c r="F339">
        <v>7.3401999999999967E-2</v>
      </c>
      <c r="G339">
        <f t="shared" si="15"/>
        <v>0.14680399999999993</v>
      </c>
    </row>
    <row r="340" spans="1:7">
      <c r="A340" t="s">
        <v>48</v>
      </c>
      <c r="B340">
        <v>2007</v>
      </c>
      <c r="C340">
        <v>1965</v>
      </c>
      <c r="D340">
        <v>4153.62</v>
      </c>
      <c r="E340">
        <f t="shared" si="14"/>
        <v>2.2680026209457242</v>
      </c>
      <c r="F340">
        <v>0.10160899999999995</v>
      </c>
      <c r="G340">
        <f t="shared" si="15"/>
        <v>0.2032179999999999</v>
      </c>
    </row>
    <row r="341" spans="1:7">
      <c r="A341" t="s">
        <v>48</v>
      </c>
      <c r="B341">
        <v>2007</v>
      </c>
      <c r="C341">
        <v>1966</v>
      </c>
      <c r="D341">
        <v>4140.24</v>
      </c>
      <c r="E341">
        <f t="shared" si="14"/>
        <v>2.2606967347384512</v>
      </c>
      <c r="F341">
        <v>9.6297999999999995E-2</v>
      </c>
      <c r="G341">
        <f t="shared" si="15"/>
        <v>0.19259599999999999</v>
      </c>
    </row>
    <row r="342" spans="1:7">
      <c r="A342" t="s">
        <v>48</v>
      </c>
      <c r="B342">
        <v>2007</v>
      </c>
      <c r="C342">
        <v>1967</v>
      </c>
      <c r="D342">
        <v>4134.17</v>
      </c>
      <c r="E342">
        <f t="shared" si="14"/>
        <v>2.2573823304575735</v>
      </c>
      <c r="F342">
        <v>0.10737600000000003</v>
      </c>
      <c r="G342">
        <f t="shared" si="15"/>
        <v>0.21475200000000005</v>
      </c>
    </row>
    <row r="343" spans="1:7">
      <c r="A343" t="s">
        <v>48</v>
      </c>
      <c r="B343">
        <v>2007</v>
      </c>
      <c r="C343">
        <v>1968</v>
      </c>
      <c r="D343">
        <v>4124.12</v>
      </c>
      <c r="E343">
        <f t="shared" si="14"/>
        <v>2.251894725346729</v>
      </c>
      <c r="F343">
        <v>0.11013399999999995</v>
      </c>
      <c r="G343">
        <f t="shared" si="15"/>
        <v>0.22026799999999991</v>
      </c>
    </row>
    <row r="344" spans="1:7">
      <c r="A344" t="s">
        <v>48</v>
      </c>
      <c r="B344">
        <v>2007</v>
      </c>
      <c r="C344">
        <v>1969</v>
      </c>
      <c r="D344">
        <v>4110.13</v>
      </c>
      <c r="E344">
        <f t="shared" si="14"/>
        <v>2.2442557606202906</v>
      </c>
      <c r="F344">
        <v>0.13993100000000003</v>
      </c>
      <c r="G344">
        <f t="shared" si="15"/>
        <v>0.27986200000000006</v>
      </c>
    </row>
    <row r="345" spans="1:7">
      <c r="A345" t="s">
        <v>48</v>
      </c>
      <c r="B345">
        <v>2007</v>
      </c>
      <c r="C345">
        <v>1970</v>
      </c>
      <c r="D345">
        <v>4078.38</v>
      </c>
      <c r="E345">
        <f t="shared" si="14"/>
        <v>2.226919296712897</v>
      </c>
      <c r="F345">
        <v>0.16496599999999995</v>
      </c>
      <c r="G345">
        <f t="shared" si="15"/>
        <v>0.32993199999999989</v>
      </c>
    </row>
    <row r="346" spans="1:7">
      <c r="A346" t="s">
        <v>48</v>
      </c>
      <c r="B346">
        <v>2007</v>
      </c>
      <c r="C346">
        <v>1971</v>
      </c>
      <c r="D346">
        <v>4035.85</v>
      </c>
      <c r="E346">
        <f t="shared" si="14"/>
        <v>2.2036966255323795</v>
      </c>
      <c r="F346">
        <v>0.13306300000000004</v>
      </c>
      <c r="G346">
        <f t="shared" si="15"/>
        <v>0.26612600000000008</v>
      </c>
    </row>
    <row r="347" spans="1:7">
      <c r="A347" t="s">
        <v>48</v>
      </c>
      <c r="B347">
        <v>2007</v>
      </c>
      <c r="C347">
        <v>1972</v>
      </c>
      <c r="D347">
        <v>4008.08</v>
      </c>
      <c r="E347">
        <f t="shared" si="14"/>
        <v>2.1885333624549523</v>
      </c>
      <c r="F347">
        <v>0.16601299999999997</v>
      </c>
      <c r="G347">
        <f t="shared" si="15"/>
        <v>0.33202599999999993</v>
      </c>
    </row>
    <row r="348" spans="1:7">
      <c r="A348" t="s">
        <v>48</v>
      </c>
      <c r="B348">
        <v>2007</v>
      </c>
      <c r="C348">
        <v>1973</v>
      </c>
      <c r="D348">
        <v>3966.31</v>
      </c>
      <c r="E348">
        <f t="shared" si="14"/>
        <v>2.1657256743474935</v>
      </c>
      <c r="F348">
        <v>0.17138200000000003</v>
      </c>
      <c r="G348">
        <f t="shared" si="15"/>
        <v>0.34276400000000007</v>
      </c>
    </row>
    <row r="349" spans="1:7">
      <c r="A349" t="s">
        <v>48</v>
      </c>
      <c r="B349">
        <v>2007</v>
      </c>
      <c r="C349">
        <v>1974</v>
      </c>
      <c r="D349">
        <v>3932.01</v>
      </c>
      <c r="E349">
        <f t="shared" si="14"/>
        <v>2.1469968330239162</v>
      </c>
      <c r="F349">
        <v>0.20398400000000005</v>
      </c>
      <c r="G349">
        <f t="shared" si="15"/>
        <v>0.40796800000000011</v>
      </c>
    </row>
    <row r="350" spans="1:7">
      <c r="A350" t="s">
        <v>48</v>
      </c>
      <c r="B350">
        <v>2007</v>
      </c>
      <c r="C350">
        <v>1975</v>
      </c>
      <c r="D350">
        <v>3888.31</v>
      </c>
      <c r="E350">
        <f t="shared" si="14"/>
        <v>2.1231353063230314</v>
      </c>
      <c r="F350">
        <v>0.17263499999999998</v>
      </c>
      <c r="G350">
        <f t="shared" si="15"/>
        <v>0.34526999999999997</v>
      </c>
    </row>
    <row r="351" spans="1:7">
      <c r="A351" t="s">
        <v>48</v>
      </c>
      <c r="B351">
        <v>2007</v>
      </c>
      <c r="C351">
        <v>1976</v>
      </c>
      <c r="D351">
        <v>3876.82</v>
      </c>
      <c r="E351">
        <f t="shared" si="14"/>
        <v>2.1168614174948126</v>
      </c>
      <c r="F351">
        <v>0.22498899999999999</v>
      </c>
      <c r="G351">
        <f t="shared" si="15"/>
        <v>0.44997799999999999</v>
      </c>
    </row>
    <row r="352" spans="1:7">
      <c r="A352" t="s">
        <v>48</v>
      </c>
      <c r="B352">
        <v>2007</v>
      </c>
      <c r="C352">
        <v>1977</v>
      </c>
      <c r="D352">
        <v>3847.22</v>
      </c>
      <c r="E352">
        <f t="shared" si="14"/>
        <v>2.1006989188598886</v>
      </c>
      <c r="F352">
        <v>0.22677899999999995</v>
      </c>
      <c r="G352">
        <f t="shared" si="15"/>
        <v>0.45355799999999991</v>
      </c>
    </row>
    <row r="353" spans="1:7">
      <c r="A353" t="s">
        <v>48</v>
      </c>
      <c r="B353">
        <v>2007</v>
      </c>
      <c r="C353">
        <v>1978</v>
      </c>
      <c r="D353">
        <v>3808.87</v>
      </c>
      <c r="E353">
        <f t="shared" si="14"/>
        <v>2.0797586545811946</v>
      </c>
      <c r="F353">
        <v>0.23696899999999999</v>
      </c>
      <c r="G353">
        <f t="shared" si="15"/>
        <v>0.47393799999999997</v>
      </c>
    </row>
    <row r="354" spans="1:7">
      <c r="A354" t="s">
        <v>48</v>
      </c>
      <c r="B354">
        <v>2007</v>
      </c>
      <c r="C354">
        <v>1979</v>
      </c>
      <c r="D354">
        <v>3737.93</v>
      </c>
      <c r="E354">
        <f t="shared" si="14"/>
        <v>2.0410232608933057</v>
      </c>
      <c r="F354">
        <v>0.32662400000000003</v>
      </c>
      <c r="G354">
        <f t="shared" si="15"/>
        <v>0.65324800000000005</v>
      </c>
    </row>
    <row r="355" spans="1:7">
      <c r="A355" t="s">
        <v>48</v>
      </c>
      <c r="B355">
        <v>2007</v>
      </c>
      <c r="C355">
        <v>1980</v>
      </c>
      <c r="D355">
        <v>3584.41</v>
      </c>
      <c r="E355">
        <f t="shared" ref="E355:E382" si="16">D355/1831.4</f>
        <v>1.9571966801354153</v>
      </c>
      <c r="F355">
        <v>0.31497200000000003</v>
      </c>
      <c r="G355">
        <f t="shared" ref="G355:G381" si="17">F355/0.5</f>
        <v>0.62994400000000006</v>
      </c>
    </row>
    <row r="356" spans="1:7">
      <c r="A356" t="s">
        <v>48</v>
      </c>
      <c r="B356">
        <v>2007</v>
      </c>
      <c r="C356">
        <v>1981</v>
      </c>
      <c r="D356">
        <v>3419.61</v>
      </c>
      <c r="E356">
        <f t="shared" si="16"/>
        <v>1.8672108769247571</v>
      </c>
      <c r="F356">
        <v>0.43906199999999995</v>
      </c>
      <c r="G356">
        <f t="shared" si="17"/>
        <v>0.8781239999999999</v>
      </c>
    </row>
    <row r="357" spans="1:7">
      <c r="A357" t="s">
        <v>48</v>
      </c>
      <c r="B357">
        <v>2007</v>
      </c>
      <c r="C357">
        <v>1982</v>
      </c>
      <c r="D357">
        <v>3168.11</v>
      </c>
      <c r="E357">
        <f t="shared" si="16"/>
        <v>1.7298842415638309</v>
      </c>
      <c r="F357">
        <v>0.49081699999999995</v>
      </c>
      <c r="G357">
        <f t="shared" si="17"/>
        <v>0.9816339999999999</v>
      </c>
    </row>
    <row r="358" spans="1:7">
      <c r="A358" t="s">
        <v>48</v>
      </c>
      <c r="B358">
        <v>2007</v>
      </c>
      <c r="C358">
        <v>1983</v>
      </c>
      <c r="D358">
        <v>2904.91</v>
      </c>
      <c r="E358">
        <f t="shared" si="16"/>
        <v>1.5861690509992354</v>
      </c>
      <c r="F358">
        <v>0.48544900000000002</v>
      </c>
      <c r="G358">
        <f t="shared" si="17"/>
        <v>0.97089800000000004</v>
      </c>
    </row>
    <row r="359" spans="1:7">
      <c r="A359" t="s">
        <v>48</v>
      </c>
      <c r="B359">
        <v>2007</v>
      </c>
      <c r="C359">
        <v>1984</v>
      </c>
      <c r="D359">
        <v>2676.52</v>
      </c>
      <c r="E359">
        <f t="shared" si="16"/>
        <v>1.4614611772414545</v>
      </c>
      <c r="F359">
        <v>0.50781900000000002</v>
      </c>
      <c r="G359">
        <f t="shared" si="17"/>
        <v>1.015638</v>
      </c>
    </row>
    <row r="360" spans="1:7">
      <c r="A360" t="s">
        <v>48</v>
      </c>
      <c r="B360">
        <v>2007</v>
      </c>
      <c r="C360">
        <v>1985</v>
      </c>
      <c r="D360">
        <v>2469.16</v>
      </c>
      <c r="E360">
        <f t="shared" si="16"/>
        <v>1.3482363219394997</v>
      </c>
      <c r="F360">
        <v>0.51485300000000001</v>
      </c>
      <c r="G360">
        <f t="shared" si="17"/>
        <v>1.029706</v>
      </c>
    </row>
    <row r="361" spans="1:7">
      <c r="A361" t="s">
        <v>48</v>
      </c>
      <c r="B361">
        <v>2007</v>
      </c>
      <c r="C361">
        <v>1986</v>
      </c>
      <c r="D361">
        <v>2253.94</v>
      </c>
      <c r="E361">
        <f t="shared" si="16"/>
        <v>1.2307196680135415</v>
      </c>
      <c r="F361">
        <v>0.41805199999999998</v>
      </c>
      <c r="G361">
        <f t="shared" si="17"/>
        <v>0.83610399999999996</v>
      </c>
    </row>
    <row r="362" spans="1:7">
      <c r="A362" t="s">
        <v>48</v>
      </c>
      <c r="B362">
        <v>2007</v>
      </c>
      <c r="C362">
        <v>1987</v>
      </c>
      <c r="D362">
        <v>2108.88</v>
      </c>
      <c r="E362">
        <f t="shared" si="16"/>
        <v>1.1515125040952277</v>
      </c>
      <c r="F362">
        <v>0.34942200000000001</v>
      </c>
      <c r="G362">
        <f t="shared" si="17"/>
        <v>0.69884400000000002</v>
      </c>
    </row>
    <row r="363" spans="1:7">
      <c r="A363" t="s">
        <v>48</v>
      </c>
      <c r="B363">
        <v>2007</v>
      </c>
      <c r="C363">
        <v>1988</v>
      </c>
      <c r="D363">
        <v>2000.16</v>
      </c>
      <c r="E363">
        <f t="shared" si="16"/>
        <v>1.0921480834334389</v>
      </c>
      <c r="F363">
        <v>0.36251100000000003</v>
      </c>
      <c r="G363">
        <f t="shared" si="17"/>
        <v>0.72502200000000006</v>
      </c>
    </row>
    <row r="364" spans="1:7">
      <c r="A364" t="s">
        <v>48</v>
      </c>
      <c r="B364">
        <v>2007</v>
      </c>
      <c r="C364">
        <v>1989</v>
      </c>
      <c r="D364">
        <v>1916.12</v>
      </c>
      <c r="E364">
        <f t="shared" si="16"/>
        <v>1.0462596920388771</v>
      </c>
      <c r="F364">
        <v>0.43679500000000004</v>
      </c>
      <c r="G364">
        <f t="shared" si="17"/>
        <v>0.87359000000000009</v>
      </c>
    </row>
    <row r="365" spans="1:7">
      <c r="A365" t="s">
        <v>48</v>
      </c>
      <c r="B365">
        <v>2007</v>
      </c>
      <c r="C365">
        <v>1990</v>
      </c>
      <c r="D365">
        <v>1843.61</v>
      </c>
      <c r="E365">
        <f t="shared" si="16"/>
        <v>1.0066670306869061</v>
      </c>
      <c r="F365">
        <v>0.46777400000000002</v>
      </c>
      <c r="G365">
        <f t="shared" si="17"/>
        <v>0.93554800000000005</v>
      </c>
    </row>
    <row r="366" spans="1:7">
      <c r="A366" t="s">
        <v>48</v>
      </c>
      <c r="B366">
        <v>2007</v>
      </c>
      <c r="C366">
        <v>1991</v>
      </c>
      <c r="D366">
        <v>1793.64</v>
      </c>
      <c r="E366">
        <f t="shared" si="16"/>
        <v>0.97938189363328598</v>
      </c>
      <c r="F366">
        <v>0.49875400000000003</v>
      </c>
      <c r="G366">
        <f t="shared" si="17"/>
        <v>0.99750800000000006</v>
      </c>
    </row>
    <row r="367" spans="1:7">
      <c r="A367" t="s">
        <v>48</v>
      </c>
      <c r="B367">
        <v>2007</v>
      </c>
      <c r="C367">
        <v>1992</v>
      </c>
      <c r="D367">
        <v>1744.05</v>
      </c>
      <c r="E367">
        <f t="shared" si="16"/>
        <v>0.95230424811619518</v>
      </c>
      <c r="F367">
        <v>0.599773</v>
      </c>
      <c r="G367">
        <f t="shared" si="17"/>
        <v>1.199546</v>
      </c>
    </row>
    <row r="368" spans="1:7">
      <c r="A368" t="s">
        <v>48</v>
      </c>
      <c r="B368">
        <v>2007</v>
      </c>
      <c r="C368">
        <v>1993</v>
      </c>
      <c r="D368">
        <v>1652.85</v>
      </c>
      <c r="E368">
        <f t="shared" si="16"/>
        <v>0.90250627934913175</v>
      </c>
      <c r="F368">
        <v>0.48702199999999995</v>
      </c>
      <c r="G368">
        <f t="shared" si="17"/>
        <v>0.97404399999999991</v>
      </c>
    </row>
    <row r="369" spans="1:8">
      <c r="A369" t="s">
        <v>48</v>
      </c>
      <c r="B369">
        <v>2007</v>
      </c>
      <c r="C369">
        <v>1994</v>
      </c>
      <c r="D369">
        <v>1627.92</v>
      </c>
      <c r="E369">
        <f t="shared" si="16"/>
        <v>0.88889374249208253</v>
      </c>
      <c r="F369">
        <v>0.47271399999999997</v>
      </c>
      <c r="G369">
        <f t="shared" si="17"/>
        <v>0.94542799999999994</v>
      </c>
    </row>
    <row r="370" spans="1:8">
      <c r="A370" t="s">
        <v>48</v>
      </c>
      <c r="B370">
        <v>2007</v>
      </c>
      <c r="C370">
        <v>1995</v>
      </c>
      <c r="D370">
        <v>1614.18</v>
      </c>
      <c r="E370">
        <f t="shared" si="16"/>
        <v>0.88139128535546574</v>
      </c>
      <c r="F370">
        <v>0.45853500000000003</v>
      </c>
      <c r="G370">
        <f t="shared" si="17"/>
        <v>0.91707000000000005</v>
      </c>
    </row>
    <row r="371" spans="1:8">
      <c r="A371" t="s">
        <v>48</v>
      </c>
      <c r="B371">
        <v>2007</v>
      </c>
      <c r="C371">
        <v>1996</v>
      </c>
      <c r="D371">
        <v>1632.67</v>
      </c>
      <c r="E371">
        <f t="shared" si="16"/>
        <v>0.89148738669870042</v>
      </c>
      <c r="F371">
        <v>0.44074000000000002</v>
      </c>
      <c r="G371">
        <f t="shared" si="17"/>
        <v>0.88148000000000004</v>
      </c>
    </row>
    <row r="372" spans="1:8">
      <c r="A372" t="s">
        <v>48</v>
      </c>
      <c r="B372">
        <v>2007</v>
      </c>
      <c r="C372">
        <v>1997</v>
      </c>
      <c r="D372">
        <v>1684.33</v>
      </c>
      <c r="E372">
        <f t="shared" si="16"/>
        <v>0.91969531505951718</v>
      </c>
      <c r="F372">
        <v>0.40462200000000004</v>
      </c>
      <c r="G372">
        <f t="shared" si="17"/>
        <v>0.80924400000000007</v>
      </c>
    </row>
    <row r="373" spans="1:8">
      <c r="A373" t="s">
        <v>48</v>
      </c>
      <c r="B373">
        <v>2007</v>
      </c>
      <c r="C373">
        <v>1998</v>
      </c>
      <c r="D373">
        <v>1778.75</v>
      </c>
      <c r="E373">
        <f t="shared" si="16"/>
        <v>0.97125150158348794</v>
      </c>
      <c r="F373">
        <v>0.35321000000000002</v>
      </c>
      <c r="G373">
        <f t="shared" si="17"/>
        <v>0.70642000000000005</v>
      </c>
    </row>
    <row r="374" spans="1:8">
      <c r="A374" t="s">
        <v>48</v>
      </c>
      <c r="B374">
        <v>2007</v>
      </c>
      <c r="C374">
        <v>1999</v>
      </c>
      <c r="D374">
        <v>1923.56</v>
      </c>
      <c r="E374">
        <f t="shared" si="16"/>
        <v>1.0503221579119799</v>
      </c>
      <c r="F374">
        <v>0.30693899999999996</v>
      </c>
      <c r="G374">
        <f t="shared" si="17"/>
        <v>0.61387799999999992</v>
      </c>
    </row>
    <row r="375" spans="1:8">
      <c r="A375" t="s">
        <v>48</v>
      </c>
      <c r="B375">
        <v>2007</v>
      </c>
      <c r="C375">
        <v>2000</v>
      </c>
      <c r="D375">
        <v>2126.8000000000002</v>
      </c>
      <c r="E375">
        <f t="shared" si="16"/>
        <v>1.1612973681336682</v>
      </c>
      <c r="F375">
        <v>0.26975899999999997</v>
      </c>
      <c r="G375">
        <f t="shared" si="17"/>
        <v>0.53951799999999994</v>
      </c>
    </row>
    <row r="376" spans="1:8">
      <c r="A376" t="s">
        <v>48</v>
      </c>
      <c r="B376">
        <v>2007</v>
      </c>
      <c r="C376">
        <v>2001</v>
      </c>
      <c r="D376">
        <v>2375.09</v>
      </c>
      <c r="E376">
        <f t="shared" si="16"/>
        <v>1.2968712460412799</v>
      </c>
      <c r="F376">
        <v>0.334565</v>
      </c>
      <c r="G376">
        <f t="shared" si="17"/>
        <v>0.66913</v>
      </c>
    </row>
    <row r="377" spans="1:8">
      <c r="A377" t="s">
        <v>48</v>
      </c>
      <c r="B377">
        <v>2007</v>
      </c>
      <c r="C377">
        <v>2002</v>
      </c>
      <c r="D377">
        <v>2580.87</v>
      </c>
      <c r="E377">
        <f t="shared" si="16"/>
        <v>1.4092333733755595</v>
      </c>
      <c r="F377">
        <v>0.27075099999999996</v>
      </c>
      <c r="G377">
        <f t="shared" si="17"/>
        <v>0.54150199999999993</v>
      </c>
    </row>
    <row r="378" spans="1:8">
      <c r="A378" t="s">
        <v>48</v>
      </c>
      <c r="B378">
        <v>2007</v>
      </c>
      <c r="C378">
        <v>2003</v>
      </c>
      <c r="D378">
        <v>2759.63</v>
      </c>
      <c r="E378">
        <f t="shared" si="16"/>
        <v>1.5068417604018782</v>
      </c>
      <c r="F378">
        <v>0.38094700000000004</v>
      </c>
      <c r="G378">
        <f t="shared" si="17"/>
        <v>0.76189400000000007</v>
      </c>
    </row>
    <row r="379" spans="1:8">
      <c r="A379" t="s">
        <v>48</v>
      </c>
      <c r="B379">
        <v>2007</v>
      </c>
      <c r="C379">
        <v>2004</v>
      </c>
      <c r="D379">
        <v>2844.91</v>
      </c>
      <c r="E379">
        <f t="shared" si="16"/>
        <v>1.5534072294419567</v>
      </c>
      <c r="F379">
        <v>0.25870800000000005</v>
      </c>
      <c r="G379">
        <f t="shared" si="17"/>
        <v>0.5174160000000001</v>
      </c>
    </row>
    <row r="380" spans="1:8">
      <c r="A380" t="s">
        <v>48</v>
      </c>
      <c r="B380">
        <v>2007</v>
      </c>
      <c r="C380">
        <v>2005</v>
      </c>
      <c r="D380">
        <v>2970.45</v>
      </c>
      <c r="E380">
        <f t="shared" si="16"/>
        <v>1.6219558807469694</v>
      </c>
      <c r="F380">
        <v>0.26341300000000001</v>
      </c>
      <c r="G380">
        <f t="shared" si="17"/>
        <v>0.52682600000000002</v>
      </c>
    </row>
    <row r="381" spans="1:8">
      <c r="A381" t="s">
        <v>48</v>
      </c>
      <c r="B381">
        <v>2007</v>
      </c>
      <c r="C381">
        <v>2006</v>
      </c>
      <c r="D381">
        <v>3100.32</v>
      </c>
      <c r="E381">
        <f t="shared" si="16"/>
        <v>1.6928688435076991</v>
      </c>
      <c r="F381">
        <v>0.235097</v>
      </c>
      <c r="G381">
        <f t="shared" si="17"/>
        <v>0.470194</v>
      </c>
    </row>
    <row r="382" spans="1:8">
      <c r="A382" t="s">
        <v>48</v>
      </c>
      <c r="B382">
        <v>2007</v>
      </c>
      <c r="C382">
        <v>2007</v>
      </c>
      <c r="D382">
        <v>3226.54</v>
      </c>
      <c r="E382">
        <f t="shared" si="16"/>
        <v>1.7617887954570273</v>
      </c>
      <c r="F382" t="s">
        <v>49</v>
      </c>
      <c r="G382" t="s">
        <v>46</v>
      </c>
    </row>
    <row r="384" spans="1:8">
      <c r="A384" s="22" t="s">
        <v>11</v>
      </c>
      <c r="B384" s="22"/>
      <c r="C384" s="22"/>
      <c r="D384" s="22" t="s">
        <v>97</v>
      </c>
      <c r="E384" s="22" t="s">
        <v>85</v>
      </c>
      <c r="F384" s="22" t="s">
        <v>42</v>
      </c>
      <c r="G384" s="22" t="s">
        <v>1</v>
      </c>
      <c r="H384" s="4"/>
    </row>
    <row r="385" spans="1:8">
      <c r="A385" t="s">
        <v>11</v>
      </c>
      <c r="B385">
        <v>2007</v>
      </c>
      <c r="C385">
        <v>1916</v>
      </c>
      <c r="D385" s="4">
        <v>2076880000</v>
      </c>
      <c r="E385" s="31">
        <v>2.4998555609051518</v>
      </c>
      <c r="F385">
        <v>5.5000000000005045E-4</v>
      </c>
      <c r="G385">
        <f>F385/0.5</f>
        <v>1.1000000000001009E-3</v>
      </c>
      <c r="H385" s="4"/>
    </row>
    <row r="386" spans="1:8">
      <c r="A386" t="s">
        <v>11</v>
      </c>
      <c r="B386">
        <v>2007</v>
      </c>
      <c r="C386">
        <v>1917</v>
      </c>
      <c r="D386" s="4">
        <v>2076880000</v>
      </c>
      <c r="E386" s="31">
        <v>2.4998555609051518</v>
      </c>
      <c r="F386">
        <v>4.0489999999999693E-3</v>
      </c>
      <c r="G386">
        <f t="shared" ref="G386:G449" si="18">F386/0.5</f>
        <v>8.0979999999999386E-3</v>
      </c>
    </row>
    <row r="387" spans="1:8">
      <c r="A387" t="s">
        <v>11</v>
      </c>
      <c r="B387">
        <v>2007</v>
      </c>
      <c r="C387">
        <v>1918</v>
      </c>
      <c r="D387" s="4">
        <v>2076380000</v>
      </c>
      <c r="E387" s="31">
        <v>2.4992537313432837</v>
      </c>
      <c r="F387">
        <v>7.3929999999999829E-3</v>
      </c>
      <c r="G387">
        <f t="shared" si="18"/>
        <v>1.4785999999999966E-2</v>
      </c>
    </row>
    <row r="388" spans="1:8">
      <c r="A388" t="s">
        <v>11</v>
      </c>
      <c r="B388">
        <v>2007</v>
      </c>
      <c r="C388">
        <v>1919</v>
      </c>
      <c r="D388" s="4">
        <v>2075410000</v>
      </c>
      <c r="E388" s="31">
        <v>2.4980861819932594</v>
      </c>
      <c r="F388">
        <v>9.2339999999999645E-3</v>
      </c>
      <c r="G388">
        <f t="shared" si="18"/>
        <v>1.8467999999999929E-2</v>
      </c>
    </row>
    <row r="389" spans="1:8">
      <c r="A389" t="s">
        <v>11</v>
      </c>
      <c r="B389">
        <v>2007</v>
      </c>
      <c r="C389">
        <v>1920</v>
      </c>
      <c r="D389" s="4">
        <v>2074230000</v>
      </c>
      <c r="E389" s="31">
        <v>2.4966658642272508</v>
      </c>
      <c r="F389">
        <v>1.2287000000000048E-2</v>
      </c>
      <c r="G389">
        <f t="shared" si="18"/>
        <v>2.4574000000000096E-2</v>
      </c>
    </row>
    <row r="390" spans="1:8">
      <c r="A390" t="s">
        <v>11</v>
      </c>
      <c r="B390">
        <v>2007</v>
      </c>
      <c r="C390">
        <v>1921</v>
      </c>
      <c r="D390" s="4">
        <v>2072660000</v>
      </c>
      <c r="E390" s="31">
        <v>2.4947761194029852</v>
      </c>
      <c r="F390">
        <v>1.4523999999999981E-2</v>
      </c>
      <c r="G390">
        <f t="shared" si="18"/>
        <v>2.9047999999999963E-2</v>
      </c>
    </row>
    <row r="391" spans="1:8">
      <c r="A391" t="s">
        <v>11</v>
      </c>
      <c r="B391">
        <v>2007</v>
      </c>
      <c r="C391">
        <v>1922</v>
      </c>
      <c r="D391" s="4">
        <v>2070850000</v>
      </c>
      <c r="E391" s="31">
        <v>2.4925974963890227</v>
      </c>
      <c r="F391">
        <v>1.6888000000000014E-2</v>
      </c>
      <c r="G391">
        <f t="shared" si="18"/>
        <v>3.3776000000000028E-2</v>
      </c>
    </row>
    <row r="392" spans="1:8">
      <c r="A392" t="s">
        <v>11</v>
      </c>
      <c r="B392">
        <v>2007</v>
      </c>
      <c r="C392">
        <v>1923</v>
      </c>
      <c r="D392" s="4">
        <v>2068770000</v>
      </c>
      <c r="E392" s="31">
        <v>2.4900938854116514</v>
      </c>
      <c r="F392">
        <v>2.0318999999999976E-2</v>
      </c>
      <c r="G392">
        <f t="shared" si="18"/>
        <v>4.0637999999999952E-2</v>
      </c>
    </row>
    <row r="393" spans="1:8">
      <c r="A393" t="s">
        <v>11</v>
      </c>
      <c r="B393">
        <v>2007</v>
      </c>
      <c r="C393">
        <v>1924</v>
      </c>
      <c r="D393" s="4">
        <v>2066290000</v>
      </c>
      <c r="E393" s="31">
        <v>2.4871088107847856</v>
      </c>
      <c r="F393">
        <v>2.2679000000000005E-2</v>
      </c>
      <c r="G393">
        <f t="shared" si="18"/>
        <v>4.5358000000000009E-2</v>
      </c>
    </row>
    <row r="394" spans="1:8">
      <c r="A394" t="s">
        <v>11</v>
      </c>
      <c r="B394">
        <v>2007</v>
      </c>
      <c r="C394">
        <v>1925</v>
      </c>
      <c r="D394" s="4">
        <v>2063590000</v>
      </c>
      <c r="E394" s="31">
        <v>2.483858931150698</v>
      </c>
      <c r="F394">
        <v>2.6227E-2</v>
      </c>
      <c r="G394">
        <f t="shared" si="18"/>
        <v>5.2454000000000001E-2</v>
      </c>
    </row>
    <row r="395" spans="1:8">
      <c r="A395" t="s">
        <v>11</v>
      </c>
      <c r="B395">
        <v>2007</v>
      </c>
      <c r="C395">
        <v>1926</v>
      </c>
      <c r="D395" s="4">
        <v>2060490000</v>
      </c>
      <c r="E395" s="31">
        <v>2.4801275878671158</v>
      </c>
      <c r="F395">
        <v>3.0422999999999978E-2</v>
      </c>
      <c r="G395">
        <f t="shared" si="18"/>
        <v>6.0845999999999956E-2</v>
      </c>
    </row>
    <row r="396" spans="1:8">
      <c r="A396" t="s">
        <v>11</v>
      </c>
      <c r="B396">
        <v>2007</v>
      </c>
      <c r="C396">
        <v>1927</v>
      </c>
      <c r="D396" s="4">
        <v>2056920000</v>
      </c>
      <c r="E396" s="31">
        <v>2.475830524795378</v>
      </c>
      <c r="F396">
        <v>3.2383000000000051E-2</v>
      </c>
      <c r="G396">
        <f t="shared" si="18"/>
        <v>6.4766000000000101E-2</v>
      </c>
    </row>
    <row r="397" spans="1:8">
      <c r="A397" t="s">
        <v>11</v>
      </c>
      <c r="B397">
        <v>2007</v>
      </c>
      <c r="C397">
        <v>1928</v>
      </c>
      <c r="D397" s="4">
        <v>2053240000</v>
      </c>
      <c r="E397" s="31">
        <v>2.4714010592200291</v>
      </c>
      <c r="F397">
        <v>3.682300000000005E-2</v>
      </c>
      <c r="G397">
        <f t="shared" si="18"/>
        <v>7.36460000000001E-2</v>
      </c>
    </row>
    <row r="398" spans="1:8">
      <c r="A398" t="s">
        <v>11</v>
      </c>
      <c r="B398">
        <v>2007</v>
      </c>
      <c r="C398">
        <v>1929</v>
      </c>
      <c r="D398" s="4">
        <v>2049090000</v>
      </c>
      <c r="E398" s="31">
        <v>2.466405873856524</v>
      </c>
      <c r="F398">
        <v>3.8525999999999949E-2</v>
      </c>
      <c r="G398">
        <f t="shared" si="18"/>
        <v>7.7051999999999898E-2</v>
      </c>
    </row>
    <row r="399" spans="1:8">
      <c r="A399" t="s">
        <v>11</v>
      </c>
      <c r="B399">
        <v>2007</v>
      </c>
      <c r="C399">
        <v>1930</v>
      </c>
      <c r="D399" s="4">
        <v>2044910000</v>
      </c>
      <c r="E399" s="31">
        <v>2.4613745787193069</v>
      </c>
      <c r="F399">
        <v>4.4884999999999953E-2</v>
      </c>
      <c r="G399">
        <f t="shared" si="18"/>
        <v>8.9769999999999905E-2</v>
      </c>
    </row>
    <row r="400" spans="1:8">
      <c r="A400" t="s">
        <v>11</v>
      </c>
      <c r="B400">
        <v>2007</v>
      </c>
      <c r="C400">
        <v>1931</v>
      </c>
      <c r="D400" s="4">
        <v>2039960000</v>
      </c>
      <c r="E400" s="31">
        <v>2.4554164660568127</v>
      </c>
      <c r="F400">
        <v>4.6727999999999992E-2</v>
      </c>
      <c r="G400">
        <f t="shared" si="18"/>
        <v>9.3455999999999984E-2</v>
      </c>
    </row>
    <row r="401" spans="1:7">
      <c r="A401" t="s">
        <v>11</v>
      </c>
      <c r="B401">
        <v>2007</v>
      </c>
      <c r="C401">
        <v>1932</v>
      </c>
      <c r="D401" s="4">
        <v>2035020000</v>
      </c>
      <c r="E401" s="31">
        <v>2.4494703899855561</v>
      </c>
      <c r="F401">
        <v>4.7540000000000027E-2</v>
      </c>
      <c r="G401">
        <f t="shared" si="18"/>
        <v>9.5080000000000053E-2</v>
      </c>
    </row>
    <row r="402" spans="1:7">
      <c r="A402" t="s">
        <v>11</v>
      </c>
      <c r="B402">
        <v>2007</v>
      </c>
      <c r="C402">
        <v>1933</v>
      </c>
      <c r="D402" s="4">
        <v>2030260000</v>
      </c>
      <c r="E402" s="31">
        <v>2.4437409725565722</v>
      </c>
      <c r="F402">
        <v>4.9126000000000003E-2</v>
      </c>
      <c r="G402">
        <f t="shared" si="18"/>
        <v>9.8252000000000006E-2</v>
      </c>
    </row>
    <row r="403" spans="1:7">
      <c r="A403" t="s">
        <v>11</v>
      </c>
      <c r="B403">
        <v>2007</v>
      </c>
      <c r="C403">
        <v>1934</v>
      </c>
      <c r="D403" s="4">
        <v>2025550000</v>
      </c>
      <c r="E403" s="31">
        <v>2.4380717380837749</v>
      </c>
      <c r="F403">
        <v>5.1869000000000054E-2</v>
      </c>
      <c r="G403">
        <f t="shared" si="18"/>
        <v>0.10373800000000011</v>
      </c>
    </row>
    <row r="404" spans="1:7">
      <c r="A404" t="s">
        <v>11</v>
      </c>
      <c r="B404">
        <v>2007</v>
      </c>
      <c r="C404">
        <v>1935</v>
      </c>
      <c r="D404" s="4">
        <v>2020700000</v>
      </c>
      <c r="E404" s="31">
        <v>2.4322339913336544</v>
      </c>
      <c r="F404">
        <v>5.7672999999999974E-2</v>
      </c>
      <c r="G404">
        <f t="shared" si="18"/>
        <v>0.11534599999999995</v>
      </c>
    </row>
    <row r="405" spans="1:7">
      <c r="A405" t="s">
        <v>11</v>
      </c>
      <c r="B405">
        <v>2007</v>
      </c>
      <c r="C405">
        <v>1936</v>
      </c>
      <c r="D405" s="4">
        <v>2015200000</v>
      </c>
      <c r="E405" s="31">
        <v>2.4256138661531055</v>
      </c>
      <c r="F405">
        <v>6.3328999999999969E-2</v>
      </c>
      <c r="G405">
        <f t="shared" si="18"/>
        <v>0.12665799999999994</v>
      </c>
    </row>
    <row r="406" spans="1:7">
      <c r="A406" t="s">
        <v>11</v>
      </c>
      <c r="B406">
        <v>2007</v>
      </c>
      <c r="C406">
        <v>1937</v>
      </c>
      <c r="D406" s="4">
        <v>2009120000</v>
      </c>
      <c r="E406" s="31">
        <v>2.4182956186807898</v>
      </c>
      <c r="F406">
        <v>6.9192999999999949E-2</v>
      </c>
      <c r="G406">
        <f t="shared" si="18"/>
        <v>0.1383859999999999</v>
      </c>
    </row>
    <row r="407" spans="1:7">
      <c r="A407" t="s">
        <v>11</v>
      </c>
      <c r="B407">
        <v>2007</v>
      </c>
      <c r="C407">
        <v>1938</v>
      </c>
      <c r="D407" s="4">
        <v>2002570000</v>
      </c>
      <c r="E407" s="31">
        <v>2.4104116514203175</v>
      </c>
      <c r="F407">
        <v>6.6829000000000027E-2</v>
      </c>
      <c r="G407">
        <f t="shared" si="18"/>
        <v>0.13365800000000005</v>
      </c>
    </row>
    <row r="408" spans="1:7">
      <c r="A408" t="s">
        <v>11</v>
      </c>
      <c r="B408">
        <v>2007</v>
      </c>
      <c r="C408">
        <v>1939</v>
      </c>
      <c r="D408" s="4">
        <v>1996750000</v>
      </c>
      <c r="E408" s="31">
        <v>2.4034063553201732</v>
      </c>
      <c r="F408">
        <v>5.8732000000000006E-2</v>
      </c>
      <c r="G408">
        <f t="shared" si="18"/>
        <v>0.11746400000000001</v>
      </c>
    </row>
    <row r="409" spans="1:7">
      <c r="A409" t="s">
        <v>11</v>
      </c>
      <c r="B409">
        <v>2007</v>
      </c>
      <c r="C409">
        <v>1940</v>
      </c>
      <c r="D409" s="4">
        <v>1992480000</v>
      </c>
      <c r="E409" s="31">
        <v>2.39826673086182</v>
      </c>
      <c r="F409">
        <v>8.0832000000000015E-2</v>
      </c>
      <c r="G409">
        <f t="shared" si="18"/>
        <v>0.16166400000000003</v>
      </c>
    </row>
    <row r="410" spans="1:7">
      <c r="A410" t="s">
        <v>11</v>
      </c>
      <c r="B410">
        <v>2007</v>
      </c>
      <c r="C410">
        <v>1941</v>
      </c>
      <c r="D410" s="4">
        <v>1985190000</v>
      </c>
      <c r="E410" s="31">
        <v>2.3894920558497832</v>
      </c>
      <c r="F410">
        <v>1.6406000000000032E-2</v>
      </c>
      <c r="G410">
        <f t="shared" si="18"/>
        <v>3.2812000000000063E-2</v>
      </c>
    </row>
    <row r="411" spans="1:7">
      <c r="A411" t="s">
        <v>11</v>
      </c>
      <c r="B411">
        <v>2007</v>
      </c>
      <c r="C411">
        <v>1942</v>
      </c>
      <c r="D411" s="4">
        <v>1987350000</v>
      </c>
      <c r="E411" s="31">
        <v>2.3920919595570536</v>
      </c>
      <c r="F411">
        <v>7.2689999999999699E-3</v>
      </c>
      <c r="G411">
        <f t="shared" si="18"/>
        <v>1.453799999999994E-2</v>
      </c>
    </row>
    <row r="412" spans="1:7">
      <c r="A412" t="s">
        <v>11</v>
      </c>
      <c r="B412">
        <v>2007</v>
      </c>
      <c r="C412">
        <v>1943</v>
      </c>
      <c r="D412" s="4">
        <v>1990980000</v>
      </c>
      <c r="E412" s="31">
        <v>2.3964612421762155</v>
      </c>
      <c r="F412">
        <v>9.3710000000000182E-3</v>
      </c>
      <c r="G412">
        <f t="shared" si="18"/>
        <v>1.8742000000000036E-2</v>
      </c>
    </row>
    <row r="413" spans="1:7">
      <c r="A413" t="s">
        <v>11</v>
      </c>
      <c r="B413">
        <v>2007</v>
      </c>
      <c r="C413">
        <v>1944</v>
      </c>
      <c r="D413" s="4">
        <v>1994270000</v>
      </c>
      <c r="E413" s="31">
        <v>2.4004212806933078</v>
      </c>
      <c r="F413">
        <v>2.1845000000000003E-2</v>
      </c>
      <c r="G413">
        <f t="shared" si="18"/>
        <v>4.3690000000000007E-2</v>
      </c>
    </row>
    <row r="414" spans="1:7">
      <c r="A414" t="s">
        <v>11</v>
      </c>
      <c r="B414">
        <v>2007</v>
      </c>
      <c r="C414">
        <v>1945</v>
      </c>
      <c r="D414" s="4">
        <v>1995640000</v>
      </c>
      <c r="E414" s="31">
        <v>2.4020702936928262</v>
      </c>
      <c r="F414">
        <v>6.5729999999999955E-2</v>
      </c>
      <c r="G414">
        <f t="shared" si="18"/>
        <v>0.13145999999999991</v>
      </c>
    </row>
    <row r="415" spans="1:7">
      <c r="A415" t="s">
        <v>11</v>
      </c>
      <c r="B415">
        <v>2007</v>
      </c>
      <c r="C415">
        <v>1946</v>
      </c>
      <c r="D415" s="4">
        <v>1989970000</v>
      </c>
      <c r="E415" s="31">
        <v>2.3952455464612421</v>
      </c>
      <c r="F415">
        <v>5.4189000000000043E-2</v>
      </c>
      <c r="G415">
        <f t="shared" si="18"/>
        <v>0.10837800000000009</v>
      </c>
    </row>
    <row r="416" spans="1:7">
      <c r="A416" t="s">
        <v>11</v>
      </c>
      <c r="B416">
        <v>2007</v>
      </c>
      <c r="C416">
        <v>1947</v>
      </c>
      <c r="D416" s="4">
        <v>1986560000</v>
      </c>
      <c r="E416" s="31">
        <v>2.391141068849302</v>
      </c>
      <c r="F416">
        <v>9.0666000000000024E-2</v>
      </c>
      <c r="G416">
        <f t="shared" si="18"/>
        <v>0.18133200000000005</v>
      </c>
    </row>
    <row r="417" spans="1:7">
      <c r="A417" t="s">
        <v>11</v>
      </c>
      <c r="B417">
        <v>2007</v>
      </c>
      <c r="C417">
        <v>1948</v>
      </c>
      <c r="D417" s="4">
        <v>1978110000</v>
      </c>
      <c r="E417" s="31">
        <v>2.3809701492537312</v>
      </c>
      <c r="F417">
        <v>0.11065499999999995</v>
      </c>
      <c r="G417">
        <f t="shared" si="18"/>
        <v>0.2213099999999999</v>
      </c>
    </row>
    <row r="418" spans="1:7">
      <c r="A418" t="s">
        <v>11</v>
      </c>
      <c r="B418">
        <v>2007</v>
      </c>
      <c r="C418">
        <v>1949</v>
      </c>
      <c r="D418" s="4">
        <v>1967450000</v>
      </c>
      <c r="E418" s="31">
        <v>2.3681391429947038</v>
      </c>
      <c r="F418">
        <v>0.12904400000000005</v>
      </c>
      <c r="G418">
        <f t="shared" si="18"/>
        <v>0.2580880000000001</v>
      </c>
    </row>
    <row r="419" spans="1:7">
      <c r="A419" t="s">
        <v>11</v>
      </c>
      <c r="B419">
        <v>2007</v>
      </c>
      <c r="C419">
        <v>1950</v>
      </c>
      <c r="D419" s="4">
        <v>1954450000</v>
      </c>
      <c r="E419" s="31">
        <v>2.3524915743861339</v>
      </c>
      <c r="F419">
        <v>0.15813900000000003</v>
      </c>
      <c r="G419">
        <f t="shared" si="18"/>
        <v>0.31627800000000006</v>
      </c>
    </row>
    <row r="420" spans="1:7">
      <c r="A420" t="s">
        <v>11</v>
      </c>
      <c r="B420">
        <v>2007</v>
      </c>
      <c r="C420">
        <v>1951</v>
      </c>
      <c r="D420" s="4">
        <v>1937080000</v>
      </c>
      <c r="E420" s="31">
        <v>2.3315840154068366</v>
      </c>
      <c r="F420">
        <v>0.17624399999999996</v>
      </c>
      <c r="G420">
        <f t="shared" si="18"/>
        <v>0.35248799999999991</v>
      </c>
    </row>
    <row r="421" spans="1:7">
      <c r="A421" t="s">
        <v>11</v>
      </c>
      <c r="B421">
        <v>2007</v>
      </c>
      <c r="C421">
        <v>1952</v>
      </c>
      <c r="D421" s="4">
        <v>1917460000</v>
      </c>
      <c r="E421" s="31">
        <v>2.3079682233991332</v>
      </c>
      <c r="F421">
        <v>0.15416200000000002</v>
      </c>
      <c r="G421">
        <f t="shared" si="18"/>
        <v>0.30832400000000004</v>
      </c>
    </row>
    <row r="422" spans="1:7">
      <c r="A422" t="s">
        <v>11</v>
      </c>
      <c r="B422">
        <v>2007</v>
      </c>
      <c r="C422">
        <v>1953</v>
      </c>
      <c r="D422" s="4">
        <v>1902700000</v>
      </c>
      <c r="E422" s="31">
        <v>2.2902022147327878</v>
      </c>
      <c r="F422">
        <v>0.13688599999999995</v>
      </c>
      <c r="G422">
        <f t="shared" si="18"/>
        <v>0.2737719999999999</v>
      </c>
    </row>
    <row r="423" spans="1:7">
      <c r="A423" t="s">
        <v>11</v>
      </c>
      <c r="B423">
        <v>2007</v>
      </c>
      <c r="C423">
        <v>1954</v>
      </c>
      <c r="D423" s="4">
        <v>1891550000</v>
      </c>
      <c r="E423" s="31">
        <v>2.2767814155031294</v>
      </c>
      <c r="F423">
        <v>0.15120400000000001</v>
      </c>
      <c r="G423">
        <f t="shared" si="18"/>
        <v>0.30240800000000001</v>
      </c>
    </row>
    <row r="424" spans="1:7">
      <c r="A424" t="s">
        <v>11</v>
      </c>
      <c r="B424">
        <v>2007</v>
      </c>
      <c r="C424">
        <v>1955</v>
      </c>
      <c r="D424" s="4">
        <v>1879120000</v>
      </c>
      <c r="E424" s="31">
        <v>2.2618199325950892</v>
      </c>
      <c r="F424">
        <v>0.175265</v>
      </c>
      <c r="G424">
        <f t="shared" si="18"/>
        <v>0.35053000000000001</v>
      </c>
    </row>
    <row r="425" spans="1:7">
      <c r="A425" t="s">
        <v>11</v>
      </c>
      <c r="B425">
        <v>2007</v>
      </c>
      <c r="C425">
        <v>1956</v>
      </c>
      <c r="D425" s="4">
        <v>1863520000</v>
      </c>
      <c r="E425" s="31">
        <v>2.2430428502648052</v>
      </c>
      <c r="F425">
        <v>0.19573499999999999</v>
      </c>
      <c r="G425">
        <f t="shared" si="18"/>
        <v>0.39146999999999998</v>
      </c>
    </row>
    <row r="426" spans="1:7">
      <c r="A426" t="s">
        <v>11</v>
      </c>
      <c r="B426">
        <v>2007</v>
      </c>
      <c r="C426">
        <v>1957</v>
      </c>
      <c r="D426" s="4">
        <v>1845280000</v>
      </c>
      <c r="E426" s="31">
        <v>2.2210881078478577</v>
      </c>
      <c r="F426">
        <v>0.19564400000000004</v>
      </c>
      <c r="G426">
        <f t="shared" si="18"/>
        <v>0.39128800000000008</v>
      </c>
    </row>
    <row r="427" spans="1:7">
      <c r="A427" t="s">
        <v>11</v>
      </c>
      <c r="B427">
        <v>2007</v>
      </c>
      <c r="C427">
        <v>1958</v>
      </c>
      <c r="D427" s="4">
        <v>1828020000</v>
      </c>
      <c r="E427" s="31">
        <v>2.2003129513721715</v>
      </c>
      <c r="F427">
        <v>0.29514499999999999</v>
      </c>
      <c r="G427">
        <f t="shared" si="18"/>
        <v>0.59028999999999998</v>
      </c>
    </row>
    <row r="428" spans="1:7">
      <c r="A428" t="s">
        <v>11</v>
      </c>
      <c r="B428">
        <v>2007</v>
      </c>
      <c r="C428">
        <v>1959</v>
      </c>
      <c r="D428" s="4">
        <v>1792940000</v>
      </c>
      <c r="E428" s="31">
        <v>2.1580885893115069</v>
      </c>
      <c r="F428">
        <v>0.25954600000000005</v>
      </c>
      <c r="G428">
        <f t="shared" si="18"/>
        <v>0.51909200000000011</v>
      </c>
    </row>
    <row r="429" spans="1:7">
      <c r="A429" t="s">
        <v>11</v>
      </c>
      <c r="B429">
        <v>2007</v>
      </c>
      <c r="C429">
        <v>1960</v>
      </c>
      <c r="D429" s="4">
        <v>1767050000</v>
      </c>
      <c r="E429" s="31">
        <v>2.1269258545979777</v>
      </c>
      <c r="F429">
        <v>0.20846799999999999</v>
      </c>
      <c r="G429">
        <f t="shared" si="18"/>
        <v>0.41693599999999997</v>
      </c>
    </row>
    <row r="430" spans="1:7">
      <c r="A430" t="s">
        <v>11</v>
      </c>
      <c r="B430">
        <v>2007</v>
      </c>
      <c r="C430">
        <v>1961</v>
      </c>
      <c r="D430" s="4">
        <v>1752100000</v>
      </c>
      <c r="E430" s="31">
        <v>2.1089311506981221</v>
      </c>
      <c r="F430">
        <v>0.17301200000000005</v>
      </c>
      <c r="G430">
        <f t="shared" si="18"/>
        <v>0.34602400000000011</v>
      </c>
    </row>
    <row r="431" spans="1:7">
      <c r="A431" t="s">
        <v>11</v>
      </c>
      <c r="B431">
        <v>2007</v>
      </c>
      <c r="C431">
        <v>1962</v>
      </c>
      <c r="D431" s="4">
        <v>1743800000</v>
      </c>
      <c r="E431" s="31">
        <v>2.0989407799711124</v>
      </c>
      <c r="F431">
        <v>0.18732599999999999</v>
      </c>
      <c r="G431">
        <f t="shared" si="18"/>
        <v>0.37465199999999999</v>
      </c>
    </row>
    <row r="432" spans="1:7">
      <c r="A432" t="s">
        <v>11</v>
      </c>
      <c r="B432">
        <v>2007</v>
      </c>
      <c r="C432">
        <v>1963</v>
      </c>
      <c r="D432" s="4">
        <v>1734760000</v>
      </c>
      <c r="E432" s="31">
        <v>2.0880597014925373</v>
      </c>
      <c r="F432">
        <v>0.18923299999999998</v>
      </c>
      <c r="G432">
        <f t="shared" si="18"/>
        <v>0.37846599999999997</v>
      </c>
    </row>
    <row r="433" spans="1:7">
      <c r="A433" t="s">
        <v>11</v>
      </c>
      <c r="B433">
        <v>2007</v>
      </c>
      <c r="C433">
        <v>1964</v>
      </c>
      <c r="D433" s="4">
        <v>1728240000</v>
      </c>
      <c r="E433" s="31">
        <v>2.0802118440057775</v>
      </c>
      <c r="F433">
        <v>0.15243399999999996</v>
      </c>
      <c r="G433">
        <f t="shared" si="18"/>
        <v>0.30486799999999992</v>
      </c>
    </row>
    <row r="434" spans="1:7">
      <c r="A434" t="s">
        <v>11</v>
      </c>
      <c r="B434">
        <v>2007</v>
      </c>
      <c r="C434">
        <v>1965</v>
      </c>
      <c r="D434" s="4">
        <v>1732260000</v>
      </c>
      <c r="E434" s="31">
        <v>2.0850505536831969</v>
      </c>
      <c r="F434">
        <v>0.217893</v>
      </c>
      <c r="G434">
        <f t="shared" si="18"/>
        <v>0.43578600000000001</v>
      </c>
    </row>
    <row r="435" spans="1:7">
      <c r="A435" t="s">
        <v>11</v>
      </c>
      <c r="B435">
        <v>2007</v>
      </c>
      <c r="C435">
        <v>1966</v>
      </c>
      <c r="D435" s="4">
        <v>1733150000</v>
      </c>
      <c r="E435" s="31">
        <v>2.0861218103033221</v>
      </c>
      <c r="F435">
        <v>0.230792</v>
      </c>
      <c r="G435">
        <f t="shared" si="18"/>
        <v>0.46158399999999999</v>
      </c>
    </row>
    <row r="436" spans="1:7">
      <c r="A436" t="s">
        <v>11</v>
      </c>
      <c r="B436">
        <v>2007</v>
      </c>
      <c r="C436">
        <v>1967</v>
      </c>
      <c r="D436" s="4">
        <v>1740570000</v>
      </c>
      <c r="E436" s="31">
        <v>2.0950529610014446</v>
      </c>
      <c r="F436">
        <v>0.22504400000000002</v>
      </c>
      <c r="G436">
        <f t="shared" si="18"/>
        <v>0.45008800000000004</v>
      </c>
    </row>
    <row r="437" spans="1:7">
      <c r="A437" t="s">
        <v>11</v>
      </c>
      <c r="B437">
        <v>2007</v>
      </c>
      <c r="C437">
        <v>1968</v>
      </c>
      <c r="D437" s="4">
        <v>1757460000</v>
      </c>
      <c r="E437" s="31">
        <v>2.1153827636013482</v>
      </c>
      <c r="F437">
        <v>0.34455400000000003</v>
      </c>
      <c r="G437">
        <f t="shared" si="18"/>
        <v>0.68910800000000005</v>
      </c>
    </row>
    <row r="438" spans="1:7">
      <c r="A438" t="s">
        <v>11</v>
      </c>
      <c r="B438">
        <v>2007</v>
      </c>
      <c r="C438">
        <v>1969</v>
      </c>
      <c r="D438" s="4">
        <v>1758070000</v>
      </c>
      <c r="E438" s="31">
        <v>2.1161169956668271</v>
      </c>
      <c r="F438">
        <v>0.33224799999999999</v>
      </c>
      <c r="G438">
        <f t="shared" si="18"/>
        <v>0.66449599999999998</v>
      </c>
    </row>
    <row r="439" spans="1:7">
      <c r="A439" t="s">
        <v>11</v>
      </c>
      <c r="B439">
        <v>2007</v>
      </c>
      <c r="C439">
        <v>1970</v>
      </c>
      <c r="D439" s="4">
        <v>1764580000</v>
      </c>
      <c r="E439" s="31">
        <v>2.1239528165623494</v>
      </c>
      <c r="F439">
        <v>0.40508500000000003</v>
      </c>
      <c r="G439">
        <f t="shared" si="18"/>
        <v>0.81017000000000006</v>
      </c>
    </row>
    <row r="440" spans="1:7">
      <c r="A440" t="s">
        <v>11</v>
      </c>
      <c r="B440">
        <v>2007</v>
      </c>
      <c r="C440">
        <v>1971</v>
      </c>
      <c r="D440" s="4">
        <v>1751990000</v>
      </c>
      <c r="E440" s="31">
        <v>2.1087987481945114</v>
      </c>
      <c r="F440">
        <v>0.37377899999999997</v>
      </c>
      <c r="G440">
        <f t="shared" si="18"/>
        <v>0.74755799999999994</v>
      </c>
    </row>
    <row r="441" spans="1:7">
      <c r="A441" t="s">
        <v>11</v>
      </c>
      <c r="B441">
        <v>2007</v>
      </c>
      <c r="C441">
        <v>1972</v>
      </c>
      <c r="D441" s="4">
        <v>1740390000</v>
      </c>
      <c r="E441" s="31">
        <v>2.0948363023591718</v>
      </c>
      <c r="F441">
        <v>0.45880799999999999</v>
      </c>
      <c r="G441">
        <f t="shared" si="18"/>
        <v>0.91761599999999999</v>
      </c>
    </row>
    <row r="442" spans="1:7">
      <c r="A442" t="s">
        <v>11</v>
      </c>
      <c r="B442">
        <v>2007</v>
      </c>
      <c r="C442">
        <v>1973</v>
      </c>
      <c r="D442" s="4">
        <v>1697620000</v>
      </c>
      <c r="E442" s="31">
        <v>2.0433558016369764</v>
      </c>
      <c r="F442">
        <v>0.58072800000000002</v>
      </c>
      <c r="G442">
        <f t="shared" si="18"/>
        <v>1.161456</v>
      </c>
    </row>
    <row r="443" spans="1:7">
      <c r="A443" t="s">
        <v>11</v>
      </c>
      <c r="B443">
        <v>2007</v>
      </c>
      <c r="C443">
        <v>1974</v>
      </c>
      <c r="D443" s="4">
        <v>1599670000</v>
      </c>
      <c r="E443" s="31">
        <v>1.9254573904670198</v>
      </c>
      <c r="F443">
        <v>0.63268199999999997</v>
      </c>
      <c r="G443">
        <f t="shared" si="18"/>
        <v>1.2653639999999999</v>
      </c>
    </row>
    <row r="444" spans="1:7">
      <c r="A444" t="s">
        <v>11</v>
      </c>
      <c r="B444">
        <v>2007</v>
      </c>
      <c r="C444">
        <v>1975</v>
      </c>
      <c r="D444" s="4">
        <v>1473200000</v>
      </c>
      <c r="E444" s="31">
        <v>1.7732306210881079</v>
      </c>
      <c r="F444">
        <v>0.64847300000000008</v>
      </c>
      <c r="G444">
        <f t="shared" si="18"/>
        <v>1.2969460000000002</v>
      </c>
    </row>
    <row r="445" spans="1:7">
      <c r="A445" t="s">
        <v>11</v>
      </c>
      <c r="B445">
        <v>2007</v>
      </c>
      <c r="C445">
        <v>1976</v>
      </c>
      <c r="D445" s="4">
        <v>1341600000</v>
      </c>
      <c r="E445" s="31">
        <v>1.6148290804044294</v>
      </c>
      <c r="F445">
        <v>0.63554299999999997</v>
      </c>
      <c r="G445">
        <f t="shared" si="18"/>
        <v>1.2710859999999999</v>
      </c>
    </row>
    <row r="446" spans="1:7">
      <c r="A446" t="s">
        <v>11</v>
      </c>
      <c r="B446">
        <v>2007</v>
      </c>
      <c r="C446">
        <v>1977</v>
      </c>
      <c r="D446" s="4">
        <v>1231380000</v>
      </c>
      <c r="E446" s="31">
        <v>1.4821617717862301</v>
      </c>
      <c r="F446">
        <v>0.63195899999999994</v>
      </c>
      <c r="G446">
        <f t="shared" si="18"/>
        <v>1.2639179999999999</v>
      </c>
    </row>
    <row r="447" spans="1:7">
      <c r="A447" t="s">
        <v>11</v>
      </c>
      <c r="B447">
        <v>2007</v>
      </c>
      <c r="C447">
        <v>1978</v>
      </c>
      <c r="D447" s="4">
        <v>1126820000</v>
      </c>
      <c r="E447" s="31">
        <v>1.3563071738083774</v>
      </c>
      <c r="F447">
        <v>0.61860500000000007</v>
      </c>
      <c r="G447">
        <f t="shared" si="18"/>
        <v>1.2372100000000001</v>
      </c>
    </row>
    <row r="448" spans="1:7">
      <c r="A448" t="s">
        <v>11</v>
      </c>
      <c r="B448">
        <v>2007</v>
      </c>
      <c r="C448">
        <v>1979</v>
      </c>
      <c r="D448" s="4">
        <v>1038060000</v>
      </c>
      <c r="E448" s="31">
        <v>1.2494703899855562</v>
      </c>
      <c r="F448">
        <v>0.70891100000000007</v>
      </c>
      <c r="G448">
        <f t="shared" si="18"/>
        <v>1.4178220000000001</v>
      </c>
    </row>
    <row r="449" spans="1:7">
      <c r="A449" t="s">
        <v>11</v>
      </c>
      <c r="B449">
        <v>2007</v>
      </c>
      <c r="C449">
        <v>1980</v>
      </c>
      <c r="D449" s="4">
        <v>917843000</v>
      </c>
      <c r="E449" s="31">
        <v>1.1047701011073663</v>
      </c>
      <c r="F449">
        <v>0.66955699999999996</v>
      </c>
      <c r="G449">
        <f t="shared" si="18"/>
        <v>1.3391139999999999</v>
      </c>
    </row>
    <row r="450" spans="1:7">
      <c r="A450" t="s">
        <v>11</v>
      </c>
      <c r="B450">
        <v>2007</v>
      </c>
      <c r="C450">
        <v>1981</v>
      </c>
      <c r="D450" s="4">
        <v>825710000</v>
      </c>
      <c r="E450" s="31">
        <v>0.99387337506018292</v>
      </c>
      <c r="F450">
        <v>0.80894500000000003</v>
      </c>
      <c r="G450">
        <f t="shared" ref="G450:G475" si="19">F450/0.5</f>
        <v>1.6178900000000001</v>
      </c>
    </row>
    <row r="451" spans="1:7">
      <c r="A451" t="s">
        <v>11</v>
      </c>
      <c r="B451">
        <v>2007</v>
      </c>
      <c r="C451">
        <v>1982</v>
      </c>
      <c r="D451" s="4">
        <v>673410000</v>
      </c>
      <c r="E451" s="31">
        <v>0.81055609051516608</v>
      </c>
      <c r="F451">
        <v>0.82100600000000001</v>
      </c>
      <c r="G451">
        <f t="shared" si="19"/>
        <v>1.642012</v>
      </c>
    </row>
    <row r="452" spans="1:7">
      <c r="A452" t="s">
        <v>11</v>
      </c>
      <c r="B452">
        <v>2007</v>
      </c>
      <c r="C452">
        <v>1983</v>
      </c>
      <c r="D452" s="4">
        <v>538580000</v>
      </c>
      <c r="E452" s="31">
        <v>0.64826673086181996</v>
      </c>
      <c r="F452">
        <v>0.84549300000000005</v>
      </c>
      <c r="G452">
        <f t="shared" si="19"/>
        <v>1.6909860000000001</v>
      </c>
    </row>
    <row r="453" spans="1:7">
      <c r="A453" t="s">
        <v>11</v>
      </c>
      <c r="B453">
        <v>2007</v>
      </c>
      <c r="C453">
        <v>1984</v>
      </c>
      <c r="D453" s="4">
        <v>415686000</v>
      </c>
      <c r="E453" s="31">
        <v>0.50034424650938858</v>
      </c>
      <c r="F453">
        <v>0.81826200000000004</v>
      </c>
      <c r="G453">
        <f t="shared" si="19"/>
        <v>1.6365240000000001</v>
      </c>
    </row>
    <row r="454" spans="1:7">
      <c r="A454" t="s">
        <v>11</v>
      </c>
      <c r="B454">
        <v>2007</v>
      </c>
      <c r="C454">
        <v>1985</v>
      </c>
      <c r="D454" s="4">
        <v>340617000</v>
      </c>
      <c r="E454" s="31">
        <v>0.40998675974963888</v>
      </c>
      <c r="F454">
        <v>0.77738099999999999</v>
      </c>
      <c r="G454">
        <f t="shared" si="19"/>
        <v>1.554762</v>
      </c>
    </row>
    <row r="455" spans="1:7">
      <c r="A455" t="s">
        <v>11</v>
      </c>
      <c r="B455">
        <v>2007</v>
      </c>
      <c r="C455">
        <v>1986</v>
      </c>
      <c r="D455" s="4">
        <v>276824000</v>
      </c>
      <c r="E455" s="31">
        <v>0.33320173326913816</v>
      </c>
      <c r="F455">
        <v>0.58160499999999993</v>
      </c>
      <c r="G455">
        <f t="shared" si="19"/>
        <v>1.1632099999999999</v>
      </c>
    </row>
    <row r="456" spans="1:7">
      <c r="A456" t="s">
        <v>11</v>
      </c>
      <c r="B456">
        <v>2007</v>
      </c>
      <c r="C456">
        <v>1987</v>
      </c>
      <c r="D456" s="4">
        <v>277214000</v>
      </c>
      <c r="E456" s="31">
        <v>0.3336711603273953</v>
      </c>
      <c r="F456">
        <v>0.75333399999999995</v>
      </c>
      <c r="G456">
        <f t="shared" si="19"/>
        <v>1.5066679999999999</v>
      </c>
    </row>
    <row r="457" spans="1:7">
      <c r="A457" t="s">
        <v>11</v>
      </c>
      <c r="B457">
        <v>2007</v>
      </c>
      <c r="C457">
        <v>1988</v>
      </c>
      <c r="D457" s="4">
        <v>267590000</v>
      </c>
      <c r="E457" s="31">
        <v>0.32208714492055851</v>
      </c>
      <c r="F457">
        <v>0.79302600000000001</v>
      </c>
      <c r="G457">
        <f t="shared" si="19"/>
        <v>1.586052</v>
      </c>
    </row>
    <row r="458" spans="1:7">
      <c r="A458" t="s">
        <v>11</v>
      </c>
      <c r="B458">
        <v>2007</v>
      </c>
      <c r="C458">
        <v>1989</v>
      </c>
      <c r="D458" s="4">
        <v>257408000</v>
      </c>
      <c r="E458" s="31">
        <v>0.30983148772267693</v>
      </c>
      <c r="F458">
        <v>0.76311099999999998</v>
      </c>
      <c r="G458">
        <f t="shared" si="19"/>
        <v>1.526222</v>
      </c>
    </row>
    <row r="459" spans="1:7">
      <c r="A459" t="s">
        <v>11</v>
      </c>
      <c r="B459">
        <v>2007</v>
      </c>
      <c r="C459">
        <v>1990</v>
      </c>
      <c r="D459" s="4">
        <v>256255000</v>
      </c>
      <c r="E459" s="31">
        <v>0.30844366875300916</v>
      </c>
      <c r="F459">
        <v>0.74388100000000001</v>
      </c>
      <c r="G459">
        <f t="shared" si="19"/>
        <v>1.487762</v>
      </c>
    </row>
    <row r="460" spans="1:7">
      <c r="A460" t="s">
        <v>11</v>
      </c>
      <c r="B460">
        <v>2007</v>
      </c>
      <c r="C460">
        <v>1991</v>
      </c>
      <c r="D460" s="4">
        <v>263129000</v>
      </c>
      <c r="E460" s="31">
        <v>0.31671762156957151</v>
      </c>
      <c r="F460">
        <v>0.70824100000000001</v>
      </c>
      <c r="G460">
        <f t="shared" si="19"/>
        <v>1.416482</v>
      </c>
    </row>
    <row r="461" spans="1:7">
      <c r="A461" t="s">
        <v>11</v>
      </c>
      <c r="B461">
        <v>2007</v>
      </c>
      <c r="C461">
        <v>1992</v>
      </c>
      <c r="D461" s="4">
        <v>275444000</v>
      </c>
      <c r="E461" s="31">
        <v>0.3315406836783823</v>
      </c>
      <c r="F461">
        <v>0.89630999999999994</v>
      </c>
      <c r="G461">
        <f t="shared" si="19"/>
        <v>1.7926199999999999</v>
      </c>
    </row>
    <row r="462" spans="1:7">
      <c r="A462" t="s">
        <v>11</v>
      </c>
      <c r="B462">
        <v>2007</v>
      </c>
      <c r="C462">
        <v>1993</v>
      </c>
      <c r="D462" s="4">
        <v>227666000</v>
      </c>
      <c r="E462" s="31">
        <v>0.27403225806451614</v>
      </c>
      <c r="F462">
        <v>0.87955300000000003</v>
      </c>
      <c r="G462">
        <f t="shared" si="19"/>
        <v>1.7591060000000001</v>
      </c>
    </row>
    <row r="463" spans="1:7">
      <c r="A463" t="s">
        <v>11</v>
      </c>
      <c r="B463">
        <v>2007</v>
      </c>
      <c r="C463">
        <v>1994</v>
      </c>
      <c r="D463" s="4">
        <v>205344000</v>
      </c>
      <c r="E463" s="31">
        <v>0.2471641791044776</v>
      </c>
      <c r="F463">
        <v>0.84619</v>
      </c>
      <c r="G463">
        <f t="shared" si="19"/>
        <v>1.69238</v>
      </c>
    </row>
    <row r="464" spans="1:7">
      <c r="A464" t="s">
        <v>11</v>
      </c>
      <c r="B464">
        <v>2007</v>
      </c>
      <c r="C464">
        <v>1995</v>
      </c>
      <c r="D464" s="4">
        <v>205240000</v>
      </c>
      <c r="E464" s="31">
        <v>0.24703899855560904</v>
      </c>
      <c r="F464">
        <v>0.76027699999999998</v>
      </c>
      <c r="G464">
        <f t="shared" si="19"/>
        <v>1.520554</v>
      </c>
    </row>
    <row r="465" spans="1:7">
      <c r="A465" t="s">
        <v>11</v>
      </c>
      <c r="B465">
        <v>2007</v>
      </c>
      <c r="C465">
        <v>1996</v>
      </c>
      <c r="D465" s="4">
        <v>228022000</v>
      </c>
      <c r="E465" s="31">
        <v>0.2744607607125662</v>
      </c>
      <c r="F465">
        <v>0.70416199999999995</v>
      </c>
      <c r="G465">
        <f t="shared" si="19"/>
        <v>1.4083239999999999</v>
      </c>
    </row>
    <row r="466" spans="1:7">
      <c r="A466" t="s">
        <v>11</v>
      </c>
      <c r="B466">
        <v>2007</v>
      </c>
      <c r="C466">
        <v>1997</v>
      </c>
      <c r="D466" s="4">
        <v>262834000</v>
      </c>
      <c r="E466" s="31">
        <v>0.31636254212806936</v>
      </c>
      <c r="F466">
        <v>0.79591900000000004</v>
      </c>
      <c r="G466">
        <f t="shared" si="19"/>
        <v>1.5918380000000001</v>
      </c>
    </row>
    <row r="467" spans="1:7">
      <c r="A467" t="s">
        <v>11</v>
      </c>
      <c r="B467">
        <v>2007</v>
      </c>
      <c r="C467">
        <v>1998</v>
      </c>
      <c r="D467" s="4">
        <v>288604000</v>
      </c>
      <c r="E467" s="31">
        <v>0.3473808377467501</v>
      </c>
      <c r="F467">
        <v>0.73858599999999996</v>
      </c>
      <c r="G467">
        <f t="shared" si="19"/>
        <v>1.4771719999999999</v>
      </c>
    </row>
    <row r="468" spans="1:7">
      <c r="A468" t="s">
        <v>11</v>
      </c>
      <c r="B468">
        <v>2007</v>
      </c>
      <c r="C468">
        <v>1999</v>
      </c>
      <c r="D468" s="4">
        <v>322551000</v>
      </c>
      <c r="E468" s="31">
        <v>0.38824145402022148</v>
      </c>
      <c r="F468">
        <v>0.65771400000000002</v>
      </c>
      <c r="G468">
        <f t="shared" si="19"/>
        <v>1.315428</v>
      </c>
    </row>
    <row r="469" spans="1:7">
      <c r="A469" t="s">
        <v>11</v>
      </c>
      <c r="B469">
        <v>2007</v>
      </c>
      <c r="C469">
        <v>2000</v>
      </c>
      <c r="D469" s="4">
        <v>359198000</v>
      </c>
      <c r="E469" s="31">
        <v>0.43235194992778048</v>
      </c>
      <c r="F469">
        <v>0.532528</v>
      </c>
      <c r="G469">
        <f t="shared" si="19"/>
        <v>1.065056</v>
      </c>
    </row>
    <row r="470" spans="1:7">
      <c r="A470" t="s">
        <v>11</v>
      </c>
      <c r="B470">
        <v>2007</v>
      </c>
      <c r="C470">
        <v>2001</v>
      </c>
      <c r="D470" s="4">
        <v>401056000</v>
      </c>
      <c r="E470" s="31">
        <v>0.48273471352912856</v>
      </c>
      <c r="F470">
        <v>0.452044</v>
      </c>
      <c r="G470">
        <f t="shared" si="19"/>
        <v>0.904088</v>
      </c>
    </row>
    <row r="471" spans="1:7">
      <c r="A471" t="s">
        <v>11</v>
      </c>
      <c r="B471">
        <v>2007</v>
      </c>
      <c r="C471">
        <v>2002</v>
      </c>
      <c r="D471" s="4">
        <v>447333000</v>
      </c>
      <c r="E471" s="31">
        <v>0.53843644679826674</v>
      </c>
      <c r="F471">
        <v>0.48110600000000003</v>
      </c>
      <c r="G471">
        <f t="shared" si="19"/>
        <v>0.96221200000000007</v>
      </c>
    </row>
    <row r="472" spans="1:7">
      <c r="A472" t="s">
        <v>11</v>
      </c>
      <c r="B472">
        <v>2007</v>
      </c>
      <c r="C472">
        <v>2003</v>
      </c>
      <c r="D472" s="4">
        <v>494962000</v>
      </c>
      <c r="E472" s="31">
        <v>0.59576552720269615</v>
      </c>
      <c r="F472">
        <v>0.542906</v>
      </c>
      <c r="G472">
        <f t="shared" si="19"/>
        <v>1.085812</v>
      </c>
    </row>
    <row r="473" spans="1:7">
      <c r="A473" t="s">
        <v>11</v>
      </c>
      <c r="B473">
        <v>2007</v>
      </c>
      <c r="C473">
        <v>2004</v>
      </c>
      <c r="D473" s="4">
        <v>536898000</v>
      </c>
      <c r="E473" s="31">
        <v>0.64624217621569569</v>
      </c>
      <c r="F473">
        <v>0.43649700000000002</v>
      </c>
      <c r="G473">
        <f t="shared" si="19"/>
        <v>0.87299400000000005</v>
      </c>
    </row>
    <row r="474" spans="1:7">
      <c r="A474" t="s">
        <v>11</v>
      </c>
      <c r="B474">
        <v>2007</v>
      </c>
      <c r="C474">
        <v>2005</v>
      </c>
      <c r="D474" s="4">
        <v>582763000</v>
      </c>
      <c r="E474" s="31">
        <v>0.70144800192585455</v>
      </c>
      <c r="F474">
        <v>0.45282199999999995</v>
      </c>
      <c r="G474">
        <f t="shared" si="19"/>
        <v>0.90564399999999989</v>
      </c>
    </row>
    <row r="475" spans="1:7">
      <c r="A475" t="s">
        <v>11</v>
      </c>
      <c r="B475">
        <v>2007</v>
      </c>
      <c r="C475">
        <v>2006</v>
      </c>
      <c r="D475" s="4">
        <v>617702000</v>
      </c>
      <c r="E475" s="31">
        <v>0.74350264805007227</v>
      </c>
      <c r="F475">
        <v>0.61353900000000006</v>
      </c>
      <c r="G475">
        <f t="shared" si="19"/>
        <v>1.2270780000000001</v>
      </c>
    </row>
    <row r="476" spans="1:7">
      <c r="A476" t="s">
        <v>11</v>
      </c>
      <c r="B476">
        <v>2007</v>
      </c>
      <c r="C476">
        <v>2007</v>
      </c>
      <c r="D476" s="4">
        <v>621533000</v>
      </c>
      <c r="E476" s="31">
        <v>0.74811386615310549</v>
      </c>
      <c r="F476" t="s">
        <v>46</v>
      </c>
      <c r="G476" s="27"/>
    </row>
    <row r="477" spans="1:7">
      <c r="D477" s="4"/>
      <c r="E477" s="4"/>
    </row>
    <row r="478" spans="1:7">
      <c r="A478" s="22" t="s">
        <v>47</v>
      </c>
      <c r="B478" s="22"/>
      <c r="C478" s="22"/>
      <c r="D478" s="22" t="s">
        <v>99</v>
      </c>
      <c r="E478" s="22"/>
      <c r="F478" s="22" t="s">
        <v>98</v>
      </c>
    </row>
    <row r="479" spans="1:7">
      <c r="A479" t="s">
        <v>47</v>
      </c>
      <c r="B479">
        <v>2007</v>
      </c>
      <c r="C479">
        <v>1916</v>
      </c>
      <c r="D479">
        <v>7034.32</v>
      </c>
      <c r="E479">
        <f>D479/2813.6</f>
        <v>2.5001137332954224</v>
      </c>
      <c r="F479">
        <v>3.8089999999999513E-3</v>
      </c>
      <c r="G479">
        <f>F479/0.55</f>
        <v>6.9254545454544561E-3</v>
      </c>
    </row>
    <row r="480" spans="1:7">
      <c r="A480" t="s">
        <v>47</v>
      </c>
      <c r="B480">
        <v>2007</v>
      </c>
      <c r="C480">
        <v>1917</v>
      </c>
      <c r="D480">
        <v>7031.97</v>
      </c>
      <c r="E480">
        <f t="shared" ref="E480:E543" si="20">D480/2813.6</f>
        <v>2.4992785044071653</v>
      </c>
      <c r="F480">
        <v>7.6019999999999976E-3</v>
      </c>
      <c r="G480">
        <f t="shared" ref="G480:G543" si="21">F480/0.55</f>
        <v>1.3821818181818176E-2</v>
      </c>
    </row>
    <row r="481" spans="1:7">
      <c r="A481" t="s">
        <v>47</v>
      </c>
      <c r="B481">
        <v>2007</v>
      </c>
      <c r="C481">
        <v>1918</v>
      </c>
      <c r="D481">
        <v>7027.31</v>
      </c>
      <c r="E481">
        <f t="shared" si="20"/>
        <v>2.4976222632925791</v>
      </c>
      <c r="F481">
        <v>1.1382000000000003E-2</v>
      </c>
      <c r="G481">
        <f t="shared" si="21"/>
        <v>2.0694545454545459E-2</v>
      </c>
    </row>
    <row r="482" spans="1:7">
      <c r="A482" t="s">
        <v>47</v>
      </c>
      <c r="B482">
        <v>2007</v>
      </c>
      <c r="C482">
        <v>1919</v>
      </c>
      <c r="D482">
        <v>7020.39</v>
      </c>
      <c r="E482">
        <f t="shared" si="20"/>
        <v>2.4951627807790731</v>
      </c>
      <c r="F482">
        <v>1.5151000000000026E-2</v>
      </c>
      <c r="G482">
        <f t="shared" si="21"/>
        <v>2.7547272727272771E-2</v>
      </c>
    </row>
    <row r="483" spans="1:7">
      <c r="A483" t="s">
        <v>47</v>
      </c>
      <c r="B483">
        <v>2007</v>
      </c>
      <c r="C483">
        <v>1920</v>
      </c>
      <c r="D483">
        <v>7011.31</v>
      </c>
      <c r="E483">
        <f t="shared" si="20"/>
        <v>2.4919355985214673</v>
      </c>
      <c r="F483">
        <v>1.8912999999999958E-2</v>
      </c>
      <c r="G483">
        <f t="shared" si="21"/>
        <v>3.4387272727272648E-2</v>
      </c>
    </row>
    <row r="484" spans="1:7">
      <c r="A484" t="s">
        <v>47</v>
      </c>
      <c r="B484">
        <v>2007</v>
      </c>
      <c r="C484">
        <v>1921</v>
      </c>
      <c r="D484">
        <v>7000.18</v>
      </c>
      <c r="E484">
        <f t="shared" si="20"/>
        <v>2.4879798123400629</v>
      </c>
      <c r="F484">
        <v>2.2666999999999993E-2</v>
      </c>
      <c r="G484">
        <f t="shared" si="21"/>
        <v>4.1212727272727255E-2</v>
      </c>
    </row>
    <row r="485" spans="1:7">
      <c r="A485" t="s">
        <v>47</v>
      </c>
      <c r="B485">
        <v>2007</v>
      </c>
      <c r="C485">
        <v>1922</v>
      </c>
      <c r="D485">
        <v>6987.1</v>
      </c>
      <c r="E485">
        <f t="shared" si="20"/>
        <v>2.4833309638896788</v>
      </c>
      <c r="F485">
        <v>2.6417000000000024E-2</v>
      </c>
      <c r="G485">
        <f t="shared" si="21"/>
        <v>4.8030909090909131E-2</v>
      </c>
    </row>
    <row r="486" spans="1:7">
      <c r="A486" t="s">
        <v>47</v>
      </c>
      <c r="B486">
        <v>2007</v>
      </c>
      <c r="C486">
        <v>1923</v>
      </c>
      <c r="D486">
        <v>6972.22</v>
      </c>
      <c r="E486">
        <f t="shared" si="20"/>
        <v>2.478042365652545</v>
      </c>
      <c r="F486">
        <v>3.0163000000000051E-2</v>
      </c>
      <c r="G486">
        <f t="shared" si="21"/>
        <v>5.4841818181818269E-2</v>
      </c>
    </row>
    <row r="487" spans="1:7">
      <c r="A487" t="s">
        <v>47</v>
      </c>
      <c r="B487">
        <v>2007</v>
      </c>
      <c r="C487">
        <v>1924</v>
      </c>
      <c r="D487">
        <v>6955.69</v>
      </c>
      <c r="E487">
        <f t="shared" si="20"/>
        <v>2.47216733011089</v>
      </c>
      <c r="F487">
        <v>3.3904999999999963E-2</v>
      </c>
      <c r="G487">
        <f t="shared" si="21"/>
        <v>6.1645454545454476E-2</v>
      </c>
    </row>
    <row r="488" spans="1:7">
      <c r="A488" t="s">
        <v>47</v>
      </c>
      <c r="B488">
        <v>2007</v>
      </c>
      <c r="C488">
        <v>1925</v>
      </c>
      <c r="D488">
        <v>6937.66</v>
      </c>
      <c r="E488">
        <f t="shared" si="20"/>
        <v>2.4657591697469434</v>
      </c>
      <c r="F488">
        <v>3.7645999999999957E-2</v>
      </c>
      <c r="G488">
        <f t="shared" si="21"/>
        <v>6.8447272727272648E-2</v>
      </c>
    </row>
    <row r="489" spans="1:7">
      <c r="A489" t="s">
        <v>47</v>
      </c>
      <c r="B489">
        <v>2007</v>
      </c>
      <c r="C489">
        <v>1926</v>
      </c>
      <c r="D489">
        <v>6918.28</v>
      </c>
      <c r="E489">
        <f t="shared" si="20"/>
        <v>2.4588711970429342</v>
      </c>
      <c r="F489">
        <v>4.1385000000000005E-2</v>
      </c>
      <c r="G489">
        <f t="shared" si="21"/>
        <v>7.5245454545454546E-2</v>
      </c>
    </row>
    <row r="490" spans="1:7">
      <c r="A490" t="s">
        <v>47</v>
      </c>
      <c r="B490">
        <v>2007</v>
      </c>
      <c r="C490">
        <v>1927</v>
      </c>
      <c r="D490">
        <v>6897.72</v>
      </c>
      <c r="E490">
        <f t="shared" si="20"/>
        <v>2.4515638328120559</v>
      </c>
      <c r="F490">
        <v>4.5124000000000053E-2</v>
      </c>
      <c r="G490">
        <f t="shared" si="21"/>
        <v>8.2043636363636457E-2</v>
      </c>
    </row>
    <row r="491" spans="1:7">
      <c r="A491" t="s">
        <v>47</v>
      </c>
      <c r="B491">
        <v>2007</v>
      </c>
      <c r="C491">
        <v>1928</v>
      </c>
      <c r="D491">
        <v>6876.1</v>
      </c>
      <c r="E491">
        <f t="shared" si="20"/>
        <v>2.4438797270400912</v>
      </c>
      <c r="F491">
        <v>4.886299999999999E-2</v>
      </c>
      <c r="G491">
        <f t="shared" si="21"/>
        <v>8.8841818181818161E-2</v>
      </c>
    </row>
    <row r="492" spans="1:7">
      <c r="A492" t="s">
        <v>47</v>
      </c>
      <c r="B492">
        <v>2007</v>
      </c>
      <c r="C492">
        <v>1929</v>
      </c>
      <c r="D492">
        <v>6853.58</v>
      </c>
      <c r="E492">
        <f t="shared" si="20"/>
        <v>2.4358757463747511</v>
      </c>
      <c r="F492">
        <v>5.2602999999999955E-2</v>
      </c>
      <c r="G492">
        <f t="shared" si="21"/>
        <v>9.5641818181818092E-2</v>
      </c>
    </row>
    <row r="493" spans="1:7">
      <c r="A493" t="s">
        <v>47</v>
      </c>
      <c r="B493">
        <v>2007</v>
      </c>
      <c r="C493">
        <v>1930</v>
      </c>
      <c r="D493">
        <v>6830.25</v>
      </c>
      <c r="E493">
        <f t="shared" si="20"/>
        <v>2.427583878305374</v>
      </c>
      <c r="F493">
        <v>5.6344999999999978E-2</v>
      </c>
      <c r="G493">
        <f t="shared" si="21"/>
        <v>0.10244545454545449</v>
      </c>
    </row>
    <row r="494" spans="1:7">
      <c r="A494" t="s">
        <v>47</v>
      </c>
      <c r="B494">
        <v>2007</v>
      </c>
      <c r="C494">
        <v>1931</v>
      </c>
      <c r="D494">
        <v>6806.21</v>
      </c>
      <c r="E494">
        <f t="shared" si="20"/>
        <v>2.4190396644867787</v>
      </c>
      <c r="F494">
        <v>6.0088999999999948E-2</v>
      </c>
      <c r="G494">
        <f t="shared" si="21"/>
        <v>0.10925272727272717</v>
      </c>
    </row>
    <row r="495" spans="1:7">
      <c r="A495" t="s">
        <v>47</v>
      </c>
      <c r="B495">
        <v>2007</v>
      </c>
      <c r="C495">
        <v>1932</v>
      </c>
      <c r="D495">
        <v>6781.53</v>
      </c>
      <c r="E495">
        <f t="shared" si="20"/>
        <v>2.4102679840773384</v>
      </c>
      <c r="F495">
        <v>6.383799999999995E-2</v>
      </c>
      <c r="G495">
        <f t="shared" si="21"/>
        <v>0.11606909090909082</v>
      </c>
    </row>
    <row r="496" spans="1:7">
      <c r="A496" t="s">
        <v>47</v>
      </c>
      <c r="B496">
        <v>2007</v>
      </c>
      <c r="C496">
        <v>1933</v>
      </c>
      <c r="D496">
        <v>6756.25</v>
      </c>
      <c r="E496">
        <f t="shared" si="20"/>
        <v>2.401283053738982</v>
      </c>
      <c r="F496">
        <v>6.7591999999999985E-2</v>
      </c>
      <c r="G496">
        <f t="shared" si="21"/>
        <v>0.12289454545454542</v>
      </c>
    </row>
    <row r="497" spans="1:7">
      <c r="A497" t="s">
        <v>47</v>
      </c>
      <c r="B497">
        <v>2007</v>
      </c>
      <c r="C497">
        <v>1934</v>
      </c>
      <c r="D497">
        <v>6730.41</v>
      </c>
      <c r="E497">
        <f t="shared" si="20"/>
        <v>2.3920990901336365</v>
      </c>
      <c r="F497">
        <v>7.1351999999999971E-2</v>
      </c>
      <c r="G497">
        <f t="shared" si="21"/>
        <v>0.12973090909090904</v>
      </c>
    </row>
    <row r="498" spans="1:7">
      <c r="A498" t="s">
        <v>47</v>
      </c>
      <c r="B498">
        <v>2007</v>
      </c>
      <c r="C498">
        <v>1935</v>
      </c>
      <c r="D498">
        <v>6704.01</v>
      </c>
      <c r="E498">
        <f t="shared" si="20"/>
        <v>2.3827160932613025</v>
      </c>
      <c r="F498">
        <v>7.5118000000000018E-2</v>
      </c>
      <c r="G498">
        <f t="shared" si="21"/>
        <v>0.13657818181818185</v>
      </c>
    </row>
    <row r="499" spans="1:7">
      <c r="A499" t="s">
        <v>47</v>
      </c>
      <c r="B499">
        <v>2007</v>
      </c>
      <c r="C499">
        <v>1936</v>
      </c>
      <c r="D499">
        <v>6677.07</v>
      </c>
      <c r="E499">
        <f t="shared" si="20"/>
        <v>2.3731411714529429</v>
      </c>
      <c r="F499">
        <v>7.8891999999999962E-2</v>
      </c>
      <c r="G499">
        <f t="shared" si="21"/>
        <v>0.14343999999999993</v>
      </c>
    </row>
    <row r="500" spans="1:7">
      <c r="A500" t="s">
        <v>47</v>
      </c>
      <c r="B500">
        <v>2007</v>
      </c>
      <c r="C500">
        <v>1937</v>
      </c>
      <c r="D500">
        <v>6649.57</v>
      </c>
      <c r="E500">
        <f t="shared" si="20"/>
        <v>2.3633672163775947</v>
      </c>
      <c r="F500">
        <v>8.2675000000000054E-2</v>
      </c>
      <c r="G500">
        <f t="shared" si="21"/>
        <v>0.15031818181818191</v>
      </c>
    </row>
    <row r="501" spans="1:7">
      <c r="A501" t="s">
        <v>47</v>
      </c>
      <c r="B501">
        <v>2007</v>
      </c>
      <c r="C501">
        <v>1938</v>
      </c>
      <c r="D501">
        <v>6621.5</v>
      </c>
      <c r="E501">
        <f t="shared" si="20"/>
        <v>2.3533906738697756</v>
      </c>
      <c r="F501">
        <v>8.6466999999999961E-2</v>
      </c>
      <c r="G501">
        <f t="shared" si="21"/>
        <v>0.1572127272727272</v>
      </c>
    </row>
    <row r="502" spans="1:7">
      <c r="A502" t="s">
        <v>47</v>
      </c>
      <c r="B502">
        <v>2007</v>
      </c>
      <c r="C502">
        <v>1939</v>
      </c>
      <c r="D502">
        <v>6592.85</v>
      </c>
      <c r="E502">
        <f t="shared" si="20"/>
        <v>2.3432079897640037</v>
      </c>
      <c r="F502">
        <v>9.0269000000000044E-2</v>
      </c>
      <c r="G502">
        <f t="shared" si="21"/>
        <v>0.1641254545454546</v>
      </c>
    </row>
    <row r="503" spans="1:7">
      <c r="A503" t="s">
        <v>47</v>
      </c>
      <c r="B503">
        <v>2007</v>
      </c>
      <c r="C503">
        <v>1940</v>
      </c>
      <c r="D503">
        <v>6563.62</v>
      </c>
      <c r="E503">
        <f t="shared" si="20"/>
        <v>2.3328191640602789</v>
      </c>
      <c r="F503">
        <v>9.4081999999999999E-2</v>
      </c>
      <c r="G503">
        <f t="shared" si="21"/>
        <v>0.1710581818181818</v>
      </c>
    </row>
    <row r="504" spans="1:7">
      <c r="A504" t="s">
        <v>47</v>
      </c>
      <c r="B504">
        <v>2007</v>
      </c>
      <c r="C504">
        <v>1941</v>
      </c>
      <c r="D504">
        <v>6533.8</v>
      </c>
      <c r="E504">
        <f t="shared" si="20"/>
        <v>2.3222206425931193</v>
      </c>
      <c r="F504">
        <v>9.7906000000000049E-2</v>
      </c>
      <c r="G504">
        <f t="shared" si="21"/>
        <v>0.17801090909090916</v>
      </c>
    </row>
    <row r="505" spans="1:7">
      <c r="A505" t="s">
        <v>47</v>
      </c>
      <c r="B505">
        <v>2007</v>
      </c>
      <c r="C505">
        <v>1942</v>
      </c>
      <c r="D505">
        <v>6503.4</v>
      </c>
      <c r="E505">
        <f t="shared" si="20"/>
        <v>2.3114159795280069</v>
      </c>
      <c r="F505">
        <v>0.101742</v>
      </c>
      <c r="G505">
        <f t="shared" si="21"/>
        <v>0.18498545454545454</v>
      </c>
    </row>
    <row r="506" spans="1:7">
      <c r="A506" t="s">
        <v>47</v>
      </c>
      <c r="B506">
        <v>2007</v>
      </c>
      <c r="C506">
        <v>1943</v>
      </c>
      <c r="D506">
        <v>6472.42</v>
      </c>
      <c r="E506">
        <f t="shared" si="20"/>
        <v>2.3004051748649417</v>
      </c>
      <c r="F506">
        <v>0.10558900000000004</v>
      </c>
      <c r="G506">
        <f t="shared" si="21"/>
        <v>0.19198000000000007</v>
      </c>
    </row>
    <row r="507" spans="1:7">
      <c r="A507" t="s">
        <v>47</v>
      </c>
      <c r="B507">
        <v>2007</v>
      </c>
      <c r="C507">
        <v>1944</v>
      </c>
      <c r="D507">
        <v>6440.88</v>
      </c>
      <c r="E507">
        <f t="shared" si="20"/>
        <v>2.2891953369348879</v>
      </c>
      <c r="F507">
        <v>0.10944900000000002</v>
      </c>
      <c r="G507">
        <f t="shared" si="21"/>
        <v>0.19899818181818182</v>
      </c>
    </row>
    <row r="508" spans="1:7">
      <c r="A508" t="s">
        <v>47</v>
      </c>
      <c r="B508">
        <v>2007</v>
      </c>
      <c r="C508">
        <v>1945</v>
      </c>
      <c r="D508">
        <v>6408.81</v>
      </c>
      <c r="E508">
        <f t="shared" si="20"/>
        <v>2.2777971282342908</v>
      </c>
      <c r="F508">
        <v>0.11332200000000003</v>
      </c>
      <c r="G508">
        <f t="shared" si="21"/>
        <v>0.20604000000000006</v>
      </c>
    </row>
    <row r="509" spans="1:7">
      <c r="A509" t="s">
        <v>47</v>
      </c>
      <c r="B509">
        <v>2007</v>
      </c>
      <c r="C509">
        <v>1946</v>
      </c>
      <c r="D509">
        <v>6376.23</v>
      </c>
      <c r="E509">
        <f t="shared" si="20"/>
        <v>2.2662176570941144</v>
      </c>
      <c r="F509">
        <v>0.11720799999999998</v>
      </c>
      <c r="G509">
        <f t="shared" si="21"/>
        <v>0.21310545454545449</v>
      </c>
    </row>
    <row r="510" spans="1:7">
      <c r="A510" t="s">
        <v>47</v>
      </c>
      <c r="B510">
        <v>2007</v>
      </c>
      <c r="C510">
        <v>1947</v>
      </c>
      <c r="D510">
        <v>6343.15</v>
      </c>
      <c r="E510">
        <f t="shared" si="20"/>
        <v>2.2544604776798409</v>
      </c>
      <c r="F510">
        <v>0.12110799999999999</v>
      </c>
      <c r="G510">
        <f t="shared" si="21"/>
        <v>0.22019636363636361</v>
      </c>
    </row>
    <row r="511" spans="1:7">
      <c r="A511" t="s">
        <v>47</v>
      </c>
      <c r="B511">
        <v>2007</v>
      </c>
      <c r="C511">
        <v>1948</v>
      </c>
      <c r="D511">
        <v>6309.61</v>
      </c>
      <c r="E511">
        <f t="shared" si="20"/>
        <v>2.2425398066533977</v>
      </c>
      <c r="F511">
        <v>0.12502100000000005</v>
      </c>
      <c r="G511">
        <f t="shared" si="21"/>
        <v>0.22731090909090917</v>
      </c>
    </row>
    <row r="512" spans="1:7">
      <c r="A512" t="s">
        <v>47</v>
      </c>
      <c r="B512">
        <v>2007</v>
      </c>
      <c r="C512">
        <v>1949</v>
      </c>
      <c r="D512">
        <v>6275.63</v>
      </c>
      <c r="E512">
        <f t="shared" si="20"/>
        <v>2.2304627523457494</v>
      </c>
      <c r="F512">
        <v>0.12894899999999998</v>
      </c>
      <c r="G512">
        <f t="shared" si="21"/>
        <v>0.23445272727272723</v>
      </c>
    </row>
    <row r="513" spans="1:7">
      <c r="A513" t="s">
        <v>47</v>
      </c>
      <c r="B513">
        <v>2007</v>
      </c>
      <c r="C513">
        <v>1950</v>
      </c>
      <c r="D513">
        <v>6241.24</v>
      </c>
      <c r="E513">
        <f t="shared" si="20"/>
        <v>2.218239977253341</v>
      </c>
      <c r="F513">
        <v>7.4073000000000055E-2</v>
      </c>
      <c r="G513">
        <f t="shared" si="21"/>
        <v>0.13467818181818192</v>
      </c>
    </row>
    <row r="514" spans="1:7">
      <c r="A514" t="s">
        <v>47</v>
      </c>
      <c r="B514">
        <v>2007</v>
      </c>
      <c r="C514">
        <v>1951</v>
      </c>
      <c r="D514">
        <v>6243.73</v>
      </c>
      <c r="E514">
        <f t="shared" si="20"/>
        <v>2.2191249644583451</v>
      </c>
      <c r="F514">
        <v>5.3929000000000005E-2</v>
      </c>
      <c r="G514">
        <f t="shared" si="21"/>
        <v>9.8052727272727278E-2</v>
      </c>
    </row>
    <row r="515" spans="1:7">
      <c r="A515" t="s">
        <v>47</v>
      </c>
      <c r="B515">
        <v>2007</v>
      </c>
      <c r="C515">
        <v>1952</v>
      </c>
      <c r="D515">
        <v>6259.48</v>
      </c>
      <c r="E515">
        <f t="shared" si="20"/>
        <v>2.2247227750924083</v>
      </c>
      <c r="F515">
        <v>6.0571999999999959E-2</v>
      </c>
      <c r="G515">
        <f t="shared" si="21"/>
        <v>0.110130909090909</v>
      </c>
    </row>
    <row r="516" spans="1:7">
      <c r="A516" t="s">
        <v>47</v>
      </c>
      <c r="B516">
        <v>2007</v>
      </c>
      <c r="C516">
        <v>1953</v>
      </c>
      <c r="D516">
        <v>6271.91</v>
      </c>
      <c r="E516">
        <f t="shared" si="20"/>
        <v>2.2291406027864658</v>
      </c>
      <c r="F516">
        <v>0.17114700000000005</v>
      </c>
      <c r="G516">
        <f t="shared" si="21"/>
        <v>0.3111763636363637</v>
      </c>
    </row>
    <row r="517" spans="1:7">
      <c r="A517" t="s">
        <v>47</v>
      </c>
      <c r="B517">
        <v>2007</v>
      </c>
      <c r="C517">
        <v>1954</v>
      </c>
      <c r="D517">
        <v>6212.85</v>
      </c>
      <c r="E517">
        <f t="shared" si="20"/>
        <v>2.2081497014500999</v>
      </c>
      <c r="F517">
        <v>6.7711999999999994E-2</v>
      </c>
      <c r="G517">
        <f t="shared" si="21"/>
        <v>0.12311272727272725</v>
      </c>
    </row>
    <row r="518" spans="1:7">
      <c r="A518" t="s">
        <v>47</v>
      </c>
      <c r="B518">
        <v>2007</v>
      </c>
      <c r="C518">
        <v>1955</v>
      </c>
      <c r="D518">
        <v>6222.77</v>
      </c>
      <c r="E518">
        <f t="shared" si="20"/>
        <v>2.211675433608189</v>
      </c>
      <c r="F518">
        <v>0.17806999999999995</v>
      </c>
      <c r="G518">
        <f t="shared" si="21"/>
        <v>0.32376363636363625</v>
      </c>
    </row>
    <row r="519" spans="1:7">
      <c r="A519" t="s">
        <v>47</v>
      </c>
      <c r="B519">
        <v>2007</v>
      </c>
      <c r="C519">
        <v>1956</v>
      </c>
      <c r="D519">
        <v>6160.93</v>
      </c>
      <c r="E519">
        <f t="shared" si="20"/>
        <v>2.189696474267842</v>
      </c>
      <c r="F519">
        <v>8.5334000000000021E-2</v>
      </c>
      <c r="G519">
        <f t="shared" si="21"/>
        <v>0.1551527272727273</v>
      </c>
    </row>
    <row r="520" spans="1:7">
      <c r="A520" t="s">
        <v>47</v>
      </c>
      <c r="B520">
        <v>2007</v>
      </c>
      <c r="C520">
        <v>1957</v>
      </c>
      <c r="D520">
        <v>6161.6</v>
      </c>
      <c r="E520">
        <f t="shared" si="20"/>
        <v>2.1899346033551326</v>
      </c>
      <c r="F520">
        <v>7.438800000000001E-2</v>
      </c>
      <c r="G520">
        <f t="shared" si="21"/>
        <v>0.13525090909090909</v>
      </c>
    </row>
    <row r="521" spans="1:7">
      <c r="A521" t="s">
        <v>47</v>
      </c>
      <c r="B521">
        <v>2007</v>
      </c>
      <c r="C521">
        <v>1958</v>
      </c>
      <c r="D521">
        <v>6169.04</v>
      </c>
      <c r="E521">
        <f t="shared" si="20"/>
        <v>2.192578902473699</v>
      </c>
      <c r="F521">
        <v>7.7172000000000018E-2</v>
      </c>
      <c r="G521">
        <f t="shared" si="21"/>
        <v>0.14031272727272728</v>
      </c>
    </row>
    <row r="522" spans="1:7">
      <c r="A522" t="s">
        <v>47</v>
      </c>
      <c r="B522">
        <v>2007</v>
      </c>
      <c r="C522">
        <v>1959</v>
      </c>
      <c r="D522">
        <v>6174.63</v>
      </c>
      <c r="E522">
        <f t="shared" si="20"/>
        <v>2.1945656809781067</v>
      </c>
      <c r="F522">
        <v>0.10319</v>
      </c>
      <c r="G522">
        <f t="shared" si="21"/>
        <v>0.18761818181818182</v>
      </c>
    </row>
    <row r="523" spans="1:7">
      <c r="A523" t="s">
        <v>47</v>
      </c>
      <c r="B523">
        <v>2007</v>
      </c>
      <c r="C523">
        <v>1960</v>
      </c>
      <c r="D523">
        <v>6163.91</v>
      </c>
      <c r="E523">
        <f t="shared" si="20"/>
        <v>2.1907556155814616</v>
      </c>
      <c r="F523">
        <v>6.480600000000003E-2</v>
      </c>
      <c r="G523">
        <f t="shared" si="21"/>
        <v>0.11782909090909095</v>
      </c>
    </row>
    <row r="524" spans="1:7">
      <c r="A524" t="s">
        <v>47</v>
      </c>
      <c r="B524">
        <v>2007</v>
      </c>
      <c r="C524">
        <v>1961</v>
      </c>
      <c r="D524">
        <v>6176.55</v>
      </c>
      <c r="E524">
        <f t="shared" si="20"/>
        <v>2.1952480807506398</v>
      </c>
      <c r="F524">
        <v>0.27495099999999995</v>
      </c>
      <c r="G524">
        <f t="shared" si="21"/>
        <v>0.49991090909090896</v>
      </c>
    </row>
    <row r="525" spans="1:7">
      <c r="A525" t="s">
        <v>47</v>
      </c>
      <c r="B525">
        <v>2007</v>
      </c>
      <c r="C525">
        <v>1962</v>
      </c>
      <c r="D525">
        <v>6042.2</v>
      </c>
      <c r="E525">
        <f t="shared" si="20"/>
        <v>2.1474978675007108</v>
      </c>
      <c r="F525">
        <v>0.17031499999999999</v>
      </c>
      <c r="G525">
        <f t="shared" si="21"/>
        <v>0.30966363636363631</v>
      </c>
    </row>
    <row r="526" spans="1:7">
      <c r="A526" t="s">
        <v>47</v>
      </c>
      <c r="B526">
        <v>2007</v>
      </c>
      <c r="C526">
        <v>1963</v>
      </c>
      <c r="D526">
        <v>5990.46</v>
      </c>
      <c r="E526">
        <f t="shared" si="20"/>
        <v>2.1291086152971284</v>
      </c>
      <c r="F526">
        <v>0.19106500000000004</v>
      </c>
      <c r="G526">
        <f t="shared" si="21"/>
        <v>0.34739090909090914</v>
      </c>
    </row>
    <row r="527" spans="1:7">
      <c r="A527" t="s">
        <v>47</v>
      </c>
      <c r="B527">
        <v>2007</v>
      </c>
      <c r="C527">
        <v>1964</v>
      </c>
      <c r="D527">
        <v>5926.68</v>
      </c>
      <c r="E527">
        <f t="shared" si="20"/>
        <v>2.1064401478532844</v>
      </c>
      <c r="F527">
        <v>0.18857999999999997</v>
      </c>
      <c r="G527">
        <f t="shared" si="21"/>
        <v>0.34287272727272722</v>
      </c>
    </row>
    <row r="528" spans="1:7">
      <c r="A528" t="s">
        <v>47</v>
      </c>
      <c r="B528">
        <v>2007</v>
      </c>
      <c r="C528">
        <v>1965</v>
      </c>
      <c r="D528">
        <v>5867.76</v>
      </c>
      <c r="E528">
        <f t="shared" si="20"/>
        <v>2.085499004833665</v>
      </c>
      <c r="F528">
        <v>0.11399000000000004</v>
      </c>
      <c r="G528">
        <f t="shared" si="21"/>
        <v>0.2072545454545455</v>
      </c>
    </row>
    <row r="529" spans="1:7">
      <c r="A529" t="s">
        <v>47</v>
      </c>
      <c r="B529">
        <v>2007</v>
      </c>
      <c r="C529">
        <v>1966</v>
      </c>
      <c r="D529">
        <v>5860.02</v>
      </c>
      <c r="E529">
        <f t="shared" si="20"/>
        <v>2.08274808075064</v>
      </c>
      <c r="F529">
        <v>0.13797000000000004</v>
      </c>
      <c r="G529">
        <f t="shared" si="21"/>
        <v>0.2508545454545455</v>
      </c>
    </row>
    <row r="530" spans="1:7">
      <c r="A530" t="s">
        <v>47</v>
      </c>
      <c r="B530">
        <v>2007</v>
      </c>
      <c r="C530">
        <v>1967</v>
      </c>
      <c r="D530">
        <v>5839.8</v>
      </c>
      <c r="E530">
        <f t="shared" si="20"/>
        <v>2.0755615581461475</v>
      </c>
      <c r="F530">
        <v>0.13732299999999997</v>
      </c>
      <c r="G530">
        <f t="shared" si="21"/>
        <v>0.24967818181818174</v>
      </c>
    </row>
    <row r="531" spans="1:7">
      <c r="A531" t="s">
        <v>47</v>
      </c>
      <c r="B531">
        <v>2007</v>
      </c>
      <c r="C531">
        <v>1968</v>
      </c>
      <c r="D531">
        <v>5822.68</v>
      </c>
      <c r="E531">
        <f t="shared" si="20"/>
        <v>2.0694768268410577</v>
      </c>
      <c r="F531">
        <v>0.22626199999999996</v>
      </c>
      <c r="G531">
        <f t="shared" si="21"/>
        <v>0.41138545454545444</v>
      </c>
    </row>
    <row r="532" spans="1:7">
      <c r="A532" t="s">
        <v>47</v>
      </c>
      <c r="B532">
        <v>2007</v>
      </c>
      <c r="C532">
        <v>1969</v>
      </c>
      <c r="D532">
        <v>5749.15</v>
      </c>
      <c r="E532">
        <f t="shared" si="20"/>
        <v>2.0433430480523174</v>
      </c>
      <c r="F532">
        <v>0.15590199999999999</v>
      </c>
      <c r="G532">
        <f t="shared" si="21"/>
        <v>0.28345818181818178</v>
      </c>
    </row>
    <row r="533" spans="1:7">
      <c r="A533" t="s">
        <v>47</v>
      </c>
      <c r="B533">
        <v>2007</v>
      </c>
      <c r="C533">
        <v>1970</v>
      </c>
      <c r="D533">
        <v>5727.21</v>
      </c>
      <c r="E533">
        <f t="shared" si="20"/>
        <v>2.0355452089849306</v>
      </c>
      <c r="F533">
        <v>9.0721999999999969E-2</v>
      </c>
      <c r="G533">
        <f t="shared" si="21"/>
        <v>0.16494909090909085</v>
      </c>
    </row>
    <row r="534" spans="1:7">
      <c r="A534" t="s">
        <v>47</v>
      </c>
      <c r="B534">
        <v>2007</v>
      </c>
      <c r="C534">
        <v>1971</v>
      </c>
      <c r="D534">
        <v>5747.33</v>
      </c>
      <c r="E534">
        <f t="shared" si="20"/>
        <v>2.0426961899346034</v>
      </c>
      <c r="F534">
        <v>4.0712999999999999E-2</v>
      </c>
      <c r="G534">
        <f t="shared" si="21"/>
        <v>7.4023636363636361E-2</v>
      </c>
    </row>
    <row r="535" spans="1:7">
      <c r="A535" t="s">
        <v>47</v>
      </c>
      <c r="B535">
        <v>2007</v>
      </c>
      <c r="C535">
        <v>1972</v>
      </c>
      <c r="D535">
        <v>5796.99</v>
      </c>
      <c r="E535">
        <f t="shared" si="20"/>
        <v>2.0603461757179415</v>
      </c>
      <c r="F535">
        <v>6.1517000000000044E-2</v>
      </c>
      <c r="G535">
        <f t="shared" si="21"/>
        <v>0.11184909090909098</v>
      </c>
    </row>
    <row r="536" spans="1:7">
      <c r="A536" t="s">
        <v>47</v>
      </c>
      <c r="B536">
        <v>2007</v>
      </c>
      <c r="C536">
        <v>1973</v>
      </c>
      <c r="D536">
        <v>5836.05</v>
      </c>
      <c r="E536">
        <f t="shared" si="20"/>
        <v>2.0742287460904181</v>
      </c>
      <c r="F536">
        <v>6.2487999999999988E-2</v>
      </c>
      <c r="G536">
        <f t="shared" si="21"/>
        <v>0.11361454545454543</v>
      </c>
    </row>
    <row r="537" spans="1:7">
      <c r="A537" t="s">
        <v>47</v>
      </c>
      <c r="B537">
        <v>2007</v>
      </c>
      <c r="C537">
        <v>1974</v>
      </c>
      <c r="D537">
        <v>5874.65</v>
      </c>
      <c r="E537">
        <f t="shared" si="20"/>
        <v>2.0879478248507248</v>
      </c>
      <c r="F537">
        <v>6.0904999999999987E-2</v>
      </c>
      <c r="G537">
        <f t="shared" si="21"/>
        <v>0.11073636363636361</v>
      </c>
    </row>
    <row r="538" spans="1:7">
      <c r="A538" t="s">
        <v>47</v>
      </c>
      <c r="B538">
        <v>2007</v>
      </c>
      <c r="C538">
        <v>1975</v>
      </c>
      <c r="D538">
        <v>5913.33</v>
      </c>
      <c r="E538">
        <f t="shared" si="20"/>
        <v>2.1016953369348879</v>
      </c>
      <c r="F538">
        <v>6.837099999999996E-2</v>
      </c>
      <c r="G538">
        <f t="shared" si="21"/>
        <v>0.12431090909090901</v>
      </c>
    </row>
    <row r="539" spans="1:7">
      <c r="A539" t="s">
        <v>47</v>
      </c>
      <c r="B539">
        <v>2007</v>
      </c>
      <c r="C539">
        <v>1976</v>
      </c>
      <c r="D539">
        <v>5945.94</v>
      </c>
      <c r="E539">
        <f t="shared" si="20"/>
        <v>2.1132854705715096</v>
      </c>
      <c r="F539">
        <v>0.17371899999999996</v>
      </c>
      <c r="G539">
        <f t="shared" si="21"/>
        <v>0.31585272727272717</v>
      </c>
    </row>
    <row r="540" spans="1:7">
      <c r="A540" t="s">
        <v>47</v>
      </c>
      <c r="B540">
        <v>2007</v>
      </c>
      <c r="C540">
        <v>1977</v>
      </c>
      <c r="D540">
        <v>5910.28</v>
      </c>
      <c r="E540">
        <f t="shared" si="20"/>
        <v>2.1006113164628943</v>
      </c>
      <c r="F540">
        <v>0.17599699999999996</v>
      </c>
      <c r="G540">
        <f t="shared" si="21"/>
        <v>0.31999454545454536</v>
      </c>
    </row>
    <row r="541" spans="1:7">
      <c r="A541" t="s">
        <v>47</v>
      </c>
      <c r="B541">
        <v>2007</v>
      </c>
      <c r="C541">
        <v>1978</v>
      </c>
      <c r="D541">
        <v>5871.31</v>
      </c>
      <c r="E541">
        <f t="shared" si="20"/>
        <v>2.0867607335797556</v>
      </c>
      <c r="F541">
        <v>0.26733200000000001</v>
      </c>
      <c r="G541">
        <f t="shared" si="21"/>
        <v>0.48605818181818178</v>
      </c>
    </row>
    <row r="542" spans="1:7">
      <c r="A542" t="s">
        <v>47</v>
      </c>
      <c r="B542">
        <v>2007</v>
      </c>
      <c r="C542">
        <v>1979</v>
      </c>
      <c r="D542">
        <v>5765.55</v>
      </c>
      <c r="E542">
        <f t="shared" si="20"/>
        <v>2.049171879442707</v>
      </c>
      <c r="F542">
        <v>0.284389</v>
      </c>
      <c r="G542">
        <f t="shared" si="21"/>
        <v>0.51707090909090903</v>
      </c>
    </row>
    <row r="543" spans="1:7">
      <c r="A543" t="s">
        <v>47</v>
      </c>
      <c r="B543">
        <v>2007</v>
      </c>
      <c r="C543">
        <v>1980</v>
      </c>
      <c r="D543">
        <v>5648.75</v>
      </c>
      <c r="E543">
        <f t="shared" si="20"/>
        <v>2.0076592266135913</v>
      </c>
      <c r="F543">
        <v>0.20026299999999997</v>
      </c>
      <c r="G543">
        <f t="shared" si="21"/>
        <v>0.36411454545454536</v>
      </c>
    </row>
    <row r="544" spans="1:7">
      <c r="A544" t="s">
        <v>47</v>
      </c>
      <c r="B544">
        <v>2007</v>
      </c>
      <c r="C544">
        <v>1981</v>
      </c>
      <c r="D544">
        <v>5595.65</v>
      </c>
      <c r="E544">
        <f t="shared" ref="E544:E570" si="22">D544/2813.6</f>
        <v>1.988786607904464</v>
      </c>
      <c r="F544">
        <v>0.49398699999999995</v>
      </c>
      <c r="G544">
        <f t="shared" ref="G544:G569" si="23">F544/0.55</f>
        <v>0.89815818181818163</v>
      </c>
    </row>
    <row r="545" spans="1:7">
      <c r="A545" t="s">
        <v>47</v>
      </c>
      <c r="B545">
        <v>2007</v>
      </c>
      <c r="C545">
        <v>1982</v>
      </c>
      <c r="D545">
        <v>5288.96</v>
      </c>
      <c r="E545">
        <f t="shared" si="22"/>
        <v>1.8797839067386979</v>
      </c>
      <c r="F545">
        <v>0.38861199999999996</v>
      </c>
      <c r="G545">
        <f t="shared" si="23"/>
        <v>0.7065672727272726</v>
      </c>
    </row>
    <row r="546" spans="1:7">
      <c r="A546" t="s">
        <v>47</v>
      </c>
      <c r="B546">
        <v>2007</v>
      </c>
      <c r="C546">
        <v>1983</v>
      </c>
      <c r="D546">
        <v>5110.92</v>
      </c>
      <c r="E546">
        <f t="shared" si="22"/>
        <v>1.8165055444981519</v>
      </c>
      <c r="F546">
        <v>0.32601800000000003</v>
      </c>
      <c r="G546">
        <f t="shared" si="23"/>
        <v>0.59275999999999995</v>
      </c>
    </row>
    <row r="547" spans="1:7">
      <c r="A547" t="s">
        <v>47</v>
      </c>
      <c r="B547">
        <v>2007</v>
      </c>
      <c r="C547">
        <v>1984</v>
      </c>
      <c r="D547">
        <v>4996.62</v>
      </c>
      <c r="E547">
        <f t="shared" si="22"/>
        <v>1.7758814330395223</v>
      </c>
      <c r="F547">
        <v>0.18957299999999999</v>
      </c>
      <c r="G547">
        <f t="shared" si="23"/>
        <v>0.34467818181818177</v>
      </c>
    </row>
    <row r="548" spans="1:7">
      <c r="A548" t="s">
        <v>47</v>
      </c>
      <c r="B548">
        <v>2007</v>
      </c>
      <c r="C548">
        <v>1985</v>
      </c>
      <c r="D548">
        <v>4981.74</v>
      </c>
      <c r="E548">
        <f t="shared" si="22"/>
        <v>1.7705928348023883</v>
      </c>
      <c r="F548">
        <v>0.25753999999999999</v>
      </c>
      <c r="G548">
        <f t="shared" si="23"/>
        <v>0.46825454545454542</v>
      </c>
    </row>
    <row r="549" spans="1:7">
      <c r="A549" t="s">
        <v>47</v>
      </c>
      <c r="B549">
        <v>2007</v>
      </c>
      <c r="C549">
        <v>1986</v>
      </c>
      <c r="D549">
        <v>4933.03</v>
      </c>
      <c r="E549">
        <f t="shared" si="22"/>
        <v>1.753280494739835</v>
      </c>
      <c r="F549">
        <v>0.21935000000000004</v>
      </c>
      <c r="G549">
        <f t="shared" si="23"/>
        <v>0.39881818181818185</v>
      </c>
    </row>
    <row r="550" spans="1:7">
      <c r="A550" t="s">
        <v>47</v>
      </c>
      <c r="B550">
        <v>2007</v>
      </c>
      <c r="C550">
        <v>1987</v>
      </c>
      <c r="D550">
        <v>4917.12</v>
      </c>
      <c r="E550">
        <f t="shared" si="22"/>
        <v>1.7476258174580608</v>
      </c>
      <c r="F550">
        <v>0.24566600000000005</v>
      </c>
      <c r="G550">
        <f t="shared" si="23"/>
        <v>0.44666545454545459</v>
      </c>
    </row>
    <row r="551" spans="1:7">
      <c r="A551" t="s">
        <v>47</v>
      </c>
      <c r="B551">
        <v>2007</v>
      </c>
      <c r="C551">
        <v>1988</v>
      </c>
      <c r="D551">
        <v>4893.1899999999996</v>
      </c>
      <c r="E551">
        <f t="shared" si="22"/>
        <v>1.7391206994597668</v>
      </c>
      <c r="F551">
        <v>0.16815100000000005</v>
      </c>
      <c r="G551">
        <f t="shared" si="23"/>
        <v>0.30572909090909095</v>
      </c>
    </row>
    <row r="552" spans="1:7">
      <c r="A552" t="s">
        <v>47</v>
      </c>
      <c r="B552">
        <v>2007</v>
      </c>
      <c r="C552">
        <v>1989</v>
      </c>
      <c r="D552">
        <v>4922.32</v>
      </c>
      <c r="E552">
        <f t="shared" si="22"/>
        <v>1.7494739835086721</v>
      </c>
      <c r="F552">
        <v>0.18226100000000001</v>
      </c>
      <c r="G552">
        <f t="shared" si="23"/>
        <v>0.33138363636363632</v>
      </c>
    </row>
    <row r="553" spans="1:7">
      <c r="A553" t="s">
        <v>47</v>
      </c>
      <c r="B553">
        <v>2007</v>
      </c>
      <c r="C553">
        <v>1990</v>
      </c>
      <c r="D553">
        <v>4948.7700000000004</v>
      </c>
      <c r="E553">
        <f t="shared" si="22"/>
        <v>1.7588747512084164</v>
      </c>
      <c r="F553">
        <v>0.14683599999999997</v>
      </c>
      <c r="G553">
        <f t="shared" si="23"/>
        <v>0.26697454545454535</v>
      </c>
    </row>
    <row r="554" spans="1:7">
      <c r="A554" t="s">
        <v>47</v>
      </c>
      <c r="B554">
        <v>2007</v>
      </c>
      <c r="C554">
        <v>1991</v>
      </c>
      <c r="D554">
        <v>4998.32</v>
      </c>
      <c r="E554">
        <f t="shared" si="22"/>
        <v>1.7764856411714529</v>
      </c>
      <c r="F554">
        <v>0.12633799999999995</v>
      </c>
      <c r="G554">
        <f t="shared" si="23"/>
        <v>0.22970545454545443</v>
      </c>
    </row>
    <row r="555" spans="1:7">
      <c r="A555" t="s">
        <v>47</v>
      </c>
      <c r="B555">
        <v>2007</v>
      </c>
      <c r="C555">
        <v>1992</v>
      </c>
      <c r="D555">
        <v>5060.1400000000003</v>
      </c>
      <c r="E555">
        <f t="shared" si="22"/>
        <v>1.7984574921808361</v>
      </c>
      <c r="F555">
        <v>7.6971000000000012E-2</v>
      </c>
      <c r="G555">
        <f t="shared" si="23"/>
        <v>0.13994727272727273</v>
      </c>
    </row>
    <row r="556" spans="1:7">
      <c r="A556" t="s">
        <v>47</v>
      </c>
      <c r="B556">
        <v>2007</v>
      </c>
      <c r="C556">
        <v>1993</v>
      </c>
      <c r="D556">
        <v>5146.59</v>
      </c>
      <c r="E556">
        <f t="shared" si="22"/>
        <v>1.8291832527722491</v>
      </c>
      <c r="F556">
        <v>0.11638000000000004</v>
      </c>
      <c r="G556">
        <f t="shared" si="23"/>
        <v>0.21160000000000007</v>
      </c>
    </row>
    <row r="557" spans="1:7">
      <c r="A557" t="s">
        <v>47</v>
      </c>
      <c r="B557">
        <v>2007</v>
      </c>
      <c r="C557">
        <v>1994</v>
      </c>
      <c r="D557">
        <v>5209.33</v>
      </c>
      <c r="E557">
        <f t="shared" si="22"/>
        <v>1.8514820870059709</v>
      </c>
      <c r="F557">
        <v>0.158385</v>
      </c>
      <c r="G557">
        <f t="shared" si="23"/>
        <v>0.28797272727272727</v>
      </c>
    </row>
    <row r="558" spans="1:7">
      <c r="A558" t="s">
        <v>47</v>
      </c>
      <c r="B558">
        <v>2007</v>
      </c>
      <c r="C558">
        <v>1995</v>
      </c>
      <c r="D558">
        <v>5243.06</v>
      </c>
      <c r="E558">
        <f t="shared" si="22"/>
        <v>1.8634702871765711</v>
      </c>
      <c r="F558">
        <v>8.3578000000000041E-2</v>
      </c>
      <c r="G558">
        <f t="shared" si="23"/>
        <v>0.15196000000000007</v>
      </c>
    </row>
    <row r="559" spans="1:7">
      <c r="A559" t="s">
        <v>47</v>
      </c>
      <c r="B559">
        <v>2007</v>
      </c>
      <c r="C559">
        <v>1996</v>
      </c>
      <c r="D559">
        <v>5311.03</v>
      </c>
      <c r="E559">
        <f t="shared" si="22"/>
        <v>1.8876279499573501</v>
      </c>
      <c r="F559">
        <v>0.28678800000000004</v>
      </c>
      <c r="G559">
        <f t="shared" si="23"/>
        <v>0.52143272727272727</v>
      </c>
    </row>
    <row r="560" spans="1:7">
      <c r="A560" t="s">
        <v>47</v>
      </c>
      <c r="B560">
        <v>2007</v>
      </c>
      <c r="C560">
        <v>1997</v>
      </c>
      <c r="D560">
        <v>5245</v>
      </c>
      <c r="E560">
        <f t="shared" si="22"/>
        <v>1.8641597952800684</v>
      </c>
      <c r="F560">
        <v>0.45371099999999998</v>
      </c>
      <c r="G560">
        <f t="shared" si="23"/>
        <v>0.82492909090909083</v>
      </c>
    </row>
    <row r="561" spans="1:7">
      <c r="A561" t="s">
        <v>47</v>
      </c>
      <c r="B561">
        <v>2007</v>
      </c>
      <c r="C561">
        <v>1998</v>
      </c>
      <c r="D561">
        <v>5032.4399999999996</v>
      </c>
      <c r="E561">
        <f t="shared" si="22"/>
        <v>1.7886124537958485</v>
      </c>
      <c r="F561">
        <v>0.25717299999999998</v>
      </c>
      <c r="G561">
        <f t="shared" si="23"/>
        <v>0.46758727272727268</v>
      </c>
    </row>
    <row r="562" spans="1:7">
      <c r="A562" t="s">
        <v>47</v>
      </c>
      <c r="B562">
        <v>2007</v>
      </c>
      <c r="C562">
        <v>1999</v>
      </c>
      <c r="D562">
        <v>4981.99</v>
      </c>
      <c r="E562">
        <f t="shared" si="22"/>
        <v>1.770681688939437</v>
      </c>
      <c r="F562">
        <v>0.35775100000000004</v>
      </c>
      <c r="G562">
        <f t="shared" si="23"/>
        <v>0.65045636363636361</v>
      </c>
    </row>
    <row r="563" spans="1:7">
      <c r="A563" t="s">
        <v>47</v>
      </c>
      <c r="B563">
        <v>2007</v>
      </c>
      <c r="C563">
        <v>2000</v>
      </c>
      <c r="D563">
        <v>4858.0200000000004</v>
      </c>
      <c r="E563">
        <f t="shared" si="22"/>
        <v>1.726620699459767</v>
      </c>
      <c r="F563">
        <v>0.40169100000000002</v>
      </c>
      <c r="G563">
        <f t="shared" si="23"/>
        <v>0.73034727272727273</v>
      </c>
    </row>
    <row r="564" spans="1:7">
      <c r="A564" t="s">
        <v>47</v>
      </c>
      <c r="B564">
        <v>2007</v>
      </c>
      <c r="C564">
        <v>2001</v>
      </c>
      <c r="D564">
        <v>4703.24</v>
      </c>
      <c r="E564">
        <f t="shared" si="22"/>
        <v>1.6716093261302245</v>
      </c>
      <c r="F564">
        <v>0.28968099999999997</v>
      </c>
      <c r="G564">
        <f t="shared" si="23"/>
        <v>0.5266927272727272</v>
      </c>
    </row>
    <row r="565" spans="1:7">
      <c r="A565" t="s">
        <v>47</v>
      </c>
      <c r="B565">
        <v>2007</v>
      </c>
      <c r="C565">
        <v>2002</v>
      </c>
      <c r="D565">
        <v>4637.57</v>
      </c>
      <c r="E565">
        <f t="shared" si="22"/>
        <v>1.6482691214102929</v>
      </c>
      <c r="F565">
        <v>0.12042200000000003</v>
      </c>
      <c r="G565">
        <f t="shared" si="23"/>
        <v>0.21894909090909095</v>
      </c>
    </row>
    <row r="566" spans="1:7">
      <c r="A566" t="s">
        <v>47</v>
      </c>
      <c r="B566">
        <v>2007</v>
      </c>
      <c r="C566">
        <v>2003</v>
      </c>
      <c r="D566">
        <v>4670.75</v>
      </c>
      <c r="E566">
        <f t="shared" si="22"/>
        <v>1.6600618424793858</v>
      </c>
      <c r="F566">
        <v>0.28439999999999999</v>
      </c>
      <c r="G566">
        <f t="shared" si="23"/>
        <v>0.51709090909090905</v>
      </c>
    </row>
    <row r="567" spans="1:7">
      <c r="A567" t="s">
        <v>47</v>
      </c>
      <c r="B567">
        <v>2007</v>
      </c>
      <c r="C567">
        <v>2004</v>
      </c>
      <c r="D567">
        <v>4617.13</v>
      </c>
      <c r="E567">
        <f t="shared" si="22"/>
        <v>1.6410044071651977</v>
      </c>
      <c r="F567">
        <v>0.14013699999999996</v>
      </c>
      <c r="G567">
        <f t="shared" si="23"/>
        <v>0.25479454545454533</v>
      </c>
    </row>
    <row r="568" spans="1:7">
      <c r="A568" t="s">
        <v>47</v>
      </c>
      <c r="B568">
        <v>2007</v>
      </c>
      <c r="C568">
        <v>2005</v>
      </c>
      <c r="D568">
        <v>4651.08</v>
      </c>
      <c r="E568">
        <f t="shared" si="22"/>
        <v>1.6530707989764004</v>
      </c>
      <c r="F568">
        <v>0.21581799999999995</v>
      </c>
      <c r="G568">
        <f t="shared" si="23"/>
        <v>0.39239636363636354</v>
      </c>
    </row>
    <row r="569" spans="1:7">
      <c r="A569" t="s">
        <v>47</v>
      </c>
      <c r="B569">
        <v>2007</v>
      </c>
      <c r="C569">
        <v>2006</v>
      </c>
      <c r="D569">
        <v>4650.07</v>
      </c>
      <c r="E569">
        <f t="shared" si="22"/>
        <v>1.6527118282627238</v>
      </c>
      <c r="F569">
        <v>0.251946</v>
      </c>
      <c r="G569">
        <f t="shared" si="23"/>
        <v>0.45808363636363636</v>
      </c>
    </row>
    <row r="570" spans="1:7">
      <c r="A570" t="s">
        <v>47</v>
      </c>
      <c r="B570">
        <v>2007</v>
      </c>
      <c r="C570">
        <v>2007</v>
      </c>
      <c r="D570">
        <v>4634.18</v>
      </c>
      <c r="E570">
        <f t="shared" si="22"/>
        <v>1.6470642593119138</v>
      </c>
      <c r="F570" t="s">
        <v>46</v>
      </c>
    </row>
    <row r="572" spans="1:7">
      <c r="A572" s="26"/>
      <c r="B572" s="26"/>
      <c r="C572" s="22"/>
      <c r="D572" s="22"/>
      <c r="E572" s="22"/>
      <c r="F572" s="22"/>
    </row>
    <row r="573" spans="1:7" s="6" customFormat="1"/>
    <row r="574" spans="1:7" s="6" customFormat="1"/>
    <row r="575" spans="1:7" s="6" customFormat="1"/>
    <row r="576" spans="1:7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pans="1:10" s="6" customFormat="1"/>
    <row r="626" spans="1:10" s="6" customFormat="1"/>
    <row r="627" spans="1:10" s="6" customFormat="1"/>
    <row r="628" spans="1:10" s="6" customFormat="1"/>
    <row r="629" spans="1:10">
      <c r="I629" s="6"/>
      <c r="J629" s="6"/>
    </row>
    <row r="630" spans="1:10" s="22" customFormat="1">
      <c r="A630" s="32"/>
      <c r="D630" s="23"/>
      <c r="E63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12" sqref="F12"/>
    </sheetView>
  </sheetViews>
  <sheetFormatPr defaultColWidth="9.140625" defaultRowHeight="12.75"/>
  <cols>
    <col min="1" max="1" width="33.140625" style="1" customWidth="1"/>
    <col min="2" max="2" width="11.7109375" style="1" customWidth="1"/>
    <col min="3" max="3" width="14.28515625" style="1" customWidth="1"/>
    <col min="4" max="4" width="18.140625" style="1" customWidth="1"/>
    <col min="5" max="250" width="9.140625" style="1"/>
    <col min="251" max="251" width="33.140625" style="1" customWidth="1"/>
    <col min="252" max="252" width="11.7109375" style="1" customWidth="1"/>
    <col min="253" max="253" width="11.7109375" style="1" bestFit="1" customWidth="1"/>
    <col min="254" max="254" width="16.140625" style="1" customWidth="1"/>
    <col min="255" max="255" width="10.28515625" style="1" bestFit="1" customWidth="1"/>
    <col min="256" max="256" width="12" style="1" bestFit="1" customWidth="1"/>
    <col min="257" max="257" width="13.42578125" style="1" bestFit="1" customWidth="1"/>
    <col min="258" max="258" width="15.7109375" style="1" bestFit="1" customWidth="1"/>
    <col min="259" max="259" width="18.140625" style="1" customWidth="1"/>
    <col min="260" max="260" width="30.42578125" style="1" bestFit="1" customWidth="1"/>
    <col min="261" max="506" width="9.140625" style="1"/>
    <col min="507" max="507" width="33.140625" style="1" customWidth="1"/>
    <col min="508" max="508" width="11.7109375" style="1" customWidth="1"/>
    <col min="509" max="509" width="11.7109375" style="1" bestFit="1" customWidth="1"/>
    <col min="510" max="510" width="16.140625" style="1" customWidth="1"/>
    <col min="511" max="511" width="10.28515625" style="1" bestFit="1" customWidth="1"/>
    <col min="512" max="512" width="12" style="1" bestFit="1" customWidth="1"/>
    <col min="513" max="513" width="13.42578125" style="1" bestFit="1" customWidth="1"/>
    <col min="514" max="514" width="15.7109375" style="1" bestFit="1" customWidth="1"/>
    <col min="515" max="515" width="18.140625" style="1" customWidth="1"/>
    <col min="516" max="516" width="30.42578125" style="1" bestFit="1" customWidth="1"/>
    <col min="517" max="762" width="9.140625" style="1"/>
    <col min="763" max="763" width="33.140625" style="1" customWidth="1"/>
    <col min="764" max="764" width="11.7109375" style="1" customWidth="1"/>
    <col min="765" max="765" width="11.7109375" style="1" bestFit="1" customWidth="1"/>
    <col min="766" max="766" width="16.140625" style="1" customWidth="1"/>
    <col min="767" max="767" width="10.28515625" style="1" bestFit="1" customWidth="1"/>
    <col min="768" max="768" width="12" style="1" bestFit="1" customWidth="1"/>
    <col min="769" max="769" width="13.42578125" style="1" bestFit="1" customWidth="1"/>
    <col min="770" max="770" width="15.7109375" style="1" bestFit="1" customWidth="1"/>
    <col min="771" max="771" width="18.140625" style="1" customWidth="1"/>
    <col min="772" max="772" width="30.42578125" style="1" bestFit="1" customWidth="1"/>
    <col min="773" max="1018" width="9.140625" style="1"/>
    <col min="1019" max="1019" width="33.140625" style="1" customWidth="1"/>
    <col min="1020" max="1020" width="11.7109375" style="1" customWidth="1"/>
    <col min="1021" max="1021" width="11.7109375" style="1" bestFit="1" customWidth="1"/>
    <col min="1022" max="1022" width="16.140625" style="1" customWidth="1"/>
    <col min="1023" max="1023" width="10.28515625" style="1" bestFit="1" customWidth="1"/>
    <col min="1024" max="1024" width="12" style="1" bestFit="1" customWidth="1"/>
    <col min="1025" max="1025" width="13.42578125" style="1" bestFit="1" customWidth="1"/>
    <col min="1026" max="1026" width="15.7109375" style="1" bestFit="1" customWidth="1"/>
    <col min="1027" max="1027" width="18.140625" style="1" customWidth="1"/>
    <col min="1028" max="1028" width="30.42578125" style="1" bestFit="1" customWidth="1"/>
    <col min="1029" max="1274" width="9.140625" style="1"/>
    <col min="1275" max="1275" width="33.140625" style="1" customWidth="1"/>
    <col min="1276" max="1276" width="11.7109375" style="1" customWidth="1"/>
    <col min="1277" max="1277" width="11.7109375" style="1" bestFit="1" customWidth="1"/>
    <col min="1278" max="1278" width="16.140625" style="1" customWidth="1"/>
    <col min="1279" max="1279" width="10.28515625" style="1" bestFit="1" customWidth="1"/>
    <col min="1280" max="1280" width="12" style="1" bestFit="1" customWidth="1"/>
    <col min="1281" max="1281" width="13.42578125" style="1" bestFit="1" customWidth="1"/>
    <col min="1282" max="1282" width="15.7109375" style="1" bestFit="1" customWidth="1"/>
    <col min="1283" max="1283" width="18.140625" style="1" customWidth="1"/>
    <col min="1284" max="1284" width="30.42578125" style="1" bestFit="1" customWidth="1"/>
    <col min="1285" max="1530" width="9.140625" style="1"/>
    <col min="1531" max="1531" width="33.140625" style="1" customWidth="1"/>
    <col min="1532" max="1532" width="11.7109375" style="1" customWidth="1"/>
    <col min="1533" max="1533" width="11.7109375" style="1" bestFit="1" customWidth="1"/>
    <col min="1534" max="1534" width="16.140625" style="1" customWidth="1"/>
    <col min="1535" max="1535" width="10.28515625" style="1" bestFit="1" customWidth="1"/>
    <col min="1536" max="1536" width="12" style="1" bestFit="1" customWidth="1"/>
    <col min="1537" max="1537" width="13.42578125" style="1" bestFit="1" customWidth="1"/>
    <col min="1538" max="1538" width="15.7109375" style="1" bestFit="1" customWidth="1"/>
    <col min="1539" max="1539" width="18.140625" style="1" customWidth="1"/>
    <col min="1540" max="1540" width="30.42578125" style="1" bestFit="1" customWidth="1"/>
    <col min="1541" max="1786" width="9.140625" style="1"/>
    <col min="1787" max="1787" width="33.140625" style="1" customWidth="1"/>
    <col min="1788" max="1788" width="11.7109375" style="1" customWidth="1"/>
    <col min="1789" max="1789" width="11.7109375" style="1" bestFit="1" customWidth="1"/>
    <col min="1790" max="1790" width="16.140625" style="1" customWidth="1"/>
    <col min="1791" max="1791" width="10.28515625" style="1" bestFit="1" customWidth="1"/>
    <col min="1792" max="1792" width="12" style="1" bestFit="1" customWidth="1"/>
    <col min="1793" max="1793" width="13.42578125" style="1" bestFit="1" customWidth="1"/>
    <col min="1794" max="1794" width="15.7109375" style="1" bestFit="1" customWidth="1"/>
    <col min="1795" max="1795" width="18.140625" style="1" customWidth="1"/>
    <col min="1796" max="1796" width="30.42578125" style="1" bestFit="1" customWidth="1"/>
    <col min="1797" max="2042" width="9.140625" style="1"/>
    <col min="2043" max="2043" width="33.140625" style="1" customWidth="1"/>
    <col min="2044" max="2044" width="11.7109375" style="1" customWidth="1"/>
    <col min="2045" max="2045" width="11.7109375" style="1" bestFit="1" customWidth="1"/>
    <col min="2046" max="2046" width="16.140625" style="1" customWidth="1"/>
    <col min="2047" max="2047" width="10.28515625" style="1" bestFit="1" customWidth="1"/>
    <col min="2048" max="2048" width="12" style="1" bestFit="1" customWidth="1"/>
    <col min="2049" max="2049" width="13.42578125" style="1" bestFit="1" customWidth="1"/>
    <col min="2050" max="2050" width="15.7109375" style="1" bestFit="1" customWidth="1"/>
    <col min="2051" max="2051" width="18.140625" style="1" customWidth="1"/>
    <col min="2052" max="2052" width="30.42578125" style="1" bestFit="1" customWidth="1"/>
    <col min="2053" max="2298" width="9.140625" style="1"/>
    <col min="2299" max="2299" width="33.140625" style="1" customWidth="1"/>
    <col min="2300" max="2300" width="11.7109375" style="1" customWidth="1"/>
    <col min="2301" max="2301" width="11.7109375" style="1" bestFit="1" customWidth="1"/>
    <col min="2302" max="2302" width="16.140625" style="1" customWidth="1"/>
    <col min="2303" max="2303" width="10.28515625" style="1" bestFit="1" customWidth="1"/>
    <col min="2304" max="2304" width="12" style="1" bestFit="1" customWidth="1"/>
    <col min="2305" max="2305" width="13.42578125" style="1" bestFit="1" customWidth="1"/>
    <col min="2306" max="2306" width="15.7109375" style="1" bestFit="1" customWidth="1"/>
    <col min="2307" max="2307" width="18.140625" style="1" customWidth="1"/>
    <col min="2308" max="2308" width="30.42578125" style="1" bestFit="1" customWidth="1"/>
    <col min="2309" max="2554" width="9.140625" style="1"/>
    <col min="2555" max="2555" width="33.140625" style="1" customWidth="1"/>
    <col min="2556" max="2556" width="11.7109375" style="1" customWidth="1"/>
    <col min="2557" max="2557" width="11.7109375" style="1" bestFit="1" customWidth="1"/>
    <col min="2558" max="2558" width="16.140625" style="1" customWidth="1"/>
    <col min="2559" max="2559" width="10.28515625" style="1" bestFit="1" customWidth="1"/>
    <col min="2560" max="2560" width="12" style="1" bestFit="1" customWidth="1"/>
    <col min="2561" max="2561" width="13.42578125" style="1" bestFit="1" customWidth="1"/>
    <col min="2562" max="2562" width="15.7109375" style="1" bestFit="1" customWidth="1"/>
    <col min="2563" max="2563" width="18.140625" style="1" customWidth="1"/>
    <col min="2564" max="2564" width="30.42578125" style="1" bestFit="1" customWidth="1"/>
    <col min="2565" max="2810" width="9.140625" style="1"/>
    <col min="2811" max="2811" width="33.140625" style="1" customWidth="1"/>
    <col min="2812" max="2812" width="11.7109375" style="1" customWidth="1"/>
    <col min="2813" max="2813" width="11.7109375" style="1" bestFit="1" customWidth="1"/>
    <col min="2814" max="2814" width="16.140625" style="1" customWidth="1"/>
    <col min="2815" max="2815" width="10.28515625" style="1" bestFit="1" customWidth="1"/>
    <col min="2816" max="2816" width="12" style="1" bestFit="1" customWidth="1"/>
    <col min="2817" max="2817" width="13.42578125" style="1" bestFit="1" customWidth="1"/>
    <col min="2818" max="2818" width="15.7109375" style="1" bestFit="1" customWidth="1"/>
    <col min="2819" max="2819" width="18.140625" style="1" customWidth="1"/>
    <col min="2820" max="2820" width="30.42578125" style="1" bestFit="1" customWidth="1"/>
    <col min="2821" max="3066" width="9.140625" style="1"/>
    <col min="3067" max="3067" width="33.140625" style="1" customWidth="1"/>
    <col min="3068" max="3068" width="11.7109375" style="1" customWidth="1"/>
    <col min="3069" max="3069" width="11.7109375" style="1" bestFit="1" customWidth="1"/>
    <col min="3070" max="3070" width="16.140625" style="1" customWidth="1"/>
    <col min="3071" max="3071" width="10.28515625" style="1" bestFit="1" customWidth="1"/>
    <col min="3072" max="3072" width="12" style="1" bestFit="1" customWidth="1"/>
    <col min="3073" max="3073" width="13.42578125" style="1" bestFit="1" customWidth="1"/>
    <col min="3074" max="3074" width="15.7109375" style="1" bestFit="1" customWidth="1"/>
    <col min="3075" max="3075" width="18.140625" style="1" customWidth="1"/>
    <col min="3076" max="3076" width="30.42578125" style="1" bestFit="1" customWidth="1"/>
    <col min="3077" max="3322" width="9.140625" style="1"/>
    <col min="3323" max="3323" width="33.140625" style="1" customWidth="1"/>
    <col min="3324" max="3324" width="11.7109375" style="1" customWidth="1"/>
    <col min="3325" max="3325" width="11.7109375" style="1" bestFit="1" customWidth="1"/>
    <col min="3326" max="3326" width="16.140625" style="1" customWidth="1"/>
    <col min="3327" max="3327" width="10.28515625" style="1" bestFit="1" customWidth="1"/>
    <col min="3328" max="3328" width="12" style="1" bestFit="1" customWidth="1"/>
    <col min="3329" max="3329" width="13.42578125" style="1" bestFit="1" customWidth="1"/>
    <col min="3330" max="3330" width="15.7109375" style="1" bestFit="1" customWidth="1"/>
    <col min="3331" max="3331" width="18.140625" style="1" customWidth="1"/>
    <col min="3332" max="3332" width="30.42578125" style="1" bestFit="1" customWidth="1"/>
    <col min="3333" max="3578" width="9.140625" style="1"/>
    <col min="3579" max="3579" width="33.140625" style="1" customWidth="1"/>
    <col min="3580" max="3580" width="11.7109375" style="1" customWidth="1"/>
    <col min="3581" max="3581" width="11.7109375" style="1" bestFit="1" customWidth="1"/>
    <col min="3582" max="3582" width="16.140625" style="1" customWidth="1"/>
    <col min="3583" max="3583" width="10.28515625" style="1" bestFit="1" customWidth="1"/>
    <col min="3584" max="3584" width="12" style="1" bestFit="1" customWidth="1"/>
    <col min="3585" max="3585" width="13.42578125" style="1" bestFit="1" customWidth="1"/>
    <col min="3586" max="3586" width="15.7109375" style="1" bestFit="1" customWidth="1"/>
    <col min="3587" max="3587" width="18.140625" style="1" customWidth="1"/>
    <col min="3588" max="3588" width="30.42578125" style="1" bestFit="1" customWidth="1"/>
    <col min="3589" max="3834" width="9.140625" style="1"/>
    <col min="3835" max="3835" width="33.140625" style="1" customWidth="1"/>
    <col min="3836" max="3836" width="11.7109375" style="1" customWidth="1"/>
    <col min="3837" max="3837" width="11.7109375" style="1" bestFit="1" customWidth="1"/>
    <col min="3838" max="3838" width="16.140625" style="1" customWidth="1"/>
    <col min="3839" max="3839" width="10.28515625" style="1" bestFit="1" customWidth="1"/>
    <col min="3840" max="3840" width="12" style="1" bestFit="1" customWidth="1"/>
    <col min="3841" max="3841" width="13.42578125" style="1" bestFit="1" customWidth="1"/>
    <col min="3842" max="3842" width="15.7109375" style="1" bestFit="1" customWidth="1"/>
    <col min="3843" max="3843" width="18.140625" style="1" customWidth="1"/>
    <col min="3844" max="3844" width="30.42578125" style="1" bestFit="1" customWidth="1"/>
    <col min="3845" max="4090" width="9.140625" style="1"/>
    <col min="4091" max="4091" width="33.140625" style="1" customWidth="1"/>
    <col min="4092" max="4092" width="11.7109375" style="1" customWidth="1"/>
    <col min="4093" max="4093" width="11.7109375" style="1" bestFit="1" customWidth="1"/>
    <col min="4094" max="4094" width="16.140625" style="1" customWidth="1"/>
    <col min="4095" max="4095" width="10.28515625" style="1" bestFit="1" customWidth="1"/>
    <col min="4096" max="4096" width="12" style="1" bestFit="1" customWidth="1"/>
    <col min="4097" max="4097" width="13.42578125" style="1" bestFit="1" customWidth="1"/>
    <col min="4098" max="4098" width="15.7109375" style="1" bestFit="1" customWidth="1"/>
    <col min="4099" max="4099" width="18.140625" style="1" customWidth="1"/>
    <col min="4100" max="4100" width="30.42578125" style="1" bestFit="1" customWidth="1"/>
    <col min="4101" max="4346" width="9.140625" style="1"/>
    <col min="4347" max="4347" width="33.140625" style="1" customWidth="1"/>
    <col min="4348" max="4348" width="11.7109375" style="1" customWidth="1"/>
    <col min="4349" max="4349" width="11.7109375" style="1" bestFit="1" customWidth="1"/>
    <col min="4350" max="4350" width="16.140625" style="1" customWidth="1"/>
    <col min="4351" max="4351" width="10.28515625" style="1" bestFit="1" customWidth="1"/>
    <col min="4352" max="4352" width="12" style="1" bestFit="1" customWidth="1"/>
    <col min="4353" max="4353" width="13.42578125" style="1" bestFit="1" customWidth="1"/>
    <col min="4354" max="4354" width="15.7109375" style="1" bestFit="1" customWidth="1"/>
    <col min="4355" max="4355" width="18.140625" style="1" customWidth="1"/>
    <col min="4356" max="4356" width="30.42578125" style="1" bestFit="1" customWidth="1"/>
    <col min="4357" max="4602" width="9.140625" style="1"/>
    <col min="4603" max="4603" width="33.140625" style="1" customWidth="1"/>
    <col min="4604" max="4604" width="11.7109375" style="1" customWidth="1"/>
    <col min="4605" max="4605" width="11.7109375" style="1" bestFit="1" customWidth="1"/>
    <col min="4606" max="4606" width="16.140625" style="1" customWidth="1"/>
    <col min="4607" max="4607" width="10.28515625" style="1" bestFit="1" customWidth="1"/>
    <col min="4608" max="4608" width="12" style="1" bestFit="1" customWidth="1"/>
    <col min="4609" max="4609" width="13.42578125" style="1" bestFit="1" customWidth="1"/>
    <col min="4610" max="4610" width="15.7109375" style="1" bestFit="1" customWidth="1"/>
    <col min="4611" max="4611" width="18.140625" style="1" customWidth="1"/>
    <col min="4612" max="4612" width="30.42578125" style="1" bestFit="1" customWidth="1"/>
    <col min="4613" max="4858" width="9.140625" style="1"/>
    <col min="4859" max="4859" width="33.140625" style="1" customWidth="1"/>
    <col min="4860" max="4860" width="11.7109375" style="1" customWidth="1"/>
    <col min="4861" max="4861" width="11.7109375" style="1" bestFit="1" customWidth="1"/>
    <col min="4862" max="4862" width="16.140625" style="1" customWidth="1"/>
    <col min="4863" max="4863" width="10.28515625" style="1" bestFit="1" customWidth="1"/>
    <col min="4864" max="4864" width="12" style="1" bestFit="1" customWidth="1"/>
    <col min="4865" max="4865" width="13.42578125" style="1" bestFit="1" customWidth="1"/>
    <col min="4866" max="4866" width="15.7109375" style="1" bestFit="1" customWidth="1"/>
    <col min="4867" max="4867" width="18.140625" style="1" customWidth="1"/>
    <col min="4868" max="4868" width="30.42578125" style="1" bestFit="1" customWidth="1"/>
    <col min="4869" max="5114" width="9.140625" style="1"/>
    <col min="5115" max="5115" width="33.140625" style="1" customWidth="1"/>
    <col min="5116" max="5116" width="11.7109375" style="1" customWidth="1"/>
    <col min="5117" max="5117" width="11.7109375" style="1" bestFit="1" customWidth="1"/>
    <col min="5118" max="5118" width="16.140625" style="1" customWidth="1"/>
    <col min="5119" max="5119" width="10.28515625" style="1" bestFit="1" customWidth="1"/>
    <col min="5120" max="5120" width="12" style="1" bestFit="1" customWidth="1"/>
    <col min="5121" max="5121" width="13.42578125" style="1" bestFit="1" customWidth="1"/>
    <col min="5122" max="5122" width="15.7109375" style="1" bestFit="1" customWidth="1"/>
    <col min="5123" max="5123" width="18.140625" style="1" customWidth="1"/>
    <col min="5124" max="5124" width="30.42578125" style="1" bestFit="1" customWidth="1"/>
    <col min="5125" max="5370" width="9.140625" style="1"/>
    <col min="5371" max="5371" width="33.140625" style="1" customWidth="1"/>
    <col min="5372" max="5372" width="11.7109375" style="1" customWidth="1"/>
    <col min="5373" max="5373" width="11.7109375" style="1" bestFit="1" customWidth="1"/>
    <col min="5374" max="5374" width="16.140625" style="1" customWidth="1"/>
    <col min="5375" max="5375" width="10.28515625" style="1" bestFit="1" customWidth="1"/>
    <col min="5376" max="5376" width="12" style="1" bestFit="1" customWidth="1"/>
    <col min="5377" max="5377" width="13.42578125" style="1" bestFit="1" customWidth="1"/>
    <col min="5378" max="5378" width="15.7109375" style="1" bestFit="1" customWidth="1"/>
    <col min="5379" max="5379" width="18.140625" style="1" customWidth="1"/>
    <col min="5380" max="5380" width="30.42578125" style="1" bestFit="1" customWidth="1"/>
    <col min="5381" max="5626" width="9.140625" style="1"/>
    <col min="5627" max="5627" width="33.140625" style="1" customWidth="1"/>
    <col min="5628" max="5628" width="11.7109375" style="1" customWidth="1"/>
    <col min="5629" max="5629" width="11.7109375" style="1" bestFit="1" customWidth="1"/>
    <col min="5630" max="5630" width="16.140625" style="1" customWidth="1"/>
    <col min="5631" max="5631" width="10.28515625" style="1" bestFit="1" customWidth="1"/>
    <col min="5632" max="5632" width="12" style="1" bestFit="1" customWidth="1"/>
    <col min="5633" max="5633" width="13.42578125" style="1" bestFit="1" customWidth="1"/>
    <col min="5634" max="5634" width="15.7109375" style="1" bestFit="1" customWidth="1"/>
    <col min="5635" max="5635" width="18.140625" style="1" customWidth="1"/>
    <col min="5636" max="5636" width="30.42578125" style="1" bestFit="1" customWidth="1"/>
    <col min="5637" max="5882" width="9.140625" style="1"/>
    <col min="5883" max="5883" width="33.140625" style="1" customWidth="1"/>
    <col min="5884" max="5884" width="11.7109375" style="1" customWidth="1"/>
    <col min="5885" max="5885" width="11.7109375" style="1" bestFit="1" customWidth="1"/>
    <col min="5886" max="5886" width="16.140625" style="1" customWidth="1"/>
    <col min="5887" max="5887" width="10.28515625" style="1" bestFit="1" customWidth="1"/>
    <col min="5888" max="5888" width="12" style="1" bestFit="1" customWidth="1"/>
    <col min="5889" max="5889" width="13.42578125" style="1" bestFit="1" customWidth="1"/>
    <col min="5890" max="5890" width="15.7109375" style="1" bestFit="1" customWidth="1"/>
    <col min="5891" max="5891" width="18.140625" style="1" customWidth="1"/>
    <col min="5892" max="5892" width="30.42578125" style="1" bestFit="1" customWidth="1"/>
    <col min="5893" max="6138" width="9.140625" style="1"/>
    <col min="6139" max="6139" width="33.140625" style="1" customWidth="1"/>
    <col min="6140" max="6140" width="11.7109375" style="1" customWidth="1"/>
    <col min="6141" max="6141" width="11.7109375" style="1" bestFit="1" customWidth="1"/>
    <col min="6142" max="6142" width="16.140625" style="1" customWidth="1"/>
    <col min="6143" max="6143" width="10.28515625" style="1" bestFit="1" customWidth="1"/>
    <col min="6144" max="6144" width="12" style="1" bestFit="1" customWidth="1"/>
    <col min="6145" max="6145" width="13.42578125" style="1" bestFit="1" customWidth="1"/>
    <col min="6146" max="6146" width="15.7109375" style="1" bestFit="1" customWidth="1"/>
    <col min="6147" max="6147" width="18.140625" style="1" customWidth="1"/>
    <col min="6148" max="6148" width="30.42578125" style="1" bestFit="1" customWidth="1"/>
    <col min="6149" max="6394" width="9.140625" style="1"/>
    <col min="6395" max="6395" width="33.140625" style="1" customWidth="1"/>
    <col min="6396" max="6396" width="11.7109375" style="1" customWidth="1"/>
    <col min="6397" max="6397" width="11.7109375" style="1" bestFit="1" customWidth="1"/>
    <col min="6398" max="6398" width="16.140625" style="1" customWidth="1"/>
    <col min="6399" max="6399" width="10.28515625" style="1" bestFit="1" customWidth="1"/>
    <col min="6400" max="6400" width="12" style="1" bestFit="1" customWidth="1"/>
    <col min="6401" max="6401" width="13.42578125" style="1" bestFit="1" customWidth="1"/>
    <col min="6402" max="6402" width="15.7109375" style="1" bestFit="1" customWidth="1"/>
    <col min="6403" max="6403" width="18.140625" style="1" customWidth="1"/>
    <col min="6404" max="6404" width="30.42578125" style="1" bestFit="1" customWidth="1"/>
    <col min="6405" max="6650" width="9.140625" style="1"/>
    <col min="6651" max="6651" width="33.140625" style="1" customWidth="1"/>
    <col min="6652" max="6652" width="11.7109375" style="1" customWidth="1"/>
    <col min="6653" max="6653" width="11.7109375" style="1" bestFit="1" customWidth="1"/>
    <col min="6654" max="6654" width="16.140625" style="1" customWidth="1"/>
    <col min="6655" max="6655" width="10.28515625" style="1" bestFit="1" customWidth="1"/>
    <col min="6656" max="6656" width="12" style="1" bestFit="1" customWidth="1"/>
    <col min="6657" max="6657" width="13.42578125" style="1" bestFit="1" customWidth="1"/>
    <col min="6658" max="6658" width="15.7109375" style="1" bestFit="1" customWidth="1"/>
    <col min="6659" max="6659" width="18.140625" style="1" customWidth="1"/>
    <col min="6660" max="6660" width="30.42578125" style="1" bestFit="1" customWidth="1"/>
    <col min="6661" max="6906" width="9.140625" style="1"/>
    <col min="6907" max="6907" width="33.140625" style="1" customWidth="1"/>
    <col min="6908" max="6908" width="11.7109375" style="1" customWidth="1"/>
    <col min="6909" max="6909" width="11.7109375" style="1" bestFit="1" customWidth="1"/>
    <col min="6910" max="6910" width="16.140625" style="1" customWidth="1"/>
    <col min="6911" max="6911" width="10.28515625" style="1" bestFit="1" customWidth="1"/>
    <col min="6912" max="6912" width="12" style="1" bestFit="1" customWidth="1"/>
    <col min="6913" max="6913" width="13.42578125" style="1" bestFit="1" customWidth="1"/>
    <col min="6914" max="6914" width="15.7109375" style="1" bestFit="1" customWidth="1"/>
    <col min="6915" max="6915" width="18.140625" style="1" customWidth="1"/>
    <col min="6916" max="6916" width="30.42578125" style="1" bestFit="1" customWidth="1"/>
    <col min="6917" max="7162" width="9.140625" style="1"/>
    <col min="7163" max="7163" width="33.140625" style="1" customWidth="1"/>
    <col min="7164" max="7164" width="11.7109375" style="1" customWidth="1"/>
    <col min="7165" max="7165" width="11.7109375" style="1" bestFit="1" customWidth="1"/>
    <col min="7166" max="7166" width="16.140625" style="1" customWidth="1"/>
    <col min="7167" max="7167" width="10.28515625" style="1" bestFit="1" customWidth="1"/>
    <col min="7168" max="7168" width="12" style="1" bestFit="1" customWidth="1"/>
    <col min="7169" max="7169" width="13.42578125" style="1" bestFit="1" customWidth="1"/>
    <col min="7170" max="7170" width="15.7109375" style="1" bestFit="1" customWidth="1"/>
    <col min="7171" max="7171" width="18.140625" style="1" customWidth="1"/>
    <col min="7172" max="7172" width="30.42578125" style="1" bestFit="1" customWidth="1"/>
    <col min="7173" max="7418" width="9.140625" style="1"/>
    <col min="7419" max="7419" width="33.140625" style="1" customWidth="1"/>
    <col min="7420" max="7420" width="11.7109375" style="1" customWidth="1"/>
    <col min="7421" max="7421" width="11.7109375" style="1" bestFit="1" customWidth="1"/>
    <col min="7422" max="7422" width="16.140625" style="1" customWidth="1"/>
    <col min="7423" max="7423" width="10.28515625" style="1" bestFit="1" customWidth="1"/>
    <col min="7424" max="7424" width="12" style="1" bestFit="1" customWidth="1"/>
    <col min="7425" max="7425" width="13.42578125" style="1" bestFit="1" customWidth="1"/>
    <col min="7426" max="7426" width="15.7109375" style="1" bestFit="1" customWidth="1"/>
    <col min="7427" max="7427" width="18.140625" style="1" customWidth="1"/>
    <col min="7428" max="7428" width="30.42578125" style="1" bestFit="1" customWidth="1"/>
    <col min="7429" max="7674" width="9.140625" style="1"/>
    <col min="7675" max="7675" width="33.140625" style="1" customWidth="1"/>
    <col min="7676" max="7676" width="11.7109375" style="1" customWidth="1"/>
    <col min="7677" max="7677" width="11.7109375" style="1" bestFit="1" customWidth="1"/>
    <col min="7678" max="7678" width="16.140625" style="1" customWidth="1"/>
    <col min="7679" max="7679" width="10.28515625" style="1" bestFit="1" customWidth="1"/>
    <col min="7680" max="7680" width="12" style="1" bestFit="1" customWidth="1"/>
    <col min="7681" max="7681" width="13.42578125" style="1" bestFit="1" customWidth="1"/>
    <col min="7682" max="7682" width="15.7109375" style="1" bestFit="1" customWidth="1"/>
    <col min="7683" max="7683" width="18.140625" style="1" customWidth="1"/>
    <col min="7684" max="7684" width="30.42578125" style="1" bestFit="1" customWidth="1"/>
    <col min="7685" max="7930" width="9.140625" style="1"/>
    <col min="7931" max="7931" width="33.140625" style="1" customWidth="1"/>
    <col min="7932" max="7932" width="11.7109375" style="1" customWidth="1"/>
    <col min="7933" max="7933" width="11.7109375" style="1" bestFit="1" customWidth="1"/>
    <col min="7934" max="7934" width="16.140625" style="1" customWidth="1"/>
    <col min="7935" max="7935" width="10.28515625" style="1" bestFit="1" customWidth="1"/>
    <col min="7936" max="7936" width="12" style="1" bestFit="1" customWidth="1"/>
    <col min="7937" max="7937" width="13.42578125" style="1" bestFit="1" customWidth="1"/>
    <col min="7938" max="7938" width="15.7109375" style="1" bestFit="1" customWidth="1"/>
    <col min="7939" max="7939" width="18.140625" style="1" customWidth="1"/>
    <col min="7940" max="7940" width="30.42578125" style="1" bestFit="1" customWidth="1"/>
    <col min="7941" max="8186" width="9.140625" style="1"/>
    <col min="8187" max="8187" width="33.140625" style="1" customWidth="1"/>
    <col min="8188" max="8188" width="11.7109375" style="1" customWidth="1"/>
    <col min="8189" max="8189" width="11.7109375" style="1" bestFit="1" customWidth="1"/>
    <col min="8190" max="8190" width="16.140625" style="1" customWidth="1"/>
    <col min="8191" max="8191" width="10.28515625" style="1" bestFit="1" customWidth="1"/>
    <col min="8192" max="8192" width="12" style="1" bestFit="1" customWidth="1"/>
    <col min="8193" max="8193" width="13.42578125" style="1" bestFit="1" customWidth="1"/>
    <col min="8194" max="8194" width="15.7109375" style="1" bestFit="1" customWidth="1"/>
    <col min="8195" max="8195" width="18.140625" style="1" customWidth="1"/>
    <col min="8196" max="8196" width="30.42578125" style="1" bestFit="1" customWidth="1"/>
    <col min="8197" max="8442" width="9.140625" style="1"/>
    <col min="8443" max="8443" width="33.140625" style="1" customWidth="1"/>
    <col min="8444" max="8444" width="11.7109375" style="1" customWidth="1"/>
    <col min="8445" max="8445" width="11.7109375" style="1" bestFit="1" customWidth="1"/>
    <col min="8446" max="8446" width="16.140625" style="1" customWidth="1"/>
    <col min="8447" max="8447" width="10.28515625" style="1" bestFit="1" customWidth="1"/>
    <col min="8448" max="8448" width="12" style="1" bestFit="1" customWidth="1"/>
    <col min="8449" max="8449" width="13.42578125" style="1" bestFit="1" customWidth="1"/>
    <col min="8450" max="8450" width="15.7109375" style="1" bestFit="1" customWidth="1"/>
    <col min="8451" max="8451" width="18.140625" style="1" customWidth="1"/>
    <col min="8452" max="8452" width="30.42578125" style="1" bestFit="1" customWidth="1"/>
    <col min="8453" max="8698" width="9.140625" style="1"/>
    <col min="8699" max="8699" width="33.140625" style="1" customWidth="1"/>
    <col min="8700" max="8700" width="11.7109375" style="1" customWidth="1"/>
    <col min="8701" max="8701" width="11.7109375" style="1" bestFit="1" customWidth="1"/>
    <col min="8702" max="8702" width="16.140625" style="1" customWidth="1"/>
    <col min="8703" max="8703" width="10.28515625" style="1" bestFit="1" customWidth="1"/>
    <col min="8704" max="8704" width="12" style="1" bestFit="1" customWidth="1"/>
    <col min="8705" max="8705" width="13.42578125" style="1" bestFit="1" customWidth="1"/>
    <col min="8706" max="8706" width="15.7109375" style="1" bestFit="1" customWidth="1"/>
    <col min="8707" max="8707" width="18.140625" style="1" customWidth="1"/>
    <col min="8708" max="8708" width="30.42578125" style="1" bestFit="1" customWidth="1"/>
    <col min="8709" max="8954" width="9.140625" style="1"/>
    <col min="8955" max="8955" width="33.140625" style="1" customWidth="1"/>
    <col min="8956" max="8956" width="11.7109375" style="1" customWidth="1"/>
    <col min="8957" max="8957" width="11.7109375" style="1" bestFit="1" customWidth="1"/>
    <col min="8958" max="8958" width="16.140625" style="1" customWidth="1"/>
    <col min="8959" max="8959" width="10.28515625" style="1" bestFit="1" customWidth="1"/>
    <col min="8960" max="8960" width="12" style="1" bestFit="1" customWidth="1"/>
    <col min="8961" max="8961" width="13.42578125" style="1" bestFit="1" customWidth="1"/>
    <col min="8962" max="8962" width="15.7109375" style="1" bestFit="1" customWidth="1"/>
    <col min="8963" max="8963" width="18.140625" style="1" customWidth="1"/>
    <col min="8964" max="8964" width="30.42578125" style="1" bestFit="1" customWidth="1"/>
    <col min="8965" max="9210" width="9.140625" style="1"/>
    <col min="9211" max="9211" width="33.140625" style="1" customWidth="1"/>
    <col min="9212" max="9212" width="11.7109375" style="1" customWidth="1"/>
    <col min="9213" max="9213" width="11.7109375" style="1" bestFit="1" customWidth="1"/>
    <col min="9214" max="9214" width="16.140625" style="1" customWidth="1"/>
    <col min="9215" max="9215" width="10.28515625" style="1" bestFit="1" customWidth="1"/>
    <col min="9216" max="9216" width="12" style="1" bestFit="1" customWidth="1"/>
    <col min="9217" max="9217" width="13.42578125" style="1" bestFit="1" customWidth="1"/>
    <col min="9218" max="9218" width="15.7109375" style="1" bestFit="1" customWidth="1"/>
    <col min="9219" max="9219" width="18.140625" style="1" customWidth="1"/>
    <col min="9220" max="9220" width="30.42578125" style="1" bestFit="1" customWidth="1"/>
    <col min="9221" max="9466" width="9.140625" style="1"/>
    <col min="9467" max="9467" width="33.140625" style="1" customWidth="1"/>
    <col min="9468" max="9468" width="11.7109375" style="1" customWidth="1"/>
    <col min="9469" max="9469" width="11.7109375" style="1" bestFit="1" customWidth="1"/>
    <col min="9470" max="9470" width="16.140625" style="1" customWidth="1"/>
    <col min="9471" max="9471" width="10.28515625" style="1" bestFit="1" customWidth="1"/>
    <col min="9472" max="9472" width="12" style="1" bestFit="1" customWidth="1"/>
    <col min="9473" max="9473" width="13.42578125" style="1" bestFit="1" customWidth="1"/>
    <col min="9474" max="9474" width="15.7109375" style="1" bestFit="1" customWidth="1"/>
    <col min="9475" max="9475" width="18.140625" style="1" customWidth="1"/>
    <col min="9476" max="9476" width="30.42578125" style="1" bestFit="1" customWidth="1"/>
    <col min="9477" max="9722" width="9.140625" style="1"/>
    <col min="9723" max="9723" width="33.140625" style="1" customWidth="1"/>
    <col min="9724" max="9724" width="11.7109375" style="1" customWidth="1"/>
    <col min="9725" max="9725" width="11.7109375" style="1" bestFit="1" customWidth="1"/>
    <col min="9726" max="9726" width="16.140625" style="1" customWidth="1"/>
    <col min="9727" max="9727" width="10.28515625" style="1" bestFit="1" customWidth="1"/>
    <col min="9728" max="9728" width="12" style="1" bestFit="1" customWidth="1"/>
    <col min="9729" max="9729" width="13.42578125" style="1" bestFit="1" customWidth="1"/>
    <col min="9730" max="9730" width="15.7109375" style="1" bestFit="1" customWidth="1"/>
    <col min="9731" max="9731" width="18.140625" style="1" customWidth="1"/>
    <col min="9732" max="9732" width="30.42578125" style="1" bestFit="1" customWidth="1"/>
    <col min="9733" max="9978" width="9.140625" style="1"/>
    <col min="9979" max="9979" width="33.140625" style="1" customWidth="1"/>
    <col min="9980" max="9980" width="11.7109375" style="1" customWidth="1"/>
    <col min="9981" max="9981" width="11.7109375" style="1" bestFit="1" customWidth="1"/>
    <col min="9982" max="9982" width="16.140625" style="1" customWidth="1"/>
    <col min="9983" max="9983" width="10.28515625" style="1" bestFit="1" customWidth="1"/>
    <col min="9984" max="9984" width="12" style="1" bestFit="1" customWidth="1"/>
    <col min="9985" max="9985" width="13.42578125" style="1" bestFit="1" customWidth="1"/>
    <col min="9986" max="9986" width="15.7109375" style="1" bestFit="1" customWidth="1"/>
    <col min="9987" max="9987" width="18.140625" style="1" customWidth="1"/>
    <col min="9988" max="9988" width="30.42578125" style="1" bestFit="1" customWidth="1"/>
    <col min="9989" max="10234" width="9.140625" style="1"/>
    <col min="10235" max="10235" width="33.140625" style="1" customWidth="1"/>
    <col min="10236" max="10236" width="11.7109375" style="1" customWidth="1"/>
    <col min="10237" max="10237" width="11.7109375" style="1" bestFit="1" customWidth="1"/>
    <col min="10238" max="10238" width="16.140625" style="1" customWidth="1"/>
    <col min="10239" max="10239" width="10.28515625" style="1" bestFit="1" customWidth="1"/>
    <col min="10240" max="10240" width="12" style="1" bestFit="1" customWidth="1"/>
    <col min="10241" max="10241" width="13.42578125" style="1" bestFit="1" customWidth="1"/>
    <col min="10242" max="10242" width="15.7109375" style="1" bestFit="1" customWidth="1"/>
    <col min="10243" max="10243" width="18.140625" style="1" customWidth="1"/>
    <col min="10244" max="10244" width="30.42578125" style="1" bestFit="1" customWidth="1"/>
    <col min="10245" max="10490" width="9.140625" style="1"/>
    <col min="10491" max="10491" width="33.140625" style="1" customWidth="1"/>
    <col min="10492" max="10492" width="11.7109375" style="1" customWidth="1"/>
    <col min="10493" max="10493" width="11.7109375" style="1" bestFit="1" customWidth="1"/>
    <col min="10494" max="10494" width="16.140625" style="1" customWidth="1"/>
    <col min="10495" max="10495" width="10.28515625" style="1" bestFit="1" customWidth="1"/>
    <col min="10496" max="10496" width="12" style="1" bestFit="1" customWidth="1"/>
    <col min="10497" max="10497" width="13.42578125" style="1" bestFit="1" customWidth="1"/>
    <col min="10498" max="10498" width="15.7109375" style="1" bestFit="1" customWidth="1"/>
    <col min="10499" max="10499" width="18.140625" style="1" customWidth="1"/>
    <col min="10500" max="10500" width="30.42578125" style="1" bestFit="1" customWidth="1"/>
    <col min="10501" max="10746" width="9.140625" style="1"/>
    <col min="10747" max="10747" width="33.140625" style="1" customWidth="1"/>
    <col min="10748" max="10748" width="11.7109375" style="1" customWidth="1"/>
    <col min="10749" max="10749" width="11.7109375" style="1" bestFit="1" customWidth="1"/>
    <col min="10750" max="10750" width="16.140625" style="1" customWidth="1"/>
    <col min="10751" max="10751" width="10.28515625" style="1" bestFit="1" customWidth="1"/>
    <col min="10752" max="10752" width="12" style="1" bestFit="1" customWidth="1"/>
    <col min="10753" max="10753" width="13.42578125" style="1" bestFit="1" customWidth="1"/>
    <col min="10754" max="10754" width="15.7109375" style="1" bestFit="1" customWidth="1"/>
    <col min="10755" max="10755" width="18.140625" style="1" customWidth="1"/>
    <col min="10756" max="10756" width="30.42578125" style="1" bestFit="1" customWidth="1"/>
    <col min="10757" max="11002" width="9.140625" style="1"/>
    <col min="11003" max="11003" width="33.140625" style="1" customWidth="1"/>
    <col min="11004" max="11004" width="11.7109375" style="1" customWidth="1"/>
    <col min="11005" max="11005" width="11.7109375" style="1" bestFit="1" customWidth="1"/>
    <col min="11006" max="11006" width="16.140625" style="1" customWidth="1"/>
    <col min="11007" max="11007" width="10.28515625" style="1" bestFit="1" customWidth="1"/>
    <col min="11008" max="11008" width="12" style="1" bestFit="1" customWidth="1"/>
    <col min="11009" max="11009" width="13.42578125" style="1" bestFit="1" customWidth="1"/>
    <col min="11010" max="11010" width="15.7109375" style="1" bestFit="1" customWidth="1"/>
    <col min="11011" max="11011" width="18.140625" style="1" customWidth="1"/>
    <col min="11012" max="11012" width="30.42578125" style="1" bestFit="1" customWidth="1"/>
    <col min="11013" max="11258" width="9.140625" style="1"/>
    <col min="11259" max="11259" width="33.140625" style="1" customWidth="1"/>
    <col min="11260" max="11260" width="11.7109375" style="1" customWidth="1"/>
    <col min="11261" max="11261" width="11.7109375" style="1" bestFit="1" customWidth="1"/>
    <col min="11262" max="11262" width="16.140625" style="1" customWidth="1"/>
    <col min="11263" max="11263" width="10.28515625" style="1" bestFit="1" customWidth="1"/>
    <col min="11264" max="11264" width="12" style="1" bestFit="1" customWidth="1"/>
    <col min="11265" max="11265" width="13.42578125" style="1" bestFit="1" customWidth="1"/>
    <col min="11266" max="11266" width="15.7109375" style="1" bestFit="1" customWidth="1"/>
    <col min="11267" max="11267" width="18.140625" style="1" customWidth="1"/>
    <col min="11268" max="11268" width="30.42578125" style="1" bestFit="1" customWidth="1"/>
    <col min="11269" max="11514" width="9.140625" style="1"/>
    <col min="11515" max="11515" width="33.140625" style="1" customWidth="1"/>
    <col min="11516" max="11516" width="11.7109375" style="1" customWidth="1"/>
    <col min="11517" max="11517" width="11.7109375" style="1" bestFit="1" customWidth="1"/>
    <col min="11518" max="11518" width="16.140625" style="1" customWidth="1"/>
    <col min="11519" max="11519" width="10.28515625" style="1" bestFit="1" customWidth="1"/>
    <col min="11520" max="11520" width="12" style="1" bestFit="1" customWidth="1"/>
    <col min="11521" max="11521" width="13.42578125" style="1" bestFit="1" customWidth="1"/>
    <col min="11522" max="11522" width="15.7109375" style="1" bestFit="1" customWidth="1"/>
    <col min="11523" max="11523" width="18.140625" style="1" customWidth="1"/>
    <col min="11524" max="11524" width="30.42578125" style="1" bestFit="1" customWidth="1"/>
    <col min="11525" max="11770" width="9.140625" style="1"/>
    <col min="11771" max="11771" width="33.140625" style="1" customWidth="1"/>
    <col min="11772" max="11772" width="11.7109375" style="1" customWidth="1"/>
    <col min="11773" max="11773" width="11.7109375" style="1" bestFit="1" customWidth="1"/>
    <col min="11774" max="11774" width="16.140625" style="1" customWidth="1"/>
    <col min="11775" max="11775" width="10.28515625" style="1" bestFit="1" customWidth="1"/>
    <col min="11776" max="11776" width="12" style="1" bestFit="1" customWidth="1"/>
    <col min="11777" max="11777" width="13.42578125" style="1" bestFit="1" customWidth="1"/>
    <col min="11778" max="11778" width="15.7109375" style="1" bestFit="1" customWidth="1"/>
    <col min="11779" max="11779" width="18.140625" style="1" customWidth="1"/>
    <col min="11780" max="11780" width="30.42578125" style="1" bestFit="1" customWidth="1"/>
    <col min="11781" max="12026" width="9.140625" style="1"/>
    <col min="12027" max="12027" width="33.140625" style="1" customWidth="1"/>
    <col min="12028" max="12028" width="11.7109375" style="1" customWidth="1"/>
    <col min="12029" max="12029" width="11.7109375" style="1" bestFit="1" customWidth="1"/>
    <col min="12030" max="12030" width="16.140625" style="1" customWidth="1"/>
    <col min="12031" max="12031" width="10.28515625" style="1" bestFit="1" customWidth="1"/>
    <col min="12032" max="12032" width="12" style="1" bestFit="1" customWidth="1"/>
    <col min="12033" max="12033" width="13.42578125" style="1" bestFit="1" customWidth="1"/>
    <col min="12034" max="12034" width="15.7109375" style="1" bestFit="1" customWidth="1"/>
    <col min="12035" max="12035" width="18.140625" style="1" customWidth="1"/>
    <col min="12036" max="12036" width="30.42578125" style="1" bestFit="1" customWidth="1"/>
    <col min="12037" max="12282" width="9.140625" style="1"/>
    <col min="12283" max="12283" width="33.140625" style="1" customWidth="1"/>
    <col min="12284" max="12284" width="11.7109375" style="1" customWidth="1"/>
    <col min="12285" max="12285" width="11.7109375" style="1" bestFit="1" customWidth="1"/>
    <col min="12286" max="12286" width="16.140625" style="1" customWidth="1"/>
    <col min="12287" max="12287" width="10.28515625" style="1" bestFit="1" customWidth="1"/>
    <col min="12288" max="12288" width="12" style="1" bestFit="1" customWidth="1"/>
    <col min="12289" max="12289" width="13.42578125" style="1" bestFit="1" customWidth="1"/>
    <col min="12290" max="12290" width="15.7109375" style="1" bestFit="1" customWidth="1"/>
    <col min="12291" max="12291" width="18.140625" style="1" customWidth="1"/>
    <col min="12292" max="12292" width="30.42578125" style="1" bestFit="1" customWidth="1"/>
    <col min="12293" max="12538" width="9.140625" style="1"/>
    <col min="12539" max="12539" width="33.140625" style="1" customWidth="1"/>
    <col min="12540" max="12540" width="11.7109375" style="1" customWidth="1"/>
    <col min="12541" max="12541" width="11.7109375" style="1" bestFit="1" customWidth="1"/>
    <col min="12542" max="12542" width="16.140625" style="1" customWidth="1"/>
    <col min="12543" max="12543" width="10.28515625" style="1" bestFit="1" customWidth="1"/>
    <col min="12544" max="12544" width="12" style="1" bestFit="1" customWidth="1"/>
    <col min="12545" max="12545" width="13.42578125" style="1" bestFit="1" customWidth="1"/>
    <col min="12546" max="12546" width="15.7109375" style="1" bestFit="1" customWidth="1"/>
    <col min="12547" max="12547" width="18.140625" style="1" customWidth="1"/>
    <col min="12548" max="12548" width="30.42578125" style="1" bestFit="1" customWidth="1"/>
    <col min="12549" max="12794" width="9.140625" style="1"/>
    <col min="12795" max="12795" width="33.140625" style="1" customWidth="1"/>
    <col min="12796" max="12796" width="11.7109375" style="1" customWidth="1"/>
    <col min="12797" max="12797" width="11.7109375" style="1" bestFit="1" customWidth="1"/>
    <col min="12798" max="12798" width="16.140625" style="1" customWidth="1"/>
    <col min="12799" max="12799" width="10.28515625" style="1" bestFit="1" customWidth="1"/>
    <col min="12800" max="12800" width="12" style="1" bestFit="1" customWidth="1"/>
    <col min="12801" max="12801" width="13.42578125" style="1" bestFit="1" customWidth="1"/>
    <col min="12802" max="12802" width="15.7109375" style="1" bestFit="1" customWidth="1"/>
    <col min="12803" max="12803" width="18.140625" style="1" customWidth="1"/>
    <col min="12804" max="12804" width="30.42578125" style="1" bestFit="1" customWidth="1"/>
    <col min="12805" max="13050" width="9.140625" style="1"/>
    <col min="13051" max="13051" width="33.140625" style="1" customWidth="1"/>
    <col min="13052" max="13052" width="11.7109375" style="1" customWidth="1"/>
    <col min="13053" max="13053" width="11.7109375" style="1" bestFit="1" customWidth="1"/>
    <col min="13054" max="13054" width="16.140625" style="1" customWidth="1"/>
    <col min="13055" max="13055" width="10.28515625" style="1" bestFit="1" customWidth="1"/>
    <col min="13056" max="13056" width="12" style="1" bestFit="1" customWidth="1"/>
    <col min="13057" max="13057" width="13.42578125" style="1" bestFit="1" customWidth="1"/>
    <col min="13058" max="13058" width="15.7109375" style="1" bestFit="1" customWidth="1"/>
    <col min="13059" max="13059" width="18.140625" style="1" customWidth="1"/>
    <col min="13060" max="13060" width="30.42578125" style="1" bestFit="1" customWidth="1"/>
    <col min="13061" max="13306" width="9.140625" style="1"/>
    <col min="13307" max="13307" width="33.140625" style="1" customWidth="1"/>
    <col min="13308" max="13308" width="11.7109375" style="1" customWidth="1"/>
    <col min="13309" max="13309" width="11.7109375" style="1" bestFit="1" customWidth="1"/>
    <col min="13310" max="13310" width="16.140625" style="1" customWidth="1"/>
    <col min="13311" max="13311" width="10.28515625" style="1" bestFit="1" customWidth="1"/>
    <col min="13312" max="13312" width="12" style="1" bestFit="1" customWidth="1"/>
    <col min="13313" max="13313" width="13.42578125" style="1" bestFit="1" customWidth="1"/>
    <col min="13314" max="13314" width="15.7109375" style="1" bestFit="1" customWidth="1"/>
    <col min="13315" max="13315" width="18.140625" style="1" customWidth="1"/>
    <col min="13316" max="13316" width="30.42578125" style="1" bestFit="1" customWidth="1"/>
    <col min="13317" max="13562" width="9.140625" style="1"/>
    <col min="13563" max="13563" width="33.140625" style="1" customWidth="1"/>
    <col min="13564" max="13564" width="11.7109375" style="1" customWidth="1"/>
    <col min="13565" max="13565" width="11.7109375" style="1" bestFit="1" customWidth="1"/>
    <col min="13566" max="13566" width="16.140625" style="1" customWidth="1"/>
    <col min="13567" max="13567" width="10.28515625" style="1" bestFit="1" customWidth="1"/>
    <col min="13568" max="13568" width="12" style="1" bestFit="1" customWidth="1"/>
    <col min="13569" max="13569" width="13.42578125" style="1" bestFit="1" customWidth="1"/>
    <col min="13570" max="13570" width="15.7109375" style="1" bestFit="1" customWidth="1"/>
    <col min="13571" max="13571" width="18.140625" style="1" customWidth="1"/>
    <col min="13572" max="13572" width="30.42578125" style="1" bestFit="1" customWidth="1"/>
    <col min="13573" max="13818" width="9.140625" style="1"/>
    <col min="13819" max="13819" width="33.140625" style="1" customWidth="1"/>
    <col min="13820" max="13820" width="11.7109375" style="1" customWidth="1"/>
    <col min="13821" max="13821" width="11.7109375" style="1" bestFit="1" customWidth="1"/>
    <col min="13822" max="13822" width="16.140625" style="1" customWidth="1"/>
    <col min="13823" max="13823" width="10.28515625" style="1" bestFit="1" customWidth="1"/>
    <col min="13824" max="13824" width="12" style="1" bestFit="1" customWidth="1"/>
    <col min="13825" max="13825" width="13.42578125" style="1" bestFit="1" customWidth="1"/>
    <col min="13826" max="13826" width="15.7109375" style="1" bestFit="1" customWidth="1"/>
    <col min="13827" max="13827" width="18.140625" style="1" customWidth="1"/>
    <col min="13828" max="13828" width="30.42578125" style="1" bestFit="1" customWidth="1"/>
    <col min="13829" max="14074" width="9.140625" style="1"/>
    <col min="14075" max="14075" width="33.140625" style="1" customWidth="1"/>
    <col min="14076" max="14076" width="11.7109375" style="1" customWidth="1"/>
    <col min="14077" max="14077" width="11.7109375" style="1" bestFit="1" customWidth="1"/>
    <col min="14078" max="14078" width="16.140625" style="1" customWidth="1"/>
    <col min="14079" max="14079" width="10.28515625" style="1" bestFit="1" customWidth="1"/>
    <col min="14080" max="14080" width="12" style="1" bestFit="1" customWidth="1"/>
    <col min="14081" max="14081" width="13.42578125" style="1" bestFit="1" customWidth="1"/>
    <col min="14082" max="14082" width="15.7109375" style="1" bestFit="1" customWidth="1"/>
    <col min="14083" max="14083" width="18.140625" style="1" customWidth="1"/>
    <col min="14084" max="14084" width="30.42578125" style="1" bestFit="1" customWidth="1"/>
    <col min="14085" max="14330" width="9.140625" style="1"/>
    <col min="14331" max="14331" width="33.140625" style="1" customWidth="1"/>
    <col min="14332" max="14332" width="11.7109375" style="1" customWidth="1"/>
    <col min="14333" max="14333" width="11.7109375" style="1" bestFit="1" customWidth="1"/>
    <col min="14334" max="14334" width="16.140625" style="1" customWidth="1"/>
    <col min="14335" max="14335" width="10.28515625" style="1" bestFit="1" customWidth="1"/>
    <col min="14336" max="14336" width="12" style="1" bestFit="1" customWidth="1"/>
    <col min="14337" max="14337" width="13.42578125" style="1" bestFit="1" customWidth="1"/>
    <col min="14338" max="14338" width="15.7109375" style="1" bestFit="1" customWidth="1"/>
    <col min="14339" max="14339" width="18.140625" style="1" customWidth="1"/>
    <col min="14340" max="14340" width="30.42578125" style="1" bestFit="1" customWidth="1"/>
    <col min="14341" max="14586" width="9.140625" style="1"/>
    <col min="14587" max="14587" width="33.140625" style="1" customWidth="1"/>
    <col min="14588" max="14588" width="11.7109375" style="1" customWidth="1"/>
    <col min="14589" max="14589" width="11.7109375" style="1" bestFit="1" customWidth="1"/>
    <col min="14590" max="14590" width="16.140625" style="1" customWidth="1"/>
    <col min="14591" max="14591" width="10.28515625" style="1" bestFit="1" customWidth="1"/>
    <col min="14592" max="14592" width="12" style="1" bestFit="1" customWidth="1"/>
    <col min="14593" max="14593" width="13.42578125" style="1" bestFit="1" customWidth="1"/>
    <col min="14594" max="14594" width="15.7109375" style="1" bestFit="1" customWidth="1"/>
    <col min="14595" max="14595" width="18.140625" style="1" customWidth="1"/>
    <col min="14596" max="14596" width="30.42578125" style="1" bestFit="1" customWidth="1"/>
    <col min="14597" max="14842" width="9.140625" style="1"/>
    <col min="14843" max="14843" width="33.140625" style="1" customWidth="1"/>
    <col min="14844" max="14844" width="11.7109375" style="1" customWidth="1"/>
    <col min="14845" max="14845" width="11.7109375" style="1" bestFit="1" customWidth="1"/>
    <col min="14846" max="14846" width="16.140625" style="1" customWidth="1"/>
    <col min="14847" max="14847" width="10.28515625" style="1" bestFit="1" customWidth="1"/>
    <col min="14848" max="14848" width="12" style="1" bestFit="1" customWidth="1"/>
    <col min="14849" max="14849" width="13.42578125" style="1" bestFit="1" customWidth="1"/>
    <col min="14850" max="14850" width="15.7109375" style="1" bestFit="1" customWidth="1"/>
    <col min="14851" max="14851" width="18.140625" style="1" customWidth="1"/>
    <col min="14852" max="14852" width="30.42578125" style="1" bestFit="1" customWidth="1"/>
    <col min="14853" max="15098" width="9.140625" style="1"/>
    <col min="15099" max="15099" width="33.140625" style="1" customWidth="1"/>
    <col min="15100" max="15100" width="11.7109375" style="1" customWidth="1"/>
    <col min="15101" max="15101" width="11.7109375" style="1" bestFit="1" customWidth="1"/>
    <col min="15102" max="15102" width="16.140625" style="1" customWidth="1"/>
    <col min="15103" max="15103" width="10.28515625" style="1" bestFit="1" customWidth="1"/>
    <col min="15104" max="15104" width="12" style="1" bestFit="1" customWidth="1"/>
    <col min="15105" max="15105" width="13.42578125" style="1" bestFit="1" customWidth="1"/>
    <col min="15106" max="15106" width="15.7109375" style="1" bestFit="1" customWidth="1"/>
    <col min="15107" max="15107" width="18.140625" style="1" customWidth="1"/>
    <col min="15108" max="15108" width="30.42578125" style="1" bestFit="1" customWidth="1"/>
    <col min="15109" max="15354" width="9.140625" style="1"/>
    <col min="15355" max="15355" width="33.140625" style="1" customWidth="1"/>
    <col min="15356" max="15356" width="11.7109375" style="1" customWidth="1"/>
    <col min="15357" max="15357" width="11.7109375" style="1" bestFit="1" customWidth="1"/>
    <col min="15358" max="15358" width="16.140625" style="1" customWidth="1"/>
    <col min="15359" max="15359" width="10.28515625" style="1" bestFit="1" customWidth="1"/>
    <col min="15360" max="15360" width="12" style="1" bestFit="1" customWidth="1"/>
    <col min="15361" max="15361" width="13.42578125" style="1" bestFit="1" customWidth="1"/>
    <col min="15362" max="15362" width="15.7109375" style="1" bestFit="1" customWidth="1"/>
    <col min="15363" max="15363" width="18.140625" style="1" customWidth="1"/>
    <col min="15364" max="15364" width="30.42578125" style="1" bestFit="1" customWidth="1"/>
    <col min="15365" max="15610" width="9.140625" style="1"/>
    <col min="15611" max="15611" width="33.140625" style="1" customWidth="1"/>
    <col min="15612" max="15612" width="11.7109375" style="1" customWidth="1"/>
    <col min="15613" max="15613" width="11.7109375" style="1" bestFit="1" customWidth="1"/>
    <col min="15614" max="15614" width="16.140625" style="1" customWidth="1"/>
    <col min="15615" max="15615" width="10.28515625" style="1" bestFit="1" customWidth="1"/>
    <col min="15616" max="15616" width="12" style="1" bestFit="1" customWidth="1"/>
    <col min="15617" max="15617" width="13.42578125" style="1" bestFit="1" customWidth="1"/>
    <col min="15618" max="15618" width="15.7109375" style="1" bestFit="1" customWidth="1"/>
    <col min="15619" max="15619" width="18.140625" style="1" customWidth="1"/>
    <col min="15620" max="15620" width="30.42578125" style="1" bestFit="1" customWidth="1"/>
    <col min="15621" max="15866" width="9.140625" style="1"/>
    <col min="15867" max="15867" width="33.140625" style="1" customWidth="1"/>
    <col min="15868" max="15868" width="11.7109375" style="1" customWidth="1"/>
    <col min="15869" max="15869" width="11.7109375" style="1" bestFit="1" customWidth="1"/>
    <col min="15870" max="15870" width="16.140625" style="1" customWidth="1"/>
    <col min="15871" max="15871" width="10.28515625" style="1" bestFit="1" customWidth="1"/>
    <col min="15872" max="15872" width="12" style="1" bestFit="1" customWidth="1"/>
    <col min="15873" max="15873" width="13.42578125" style="1" bestFit="1" customWidth="1"/>
    <col min="15874" max="15874" width="15.7109375" style="1" bestFit="1" customWidth="1"/>
    <col min="15875" max="15875" width="18.140625" style="1" customWidth="1"/>
    <col min="15876" max="15876" width="30.42578125" style="1" bestFit="1" customWidth="1"/>
    <col min="15877" max="16122" width="9.140625" style="1"/>
    <col min="16123" max="16123" width="33.140625" style="1" customWidth="1"/>
    <col min="16124" max="16124" width="11.7109375" style="1" customWidth="1"/>
    <col min="16125" max="16125" width="11.7109375" style="1" bestFit="1" customWidth="1"/>
    <col min="16126" max="16126" width="16.140625" style="1" customWidth="1"/>
    <col min="16127" max="16127" width="10.28515625" style="1" bestFit="1" customWidth="1"/>
    <col min="16128" max="16128" width="12" style="1" bestFit="1" customWidth="1"/>
    <col min="16129" max="16129" width="13.42578125" style="1" bestFit="1" customWidth="1"/>
    <col min="16130" max="16130" width="15.7109375" style="1" bestFit="1" customWidth="1"/>
    <col min="16131" max="16131" width="18.140625" style="1" customWidth="1"/>
    <col min="16132" max="16132" width="30.42578125" style="1" bestFit="1" customWidth="1"/>
    <col min="16133" max="16384" width="9.140625" style="1"/>
  </cols>
  <sheetData>
    <row r="1" spans="1:4" s="9" customFormat="1" ht="25.5">
      <c r="A1" s="7" t="s">
        <v>52</v>
      </c>
      <c r="B1" s="8" t="s">
        <v>53</v>
      </c>
      <c r="C1" s="8" t="s">
        <v>54</v>
      </c>
      <c r="D1" s="8" t="s">
        <v>55</v>
      </c>
    </row>
    <row r="2" spans="1:4" s="5" customFormat="1" ht="153.75" thickBot="1">
      <c r="A2" s="10" t="s">
        <v>56</v>
      </c>
      <c r="B2" s="11" t="s">
        <v>57</v>
      </c>
      <c r="C2" s="12" t="s">
        <v>58</v>
      </c>
      <c r="D2" s="12" t="s">
        <v>59</v>
      </c>
    </row>
    <row r="3" spans="1:4">
      <c r="A3" s="13" t="s">
        <v>60</v>
      </c>
      <c r="B3" s="14">
        <v>2007</v>
      </c>
      <c r="C3" s="15">
        <v>2</v>
      </c>
      <c r="D3" s="16">
        <v>5</v>
      </c>
    </row>
    <row r="4" spans="1:4">
      <c r="A4" s="13" t="s">
        <v>61</v>
      </c>
      <c r="B4" s="14">
        <v>2007</v>
      </c>
      <c r="C4" s="15">
        <v>2</v>
      </c>
      <c r="D4" s="17">
        <v>5</v>
      </c>
    </row>
    <row r="5" spans="1:4">
      <c r="A5" s="13" t="s">
        <v>62</v>
      </c>
      <c r="B5" s="14">
        <v>2007</v>
      </c>
      <c r="C5" s="15">
        <v>4</v>
      </c>
      <c r="D5" s="17">
        <v>5</v>
      </c>
    </row>
    <row r="6" spans="1:4">
      <c r="A6" s="13" t="s">
        <v>63</v>
      </c>
      <c r="B6" s="17">
        <v>2007</v>
      </c>
      <c r="C6" s="17">
        <v>3</v>
      </c>
      <c r="D6" s="17">
        <v>6</v>
      </c>
    </row>
    <row r="7" spans="1:4">
      <c r="A7" s="13" t="s">
        <v>64</v>
      </c>
      <c r="B7" s="14">
        <v>2007</v>
      </c>
      <c r="C7" s="15">
        <v>2</v>
      </c>
      <c r="D7" s="17">
        <v>5</v>
      </c>
    </row>
    <row r="8" spans="1:4">
      <c r="A8" s="13" t="s">
        <v>65</v>
      </c>
      <c r="B8" s="14">
        <v>2007</v>
      </c>
      <c r="C8" s="15">
        <v>2</v>
      </c>
      <c r="D8" s="17">
        <v>5</v>
      </c>
    </row>
    <row r="9" spans="1:4">
      <c r="A9" s="13" t="s">
        <v>66</v>
      </c>
      <c r="B9" s="14">
        <v>2007</v>
      </c>
      <c r="C9" s="15">
        <v>2</v>
      </c>
      <c r="D9" s="17">
        <v>5</v>
      </c>
    </row>
    <row r="10" spans="1:4">
      <c r="A10" s="13" t="s">
        <v>67</v>
      </c>
      <c r="B10" s="14">
        <v>2007</v>
      </c>
      <c r="C10" s="15">
        <v>3</v>
      </c>
      <c r="D10" s="17">
        <v>5</v>
      </c>
    </row>
    <row r="11" spans="1:4">
      <c r="A11" s="13" t="s">
        <v>68</v>
      </c>
      <c r="B11" s="14">
        <v>2007</v>
      </c>
      <c r="C11" s="15">
        <v>2</v>
      </c>
      <c r="D11" s="17">
        <v>5</v>
      </c>
    </row>
    <row r="12" spans="1:4">
      <c r="A12" s="13" t="s">
        <v>69</v>
      </c>
      <c r="B12" s="14">
        <v>2007</v>
      </c>
      <c r="C12" s="15">
        <v>2</v>
      </c>
      <c r="D12" s="17">
        <v>5</v>
      </c>
    </row>
    <row r="13" spans="1:4">
      <c r="A13" s="13" t="s">
        <v>70</v>
      </c>
      <c r="B13" s="17">
        <v>2006</v>
      </c>
      <c r="C13" s="17">
        <v>2</v>
      </c>
      <c r="D13" s="17">
        <v>5</v>
      </c>
    </row>
    <row r="14" spans="1:4">
      <c r="A14" s="18" t="s">
        <v>70</v>
      </c>
      <c r="B14" s="15">
        <v>2007</v>
      </c>
      <c r="C14" s="17">
        <v>2</v>
      </c>
      <c r="D14" s="17">
        <v>5</v>
      </c>
    </row>
    <row r="15" spans="1:4">
      <c r="A15" s="13" t="s">
        <v>71</v>
      </c>
      <c r="B15" s="14">
        <v>2007</v>
      </c>
      <c r="C15" s="15">
        <v>2</v>
      </c>
      <c r="D15" s="19">
        <v>1</v>
      </c>
    </row>
    <row r="16" spans="1:4">
      <c r="A16" s="13" t="s">
        <v>72</v>
      </c>
      <c r="B16" s="14">
        <v>2007</v>
      </c>
      <c r="C16" s="15">
        <v>2</v>
      </c>
      <c r="D16" s="17">
        <v>5</v>
      </c>
    </row>
    <row r="17" spans="1:4">
      <c r="A17" s="13" t="s">
        <v>73</v>
      </c>
      <c r="B17" s="17">
        <v>2007</v>
      </c>
      <c r="C17" s="17">
        <v>2</v>
      </c>
      <c r="D17" s="17">
        <v>6</v>
      </c>
    </row>
    <row r="18" spans="1:4">
      <c r="A18" s="13" t="s">
        <v>74</v>
      </c>
      <c r="B18" s="17">
        <v>2007</v>
      </c>
      <c r="C18" s="19">
        <v>3</v>
      </c>
      <c r="D18" s="19">
        <v>5</v>
      </c>
    </row>
    <row r="19" spans="1:4">
      <c r="A19" s="13" t="s">
        <v>75</v>
      </c>
      <c r="B19" s="14">
        <v>2007</v>
      </c>
      <c r="C19" s="15">
        <v>2</v>
      </c>
      <c r="D19" s="17">
        <v>5</v>
      </c>
    </row>
    <row r="20" spans="1:4">
      <c r="A20" s="13" t="s">
        <v>76</v>
      </c>
      <c r="B20" s="14">
        <v>2007</v>
      </c>
      <c r="C20" s="15">
        <v>4</v>
      </c>
      <c r="D20" s="17">
        <v>5</v>
      </c>
    </row>
    <row r="21" spans="1:4">
      <c r="A21" s="13" t="s">
        <v>75</v>
      </c>
      <c r="B21" s="14">
        <v>2006</v>
      </c>
      <c r="C21" s="14">
        <v>2</v>
      </c>
      <c r="D21" s="17">
        <v>5</v>
      </c>
    </row>
    <row r="22" spans="1:4">
      <c r="A22" s="20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0"/>
  <sheetViews>
    <sheetView workbookViewId="0">
      <selection activeCell="M11" sqref="M11"/>
    </sheetView>
  </sheetViews>
  <sheetFormatPr defaultRowHeight="12.75"/>
  <cols>
    <col min="1" max="1" width="11.7109375" customWidth="1"/>
    <col min="2" max="2" width="10.42578125" customWidth="1"/>
    <col min="3" max="3" width="8.28515625" bestFit="1" customWidth="1"/>
    <col min="4" max="4" width="12.42578125" customWidth="1"/>
    <col min="5" max="5" width="12" bestFit="1" customWidth="1"/>
    <col min="9" max="9" width="10.28515625" customWidth="1"/>
  </cols>
  <sheetData>
    <row r="1" spans="1:7">
      <c r="A1" s="28" t="s">
        <v>83</v>
      </c>
      <c r="B1" s="28" t="s">
        <v>111</v>
      </c>
      <c r="C1" s="28" t="s">
        <v>44</v>
      </c>
      <c r="D1" s="28" t="s">
        <v>110</v>
      </c>
      <c r="E1" s="28" t="s">
        <v>85</v>
      </c>
      <c r="F1" s="28" t="s">
        <v>109</v>
      </c>
      <c r="G1" s="28" t="s">
        <v>1</v>
      </c>
    </row>
    <row r="2" spans="1:7">
      <c r="A2" t="s">
        <v>32</v>
      </c>
      <c r="E2" t="s">
        <v>102</v>
      </c>
      <c r="G2" s="6" t="s">
        <v>98</v>
      </c>
    </row>
    <row r="3" spans="1:7">
      <c r="A3" t="s">
        <v>117</v>
      </c>
      <c r="B3">
        <v>2009</v>
      </c>
      <c r="C3">
        <v>1916</v>
      </c>
      <c r="D3">
        <v>1299.308</v>
      </c>
      <c r="E3">
        <v>2.4222744220730799</v>
      </c>
      <c r="F3">
        <v>3.9282448811213122E-3</v>
      </c>
      <c r="G3">
        <v>7.1422634202205669E-3</v>
      </c>
    </row>
    <row r="4" spans="1:7">
      <c r="A4" t="s">
        <v>117</v>
      </c>
      <c r="B4">
        <v>2009</v>
      </c>
      <c r="C4">
        <v>1917</v>
      </c>
      <c r="D4">
        <v>1298.644</v>
      </c>
      <c r="E4">
        <v>2.4210365398956002</v>
      </c>
      <c r="F4">
        <v>4.3130651085039329E-3</v>
      </c>
      <c r="G4">
        <v>7.8419365609162413E-3</v>
      </c>
    </row>
    <row r="5" spans="1:7">
      <c r="A5" t="s">
        <v>117</v>
      </c>
      <c r="B5">
        <v>2009</v>
      </c>
      <c r="C5">
        <v>1918</v>
      </c>
      <c r="D5">
        <v>1297.9409999999998</v>
      </c>
      <c r="E5">
        <v>2.4197259507829973</v>
      </c>
      <c r="F5">
        <v>4.0744765675267969E-3</v>
      </c>
      <c r="G5">
        <v>7.4081392136850846E-3</v>
      </c>
    </row>
    <row r="6" spans="1:7">
      <c r="A6" t="s">
        <v>117</v>
      </c>
      <c r="B6">
        <v>2009</v>
      </c>
      <c r="C6">
        <v>1919</v>
      </c>
      <c r="D6">
        <v>1297.3399999999999</v>
      </c>
      <c r="E6">
        <v>2.4186055182699477</v>
      </c>
      <c r="F6">
        <v>3.8281916220017642E-3</v>
      </c>
      <c r="G6">
        <v>6.9603484036395704E-3</v>
      </c>
    </row>
    <row r="7" spans="1:7">
      <c r="A7" t="s">
        <v>117</v>
      </c>
      <c r="B7">
        <v>2009</v>
      </c>
      <c r="C7">
        <v>1920</v>
      </c>
      <c r="D7">
        <v>1296.8440000000001</v>
      </c>
      <c r="E7">
        <v>2.417680835197614</v>
      </c>
      <c r="F7">
        <v>3.8358880265494388E-3</v>
      </c>
      <c r="G7">
        <v>6.9743418664535246E-3</v>
      </c>
    </row>
    <row r="8" spans="1:7">
      <c r="A8" t="s">
        <v>117</v>
      </c>
      <c r="B8">
        <v>2009</v>
      </c>
      <c r="C8">
        <v>1921</v>
      </c>
      <c r="D8">
        <v>1296.4230000000002</v>
      </c>
      <c r="E8">
        <v>2.4168959731543631</v>
      </c>
      <c r="F8">
        <v>3.8358880265494388E-3</v>
      </c>
      <c r="G8">
        <v>6.9743418664535246E-3</v>
      </c>
    </row>
    <row r="9" spans="1:7">
      <c r="A9" t="s">
        <v>117</v>
      </c>
      <c r="B9">
        <v>2009</v>
      </c>
      <c r="C9">
        <v>1922</v>
      </c>
      <c r="D9">
        <v>1296.056</v>
      </c>
      <c r="E9">
        <v>2.4162117822520508</v>
      </c>
      <c r="F9">
        <v>3.8358880265494388E-3</v>
      </c>
      <c r="G9">
        <v>6.9743418664535246E-3</v>
      </c>
    </row>
    <row r="10" spans="1:7">
      <c r="A10" t="s">
        <v>117</v>
      </c>
      <c r="B10">
        <v>2009</v>
      </c>
      <c r="C10">
        <v>1923</v>
      </c>
      <c r="D10">
        <v>1295.741</v>
      </c>
      <c r="E10">
        <v>2.4156245339299032</v>
      </c>
      <c r="F10">
        <v>3.8358880265494388E-3</v>
      </c>
      <c r="G10">
        <v>6.9743418664535246E-3</v>
      </c>
    </row>
    <row r="11" spans="1:7">
      <c r="A11" t="s">
        <v>117</v>
      </c>
      <c r="B11">
        <v>2009</v>
      </c>
      <c r="C11">
        <v>1924</v>
      </c>
      <c r="D11">
        <v>1295.4770000000001</v>
      </c>
      <c r="E11">
        <v>2.4151323639075319</v>
      </c>
      <c r="F11">
        <v>3.8358880265494388E-3</v>
      </c>
      <c r="G11">
        <v>6.9743418664535246E-3</v>
      </c>
    </row>
    <row r="12" spans="1:7">
      <c r="A12" t="s">
        <v>117</v>
      </c>
      <c r="B12">
        <v>2009</v>
      </c>
      <c r="C12">
        <v>1925</v>
      </c>
      <c r="D12">
        <v>1295.2550000000001</v>
      </c>
      <c r="E12">
        <v>2.414718493661447</v>
      </c>
      <c r="F12">
        <v>8.7461941279511901E-3</v>
      </c>
      <c r="G12">
        <v>1.5902171141729437E-2</v>
      </c>
    </row>
    <row r="13" spans="1:7">
      <c r="A13" t="s">
        <v>117</v>
      </c>
      <c r="B13">
        <v>2009</v>
      </c>
      <c r="C13">
        <v>1926</v>
      </c>
      <c r="D13">
        <v>1294.133</v>
      </c>
      <c r="E13">
        <v>2.4126267710663685</v>
      </c>
      <c r="F13">
        <v>3.8435844310971135E-3</v>
      </c>
      <c r="G13">
        <v>6.9883353292674788E-3</v>
      </c>
    </row>
    <row r="14" spans="1:7">
      <c r="A14" t="s">
        <v>117</v>
      </c>
      <c r="B14">
        <v>2009</v>
      </c>
      <c r="C14">
        <v>1927</v>
      </c>
      <c r="D14">
        <v>1294.0319999999999</v>
      </c>
      <c r="E14">
        <v>2.4124384787472035</v>
      </c>
      <c r="F14">
        <v>4.9441702814113642E-3</v>
      </c>
      <c r="G14">
        <v>8.9894005116570256E-3</v>
      </c>
    </row>
    <row r="15" spans="1:7">
      <c r="A15" t="s">
        <v>117</v>
      </c>
      <c r="B15">
        <v>2009</v>
      </c>
      <c r="C15">
        <v>1928</v>
      </c>
      <c r="D15">
        <v>1293.771</v>
      </c>
      <c r="E15">
        <v>2.4119519015659954</v>
      </c>
      <c r="F15">
        <v>7.8911235827070492E-3</v>
      </c>
      <c r="G15">
        <v>1.4347497423103725E-2</v>
      </c>
    </row>
    <row r="16" spans="1:7">
      <c r="A16" t="s">
        <v>117</v>
      </c>
      <c r="B16">
        <v>2009</v>
      </c>
      <c r="C16">
        <v>1929</v>
      </c>
      <c r="D16">
        <v>1293.009</v>
      </c>
      <c r="E16">
        <v>2.4105313199105147</v>
      </c>
      <c r="F16">
        <v>1.0597179421661385E-2</v>
      </c>
      <c r="G16">
        <v>1.9267598948475243E-2</v>
      </c>
    </row>
    <row r="17" spans="1:7">
      <c r="A17" t="s">
        <v>117</v>
      </c>
      <c r="B17">
        <v>2009</v>
      </c>
      <c r="C17">
        <v>1930</v>
      </c>
      <c r="D17">
        <v>1291.693</v>
      </c>
      <c r="E17">
        <v>2.4080779269202091</v>
      </c>
      <c r="F17">
        <v>1.4730918304205032E-2</v>
      </c>
      <c r="G17">
        <v>2.6783487825827328E-2</v>
      </c>
    </row>
    <row r="18" spans="1:7">
      <c r="A18" t="s">
        <v>117</v>
      </c>
      <c r="B18">
        <v>2009</v>
      </c>
      <c r="C18">
        <v>1931</v>
      </c>
      <c r="D18">
        <v>1289.7460000000001</v>
      </c>
      <c r="E18">
        <v>2.4044481730052203</v>
      </c>
      <c r="F18">
        <v>1.9178670492292715E-2</v>
      </c>
      <c r="G18">
        <v>3.4870309985986753E-2</v>
      </c>
    </row>
    <row r="19" spans="1:7">
      <c r="A19" t="s">
        <v>117</v>
      </c>
      <c r="B19">
        <v>2009</v>
      </c>
      <c r="C19">
        <v>1932</v>
      </c>
      <c r="D19">
        <v>1287.1689999999999</v>
      </c>
      <c r="E19">
        <v>2.3996439224459358</v>
      </c>
      <c r="F19">
        <v>2.8545194826784637E-2</v>
      </c>
      <c r="G19">
        <v>5.1900354230517518E-2</v>
      </c>
    </row>
    <row r="20" spans="1:7">
      <c r="A20" t="s">
        <v>117</v>
      </c>
      <c r="B20">
        <v>2009</v>
      </c>
      <c r="C20">
        <v>1933</v>
      </c>
      <c r="D20">
        <v>1283.077</v>
      </c>
      <c r="E20">
        <v>2.3920152870991798</v>
      </c>
      <c r="F20">
        <v>3.2284877796488476E-2</v>
      </c>
      <c r="G20">
        <v>5.8699777811797221E-2</v>
      </c>
    </row>
    <row r="21" spans="1:7">
      <c r="A21" t="s">
        <v>117</v>
      </c>
      <c r="B21">
        <v>2009</v>
      </c>
      <c r="C21">
        <v>1934</v>
      </c>
      <c r="D21">
        <v>1278.6969999999999</v>
      </c>
      <c r="E21">
        <v>2.3838497390007456</v>
      </c>
      <c r="F21">
        <v>3.7948661903105307E-2</v>
      </c>
      <c r="G21">
        <v>6.8997567096555093E-2</v>
      </c>
    </row>
    <row r="22" spans="1:7">
      <c r="A22" t="s">
        <v>117</v>
      </c>
      <c r="B22">
        <v>2009</v>
      </c>
      <c r="C22">
        <v>1935</v>
      </c>
      <c r="D22">
        <v>1273.722</v>
      </c>
      <c r="E22">
        <v>2.3745749440715884</v>
      </c>
      <c r="F22">
        <v>4.9631034365985482E-2</v>
      </c>
      <c r="G22">
        <v>9.0238244301791781E-2</v>
      </c>
    </row>
    <row r="23" spans="1:7">
      <c r="A23" t="s">
        <v>117</v>
      </c>
      <c r="B23">
        <v>2009</v>
      </c>
      <c r="C23">
        <v>1936</v>
      </c>
      <c r="D23">
        <v>1267.037</v>
      </c>
      <c r="E23">
        <v>2.3621122296793438</v>
      </c>
      <c r="F23">
        <v>7.3536066890991236E-2</v>
      </c>
      <c r="G23">
        <v>0.13370193980180223</v>
      </c>
    </row>
    <row r="24" spans="1:7">
      <c r="A24" t="s">
        <v>117</v>
      </c>
      <c r="B24">
        <v>2009</v>
      </c>
      <c r="C24">
        <v>1937</v>
      </c>
      <c r="D24">
        <v>1256.213</v>
      </c>
      <c r="E24">
        <v>2.341933258762118</v>
      </c>
      <c r="F24">
        <v>5.3322229987039171E-2</v>
      </c>
      <c r="G24">
        <v>9.6949509067343939E-2</v>
      </c>
    </row>
    <row r="25" spans="1:7">
      <c r="A25" t="s">
        <v>117</v>
      </c>
      <c r="B25">
        <v>2009</v>
      </c>
      <c r="C25">
        <v>1938</v>
      </c>
      <c r="D25">
        <v>1250.7670000000001</v>
      </c>
      <c r="E25">
        <v>2.3317803877703209</v>
      </c>
      <c r="F25">
        <v>8.713022624350808E-2</v>
      </c>
      <c r="G25">
        <v>0.15841859317001467</v>
      </c>
    </row>
    <row r="26" spans="1:7">
      <c r="A26" t="s">
        <v>117</v>
      </c>
      <c r="B26">
        <v>2009</v>
      </c>
      <c r="C26">
        <v>1939</v>
      </c>
      <c r="D26">
        <v>1239.2380000000001</v>
      </c>
      <c r="E26">
        <v>2.3102870991797166</v>
      </c>
      <c r="F26">
        <v>5.1587460401998575E-2</v>
      </c>
      <c r="G26">
        <v>9.3795382549088313E-2</v>
      </c>
    </row>
    <row r="27" spans="1:7">
      <c r="A27" t="s">
        <v>117</v>
      </c>
      <c r="B27">
        <v>2009</v>
      </c>
      <c r="C27">
        <v>1940</v>
      </c>
      <c r="D27">
        <v>1236.4490000000001</v>
      </c>
      <c r="E27">
        <v>2.3050876211782256</v>
      </c>
      <c r="F27">
        <v>6.9079079017446254E-2</v>
      </c>
      <c r="G27">
        <v>0.1255983254862659</v>
      </c>
    </row>
    <row r="28" spans="1:7">
      <c r="A28" t="s">
        <v>117</v>
      </c>
      <c r="B28">
        <v>2009</v>
      </c>
      <c r="C28">
        <v>1941</v>
      </c>
      <c r="D28">
        <v>1230.6679999999999</v>
      </c>
      <c r="E28">
        <v>2.294310216256525</v>
      </c>
      <c r="F28">
        <v>6.7137276150073699E-2</v>
      </c>
      <c r="G28">
        <v>0.12206777481831581</v>
      </c>
    </row>
    <row r="29" spans="1:7">
      <c r="A29" t="s">
        <v>117</v>
      </c>
      <c r="B29">
        <v>2009</v>
      </c>
      <c r="C29">
        <v>1942</v>
      </c>
      <c r="D29">
        <v>1226.634</v>
      </c>
      <c r="E29">
        <v>2.2867897091722598</v>
      </c>
      <c r="F29">
        <v>5.1854525639802085E-2</v>
      </c>
      <c r="G29">
        <v>9.428095570873106E-2</v>
      </c>
    </row>
    <row r="30" spans="1:7">
      <c r="A30" t="s">
        <v>117</v>
      </c>
      <c r="B30">
        <v>2009</v>
      </c>
      <c r="C30">
        <v>1943</v>
      </c>
      <c r="D30">
        <v>1226.077</v>
      </c>
      <c r="E30">
        <v>2.2857513049962717</v>
      </c>
      <c r="F30">
        <v>5.9229220477361677E-2</v>
      </c>
      <c r="G30">
        <v>0.10768949177702122</v>
      </c>
    </row>
    <row r="31" spans="1:7">
      <c r="A31" t="s">
        <v>117</v>
      </c>
      <c r="B31">
        <v>2009</v>
      </c>
      <c r="C31">
        <v>1944</v>
      </c>
      <c r="D31">
        <v>1224.2959999999998</v>
      </c>
      <c r="E31">
        <v>2.2824310216256523</v>
      </c>
      <c r="F31">
        <v>5.4195771903197687E-2</v>
      </c>
      <c r="G31">
        <v>9.8537767096723058E-2</v>
      </c>
    </row>
    <row r="32" spans="1:7">
      <c r="A32" t="s">
        <v>117</v>
      </c>
      <c r="B32">
        <v>2009</v>
      </c>
      <c r="C32">
        <v>1945</v>
      </c>
      <c r="D32">
        <v>1223.7239999999999</v>
      </c>
      <c r="E32">
        <v>2.2813646532438479</v>
      </c>
      <c r="F32">
        <v>5.4777620087000156E-2</v>
      </c>
      <c r="G32">
        <v>9.9595672885454817E-2</v>
      </c>
    </row>
    <row r="33" spans="1:7">
      <c r="A33" t="s">
        <v>117</v>
      </c>
      <c r="B33">
        <v>2009</v>
      </c>
      <c r="C33">
        <v>1946</v>
      </c>
      <c r="D33">
        <v>1223.154</v>
      </c>
      <c r="E33">
        <v>2.2803020134228187</v>
      </c>
      <c r="F33">
        <v>5.9731795694323409E-2</v>
      </c>
      <c r="G33">
        <v>0.10860326489876983</v>
      </c>
    </row>
    <row r="34" spans="1:7">
      <c r="A34" t="s">
        <v>117</v>
      </c>
      <c r="B34">
        <v>2009</v>
      </c>
      <c r="C34">
        <v>1947</v>
      </c>
      <c r="D34">
        <v>1221.7080000000001</v>
      </c>
      <c r="E34">
        <v>2.2776062639821033</v>
      </c>
      <c r="F34">
        <v>0.19758132790685512</v>
      </c>
      <c r="G34">
        <v>0.35923877801246384</v>
      </c>
    </row>
    <row r="35" spans="1:7">
      <c r="A35" t="s">
        <v>117</v>
      </c>
      <c r="B35">
        <v>2009</v>
      </c>
      <c r="C35">
        <v>1948</v>
      </c>
      <c r="D35">
        <v>1188.5710000000001</v>
      </c>
      <c r="E35">
        <v>2.2158296047725581</v>
      </c>
      <c r="F35">
        <v>0.25322710242683022</v>
      </c>
      <c r="G35">
        <v>0.46041291350332764</v>
      </c>
    </row>
    <row r="36" spans="1:7">
      <c r="A36" t="s">
        <v>117</v>
      </c>
      <c r="B36">
        <v>2009</v>
      </c>
      <c r="C36">
        <v>1949</v>
      </c>
      <c r="D36">
        <v>1144.096</v>
      </c>
      <c r="E36">
        <v>2.1329157345264731</v>
      </c>
      <c r="F36">
        <v>0.25848297709242141</v>
      </c>
      <c r="G36">
        <v>0.46996904925894795</v>
      </c>
    </row>
    <row r="37" spans="1:7">
      <c r="A37" t="s">
        <v>117</v>
      </c>
      <c r="B37">
        <v>2009</v>
      </c>
      <c r="C37">
        <v>1950</v>
      </c>
      <c r="D37">
        <v>1105.7</v>
      </c>
      <c r="E37">
        <v>2.0613348247576435</v>
      </c>
      <c r="F37">
        <v>0.2887021399083205</v>
      </c>
      <c r="G37">
        <v>0.52491298165149181</v>
      </c>
    </row>
    <row r="38" spans="1:7">
      <c r="A38" t="s">
        <v>117</v>
      </c>
      <c r="B38">
        <v>2009</v>
      </c>
      <c r="C38">
        <v>1951</v>
      </c>
      <c r="D38">
        <v>1064.248</v>
      </c>
      <c r="E38">
        <v>1.9840566741237884</v>
      </c>
      <c r="F38">
        <v>0.32733809073753106</v>
      </c>
      <c r="G38">
        <v>0.59516016497732915</v>
      </c>
    </row>
    <row r="39" spans="1:7">
      <c r="A39" t="s">
        <v>117</v>
      </c>
      <c r="B39">
        <v>2009</v>
      </c>
      <c r="C39">
        <v>1952</v>
      </c>
      <c r="D39">
        <v>1017.806</v>
      </c>
      <c r="E39">
        <v>1.8974757643549591</v>
      </c>
      <c r="F39">
        <v>0.24811668980718971</v>
      </c>
      <c r="G39">
        <v>0.45112125419489035</v>
      </c>
    </row>
    <row r="40" spans="1:7">
      <c r="A40" t="s">
        <v>117</v>
      </c>
      <c r="B40">
        <v>2009</v>
      </c>
      <c r="C40">
        <v>1953</v>
      </c>
      <c r="D40">
        <v>1003.452</v>
      </c>
      <c r="E40">
        <v>1.870715883668904</v>
      </c>
      <c r="F40">
        <v>0.19120947458185433</v>
      </c>
      <c r="G40">
        <v>0.34765359014882602</v>
      </c>
    </row>
    <row r="41" spans="1:7">
      <c r="A41" t="s">
        <v>117</v>
      </c>
      <c r="B41">
        <v>2009</v>
      </c>
      <c r="C41">
        <v>1954</v>
      </c>
      <c r="D41">
        <v>1005.201</v>
      </c>
      <c r="E41">
        <v>1.8739765100671142</v>
      </c>
      <c r="F41">
        <v>0.18469523777272201</v>
      </c>
      <c r="G41">
        <v>0.3358095232231309</v>
      </c>
    </row>
    <row r="42" spans="1:7">
      <c r="A42" t="s">
        <v>117</v>
      </c>
      <c r="B42">
        <v>2009</v>
      </c>
      <c r="C42">
        <v>1955</v>
      </c>
      <c r="D42">
        <v>1008.5650000000001</v>
      </c>
      <c r="E42">
        <v>1.8802479492915736</v>
      </c>
      <c r="F42">
        <v>0.18817555190917012</v>
      </c>
      <c r="G42">
        <v>0.34213736710758202</v>
      </c>
    </row>
    <row r="43" spans="1:7">
      <c r="A43" t="s">
        <v>117</v>
      </c>
      <c r="B43">
        <v>2009</v>
      </c>
      <c r="C43">
        <v>1956</v>
      </c>
      <c r="D43">
        <v>1010.89</v>
      </c>
      <c r="E43">
        <v>1.8845824011931396</v>
      </c>
      <c r="F43">
        <v>0.3071127092267576</v>
      </c>
      <c r="G43">
        <v>0.55838674404865019</v>
      </c>
    </row>
    <row r="44" spans="1:7">
      <c r="A44" t="s">
        <v>117</v>
      </c>
      <c r="B44">
        <v>2009</v>
      </c>
      <c r="C44">
        <v>1957</v>
      </c>
      <c r="D44">
        <v>985.6</v>
      </c>
      <c r="E44">
        <v>1.8374347501864281</v>
      </c>
      <c r="F44">
        <v>0.27829890988125983</v>
      </c>
      <c r="G44">
        <v>0.50599801796592692</v>
      </c>
    </row>
    <row r="45" spans="1:7">
      <c r="A45" t="s">
        <v>117</v>
      </c>
      <c r="B45">
        <v>2009</v>
      </c>
      <c r="C45">
        <v>1958</v>
      </c>
      <c r="D45">
        <v>970.24</v>
      </c>
      <c r="E45">
        <v>1.8087994034302759</v>
      </c>
      <c r="F45">
        <v>0.22206359077293447</v>
      </c>
      <c r="G45">
        <v>0.40375198322351719</v>
      </c>
    </row>
    <row r="46" spans="1:7">
      <c r="A46" t="s">
        <v>117</v>
      </c>
      <c r="B46">
        <v>2009</v>
      </c>
      <c r="C46">
        <v>1959</v>
      </c>
      <c r="D46">
        <v>969.49800000000005</v>
      </c>
      <c r="E46">
        <v>1.8074161073825505</v>
      </c>
      <c r="F46">
        <v>0.16476924639885238</v>
      </c>
      <c r="G46">
        <v>0.29958044799791339</v>
      </c>
    </row>
    <row r="47" spans="1:7">
      <c r="A47" t="s">
        <v>117</v>
      </c>
      <c r="B47">
        <v>2009</v>
      </c>
      <c r="C47">
        <v>1960</v>
      </c>
      <c r="D47">
        <v>979.63199999999995</v>
      </c>
      <c r="E47">
        <v>1.8263087248322147</v>
      </c>
      <c r="F47">
        <v>0.12174018785384211</v>
      </c>
      <c r="G47">
        <v>0.22134579609789473</v>
      </c>
    </row>
    <row r="48" spans="1:7">
      <c r="A48" t="s">
        <v>117</v>
      </c>
      <c r="B48">
        <v>2009</v>
      </c>
      <c r="C48">
        <v>1961</v>
      </c>
      <c r="D48">
        <v>997.27200000000005</v>
      </c>
      <c r="E48">
        <v>1.8591946308724834</v>
      </c>
      <c r="F48">
        <v>0.11420694708260093</v>
      </c>
      <c r="G48">
        <v>0.20764899469563802</v>
      </c>
    </row>
    <row r="49" spans="1:7">
      <c r="A49" t="s">
        <v>117</v>
      </c>
      <c r="B49">
        <v>2009</v>
      </c>
      <c r="C49">
        <v>1962</v>
      </c>
      <c r="D49">
        <v>1015.5070000000001</v>
      </c>
      <c r="E49">
        <v>1.8931897837434752</v>
      </c>
      <c r="F49">
        <v>0.17434973077976901</v>
      </c>
      <c r="G49">
        <v>0.31699951050867092</v>
      </c>
    </row>
    <row r="50" spans="1:7">
      <c r="A50" t="s">
        <v>117</v>
      </c>
      <c r="B50">
        <v>2009</v>
      </c>
      <c r="C50">
        <v>1963</v>
      </c>
      <c r="D50">
        <v>1020.652</v>
      </c>
      <c r="E50">
        <v>1.9027815063385536</v>
      </c>
      <c r="F50">
        <v>0.31933844785070209</v>
      </c>
      <c r="G50">
        <v>0.58061535972854916</v>
      </c>
    </row>
    <row r="51" spans="1:7">
      <c r="A51" t="s">
        <v>117</v>
      </c>
      <c r="B51">
        <v>2009</v>
      </c>
      <c r="C51">
        <v>1964</v>
      </c>
      <c r="D51">
        <v>989.31399999999996</v>
      </c>
      <c r="E51">
        <v>1.8443586875466069</v>
      </c>
      <c r="F51">
        <v>0.20516382566720126</v>
      </c>
      <c r="G51">
        <v>0.37302513757672956</v>
      </c>
    </row>
    <row r="52" spans="1:7">
      <c r="A52" t="s">
        <v>117</v>
      </c>
      <c r="B52">
        <v>2009</v>
      </c>
      <c r="C52">
        <v>1965</v>
      </c>
      <c r="D52">
        <v>990.19799999999998</v>
      </c>
      <c r="E52">
        <v>1.8460067114093961</v>
      </c>
      <c r="F52">
        <v>0.26312544831556495</v>
      </c>
      <c r="G52">
        <v>0.47840990602829986</v>
      </c>
    </row>
    <row r="53" spans="1:7">
      <c r="A53" t="s">
        <v>117</v>
      </c>
      <c r="B53">
        <v>2009</v>
      </c>
      <c r="C53">
        <v>1966</v>
      </c>
      <c r="D53">
        <v>978.26700000000005</v>
      </c>
      <c r="E53">
        <v>1.8237639821029084</v>
      </c>
      <c r="F53">
        <v>0.32541245031970856</v>
      </c>
      <c r="G53">
        <v>0.59165900058128829</v>
      </c>
    </row>
    <row r="54" spans="1:7">
      <c r="A54" t="s">
        <v>117</v>
      </c>
      <c r="B54">
        <v>2009</v>
      </c>
      <c r="C54">
        <v>1967</v>
      </c>
      <c r="D54">
        <v>952.99200000000008</v>
      </c>
      <c r="E54">
        <v>1.7766442953020136</v>
      </c>
      <c r="F54">
        <v>0.21158955382403566</v>
      </c>
      <c r="G54">
        <v>0.38470827968006482</v>
      </c>
    </row>
    <row r="55" spans="1:7">
      <c r="A55" t="s">
        <v>117</v>
      </c>
      <c r="B55">
        <v>2009</v>
      </c>
      <c r="C55">
        <v>1968</v>
      </c>
      <c r="D55">
        <v>957.67899999999997</v>
      </c>
      <c r="E55">
        <v>1.7853821774794929</v>
      </c>
      <c r="F55">
        <v>0.19021663839520742</v>
      </c>
      <c r="G55">
        <v>0.34584843344583166</v>
      </c>
    </row>
    <row r="56" spans="1:7">
      <c r="A56" t="s">
        <v>117</v>
      </c>
      <c r="B56">
        <v>2009</v>
      </c>
      <c r="C56">
        <v>1969</v>
      </c>
      <c r="D56">
        <v>966.55799999999999</v>
      </c>
      <c r="E56">
        <v>1.8019351230425056</v>
      </c>
      <c r="F56">
        <v>0.20084383379460458</v>
      </c>
      <c r="G56">
        <v>0.36517060689928099</v>
      </c>
    </row>
    <row r="57" spans="1:7">
      <c r="A57" t="s">
        <v>117</v>
      </c>
      <c r="B57">
        <v>2009</v>
      </c>
      <c r="C57">
        <v>1970</v>
      </c>
      <c r="D57">
        <v>972.60400000000004</v>
      </c>
      <c r="E57">
        <v>1.8132065622669651</v>
      </c>
      <c r="F57">
        <v>0.24828908926905713</v>
      </c>
      <c r="G57">
        <v>0.45143470776192202</v>
      </c>
    </row>
    <row r="58" spans="1:7">
      <c r="A58" t="s">
        <v>117</v>
      </c>
      <c r="B58">
        <v>2009</v>
      </c>
      <c r="C58">
        <v>1971</v>
      </c>
      <c r="D58">
        <v>967.30599999999993</v>
      </c>
      <c r="E58">
        <v>1.8033296047725578</v>
      </c>
      <c r="F58">
        <v>0.1876398821526537</v>
      </c>
      <c r="G58">
        <v>0.34116342209573397</v>
      </c>
    </row>
    <row r="59" spans="1:7">
      <c r="A59" t="s">
        <v>117</v>
      </c>
      <c r="B59">
        <v>2009</v>
      </c>
      <c r="C59">
        <v>1972</v>
      </c>
      <c r="D59">
        <v>976.40699999999993</v>
      </c>
      <c r="E59">
        <v>1.8202964205816554</v>
      </c>
      <c r="F59">
        <v>0.3521674614487097</v>
      </c>
      <c r="G59">
        <v>0.64030447536129032</v>
      </c>
    </row>
    <row r="60" spans="1:7">
      <c r="A60" t="s">
        <v>117</v>
      </c>
      <c r="B60">
        <v>2009</v>
      </c>
      <c r="C60">
        <v>1973</v>
      </c>
      <c r="D60">
        <v>955.41300000000001</v>
      </c>
      <c r="E60">
        <v>1.7811577181208054</v>
      </c>
      <c r="F60">
        <v>0.29201159386381059</v>
      </c>
      <c r="G60">
        <v>0.53093017066147374</v>
      </c>
    </row>
    <row r="61" spans="1:7">
      <c r="A61" t="s">
        <v>117</v>
      </c>
      <c r="B61">
        <v>2009</v>
      </c>
      <c r="C61">
        <v>1974</v>
      </c>
      <c r="D61">
        <v>990.03399999999999</v>
      </c>
      <c r="E61">
        <v>1.8457009694258018</v>
      </c>
      <c r="F61">
        <v>0.27648717625074282</v>
      </c>
      <c r="G61">
        <v>0.50270395681953239</v>
      </c>
    </row>
    <row r="62" spans="1:7">
      <c r="A62" t="s">
        <v>117</v>
      </c>
      <c r="B62">
        <v>2009</v>
      </c>
      <c r="C62">
        <v>1975</v>
      </c>
      <c r="D62">
        <v>1051.01</v>
      </c>
      <c r="E62">
        <v>1.9593773303504847</v>
      </c>
      <c r="F62">
        <v>0.21314345790220635</v>
      </c>
      <c r="G62">
        <v>0.38753355982219334</v>
      </c>
    </row>
    <row r="63" spans="1:7">
      <c r="A63" t="s">
        <v>117</v>
      </c>
      <c r="B63">
        <v>2009</v>
      </c>
      <c r="C63">
        <v>1976</v>
      </c>
      <c r="D63">
        <v>1117.8880000000001</v>
      </c>
      <c r="E63">
        <v>2.0840566741237887</v>
      </c>
      <c r="F63">
        <v>0.24076123598099908</v>
      </c>
      <c r="G63">
        <v>0.43774770178363465</v>
      </c>
    </row>
    <row r="64" spans="1:7">
      <c r="A64" t="s">
        <v>117</v>
      </c>
      <c r="B64">
        <v>2009</v>
      </c>
      <c r="C64">
        <v>1977</v>
      </c>
      <c r="D64">
        <v>1151.6120000000001</v>
      </c>
      <c r="E64">
        <v>2.1469276659209546</v>
      </c>
      <c r="F64">
        <v>0.22655367318603448</v>
      </c>
      <c r="G64">
        <v>0.41191576942915353</v>
      </c>
    </row>
    <row r="65" spans="1:7">
      <c r="A65" t="s">
        <v>117</v>
      </c>
      <c r="B65">
        <v>2009</v>
      </c>
      <c r="C65">
        <v>1978</v>
      </c>
      <c r="D65">
        <v>1155.5260000000001</v>
      </c>
      <c r="E65">
        <v>2.1542244593586877</v>
      </c>
      <c r="F65">
        <v>0.33495830088016076</v>
      </c>
      <c r="G65">
        <v>0.60901509250938313</v>
      </c>
    </row>
    <row r="66" spans="1:7">
      <c r="A66" t="s">
        <v>117</v>
      </c>
      <c r="B66">
        <v>2009</v>
      </c>
      <c r="C66">
        <v>1979</v>
      </c>
      <c r="D66">
        <v>1096.568</v>
      </c>
      <c r="E66">
        <v>2.044310216256525</v>
      </c>
      <c r="F66">
        <v>0.27288448928198705</v>
      </c>
      <c r="G66">
        <v>0.49615361687634008</v>
      </c>
    </row>
    <row r="67" spans="1:7">
      <c r="A67" t="s">
        <v>117</v>
      </c>
      <c r="B67">
        <v>2009</v>
      </c>
      <c r="C67">
        <v>1980</v>
      </c>
      <c r="D67">
        <v>1041.9159999999999</v>
      </c>
      <c r="E67">
        <v>1.9424235645041015</v>
      </c>
      <c r="F67">
        <v>0.45789350946811691</v>
      </c>
      <c r="G67">
        <v>0.83253365357839426</v>
      </c>
    </row>
    <row r="68" spans="1:7">
      <c r="A68" t="s">
        <v>117</v>
      </c>
      <c r="B68">
        <v>2009</v>
      </c>
      <c r="C68">
        <v>1981</v>
      </c>
      <c r="D68">
        <v>935.02700000000004</v>
      </c>
      <c r="E68">
        <v>1.7431524981357198</v>
      </c>
      <c r="F68">
        <v>0.45390161532138651</v>
      </c>
      <c r="G68">
        <v>0.82527566422070264</v>
      </c>
    </row>
    <row r="69" spans="1:7">
      <c r="A69" t="s">
        <v>117</v>
      </c>
      <c r="B69">
        <v>2009</v>
      </c>
      <c r="C69">
        <v>1982</v>
      </c>
      <c r="D69">
        <v>862.15499999999997</v>
      </c>
      <c r="E69">
        <v>1.6072986577181207</v>
      </c>
      <c r="F69">
        <v>0.45729973185726558</v>
      </c>
      <c r="G69">
        <v>0.83145405792230098</v>
      </c>
    </row>
    <row r="70" spans="1:7">
      <c r="A70" t="s">
        <v>117</v>
      </c>
      <c r="B70">
        <v>2009</v>
      </c>
      <c r="C70">
        <v>1983</v>
      </c>
      <c r="D70">
        <v>802.19599999999991</v>
      </c>
      <c r="E70">
        <v>1.4955182699478</v>
      </c>
      <c r="F70">
        <v>0.40526880462523129</v>
      </c>
      <c r="G70">
        <v>0.73685237204587506</v>
      </c>
    </row>
    <row r="71" spans="1:7">
      <c r="A71" t="s">
        <v>117</v>
      </c>
      <c r="B71">
        <v>2009</v>
      </c>
      <c r="C71">
        <v>1984</v>
      </c>
      <c r="D71">
        <v>762.42600000000004</v>
      </c>
      <c r="E71">
        <v>1.4213758389261746</v>
      </c>
      <c r="F71">
        <v>0.41743897520834172</v>
      </c>
      <c r="G71">
        <v>0.75897995492425763</v>
      </c>
    </row>
    <row r="72" spans="1:7">
      <c r="A72" t="s">
        <v>117</v>
      </c>
      <c r="B72">
        <v>2009</v>
      </c>
      <c r="C72">
        <v>1985</v>
      </c>
      <c r="D72">
        <v>716.83500000000004</v>
      </c>
      <c r="E72">
        <v>1.3363814317673379</v>
      </c>
      <c r="F72">
        <v>0.35228513947424323</v>
      </c>
      <c r="G72">
        <v>0.64051843540771491</v>
      </c>
    </row>
    <row r="73" spans="1:7">
      <c r="A73" t="s">
        <v>117</v>
      </c>
      <c r="B73">
        <v>2009</v>
      </c>
      <c r="C73">
        <v>1986</v>
      </c>
      <c r="D73">
        <v>686.07569999999998</v>
      </c>
      <c r="E73">
        <v>1.2790374720357942</v>
      </c>
      <c r="F73">
        <v>0.52239484402466552</v>
      </c>
      <c r="G73">
        <v>0.94980880731757356</v>
      </c>
    </row>
    <row r="74" spans="1:7">
      <c r="A74" t="s">
        <v>117</v>
      </c>
      <c r="B74">
        <v>2009</v>
      </c>
      <c r="C74">
        <v>1987</v>
      </c>
      <c r="D74">
        <v>617.28780000000006</v>
      </c>
      <c r="E74">
        <v>1.1507975391498884</v>
      </c>
      <c r="F74">
        <v>0.47732562256216382</v>
      </c>
      <c r="G74">
        <v>0.86786476829484327</v>
      </c>
    </row>
    <row r="75" spans="1:7">
      <c r="A75" t="s">
        <v>117</v>
      </c>
      <c r="B75">
        <v>2009</v>
      </c>
      <c r="C75">
        <v>1988</v>
      </c>
      <c r="D75">
        <v>576.99469999999997</v>
      </c>
      <c r="E75">
        <v>1.0756799030574198</v>
      </c>
      <c r="F75">
        <v>0.45685472574632036</v>
      </c>
      <c r="G75">
        <v>0.83064495590240062</v>
      </c>
    </row>
    <row r="76" spans="1:7">
      <c r="A76" t="s">
        <v>117</v>
      </c>
      <c r="B76">
        <v>2009</v>
      </c>
      <c r="C76">
        <v>1989</v>
      </c>
      <c r="D76">
        <v>544.32389999999998</v>
      </c>
      <c r="E76">
        <v>1.0147723713646533</v>
      </c>
      <c r="F76">
        <v>0.48769652769012417</v>
      </c>
      <c r="G76">
        <v>0.88672095943658935</v>
      </c>
    </row>
    <row r="77" spans="1:7">
      <c r="A77" t="s">
        <v>117</v>
      </c>
      <c r="B77">
        <v>2009</v>
      </c>
      <c r="C77">
        <v>1990</v>
      </c>
      <c r="D77">
        <v>522.6386</v>
      </c>
      <c r="E77">
        <v>0.97434489187173756</v>
      </c>
      <c r="F77">
        <v>0.45318084703549888</v>
      </c>
      <c r="G77">
        <v>0.82396517642817968</v>
      </c>
    </row>
    <row r="78" spans="1:7">
      <c r="A78" t="s">
        <v>117</v>
      </c>
      <c r="B78">
        <v>2009</v>
      </c>
      <c r="C78">
        <v>1991</v>
      </c>
      <c r="D78">
        <v>531.27210000000002</v>
      </c>
      <c r="E78">
        <v>0.99044015659955265</v>
      </c>
      <c r="F78">
        <v>0.44446366835269246</v>
      </c>
      <c r="G78">
        <v>0.80811576064125901</v>
      </c>
    </row>
    <row r="79" spans="1:7">
      <c r="A79" t="s">
        <v>117</v>
      </c>
      <c r="B79">
        <v>2009</v>
      </c>
      <c r="C79">
        <v>1992</v>
      </c>
      <c r="D79">
        <v>540.15460000000007</v>
      </c>
      <c r="E79">
        <v>1.0069996271439225</v>
      </c>
      <c r="F79">
        <v>0.58320775366579747</v>
      </c>
      <c r="G79">
        <v>1.0603777339378135</v>
      </c>
    </row>
    <row r="80" spans="1:7">
      <c r="A80" t="s">
        <v>117</v>
      </c>
      <c r="B80">
        <v>2009</v>
      </c>
      <c r="C80">
        <v>1993</v>
      </c>
      <c r="D80">
        <v>506.91919999999999</v>
      </c>
      <c r="E80">
        <v>0.94503952274422076</v>
      </c>
      <c r="F80">
        <v>0.44389090192625613</v>
      </c>
      <c r="G80">
        <v>0.80707436713864744</v>
      </c>
    </row>
    <row r="81" spans="1:7">
      <c r="A81" t="s">
        <v>117</v>
      </c>
      <c r="B81">
        <v>2009</v>
      </c>
      <c r="C81">
        <v>1994</v>
      </c>
      <c r="D81">
        <v>510.83680000000004</v>
      </c>
      <c r="E81">
        <v>0.95234302759134981</v>
      </c>
      <c r="F81">
        <v>0.46997840388883916</v>
      </c>
      <c r="G81">
        <v>0.85450618888879837</v>
      </c>
    </row>
    <row r="82" spans="1:7">
      <c r="A82" t="s">
        <v>117</v>
      </c>
      <c r="B82">
        <v>2009</v>
      </c>
      <c r="C82">
        <v>1995</v>
      </c>
      <c r="D82">
        <v>523.20460000000003</v>
      </c>
      <c r="E82">
        <v>0.97540007457121558</v>
      </c>
      <c r="F82">
        <v>0.58561788274989457</v>
      </c>
      <c r="G82">
        <v>1.0647597868179901</v>
      </c>
    </row>
    <row r="83" spans="1:7">
      <c r="A83" t="s">
        <v>117</v>
      </c>
      <c r="B83">
        <v>2009</v>
      </c>
      <c r="C83">
        <v>1996</v>
      </c>
      <c r="D83">
        <v>498.13749999999999</v>
      </c>
      <c r="E83">
        <v>0.92866797166293813</v>
      </c>
      <c r="F83">
        <v>0.64521191280281498</v>
      </c>
      <c r="G83">
        <v>1.1731125687323907</v>
      </c>
    </row>
    <row r="84" spans="1:7">
      <c r="A84" t="s">
        <v>117</v>
      </c>
      <c r="B84">
        <v>2009</v>
      </c>
      <c r="C84">
        <v>1997</v>
      </c>
      <c r="D84">
        <v>484.2217</v>
      </c>
      <c r="E84">
        <v>0.90272501864280397</v>
      </c>
      <c r="F84">
        <v>0.63785184113389581</v>
      </c>
      <c r="G84">
        <v>1.1597306202434468</v>
      </c>
    </row>
    <row r="85" spans="1:7">
      <c r="A85" t="s">
        <v>117</v>
      </c>
      <c r="B85">
        <v>2009</v>
      </c>
      <c r="C85">
        <v>1998</v>
      </c>
      <c r="D85">
        <v>487.68760000000003</v>
      </c>
      <c r="E85">
        <v>0.90918642803877714</v>
      </c>
      <c r="F85">
        <v>0.71537949431543557</v>
      </c>
      <c r="G85">
        <v>1.3006899896644282</v>
      </c>
    </row>
    <row r="86" spans="1:7">
      <c r="A86" t="s">
        <v>117</v>
      </c>
      <c r="B86">
        <v>2009</v>
      </c>
      <c r="C86">
        <v>1999</v>
      </c>
      <c r="D86">
        <v>437.28909999999996</v>
      </c>
      <c r="E86">
        <v>0.81522949291573454</v>
      </c>
      <c r="F86">
        <v>0.63113934494361612</v>
      </c>
      <c r="G86">
        <v>1.1475260817156656</v>
      </c>
    </row>
    <row r="87" spans="1:7">
      <c r="A87" t="s">
        <v>117</v>
      </c>
      <c r="B87">
        <v>2009</v>
      </c>
      <c r="C87">
        <v>2000</v>
      </c>
      <c r="D87">
        <v>420.33620000000002</v>
      </c>
      <c r="E87">
        <v>0.78362453392990317</v>
      </c>
      <c r="F87">
        <v>0.60201076265211939</v>
      </c>
      <c r="G87">
        <v>1.0945650230038533</v>
      </c>
    </row>
    <row r="88" spans="1:7">
      <c r="A88" t="s">
        <v>117</v>
      </c>
      <c r="B88">
        <v>2009</v>
      </c>
      <c r="C88">
        <v>2001</v>
      </c>
      <c r="D88">
        <v>438.09860000000003</v>
      </c>
      <c r="E88">
        <v>0.81673862788963469</v>
      </c>
      <c r="F88">
        <v>0.53674109602957876</v>
      </c>
      <c r="G88">
        <v>0.97589290187196132</v>
      </c>
    </row>
    <row r="89" spans="1:7">
      <c r="A89" t="s">
        <v>117</v>
      </c>
      <c r="B89">
        <v>2009</v>
      </c>
      <c r="C89">
        <v>2002</v>
      </c>
      <c r="D89">
        <v>499.74579999999997</v>
      </c>
      <c r="E89">
        <v>0.93166629381058907</v>
      </c>
      <c r="F89">
        <v>0.43292121652448845</v>
      </c>
      <c r="G89">
        <v>0.78712948458997889</v>
      </c>
    </row>
    <row r="90" spans="1:7">
      <c r="A90" t="s">
        <v>117</v>
      </c>
      <c r="B90">
        <v>2009</v>
      </c>
      <c r="C90">
        <v>2003</v>
      </c>
      <c r="D90">
        <v>567.43299999999999</v>
      </c>
      <c r="E90">
        <v>1.0578542132736763</v>
      </c>
      <c r="F90">
        <v>0.50974826600005541</v>
      </c>
      <c r="G90">
        <v>0.92681502909100977</v>
      </c>
    </row>
    <row r="91" spans="1:7">
      <c r="A91" t="s">
        <v>117</v>
      </c>
      <c r="B91">
        <v>2009</v>
      </c>
      <c r="C91">
        <v>2004</v>
      </c>
      <c r="D91">
        <v>566.53300000000002</v>
      </c>
      <c r="E91">
        <v>1.0561763609246833</v>
      </c>
      <c r="F91">
        <v>0.42220936067506698</v>
      </c>
      <c r="G91">
        <v>0.76765338304557629</v>
      </c>
    </row>
    <row r="92" spans="1:7">
      <c r="A92" t="s">
        <v>117</v>
      </c>
      <c r="B92">
        <v>2009</v>
      </c>
      <c r="C92">
        <v>2005</v>
      </c>
      <c r="D92">
        <v>566.98400000000004</v>
      </c>
      <c r="E92">
        <v>1.0570171513795676</v>
      </c>
      <c r="F92">
        <v>0.38053409968998886</v>
      </c>
      <c r="G92">
        <v>0.69188018125452511</v>
      </c>
    </row>
    <row r="93" spans="1:7">
      <c r="A93" t="s">
        <v>117</v>
      </c>
      <c r="B93">
        <v>2009</v>
      </c>
      <c r="C93">
        <v>2006</v>
      </c>
      <c r="D93">
        <v>567.94100000000003</v>
      </c>
      <c r="E93">
        <v>1.0588012677106637</v>
      </c>
      <c r="F93">
        <v>0.30145970008650758</v>
      </c>
      <c r="G93">
        <v>0.54810854561183187</v>
      </c>
    </row>
    <row r="94" spans="1:7">
      <c r="A94" t="s">
        <v>117</v>
      </c>
      <c r="B94">
        <v>2009</v>
      </c>
      <c r="C94">
        <v>2007</v>
      </c>
      <c r="D94">
        <v>585.05400000000009</v>
      </c>
      <c r="E94">
        <v>1.0907046979865773</v>
      </c>
      <c r="F94">
        <v>0.28301834514987978</v>
      </c>
      <c r="G94">
        <v>0.51457880936341771</v>
      </c>
    </row>
    <row r="95" spans="1:7">
      <c r="A95" t="s">
        <v>117</v>
      </c>
      <c r="B95">
        <v>2009</v>
      </c>
      <c r="C95">
        <v>2008</v>
      </c>
      <c r="D95">
        <v>601.73900000000003</v>
      </c>
      <c r="E95">
        <v>1.1218102162565251</v>
      </c>
      <c r="F95">
        <v>0.25193718502464391</v>
      </c>
      <c r="G95">
        <v>0.45806760913571615</v>
      </c>
    </row>
    <row r="96" spans="1:7">
      <c r="A96" t="s">
        <v>117</v>
      </c>
      <c r="B96">
        <v>2009</v>
      </c>
      <c r="C96">
        <v>2009</v>
      </c>
      <c r="D96">
        <v>626.41399999999999</v>
      </c>
      <c r="E96">
        <v>1.1678113348247576</v>
      </c>
    </row>
    <row r="98" spans="1:7">
      <c r="A98" s="22" t="s">
        <v>118</v>
      </c>
      <c r="B98" s="22">
        <v>2009</v>
      </c>
      <c r="C98" s="22"/>
      <c r="D98" s="22"/>
      <c r="E98" s="22" t="s">
        <v>103</v>
      </c>
      <c r="F98" s="22"/>
      <c r="G98" s="22" t="s">
        <v>42</v>
      </c>
    </row>
    <row r="99" spans="1:7">
      <c r="A99" t="s">
        <v>119</v>
      </c>
      <c r="B99">
        <v>2009</v>
      </c>
      <c r="C99">
        <v>1900</v>
      </c>
      <c r="D99">
        <v>2183.335</v>
      </c>
      <c r="E99">
        <v>2.5009564719358535</v>
      </c>
      <c r="F99" s="30">
        <v>6.2000000000006494E-5</v>
      </c>
      <c r="G99">
        <v>1.2400000000001299E-4</v>
      </c>
    </row>
    <row r="100" spans="1:7">
      <c r="A100" t="s">
        <v>119</v>
      </c>
      <c r="B100">
        <v>2009</v>
      </c>
      <c r="C100">
        <v>1901</v>
      </c>
      <c r="D100">
        <v>2183.33</v>
      </c>
      <c r="E100">
        <v>2.5009507445589918</v>
      </c>
      <c r="F100">
        <v>3.2074999999999965E-2</v>
      </c>
      <c r="G100">
        <v>6.4149999999999929E-2</v>
      </c>
    </row>
    <row r="101" spans="1:7">
      <c r="A101" t="s">
        <v>119</v>
      </c>
      <c r="B101">
        <v>2009</v>
      </c>
      <c r="C101">
        <v>1902</v>
      </c>
      <c r="D101">
        <v>2180.7800000000002</v>
      </c>
      <c r="E101">
        <v>2.4980297823596795</v>
      </c>
      <c r="F101">
        <v>6.2617000000000034E-2</v>
      </c>
      <c r="G101">
        <v>0.12523400000000007</v>
      </c>
    </row>
    <row r="102" spans="1:7">
      <c r="A102" t="s">
        <v>119</v>
      </c>
      <c r="B102">
        <v>2009</v>
      </c>
      <c r="C102">
        <v>1903</v>
      </c>
      <c r="D102">
        <v>2175.7049999999999</v>
      </c>
      <c r="E102">
        <v>2.4922164948453607</v>
      </c>
      <c r="F102">
        <v>9.1767000000000043E-2</v>
      </c>
      <c r="G102">
        <v>0.18353400000000009</v>
      </c>
    </row>
    <row r="103" spans="1:7">
      <c r="A103" t="s">
        <v>119</v>
      </c>
      <c r="B103">
        <v>2009</v>
      </c>
      <c r="C103">
        <v>1904</v>
      </c>
      <c r="D103">
        <v>2168.16</v>
      </c>
      <c r="E103">
        <v>2.4835738831615117</v>
      </c>
      <c r="F103">
        <v>0.11980199999999996</v>
      </c>
      <c r="G103">
        <v>0.23960399999999993</v>
      </c>
    </row>
    <row r="104" spans="1:7">
      <c r="A104" t="s">
        <v>119</v>
      </c>
      <c r="B104">
        <v>2009</v>
      </c>
      <c r="C104">
        <v>1905</v>
      </c>
      <c r="D104">
        <v>2158.1750000000002</v>
      </c>
      <c r="E104">
        <v>2.4721363115693014</v>
      </c>
      <c r="F104">
        <v>0.14676199999999995</v>
      </c>
      <c r="G104">
        <v>0.2935239999999999</v>
      </c>
    </row>
    <row r="105" spans="1:7">
      <c r="A105" t="s">
        <v>119</v>
      </c>
      <c r="B105">
        <v>2009</v>
      </c>
      <c r="C105">
        <v>1906</v>
      </c>
      <c r="D105">
        <v>2145.8049999999998</v>
      </c>
      <c r="E105">
        <v>2.4579667812142039</v>
      </c>
      <c r="F105">
        <v>0.17287200000000003</v>
      </c>
      <c r="G105">
        <v>0.34574400000000005</v>
      </c>
    </row>
    <row r="106" spans="1:7">
      <c r="A106" t="s">
        <v>119</v>
      </c>
      <c r="B106">
        <v>2009</v>
      </c>
      <c r="C106">
        <v>1907</v>
      </c>
      <c r="D106">
        <v>2131.0949999999998</v>
      </c>
      <c r="E106">
        <v>2.4411168384879725</v>
      </c>
      <c r="F106">
        <v>0.19814699999999996</v>
      </c>
      <c r="G106">
        <v>0.39629399999999992</v>
      </c>
    </row>
    <row r="107" spans="1:7">
      <c r="A107" t="s">
        <v>119</v>
      </c>
      <c r="B107">
        <v>2009</v>
      </c>
      <c r="C107">
        <v>1908</v>
      </c>
      <c r="D107">
        <v>2114.1</v>
      </c>
      <c r="E107">
        <v>2.4216494845360823</v>
      </c>
      <c r="F107">
        <v>0.22272999999999998</v>
      </c>
      <c r="G107">
        <v>0.44545999999999997</v>
      </c>
    </row>
    <row r="108" spans="1:7">
      <c r="A108" t="s">
        <v>119</v>
      </c>
      <c r="B108">
        <v>2009</v>
      </c>
      <c r="C108">
        <v>1909</v>
      </c>
      <c r="D108">
        <v>2094.8850000000002</v>
      </c>
      <c r="E108">
        <v>2.3996391752577324</v>
      </c>
      <c r="F108">
        <v>0.24674600000000002</v>
      </c>
      <c r="G108">
        <v>0.49349200000000004</v>
      </c>
    </row>
    <row r="109" spans="1:7">
      <c r="A109" t="s">
        <v>119</v>
      </c>
      <c r="B109">
        <v>2009</v>
      </c>
      <c r="C109">
        <v>1910</v>
      </c>
      <c r="D109">
        <v>2073.4949999999999</v>
      </c>
      <c r="E109">
        <v>2.3751374570446733</v>
      </c>
      <c r="F109">
        <v>0.27018299999999995</v>
      </c>
      <c r="G109">
        <v>0.5403659999999999</v>
      </c>
    </row>
    <row r="110" spans="1:7">
      <c r="A110" t="s">
        <v>119</v>
      </c>
      <c r="B110">
        <v>2009</v>
      </c>
      <c r="C110">
        <v>1911</v>
      </c>
      <c r="D110">
        <v>2050</v>
      </c>
      <c r="E110">
        <v>2.3482245131729669</v>
      </c>
      <c r="F110">
        <v>0.29318599999999995</v>
      </c>
      <c r="G110">
        <v>0.58637199999999989</v>
      </c>
    </row>
    <row r="111" spans="1:7">
      <c r="A111" t="s">
        <v>119</v>
      </c>
      <c r="B111">
        <v>2009</v>
      </c>
      <c r="C111">
        <v>1912</v>
      </c>
      <c r="D111">
        <v>2024.4449999999999</v>
      </c>
      <c r="E111">
        <v>2.3189518900343642</v>
      </c>
      <c r="F111">
        <v>0.31573600000000002</v>
      </c>
      <c r="G111">
        <v>0.63147200000000003</v>
      </c>
    </row>
    <row r="112" spans="1:7">
      <c r="A112" t="s">
        <v>119</v>
      </c>
      <c r="B112">
        <v>2009</v>
      </c>
      <c r="C112">
        <v>1913</v>
      </c>
      <c r="D112">
        <v>1996.895</v>
      </c>
      <c r="E112">
        <v>2.2873940435280642</v>
      </c>
      <c r="F112">
        <v>0.33792</v>
      </c>
      <c r="G112">
        <v>0.67584</v>
      </c>
    </row>
    <row r="113" spans="1:7">
      <c r="A113" t="s">
        <v>119</v>
      </c>
      <c r="B113">
        <v>2009</v>
      </c>
      <c r="C113">
        <v>1914</v>
      </c>
      <c r="D113">
        <v>1967.41</v>
      </c>
      <c r="E113">
        <v>2.2536197021764033</v>
      </c>
      <c r="F113">
        <v>0.35981600000000002</v>
      </c>
      <c r="G113">
        <v>0.71963200000000005</v>
      </c>
    </row>
    <row r="114" spans="1:7">
      <c r="A114" t="s">
        <v>119</v>
      </c>
      <c r="B114">
        <v>2009</v>
      </c>
      <c r="C114">
        <v>1915</v>
      </c>
      <c r="D114">
        <v>1936.03</v>
      </c>
      <c r="E114">
        <v>2.2176746849942726</v>
      </c>
      <c r="F114">
        <v>0.38139500000000004</v>
      </c>
      <c r="G114">
        <v>0.76279000000000008</v>
      </c>
    </row>
    <row r="115" spans="1:7">
      <c r="A115" t="s">
        <v>119</v>
      </c>
      <c r="B115">
        <v>2009</v>
      </c>
      <c r="C115">
        <v>1916</v>
      </c>
      <c r="D115">
        <v>1902.8150000000001</v>
      </c>
      <c r="E115">
        <v>2.1796277205040093</v>
      </c>
      <c r="F115">
        <v>0.40275499999999997</v>
      </c>
      <c r="G115">
        <v>0.80550999999999995</v>
      </c>
    </row>
    <row r="116" spans="1:7">
      <c r="A116" t="s">
        <v>119</v>
      </c>
      <c r="B116">
        <v>2009</v>
      </c>
      <c r="C116">
        <v>1917</v>
      </c>
      <c r="D116">
        <v>1867.8150000000001</v>
      </c>
      <c r="E116">
        <v>2.1395360824742267</v>
      </c>
      <c r="F116">
        <v>0.54070200000000002</v>
      </c>
      <c r="G116">
        <v>1.081404</v>
      </c>
    </row>
    <row r="117" spans="1:7">
      <c r="A117" t="s">
        <v>119</v>
      </c>
      <c r="B117">
        <v>2009</v>
      </c>
      <c r="C117">
        <v>1918</v>
      </c>
      <c r="D117">
        <v>1808.6849999999999</v>
      </c>
      <c r="E117">
        <v>2.07180412371134</v>
      </c>
      <c r="F117">
        <v>0.52352700000000008</v>
      </c>
      <c r="G117">
        <v>1.0470540000000002</v>
      </c>
    </row>
    <row r="118" spans="1:7">
      <c r="A118" t="s">
        <v>119</v>
      </c>
      <c r="B118">
        <v>2009</v>
      </c>
      <c r="C118">
        <v>1919</v>
      </c>
      <c r="D118">
        <v>1756.4549999999999</v>
      </c>
      <c r="E118">
        <v>2.0119759450171819</v>
      </c>
      <c r="F118">
        <v>0.38988999999999996</v>
      </c>
      <c r="G118">
        <v>0.77977999999999992</v>
      </c>
    </row>
    <row r="119" spans="1:7">
      <c r="A119" t="s">
        <v>119</v>
      </c>
      <c r="B119">
        <v>2009</v>
      </c>
      <c r="C119">
        <v>1920</v>
      </c>
      <c r="D119">
        <v>1729.32</v>
      </c>
      <c r="E119">
        <v>1.980893470790378</v>
      </c>
      <c r="F119">
        <v>0.41580799999999996</v>
      </c>
      <c r="G119">
        <v>0.83161599999999991</v>
      </c>
    </row>
    <row r="120" spans="1:7">
      <c r="A120" t="s">
        <v>119</v>
      </c>
      <c r="B120">
        <v>2009</v>
      </c>
      <c r="C120">
        <v>1921</v>
      </c>
      <c r="D120">
        <v>1699.9749999999999</v>
      </c>
      <c r="E120">
        <v>1.9472794959908362</v>
      </c>
      <c r="F120">
        <v>0.38459200000000004</v>
      </c>
      <c r="G120">
        <v>0.76918400000000009</v>
      </c>
    </row>
    <row r="121" spans="1:7">
      <c r="A121" t="s">
        <v>119</v>
      </c>
      <c r="B121">
        <v>2009</v>
      </c>
      <c r="C121">
        <v>1922</v>
      </c>
      <c r="D121">
        <v>1676.39</v>
      </c>
      <c r="E121">
        <v>1.9202634593356245</v>
      </c>
      <c r="F121">
        <v>0.38392499999999996</v>
      </c>
      <c r="G121">
        <v>0.76784999999999992</v>
      </c>
    </row>
    <row r="122" spans="1:7">
      <c r="A122" t="s">
        <v>119</v>
      </c>
      <c r="B122">
        <v>2009</v>
      </c>
      <c r="C122">
        <v>1923</v>
      </c>
      <c r="D122">
        <v>1654.15</v>
      </c>
      <c r="E122">
        <v>1.8947880870561284</v>
      </c>
      <c r="F122">
        <v>0.46642600000000001</v>
      </c>
      <c r="G122">
        <v>0.93285200000000001</v>
      </c>
    </row>
    <row r="123" spans="1:7">
      <c r="A123" t="s">
        <v>119</v>
      </c>
      <c r="B123">
        <v>2009</v>
      </c>
      <c r="C123">
        <v>1924</v>
      </c>
      <c r="D123">
        <v>1621.355</v>
      </c>
      <c r="E123">
        <v>1.8572222222222223</v>
      </c>
      <c r="F123">
        <v>0.554871</v>
      </c>
      <c r="G123">
        <v>1.109742</v>
      </c>
    </row>
    <row r="124" spans="1:7">
      <c r="A124" t="s">
        <v>119</v>
      </c>
      <c r="B124">
        <v>2009</v>
      </c>
      <c r="C124">
        <v>1925</v>
      </c>
      <c r="D124">
        <v>1574.21</v>
      </c>
      <c r="E124">
        <v>1.8032187857961055</v>
      </c>
      <c r="F124">
        <v>0.58924900000000002</v>
      </c>
      <c r="G124">
        <v>1.178498</v>
      </c>
    </row>
    <row r="125" spans="1:7">
      <c r="A125" t="s">
        <v>119</v>
      </c>
      <c r="B125">
        <v>2009</v>
      </c>
      <c r="C125">
        <v>1926</v>
      </c>
      <c r="D125">
        <v>1522.2249999999999</v>
      </c>
      <c r="E125">
        <v>1.7436712485681556</v>
      </c>
      <c r="F125">
        <v>0.65773700000000002</v>
      </c>
      <c r="G125">
        <v>1.315474</v>
      </c>
    </row>
    <row r="126" spans="1:7">
      <c r="A126" t="s">
        <v>119</v>
      </c>
      <c r="B126">
        <v>2009</v>
      </c>
      <c r="C126">
        <v>1927</v>
      </c>
      <c r="D126">
        <v>1455.4649999999999</v>
      </c>
      <c r="E126">
        <v>1.6671993127147766</v>
      </c>
      <c r="F126">
        <v>0.61907800000000002</v>
      </c>
      <c r="G126">
        <v>1.238156</v>
      </c>
    </row>
    <row r="127" spans="1:7">
      <c r="A127" t="s">
        <v>119</v>
      </c>
      <c r="B127">
        <v>2009</v>
      </c>
      <c r="C127">
        <v>1928</v>
      </c>
      <c r="D127">
        <v>1403.665</v>
      </c>
      <c r="E127">
        <v>1.6078636884306987</v>
      </c>
      <c r="F127">
        <v>0.56030400000000002</v>
      </c>
      <c r="G127">
        <v>1.120608</v>
      </c>
    </row>
    <row r="128" spans="1:7">
      <c r="A128" t="s">
        <v>119</v>
      </c>
      <c r="B128">
        <v>2009</v>
      </c>
      <c r="C128">
        <v>1929</v>
      </c>
      <c r="D128">
        <v>1367.5650000000001</v>
      </c>
      <c r="E128">
        <v>1.5665120274914091</v>
      </c>
      <c r="F128">
        <v>0.54432700000000001</v>
      </c>
      <c r="G128">
        <v>1.088654</v>
      </c>
    </row>
    <row r="129" spans="1:7">
      <c r="A129" t="s">
        <v>119</v>
      </c>
      <c r="B129">
        <v>2009</v>
      </c>
      <c r="C129">
        <v>1930</v>
      </c>
      <c r="D129">
        <v>1336.5650000000001</v>
      </c>
      <c r="E129">
        <v>1.5310022909507446</v>
      </c>
      <c r="F129">
        <v>0.610684</v>
      </c>
      <c r="G129">
        <v>1.221368</v>
      </c>
    </row>
    <row r="130" spans="1:7">
      <c r="A130" t="s">
        <v>119</v>
      </c>
      <c r="B130">
        <v>2009</v>
      </c>
      <c r="C130">
        <v>1931</v>
      </c>
      <c r="D130">
        <v>1295.0050000000001</v>
      </c>
      <c r="E130">
        <v>1.4833963344788088</v>
      </c>
      <c r="F130">
        <v>0.68304999999999993</v>
      </c>
      <c r="G130">
        <v>1.3660999999999999</v>
      </c>
    </row>
    <row r="131" spans="1:7">
      <c r="A131" t="s">
        <v>119</v>
      </c>
      <c r="B131">
        <v>2009</v>
      </c>
      <c r="C131">
        <v>1932</v>
      </c>
      <c r="D131">
        <v>1238.3499999999999</v>
      </c>
      <c r="E131">
        <v>1.4184994272623137</v>
      </c>
      <c r="F131">
        <v>0.59051799999999999</v>
      </c>
      <c r="G131">
        <v>1.181036</v>
      </c>
    </row>
    <row r="132" spans="1:7">
      <c r="A132" t="s">
        <v>119</v>
      </c>
      <c r="B132">
        <v>2009</v>
      </c>
      <c r="C132">
        <v>1933</v>
      </c>
      <c r="D132">
        <v>1206.93</v>
      </c>
      <c r="E132">
        <v>1.3825085910652921</v>
      </c>
      <c r="F132">
        <v>0.51554100000000003</v>
      </c>
      <c r="G132">
        <v>1.0310820000000001</v>
      </c>
    </row>
    <row r="133" spans="1:7">
      <c r="A133" t="s">
        <v>119</v>
      </c>
      <c r="B133">
        <v>2009</v>
      </c>
      <c r="C133">
        <v>1934</v>
      </c>
      <c r="D133">
        <v>1189.335</v>
      </c>
      <c r="E133">
        <v>1.3623539518900345</v>
      </c>
      <c r="F133">
        <v>0.47800600000000004</v>
      </c>
      <c r="G133">
        <v>0.95601200000000008</v>
      </c>
    </row>
    <row r="134" spans="1:7">
      <c r="A134" t="s">
        <v>119</v>
      </c>
      <c r="B134">
        <v>2009</v>
      </c>
      <c r="C134">
        <v>1935</v>
      </c>
      <c r="D134">
        <v>1177.7650000000001</v>
      </c>
      <c r="E134">
        <v>1.3491008018327608</v>
      </c>
      <c r="F134">
        <v>0.401729</v>
      </c>
      <c r="G134">
        <v>0.80345800000000001</v>
      </c>
    </row>
    <row r="135" spans="1:7">
      <c r="A135" t="s">
        <v>119</v>
      </c>
      <c r="B135">
        <v>2009</v>
      </c>
      <c r="C135">
        <v>1936</v>
      </c>
      <c r="D135">
        <v>1175.1600000000001</v>
      </c>
      <c r="E135">
        <v>1.3461168384879727</v>
      </c>
      <c r="F135">
        <v>0.19713999999999998</v>
      </c>
      <c r="G135">
        <v>0.39427999999999996</v>
      </c>
    </row>
    <row r="136" spans="1:7">
      <c r="A136" t="s">
        <v>119</v>
      </c>
      <c r="B136">
        <v>2009</v>
      </c>
      <c r="C136">
        <v>1937</v>
      </c>
      <c r="D136">
        <v>1188.2650000000001</v>
      </c>
      <c r="E136">
        <v>1.3611282932416955</v>
      </c>
      <c r="F136">
        <v>0.22810200000000003</v>
      </c>
      <c r="G136">
        <v>0.45620400000000005</v>
      </c>
    </row>
    <row r="137" spans="1:7">
      <c r="A137" t="s">
        <v>119</v>
      </c>
      <c r="B137">
        <v>2009</v>
      </c>
      <c r="C137">
        <v>1938</v>
      </c>
      <c r="D137">
        <v>1199.76</v>
      </c>
      <c r="E137">
        <v>1.3742955326460482</v>
      </c>
      <c r="F137">
        <v>0.17846399999999996</v>
      </c>
      <c r="G137">
        <v>0.35692799999999991</v>
      </c>
    </row>
    <row r="138" spans="1:7">
      <c r="A138" t="s">
        <v>119</v>
      </c>
      <c r="B138">
        <v>2009</v>
      </c>
      <c r="C138">
        <v>1939</v>
      </c>
      <c r="D138">
        <v>1214.3900000000001</v>
      </c>
      <c r="E138">
        <v>1.3910538373424972</v>
      </c>
      <c r="F138">
        <v>0.20250199999999996</v>
      </c>
      <c r="G138">
        <v>0.40500399999999992</v>
      </c>
    </row>
    <row r="139" spans="1:7">
      <c r="A139" t="s">
        <v>119</v>
      </c>
      <c r="B139">
        <v>2009</v>
      </c>
      <c r="C139">
        <v>1940</v>
      </c>
      <c r="D139">
        <v>1227.575</v>
      </c>
      <c r="E139">
        <v>1.4061569301260024</v>
      </c>
      <c r="F139">
        <v>0.21326299999999998</v>
      </c>
      <c r="G139">
        <v>0.42652599999999996</v>
      </c>
    </row>
    <row r="140" spans="1:7">
      <c r="A140" t="s">
        <v>119</v>
      </c>
      <c r="B140">
        <v>2009</v>
      </c>
      <c r="C140">
        <v>1941</v>
      </c>
      <c r="D140">
        <v>1239.95</v>
      </c>
      <c r="E140">
        <v>1.4203321878579611</v>
      </c>
      <c r="F140">
        <v>0.25241499999999994</v>
      </c>
      <c r="G140">
        <v>0.50482999999999989</v>
      </c>
    </row>
    <row r="141" spans="1:7">
      <c r="A141" t="s">
        <v>119</v>
      </c>
      <c r="B141">
        <v>2009</v>
      </c>
      <c r="C141">
        <v>1942</v>
      </c>
      <c r="D141">
        <v>1249.49</v>
      </c>
      <c r="E141">
        <v>1.4312600229095074</v>
      </c>
      <c r="F141">
        <v>0.10386700000000004</v>
      </c>
      <c r="G141">
        <v>0.20773400000000009</v>
      </c>
    </row>
    <row r="142" spans="1:7">
      <c r="A142" t="s">
        <v>119</v>
      </c>
      <c r="B142">
        <v>2009</v>
      </c>
      <c r="C142">
        <v>1943</v>
      </c>
      <c r="D142">
        <v>1267.74</v>
      </c>
      <c r="E142">
        <v>1.4521649484536083</v>
      </c>
      <c r="F142">
        <v>0.11797899999999995</v>
      </c>
      <c r="G142">
        <v>0.23595799999999989</v>
      </c>
    </row>
    <row r="143" spans="1:7">
      <c r="A143" t="s">
        <v>119</v>
      </c>
      <c r="B143">
        <v>2009</v>
      </c>
      <c r="C143">
        <v>1944</v>
      </c>
      <c r="D143">
        <v>1284.9349999999999</v>
      </c>
      <c r="E143">
        <v>1.4718613974799541</v>
      </c>
      <c r="F143">
        <v>2.0437000000000038E-2</v>
      </c>
      <c r="G143">
        <v>4.0874000000000077E-2</v>
      </c>
    </row>
    <row r="144" spans="1:7">
      <c r="A144" t="s">
        <v>119</v>
      </c>
      <c r="B144">
        <v>2009</v>
      </c>
      <c r="C144">
        <v>1945</v>
      </c>
      <c r="D144">
        <v>1306.7650000000001</v>
      </c>
      <c r="E144">
        <v>1.4968671248568157</v>
      </c>
      <c r="F144">
        <v>4.5324000000000031E-2</v>
      </c>
      <c r="G144">
        <v>9.0648000000000062E-2</v>
      </c>
    </row>
    <row r="145" spans="1:7">
      <c r="A145" t="s">
        <v>119</v>
      </c>
      <c r="B145">
        <v>2009</v>
      </c>
      <c r="C145">
        <v>1946</v>
      </c>
      <c r="D145">
        <v>1327.07</v>
      </c>
      <c r="E145">
        <v>1.5201260022909506</v>
      </c>
      <c r="F145">
        <v>0.10744399999999998</v>
      </c>
      <c r="G145">
        <v>0.21488799999999997</v>
      </c>
    </row>
    <row r="146" spans="1:7">
      <c r="A146" t="s">
        <v>119</v>
      </c>
      <c r="B146">
        <v>2009</v>
      </c>
      <c r="C146">
        <v>1947</v>
      </c>
      <c r="D146">
        <v>1343.7049999999999</v>
      </c>
      <c r="E146">
        <v>1.5391809851088201</v>
      </c>
      <c r="F146">
        <v>0.16283499999999995</v>
      </c>
      <c r="G146">
        <v>0.3256699999999999</v>
      </c>
    </row>
    <row r="147" spans="1:7">
      <c r="A147" t="s">
        <v>119</v>
      </c>
      <c r="B147">
        <v>2009</v>
      </c>
      <c r="C147">
        <v>1948</v>
      </c>
      <c r="D147">
        <v>1356.635</v>
      </c>
      <c r="E147">
        <v>1.5539919816723939</v>
      </c>
      <c r="F147">
        <v>0.23958199999999996</v>
      </c>
      <c r="G147">
        <v>0.47916399999999992</v>
      </c>
    </row>
    <row r="148" spans="1:7">
      <c r="A148" t="s">
        <v>119</v>
      </c>
      <c r="B148">
        <v>2009</v>
      </c>
      <c r="C148">
        <v>1949</v>
      </c>
      <c r="D148">
        <v>1363.9449999999999</v>
      </c>
      <c r="E148">
        <v>1.5623654066437571</v>
      </c>
      <c r="F148">
        <v>0.29152599999999995</v>
      </c>
      <c r="G148">
        <v>0.5830519999999999</v>
      </c>
    </row>
    <row r="149" spans="1:7">
      <c r="A149" t="s">
        <v>119</v>
      </c>
      <c r="B149">
        <v>2009</v>
      </c>
      <c r="C149">
        <v>1950</v>
      </c>
      <c r="D149">
        <v>1366.77</v>
      </c>
      <c r="E149">
        <v>1.5656013745704467</v>
      </c>
      <c r="F149">
        <v>0.32077299999999997</v>
      </c>
      <c r="G149">
        <v>0.64154599999999995</v>
      </c>
    </row>
    <row r="150" spans="1:7">
      <c r="A150" t="s">
        <v>119</v>
      </c>
      <c r="B150">
        <v>2009</v>
      </c>
      <c r="C150">
        <v>1951</v>
      </c>
      <c r="D150">
        <v>1366.7850000000001</v>
      </c>
      <c r="E150">
        <v>1.565618556701031</v>
      </c>
      <c r="F150">
        <v>0.34687299999999999</v>
      </c>
      <c r="G150">
        <v>0.69374599999999997</v>
      </c>
    </row>
    <row r="151" spans="1:7">
      <c r="A151" t="s">
        <v>119</v>
      </c>
      <c r="B151">
        <v>2009</v>
      </c>
      <c r="C151">
        <v>1952</v>
      </c>
      <c r="D151">
        <v>1364.1</v>
      </c>
      <c r="E151">
        <v>1.5625429553264605</v>
      </c>
      <c r="F151">
        <v>0.28112700000000002</v>
      </c>
      <c r="G151">
        <v>0.56225400000000003</v>
      </c>
    </row>
    <row r="152" spans="1:7">
      <c r="A152" t="s">
        <v>119</v>
      </c>
      <c r="B152">
        <v>2009</v>
      </c>
      <c r="C152">
        <v>1953</v>
      </c>
      <c r="D152">
        <v>1367.165</v>
      </c>
      <c r="E152">
        <v>1.566053837342497</v>
      </c>
      <c r="F152">
        <v>0.24821199999999999</v>
      </c>
      <c r="G152">
        <v>0.49642399999999998</v>
      </c>
    </row>
    <row r="153" spans="1:7">
      <c r="A153" t="s">
        <v>119</v>
      </c>
      <c r="B153">
        <v>2009</v>
      </c>
      <c r="C153">
        <v>1954</v>
      </c>
      <c r="D153">
        <v>1372.67</v>
      </c>
      <c r="E153">
        <v>1.5723596792668959</v>
      </c>
      <c r="F153">
        <v>0.33867000000000003</v>
      </c>
      <c r="G153">
        <v>0.67734000000000005</v>
      </c>
    </row>
    <row r="154" spans="1:7">
      <c r="A154" t="s">
        <v>119</v>
      </c>
      <c r="B154">
        <v>2009</v>
      </c>
      <c r="C154">
        <v>1955</v>
      </c>
      <c r="D154">
        <v>1370.69</v>
      </c>
      <c r="E154">
        <v>1.5700916380297825</v>
      </c>
      <c r="F154">
        <v>0.37070000000000003</v>
      </c>
      <c r="G154">
        <v>0.74140000000000006</v>
      </c>
    </row>
    <row r="155" spans="1:7">
      <c r="A155" t="s">
        <v>119</v>
      </c>
      <c r="B155">
        <v>2009</v>
      </c>
      <c r="C155">
        <v>1956</v>
      </c>
      <c r="D155">
        <v>1366.15</v>
      </c>
      <c r="E155">
        <v>1.5648911798396337</v>
      </c>
      <c r="F155">
        <v>0.43049899999999997</v>
      </c>
      <c r="G155">
        <v>0.86099799999999993</v>
      </c>
    </row>
    <row r="156" spans="1:7">
      <c r="A156" t="s">
        <v>119</v>
      </c>
      <c r="B156">
        <v>2009</v>
      </c>
      <c r="C156">
        <v>1957</v>
      </c>
      <c r="D156">
        <v>1355.2850000000001</v>
      </c>
      <c r="E156">
        <v>1.5524455899198168</v>
      </c>
      <c r="F156">
        <v>0.386911</v>
      </c>
      <c r="G156">
        <v>0.77382200000000001</v>
      </c>
    </row>
    <row r="157" spans="1:7">
      <c r="A157" t="s">
        <v>119</v>
      </c>
      <c r="B157">
        <v>2009</v>
      </c>
      <c r="C157">
        <v>1958</v>
      </c>
      <c r="D157">
        <v>1348.7950000000001</v>
      </c>
      <c r="E157">
        <v>1.5450114547537228</v>
      </c>
      <c r="F157">
        <v>0.38905000000000001</v>
      </c>
      <c r="G157">
        <v>0.77810000000000001</v>
      </c>
    </row>
    <row r="158" spans="1:7">
      <c r="A158" t="s">
        <v>119</v>
      </c>
      <c r="B158">
        <v>2009</v>
      </c>
      <c r="C158">
        <v>1959</v>
      </c>
      <c r="D158">
        <v>1341.9649999999999</v>
      </c>
      <c r="E158">
        <v>1.5371878579610538</v>
      </c>
      <c r="F158">
        <v>0.36852700000000005</v>
      </c>
      <c r="G158">
        <v>0.7370540000000001</v>
      </c>
    </row>
    <row r="159" spans="1:7">
      <c r="A159" t="s">
        <v>119</v>
      </c>
      <c r="B159">
        <v>2009</v>
      </c>
      <c r="C159">
        <v>1960</v>
      </c>
      <c r="D159">
        <v>1337.075</v>
      </c>
      <c r="E159">
        <v>1.5315864833906072</v>
      </c>
      <c r="F159">
        <v>0.39196900000000001</v>
      </c>
      <c r="G159">
        <v>0.78393800000000002</v>
      </c>
    </row>
    <row r="160" spans="1:7">
      <c r="A160" t="s">
        <v>119</v>
      </c>
      <c r="B160">
        <v>2009</v>
      </c>
      <c r="C160">
        <v>1961</v>
      </c>
      <c r="D160">
        <v>1330.0350000000001</v>
      </c>
      <c r="E160">
        <v>1.5235223367697595</v>
      </c>
      <c r="F160">
        <v>0.40771800000000002</v>
      </c>
      <c r="G160">
        <v>0.81543600000000005</v>
      </c>
    </row>
    <row r="161" spans="1:7">
      <c r="A161" t="s">
        <v>119</v>
      </c>
      <c r="B161">
        <v>2009</v>
      </c>
      <c r="C161">
        <v>1962</v>
      </c>
      <c r="D161">
        <v>1321.7049999999999</v>
      </c>
      <c r="E161">
        <v>1.5139805269186712</v>
      </c>
      <c r="F161">
        <v>0.35265599999999997</v>
      </c>
      <c r="G161">
        <v>0.70531199999999994</v>
      </c>
    </row>
    <row r="162" spans="1:7">
      <c r="A162" t="s">
        <v>119</v>
      </c>
      <c r="B162">
        <v>2009</v>
      </c>
      <c r="C162">
        <v>1963</v>
      </c>
      <c r="D162">
        <v>1319.17</v>
      </c>
      <c r="E162">
        <v>1.5110767468499429</v>
      </c>
      <c r="F162">
        <v>0.39787399999999995</v>
      </c>
      <c r="G162">
        <v>0.7957479999999999</v>
      </c>
    </row>
    <row r="163" spans="1:7">
      <c r="A163" t="s">
        <v>119</v>
      </c>
      <c r="B163">
        <v>2009</v>
      </c>
      <c r="C163">
        <v>1964</v>
      </c>
      <c r="D163">
        <v>1312.355</v>
      </c>
      <c r="E163">
        <v>1.503270332187858</v>
      </c>
      <c r="F163">
        <v>0.37650799999999995</v>
      </c>
      <c r="G163">
        <v>0.75301599999999991</v>
      </c>
    </row>
    <row r="164" spans="1:7">
      <c r="A164" t="s">
        <v>119</v>
      </c>
      <c r="B164">
        <v>2009</v>
      </c>
      <c r="C164">
        <v>1965</v>
      </c>
      <c r="D164">
        <v>1308.2550000000001</v>
      </c>
      <c r="E164">
        <v>1.4985738831615121</v>
      </c>
      <c r="F164">
        <v>0.45789500000000005</v>
      </c>
      <c r="G164">
        <v>0.9157900000000001</v>
      </c>
    </row>
    <row r="165" spans="1:7">
      <c r="A165" t="s">
        <v>119</v>
      </c>
      <c r="B165">
        <v>2009</v>
      </c>
      <c r="C165">
        <v>1966</v>
      </c>
      <c r="D165">
        <v>1295.67</v>
      </c>
      <c r="E165">
        <v>1.4841580756013746</v>
      </c>
      <c r="F165">
        <v>0.48958900000000005</v>
      </c>
      <c r="G165">
        <v>0.9791780000000001</v>
      </c>
    </row>
    <row r="166" spans="1:7">
      <c r="A166" t="s">
        <v>119</v>
      </c>
      <c r="B166">
        <v>2009</v>
      </c>
      <c r="C166">
        <v>1967</v>
      </c>
      <c r="D166">
        <v>1280.1199999999999</v>
      </c>
      <c r="E166">
        <v>1.4663459335624283</v>
      </c>
      <c r="F166">
        <v>0.57717700000000005</v>
      </c>
      <c r="G166">
        <v>1.1543540000000001</v>
      </c>
    </row>
    <row r="167" spans="1:7">
      <c r="A167" t="s">
        <v>119</v>
      </c>
      <c r="B167">
        <v>2009</v>
      </c>
      <c r="C167">
        <v>1968</v>
      </c>
      <c r="D167">
        <v>1252.53</v>
      </c>
      <c r="E167">
        <v>1.4347422680412372</v>
      </c>
      <c r="F167">
        <v>0.59113700000000002</v>
      </c>
      <c r="G167">
        <v>1.182274</v>
      </c>
    </row>
    <row r="168" spans="1:7">
      <c r="A168" t="s">
        <v>119</v>
      </c>
      <c r="B168">
        <v>2009</v>
      </c>
      <c r="C168">
        <v>1969</v>
      </c>
      <c r="D168">
        <v>1223.7950000000001</v>
      </c>
      <c r="E168">
        <v>1.4018270332187859</v>
      </c>
      <c r="F168">
        <v>0.64105299999999998</v>
      </c>
      <c r="G168">
        <v>1.282106</v>
      </c>
    </row>
    <row r="169" spans="1:7">
      <c r="A169" t="s">
        <v>119</v>
      </c>
      <c r="B169">
        <v>2009</v>
      </c>
      <c r="C169">
        <v>1970</v>
      </c>
      <c r="D169">
        <v>1185.7049999999999</v>
      </c>
      <c r="E169">
        <v>1.3581958762886597</v>
      </c>
      <c r="F169">
        <v>0.58104200000000006</v>
      </c>
      <c r="G169">
        <v>1.1620840000000001</v>
      </c>
    </row>
    <row r="170" spans="1:7">
      <c r="A170" t="s">
        <v>119</v>
      </c>
      <c r="B170">
        <v>2009</v>
      </c>
      <c r="C170">
        <v>1971</v>
      </c>
      <c r="D170">
        <v>1161.74</v>
      </c>
      <c r="E170">
        <v>1.3307445589919817</v>
      </c>
      <c r="F170">
        <v>0.61377700000000002</v>
      </c>
      <c r="G170">
        <v>1.227554</v>
      </c>
    </row>
    <row r="171" spans="1:7">
      <c r="A171" t="s">
        <v>119</v>
      </c>
      <c r="B171">
        <v>2009</v>
      </c>
      <c r="C171">
        <v>1972</v>
      </c>
      <c r="D171">
        <v>1133.23</v>
      </c>
      <c r="E171">
        <v>1.2980870561282933</v>
      </c>
      <c r="F171">
        <v>0.71805799999999997</v>
      </c>
      <c r="G171">
        <v>1.4361159999999999</v>
      </c>
    </row>
    <row r="172" spans="1:7">
      <c r="A172" t="s">
        <v>119</v>
      </c>
      <c r="B172">
        <v>2009</v>
      </c>
      <c r="C172">
        <v>1973</v>
      </c>
      <c r="D172">
        <v>1083.24</v>
      </c>
      <c r="E172">
        <v>1.2408247422680412</v>
      </c>
      <c r="F172">
        <v>0.75958800000000004</v>
      </c>
      <c r="G172">
        <v>1.5191760000000001</v>
      </c>
    </row>
    <row r="173" spans="1:7">
      <c r="A173" t="s">
        <v>119</v>
      </c>
      <c r="B173">
        <v>2009</v>
      </c>
      <c r="C173">
        <v>1974</v>
      </c>
      <c r="D173">
        <v>1024.72</v>
      </c>
      <c r="E173">
        <v>1.1737915234822451</v>
      </c>
      <c r="F173">
        <v>0.78755399999999998</v>
      </c>
      <c r="G173">
        <v>1.575108</v>
      </c>
    </row>
    <row r="174" spans="1:7">
      <c r="A174" t="s">
        <v>119</v>
      </c>
      <c r="B174">
        <v>2009</v>
      </c>
      <c r="C174">
        <v>1975</v>
      </c>
      <c r="D174">
        <v>961.125</v>
      </c>
      <c r="E174">
        <v>1.1009450171821307</v>
      </c>
      <c r="F174">
        <v>0.79987600000000003</v>
      </c>
      <c r="G174">
        <v>1.5997520000000001</v>
      </c>
    </row>
    <row r="175" spans="1:7">
      <c r="A175" t="s">
        <v>119</v>
      </c>
      <c r="B175">
        <v>2009</v>
      </c>
      <c r="C175">
        <v>1976</v>
      </c>
      <c r="D175">
        <v>898.59500000000003</v>
      </c>
      <c r="E175">
        <v>1.0293184421534938</v>
      </c>
      <c r="F175">
        <v>0.81704299999999996</v>
      </c>
      <c r="G175">
        <v>1.6340859999999999</v>
      </c>
    </row>
    <row r="176" spans="1:7">
      <c r="A176" t="s">
        <v>119</v>
      </c>
      <c r="B176">
        <v>2009</v>
      </c>
      <c r="C176">
        <v>1977</v>
      </c>
      <c r="D176">
        <v>833.44500000000005</v>
      </c>
      <c r="E176">
        <v>0.95469072164948454</v>
      </c>
      <c r="F176">
        <v>0.83282999999999996</v>
      </c>
      <c r="G176">
        <v>1.6656599999999999</v>
      </c>
    </row>
    <row r="177" spans="1:7">
      <c r="A177" t="s">
        <v>119</v>
      </c>
      <c r="B177">
        <v>2009</v>
      </c>
      <c r="C177">
        <v>1978</v>
      </c>
      <c r="D177">
        <v>768.18</v>
      </c>
      <c r="E177">
        <v>0.87993127147766315</v>
      </c>
      <c r="F177">
        <v>0.85555300000000001</v>
      </c>
      <c r="G177">
        <v>1.711106</v>
      </c>
    </row>
    <row r="178" spans="1:7">
      <c r="A178" t="s">
        <v>119</v>
      </c>
      <c r="B178">
        <v>2009</v>
      </c>
      <c r="C178">
        <v>1979</v>
      </c>
      <c r="D178">
        <v>698.17499999999995</v>
      </c>
      <c r="E178">
        <v>0.79974226804123705</v>
      </c>
      <c r="F178">
        <v>0.90476319999999999</v>
      </c>
      <c r="G178">
        <v>1.8095264</v>
      </c>
    </row>
    <row r="179" spans="1:7">
      <c r="A179" t="s">
        <v>119</v>
      </c>
      <c r="B179">
        <v>2009</v>
      </c>
      <c r="C179">
        <v>1980</v>
      </c>
      <c r="D179">
        <v>602.01499999999999</v>
      </c>
      <c r="E179">
        <v>0.68959335624284079</v>
      </c>
      <c r="F179">
        <v>0.90591010000000005</v>
      </c>
      <c r="G179">
        <v>1.8118202000000001</v>
      </c>
    </row>
    <row r="180" spans="1:7">
      <c r="A180" t="s">
        <v>119</v>
      </c>
      <c r="B180">
        <v>2009</v>
      </c>
      <c r="C180">
        <v>1981</v>
      </c>
      <c r="D180">
        <v>524.51499999999999</v>
      </c>
      <c r="E180">
        <v>0.60081901489117984</v>
      </c>
      <c r="F180">
        <v>0.91112550000000003</v>
      </c>
      <c r="G180">
        <v>1.8222510000000001</v>
      </c>
    </row>
    <row r="181" spans="1:7">
      <c r="A181" t="s">
        <v>119</v>
      </c>
      <c r="B181">
        <v>2009</v>
      </c>
      <c r="C181">
        <v>1982</v>
      </c>
      <c r="D181">
        <v>447.17750000000001</v>
      </c>
      <c r="E181">
        <v>0.5122308132875143</v>
      </c>
      <c r="F181">
        <v>0.95891110000000002</v>
      </c>
      <c r="G181">
        <v>1.9178222</v>
      </c>
    </row>
    <row r="182" spans="1:7">
      <c r="A182" t="s">
        <v>119</v>
      </c>
      <c r="B182">
        <v>2009</v>
      </c>
      <c r="C182">
        <v>1983</v>
      </c>
      <c r="D182">
        <v>326.37200000000001</v>
      </c>
      <c r="E182">
        <v>0.37385108820160368</v>
      </c>
      <c r="F182">
        <v>0.91052710000000003</v>
      </c>
      <c r="G182">
        <v>1.8210542000000001</v>
      </c>
    </row>
    <row r="183" spans="1:7">
      <c r="A183" t="s">
        <v>119</v>
      </c>
      <c r="B183">
        <v>2009</v>
      </c>
      <c r="C183">
        <v>1984</v>
      </c>
      <c r="D183">
        <v>287.31349999999998</v>
      </c>
      <c r="E183">
        <v>0.32911053837342497</v>
      </c>
      <c r="F183">
        <v>0.95879820000000004</v>
      </c>
      <c r="G183">
        <v>1.9175964000000001</v>
      </c>
    </row>
    <row r="184" spans="1:7">
      <c r="A184" t="s">
        <v>119</v>
      </c>
      <c r="B184">
        <v>2009</v>
      </c>
      <c r="C184">
        <v>1985</v>
      </c>
      <c r="D184">
        <v>206.26249999999999</v>
      </c>
      <c r="E184">
        <v>0.23626861397479954</v>
      </c>
      <c r="F184">
        <v>0.97323890000000002</v>
      </c>
      <c r="G184">
        <v>1.9464778</v>
      </c>
    </row>
    <row r="185" spans="1:7">
      <c r="A185" t="s">
        <v>119</v>
      </c>
      <c r="B185">
        <v>2009</v>
      </c>
      <c r="C185">
        <v>1986</v>
      </c>
      <c r="D185">
        <v>128.78749999999999</v>
      </c>
      <c r="E185">
        <v>0.14752290950744559</v>
      </c>
      <c r="F185">
        <v>0.98131489999999999</v>
      </c>
      <c r="G185">
        <v>1.9626298</v>
      </c>
    </row>
    <row r="186" spans="1:7">
      <c r="A186" t="s">
        <v>119</v>
      </c>
      <c r="B186">
        <v>2009</v>
      </c>
      <c r="C186">
        <v>1987</v>
      </c>
      <c r="D186">
        <v>74.394499999999994</v>
      </c>
      <c r="E186">
        <v>8.5217067583046952E-2</v>
      </c>
      <c r="F186">
        <v>0.97870369999999995</v>
      </c>
      <c r="G186">
        <v>1.9574073999999999</v>
      </c>
    </row>
    <row r="187" spans="1:7">
      <c r="A187" t="s">
        <v>119</v>
      </c>
      <c r="B187">
        <v>2009</v>
      </c>
      <c r="C187">
        <v>1988</v>
      </c>
      <c r="D187">
        <v>54.838999999999999</v>
      </c>
      <c r="E187">
        <v>6.2816723940435276E-2</v>
      </c>
      <c r="F187">
        <v>0.98218030000000001</v>
      </c>
      <c r="G187">
        <v>1.9643606</v>
      </c>
    </row>
    <row r="188" spans="1:7">
      <c r="A188" t="s">
        <v>119</v>
      </c>
      <c r="B188">
        <v>2009</v>
      </c>
      <c r="C188">
        <v>1989</v>
      </c>
      <c r="D188">
        <v>37.856650000000002</v>
      </c>
      <c r="E188">
        <v>4.3363860252004581E-2</v>
      </c>
      <c r="F188">
        <v>0.96382129999999999</v>
      </c>
      <c r="G188">
        <v>1.9276426</v>
      </c>
    </row>
    <row r="189" spans="1:7">
      <c r="A189" t="s">
        <v>119</v>
      </c>
      <c r="B189">
        <v>2009</v>
      </c>
      <c r="C189">
        <v>1990</v>
      </c>
      <c r="D189">
        <v>40.084449999999997</v>
      </c>
      <c r="E189">
        <v>4.5915750286368837E-2</v>
      </c>
      <c r="F189">
        <v>0.95255210000000001</v>
      </c>
      <c r="G189">
        <v>1.9051042</v>
      </c>
    </row>
    <row r="190" spans="1:7">
      <c r="A190" t="s">
        <v>119</v>
      </c>
      <c r="B190">
        <v>2009</v>
      </c>
      <c r="C190">
        <v>1991</v>
      </c>
      <c r="D190">
        <v>43.613900000000001</v>
      </c>
      <c r="E190">
        <v>4.9958648339060711E-2</v>
      </c>
      <c r="F190">
        <v>0.93913259999999998</v>
      </c>
      <c r="G190">
        <v>1.8782652</v>
      </c>
    </row>
    <row r="191" spans="1:7">
      <c r="A191" t="s">
        <v>119</v>
      </c>
      <c r="B191">
        <v>2009</v>
      </c>
      <c r="C191">
        <v>1992</v>
      </c>
      <c r="D191">
        <v>47.690600000000003</v>
      </c>
      <c r="E191">
        <v>5.4628407789232537E-2</v>
      </c>
      <c r="F191">
        <v>0.95682230000000001</v>
      </c>
      <c r="G191">
        <v>1.9136446</v>
      </c>
    </row>
    <row r="192" spans="1:7">
      <c r="A192" t="s">
        <v>119</v>
      </c>
      <c r="B192">
        <v>2009</v>
      </c>
      <c r="C192">
        <v>1993</v>
      </c>
      <c r="D192">
        <v>47.646850000000001</v>
      </c>
      <c r="E192">
        <v>5.4578293241695303E-2</v>
      </c>
      <c r="F192">
        <v>0.9220739</v>
      </c>
      <c r="G192">
        <v>1.8441478</v>
      </c>
    </row>
    <row r="193" spans="1:7">
      <c r="A193" t="s">
        <v>119</v>
      </c>
      <c r="B193">
        <v>2009</v>
      </c>
      <c r="C193">
        <v>1994</v>
      </c>
      <c r="D193">
        <v>50.421500000000002</v>
      </c>
      <c r="E193">
        <v>5.7756586483390611E-2</v>
      </c>
      <c r="F193">
        <v>0.96270009999999995</v>
      </c>
      <c r="G193">
        <v>1.9254001999999999</v>
      </c>
    </row>
    <row r="194" spans="1:7">
      <c r="A194" t="s">
        <v>119</v>
      </c>
      <c r="B194">
        <v>2009</v>
      </c>
      <c r="C194">
        <v>1995</v>
      </c>
      <c r="D194">
        <v>46.322099999999999</v>
      </c>
      <c r="E194">
        <v>5.3060824742268038E-2</v>
      </c>
      <c r="F194">
        <v>0.92427879999999996</v>
      </c>
      <c r="G194">
        <v>1.8485575999999999</v>
      </c>
    </row>
    <row r="195" spans="1:7">
      <c r="A195" t="s">
        <v>119</v>
      </c>
      <c r="B195">
        <v>2009</v>
      </c>
      <c r="C195">
        <v>1996</v>
      </c>
      <c r="D195">
        <v>45.527349999999998</v>
      </c>
      <c r="E195">
        <v>5.2150458190148907E-2</v>
      </c>
      <c r="F195">
        <v>0.94363660000000005</v>
      </c>
      <c r="G195">
        <v>1.8872732000000001</v>
      </c>
    </row>
    <row r="196" spans="1:7">
      <c r="A196" t="s">
        <v>119</v>
      </c>
      <c r="B196">
        <v>2009</v>
      </c>
      <c r="C196">
        <v>1997</v>
      </c>
      <c r="D196">
        <v>41.415050000000001</v>
      </c>
      <c r="E196">
        <v>4.7439919816723942E-2</v>
      </c>
      <c r="F196">
        <v>0.80374499999999993</v>
      </c>
      <c r="G196">
        <v>1.6074899999999999</v>
      </c>
    </row>
    <row r="197" spans="1:7">
      <c r="A197" t="s">
        <v>119</v>
      </c>
      <c r="B197">
        <v>2009</v>
      </c>
      <c r="C197">
        <v>1998</v>
      </c>
      <c r="D197">
        <v>44.045850000000002</v>
      </c>
      <c r="E197">
        <v>5.0453436426116841E-2</v>
      </c>
      <c r="F197">
        <v>0.585368</v>
      </c>
      <c r="G197">
        <v>1.170736</v>
      </c>
    </row>
    <row r="198" spans="1:7">
      <c r="A198" t="s">
        <v>119</v>
      </c>
      <c r="B198">
        <v>2009</v>
      </c>
      <c r="C198">
        <v>1999</v>
      </c>
      <c r="D198">
        <v>48.335549999999998</v>
      </c>
      <c r="E198">
        <v>5.536718213058419E-2</v>
      </c>
      <c r="F198">
        <v>0.72702299999999997</v>
      </c>
      <c r="G198">
        <v>1.4540459999999999</v>
      </c>
    </row>
    <row r="199" spans="1:7">
      <c r="A199" t="s">
        <v>119</v>
      </c>
      <c r="B199">
        <v>2009</v>
      </c>
      <c r="C199">
        <v>2000</v>
      </c>
      <c r="D199">
        <v>51.093499999999999</v>
      </c>
      <c r="E199">
        <v>5.8526345933562429E-2</v>
      </c>
      <c r="F199">
        <v>0.61448900000000006</v>
      </c>
      <c r="G199">
        <v>1.2289780000000001</v>
      </c>
    </row>
    <row r="200" spans="1:7">
      <c r="A200" t="s">
        <v>119</v>
      </c>
      <c r="B200">
        <v>2009</v>
      </c>
      <c r="C200">
        <v>2001</v>
      </c>
      <c r="D200">
        <v>54.587000000000003</v>
      </c>
      <c r="E200">
        <v>6.2528064146620849E-2</v>
      </c>
      <c r="F200">
        <v>0.10672899999999996</v>
      </c>
      <c r="G200">
        <v>0.21345799999999993</v>
      </c>
    </row>
    <row r="201" spans="1:7">
      <c r="A201" t="s">
        <v>119</v>
      </c>
      <c r="B201">
        <v>2009</v>
      </c>
      <c r="C201">
        <v>2002</v>
      </c>
      <c r="D201">
        <v>59.869</v>
      </c>
      <c r="E201">
        <v>6.8578465063001151E-2</v>
      </c>
      <c r="F201">
        <v>9.8813999999999957E-2</v>
      </c>
      <c r="G201">
        <v>0.19762799999999991</v>
      </c>
    </row>
    <row r="202" spans="1:7">
      <c r="A202" t="s">
        <v>119</v>
      </c>
      <c r="B202">
        <v>2009</v>
      </c>
      <c r="C202">
        <v>2003</v>
      </c>
      <c r="D202">
        <v>65.189499999999995</v>
      </c>
      <c r="E202">
        <v>7.4672966781214198E-2</v>
      </c>
      <c r="F202">
        <v>9.1955000000000009E-2</v>
      </c>
      <c r="G202">
        <v>0.18391000000000002</v>
      </c>
    </row>
    <row r="203" spans="1:7">
      <c r="A203" t="s">
        <v>119</v>
      </c>
      <c r="B203">
        <v>2009</v>
      </c>
      <c r="C203">
        <v>2004</v>
      </c>
      <c r="D203">
        <v>70.537000000000006</v>
      </c>
      <c r="E203">
        <v>8.0798396334478814E-2</v>
      </c>
      <c r="F203">
        <v>8.5959000000000008E-2</v>
      </c>
      <c r="G203">
        <v>0.17191800000000002</v>
      </c>
    </row>
    <row r="204" spans="1:7">
      <c r="A204" t="s">
        <v>119</v>
      </c>
      <c r="B204">
        <v>2009</v>
      </c>
      <c r="C204">
        <v>2005</v>
      </c>
      <c r="D204">
        <v>75.900499999999994</v>
      </c>
      <c r="E204">
        <v>8.6942153493699881E-2</v>
      </c>
      <c r="F204">
        <v>8.0672999999999995E-2</v>
      </c>
      <c r="G204">
        <v>0.16134599999999999</v>
      </c>
    </row>
    <row r="205" spans="1:7">
      <c r="A205" t="s">
        <v>119</v>
      </c>
      <c r="B205">
        <v>2009</v>
      </c>
      <c r="C205">
        <v>2006</v>
      </c>
      <c r="D205">
        <v>81.274000000000001</v>
      </c>
      <c r="E205">
        <v>9.3097365406643762E-2</v>
      </c>
      <c r="F205">
        <v>7.5968000000000035E-2</v>
      </c>
      <c r="G205">
        <v>0.15193600000000007</v>
      </c>
    </row>
    <row r="206" spans="1:7">
      <c r="A206" t="s">
        <v>119</v>
      </c>
      <c r="B206">
        <v>2009</v>
      </c>
      <c r="C206">
        <v>2007</v>
      </c>
      <c r="D206">
        <v>86.664000000000001</v>
      </c>
      <c r="E206">
        <v>9.9271477663230245E-2</v>
      </c>
      <c r="F206">
        <v>7.1737000000000051E-2</v>
      </c>
      <c r="G206">
        <v>0.1434740000000001</v>
      </c>
    </row>
    <row r="207" spans="1:7">
      <c r="A207" t="s">
        <v>119</v>
      </c>
      <c r="B207">
        <v>2009</v>
      </c>
      <c r="C207">
        <v>2008</v>
      </c>
      <c r="D207">
        <v>92.088499999999996</v>
      </c>
      <c r="E207">
        <v>0.10548510882016036</v>
      </c>
      <c r="F207">
        <v>6.7892999999999981E-2</v>
      </c>
      <c r="G207">
        <v>0.13578599999999996</v>
      </c>
    </row>
    <row r="208" spans="1:7">
      <c r="A208" t="s">
        <v>119</v>
      </c>
      <c r="B208">
        <v>2009</v>
      </c>
      <c r="C208">
        <v>2009</v>
      </c>
      <c r="D208">
        <v>97.577500000000001</v>
      </c>
      <c r="E208">
        <v>0.11177262313860252</v>
      </c>
    </row>
    <row r="210" spans="1:7">
      <c r="A210" s="22" t="s">
        <v>34</v>
      </c>
      <c r="B210" s="22"/>
      <c r="C210" s="22"/>
      <c r="D210" s="22"/>
      <c r="E210" s="22" t="s">
        <v>108</v>
      </c>
      <c r="F210" s="22"/>
      <c r="G210" s="22" t="s">
        <v>131</v>
      </c>
    </row>
    <row r="211" spans="1:7">
      <c r="A211" t="s">
        <v>120</v>
      </c>
      <c r="B211">
        <v>2009</v>
      </c>
      <c r="C211">
        <v>1916</v>
      </c>
      <c r="D211">
        <v>7089770000</v>
      </c>
      <c r="E211">
        <v>2.4999188998589563</v>
      </c>
      <c r="F211">
        <v>7.4969999999999759E-3</v>
      </c>
      <c r="G211">
        <v>1.4993999999999952E-2</v>
      </c>
    </row>
    <row r="212" spans="1:7">
      <c r="A212" t="s">
        <v>120</v>
      </c>
      <c r="B212">
        <v>2009</v>
      </c>
      <c r="C212">
        <v>1917</v>
      </c>
      <c r="D212">
        <v>7086310000</v>
      </c>
      <c r="E212">
        <v>2.4986988716502117</v>
      </c>
      <c r="F212">
        <v>1.2017999999999973E-2</v>
      </c>
      <c r="G212">
        <v>2.4035999999999946E-2</v>
      </c>
    </row>
    <row r="213" spans="1:7">
      <c r="A213" t="s">
        <v>120</v>
      </c>
      <c r="B213">
        <v>2009</v>
      </c>
      <c r="C213">
        <v>1918</v>
      </c>
      <c r="D213">
        <v>7080870000</v>
      </c>
      <c r="E213">
        <v>2.4967806770098733</v>
      </c>
      <c r="F213">
        <v>1.1765000000000025E-2</v>
      </c>
      <c r="G213">
        <v>2.3530000000000051E-2</v>
      </c>
    </row>
    <row r="214" spans="1:7">
      <c r="A214" t="s">
        <v>120</v>
      </c>
      <c r="B214">
        <v>2009</v>
      </c>
      <c r="C214">
        <v>1919</v>
      </c>
      <c r="D214">
        <v>7075860000</v>
      </c>
      <c r="E214">
        <v>2.4950141043723555</v>
      </c>
      <c r="F214">
        <v>7.0510000000000295E-3</v>
      </c>
      <c r="G214">
        <v>1.4102000000000059E-2</v>
      </c>
    </row>
    <row r="215" spans="1:7">
      <c r="A215" t="s">
        <v>120</v>
      </c>
      <c r="B215">
        <v>2009</v>
      </c>
      <c r="C215">
        <v>1920</v>
      </c>
      <c r="D215">
        <v>7073330000</v>
      </c>
      <c r="E215">
        <v>2.4941220028208746</v>
      </c>
      <c r="F215">
        <v>7.6049999999999729E-3</v>
      </c>
      <c r="G215">
        <v>1.5209999999999946E-2</v>
      </c>
    </row>
    <row r="216" spans="1:7">
      <c r="A216" t="s">
        <v>120</v>
      </c>
      <c r="B216">
        <v>2009</v>
      </c>
      <c r="C216">
        <v>1921</v>
      </c>
      <c r="D216">
        <v>7070680000</v>
      </c>
      <c r="E216">
        <v>2.4931875881523271</v>
      </c>
      <c r="F216">
        <v>6.7059999999999897E-3</v>
      </c>
      <c r="G216">
        <v>1.3411999999999979E-2</v>
      </c>
    </row>
    <row r="217" spans="1:7">
      <c r="A217" t="s">
        <v>120</v>
      </c>
      <c r="B217">
        <v>2009</v>
      </c>
      <c r="C217">
        <v>1922</v>
      </c>
      <c r="D217">
        <v>7068610000</v>
      </c>
      <c r="E217">
        <v>2.4924576868829336</v>
      </c>
      <c r="F217">
        <v>6.388999999999978E-3</v>
      </c>
      <c r="G217">
        <v>1.2777999999999956E-2</v>
      </c>
    </row>
    <row r="218" spans="1:7">
      <c r="A218" t="s">
        <v>120</v>
      </c>
      <c r="B218">
        <v>2009</v>
      </c>
      <c r="C218">
        <v>1923</v>
      </c>
      <c r="D218">
        <v>7066800000</v>
      </c>
      <c r="E218">
        <v>2.4918194640338505</v>
      </c>
      <c r="F218">
        <v>8.0770000000000008E-3</v>
      </c>
      <c r="G218">
        <v>1.6154000000000002E-2</v>
      </c>
    </row>
    <row r="219" spans="1:7">
      <c r="A219" t="s">
        <v>120</v>
      </c>
      <c r="B219">
        <v>2009</v>
      </c>
      <c r="C219">
        <v>1924</v>
      </c>
      <c r="D219">
        <v>7064320000</v>
      </c>
      <c r="E219">
        <v>2.490944992947814</v>
      </c>
      <c r="F219">
        <v>1.0086000000000039E-2</v>
      </c>
      <c r="G219">
        <v>2.0172000000000079E-2</v>
      </c>
    </row>
    <row r="220" spans="1:7">
      <c r="A220" t="s">
        <v>120</v>
      </c>
      <c r="B220">
        <v>2009</v>
      </c>
      <c r="C220">
        <v>1925</v>
      </c>
      <c r="D220">
        <v>7060990000</v>
      </c>
      <c r="E220">
        <v>2.4897708039492241</v>
      </c>
      <c r="F220">
        <v>1.1256000000000044E-2</v>
      </c>
      <c r="G220">
        <v>2.2512000000000087E-2</v>
      </c>
    </row>
    <row r="221" spans="1:7">
      <c r="A221" t="s">
        <v>120</v>
      </c>
      <c r="B221">
        <v>2009</v>
      </c>
      <c r="C221">
        <v>1926</v>
      </c>
      <c r="D221">
        <v>7057280000</v>
      </c>
      <c r="E221">
        <v>2.4884626234132581</v>
      </c>
      <c r="F221">
        <v>1.4704999999999968E-2</v>
      </c>
      <c r="G221">
        <v>2.9409999999999936E-2</v>
      </c>
    </row>
    <row r="222" spans="1:7">
      <c r="A222" t="s">
        <v>120</v>
      </c>
      <c r="B222">
        <v>2009</v>
      </c>
      <c r="C222">
        <v>1927</v>
      </c>
      <c r="D222">
        <v>7052220000</v>
      </c>
      <c r="E222">
        <v>2.4866784203102963</v>
      </c>
      <c r="F222">
        <v>1.3823999999999947E-2</v>
      </c>
      <c r="G222">
        <v>2.7647999999999895E-2</v>
      </c>
    </row>
    <row r="223" spans="1:7">
      <c r="A223" t="s">
        <v>120</v>
      </c>
      <c r="B223">
        <v>2009</v>
      </c>
      <c r="C223">
        <v>1928</v>
      </c>
      <c r="D223">
        <v>7047930000</v>
      </c>
      <c r="E223">
        <v>2.4851657263751763</v>
      </c>
      <c r="F223">
        <v>1.3386000000000009E-2</v>
      </c>
      <c r="G223">
        <v>2.6772000000000018E-2</v>
      </c>
    </row>
    <row r="224" spans="1:7">
      <c r="A224" t="s">
        <v>120</v>
      </c>
      <c r="B224">
        <v>2009</v>
      </c>
      <c r="C224">
        <v>1929</v>
      </c>
      <c r="D224">
        <v>7044160000</v>
      </c>
      <c r="E224">
        <v>2.4838363892806772</v>
      </c>
      <c r="F224">
        <v>1.683800000000002E-2</v>
      </c>
      <c r="G224">
        <v>3.3676000000000039E-2</v>
      </c>
    </row>
    <row r="225" spans="1:7">
      <c r="A225" t="s">
        <v>120</v>
      </c>
      <c r="B225">
        <v>2009</v>
      </c>
      <c r="C225">
        <v>1930</v>
      </c>
      <c r="D225">
        <v>7039230000</v>
      </c>
      <c r="E225">
        <v>2.4820980253878702</v>
      </c>
      <c r="F225">
        <v>1.6190000000000038E-2</v>
      </c>
      <c r="G225">
        <v>3.2380000000000075E-2</v>
      </c>
    </row>
    <row r="226" spans="1:7">
      <c r="A226" t="s">
        <v>120</v>
      </c>
      <c r="B226">
        <v>2009</v>
      </c>
      <c r="C226">
        <v>1931</v>
      </c>
      <c r="D226">
        <v>7034740000</v>
      </c>
      <c r="E226">
        <v>2.4805148095909733</v>
      </c>
      <c r="F226">
        <v>1.9521000000000011E-2</v>
      </c>
      <c r="G226">
        <v>3.9042000000000021E-2</v>
      </c>
    </row>
    <row r="227" spans="1:7">
      <c r="A227" t="s">
        <v>120</v>
      </c>
      <c r="B227">
        <v>2009</v>
      </c>
      <c r="C227">
        <v>1932</v>
      </c>
      <c r="D227">
        <v>7028960000</v>
      </c>
      <c r="E227">
        <v>2.4784767277856137</v>
      </c>
      <c r="F227">
        <v>1.6777000000000042E-2</v>
      </c>
      <c r="G227">
        <v>3.3554000000000084E-2</v>
      </c>
    </row>
    <row r="228" spans="1:7">
      <c r="A228" t="s">
        <v>120</v>
      </c>
      <c r="B228">
        <v>2009</v>
      </c>
      <c r="C228">
        <v>1933</v>
      </c>
      <c r="D228">
        <v>7024820000</v>
      </c>
      <c r="E228">
        <v>2.4770169252468266</v>
      </c>
      <c r="F228">
        <v>1.7172999999999994E-2</v>
      </c>
      <c r="G228">
        <v>3.4345999999999988E-2</v>
      </c>
    </row>
    <row r="229" spans="1:7">
      <c r="A229" t="s">
        <v>120</v>
      </c>
      <c r="B229">
        <v>2009</v>
      </c>
      <c r="C229">
        <v>1934</v>
      </c>
      <c r="D229">
        <v>7020970000</v>
      </c>
      <c r="E229">
        <v>2.4756593794076163</v>
      </c>
      <c r="F229">
        <v>1.5608999999999984E-2</v>
      </c>
      <c r="G229">
        <v>3.1217999999999968E-2</v>
      </c>
    </row>
    <row r="230" spans="1:7">
      <c r="A230" t="s">
        <v>120</v>
      </c>
      <c r="B230">
        <v>2009</v>
      </c>
      <c r="C230">
        <v>1935</v>
      </c>
      <c r="D230">
        <v>7017910000</v>
      </c>
      <c r="E230">
        <v>2.4745803949224259</v>
      </c>
      <c r="F230">
        <v>1.485599999999998E-2</v>
      </c>
      <c r="G230">
        <v>2.9711999999999961E-2</v>
      </c>
    </row>
    <row r="231" spans="1:7">
      <c r="A231" t="s">
        <v>120</v>
      </c>
      <c r="B231">
        <v>2009</v>
      </c>
      <c r="C231">
        <v>1936</v>
      </c>
      <c r="D231">
        <v>7015350000</v>
      </c>
      <c r="E231">
        <v>2.4736777150916782</v>
      </c>
      <c r="F231">
        <v>1.0604999999999976E-2</v>
      </c>
      <c r="G231">
        <v>2.1209999999999951E-2</v>
      </c>
    </row>
    <row r="232" spans="1:7">
      <c r="A232" t="s">
        <v>120</v>
      </c>
      <c r="B232">
        <v>2009</v>
      </c>
      <c r="C232">
        <v>1937</v>
      </c>
      <c r="D232">
        <v>7014730000</v>
      </c>
      <c r="E232">
        <v>2.4734590973201693</v>
      </c>
      <c r="F232">
        <v>1.3383000000000034E-2</v>
      </c>
      <c r="G232">
        <v>2.6766000000000068E-2</v>
      </c>
    </row>
    <row r="233" spans="1:7">
      <c r="A233" t="s">
        <v>120</v>
      </c>
      <c r="B233">
        <v>2009</v>
      </c>
      <c r="C233">
        <v>1938</v>
      </c>
      <c r="D233">
        <v>7013080000</v>
      </c>
      <c r="E233">
        <v>2.4728772919605078</v>
      </c>
      <c r="F233">
        <v>1.3599999999999945E-2</v>
      </c>
      <c r="G233">
        <v>2.7199999999999891E-2</v>
      </c>
    </row>
    <row r="234" spans="1:7">
      <c r="A234" t="s">
        <v>120</v>
      </c>
      <c r="B234">
        <v>2009</v>
      </c>
      <c r="C234">
        <v>1939</v>
      </c>
      <c r="D234">
        <v>7011400000</v>
      </c>
      <c r="E234">
        <v>2.4722849083215799</v>
      </c>
      <c r="F234">
        <v>1.6903000000000001E-2</v>
      </c>
      <c r="G234">
        <v>3.3806000000000003E-2</v>
      </c>
    </row>
    <row r="235" spans="1:7">
      <c r="A235" t="s">
        <v>120</v>
      </c>
      <c r="B235">
        <v>2009</v>
      </c>
      <c r="C235">
        <v>1940</v>
      </c>
      <c r="D235">
        <v>7008430000</v>
      </c>
      <c r="E235">
        <v>2.4712376586741889</v>
      </c>
      <c r="F235">
        <v>1.7626999999999948E-2</v>
      </c>
      <c r="G235">
        <v>3.5253999999999897E-2</v>
      </c>
    </row>
    <row r="236" spans="1:7">
      <c r="A236" t="s">
        <v>120</v>
      </c>
      <c r="B236">
        <v>2009</v>
      </c>
      <c r="C236">
        <v>1941</v>
      </c>
      <c r="D236">
        <v>7005060000</v>
      </c>
      <c r="E236">
        <v>2.470049365303244</v>
      </c>
      <c r="F236">
        <v>2.1012999999999948E-2</v>
      </c>
      <c r="G236">
        <v>4.2025999999999897E-2</v>
      </c>
    </row>
    <row r="237" spans="1:7">
      <c r="A237" t="s">
        <v>120</v>
      </c>
      <c r="B237">
        <v>2009</v>
      </c>
      <c r="C237">
        <v>1942</v>
      </c>
      <c r="D237">
        <v>7000060000</v>
      </c>
      <c r="E237">
        <v>2.4682863187588153</v>
      </c>
      <c r="F237">
        <v>1.3708999999999971E-2</v>
      </c>
      <c r="G237">
        <v>2.7417999999999942E-2</v>
      </c>
    </row>
    <row r="238" spans="1:7">
      <c r="A238" t="s">
        <v>120</v>
      </c>
      <c r="B238">
        <v>2009</v>
      </c>
      <c r="C238">
        <v>1943</v>
      </c>
      <c r="D238">
        <v>6998350000</v>
      </c>
      <c r="E238">
        <v>2.4676833568406207</v>
      </c>
      <c r="F238">
        <v>4.118299999999997E-2</v>
      </c>
      <c r="G238">
        <v>8.2365999999999939E-2</v>
      </c>
    </row>
    <row r="239" spans="1:7">
      <c r="A239" t="s">
        <v>120</v>
      </c>
      <c r="B239">
        <v>2009</v>
      </c>
      <c r="C239">
        <v>1944</v>
      </c>
      <c r="D239">
        <v>6984090000</v>
      </c>
      <c r="E239">
        <v>2.4626551480959096</v>
      </c>
      <c r="F239">
        <v>9.1593000000000035E-2</v>
      </c>
      <c r="G239">
        <v>0.18318600000000007</v>
      </c>
    </row>
    <row r="240" spans="1:7">
      <c r="A240" t="s">
        <v>120</v>
      </c>
      <c r="B240">
        <v>2009</v>
      </c>
      <c r="C240">
        <v>1945</v>
      </c>
      <c r="D240">
        <v>6947150000</v>
      </c>
      <c r="E240">
        <v>2.4496297602256698</v>
      </c>
      <c r="F240">
        <v>0.16897899999999999</v>
      </c>
      <c r="G240">
        <v>0.33795799999999998</v>
      </c>
    </row>
    <row r="241" spans="1:7">
      <c r="A241" t="s">
        <v>120</v>
      </c>
      <c r="B241">
        <v>2009</v>
      </c>
      <c r="C241">
        <v>1946</v>
      </c>
      <c r="D241">
        <v>6871160000</v>
      </c>
      <c r="E241">
        <v>2.4228349788434413</v>
      </c>
      <c r="F241">
        <v>0.15291600000000005</v>
      </c>
      <c r="G241">
        <v>0.3058320000000001</v>
      </c>
    </row>
    <row r="242" spans="1:7">
      <c r="A242" t="s">
        <v>120</v>
      </c>
      <c r="B242">
        <v>2009</v>
      </c>
      <c r="C242">
        <v>1947</v>
      </c>
      <c r="D242">
        <v>6809390000</v>
      </c>
      <c r="E242">
        <v>2.4010543018335686</v>
      </c>
      <c r="F242">
        <v>8.0123999999999973E-2</v>
      </c>
      <c r="G242">
        <v>0.16024799999999995</v>
      </c>
    </row>
    <row r="243" spans="1:7">
      <c r="A243" t="s">
        <v>120</v>
      </c>
      <c r="B243">
        <v>2009</v>
      </c>
      <c r="C243">
        <v>1948</v>
      </c>
      <c r="D243">
        <v>6785960000</v>
      </c>
      <c r="E243">
        <v>2.3927926657263754</v>
      </c>
      <c r="F243">
        <v>7.5045999999999946E-2</v>
      </c>
      <c r="G243">
        <v>0.15009199999999989</v>
      </c>
    </row>
    <row r="244" spans="1:7">
      <c r="A244" t="s">
        <v>120</v>
      </c>
      <c r="B244">
        <v>2009</v>
      </c>
      <c r="C244">
        <v>1949</v>
      </c>
      <c r="D244">
        <v>6766580000</v>
      </c>
      <c r="E244">
        <v>2.3859590973201694</v>
      </c>
      <c r="F244">
        <v>0.10080599999999995</v>
      </c>
      <c r="G244">
        <v>0.2016119999999999</v>
      </c>
    </row>
    <row r="245" spans="1:7">
      <c r="A245" t="s">
        <v>120</v>
      </c>
      <c r="B245">
        <v>2009</v>
      </c>
      <c r="C245">
        <v>1950</v>
      </c>
      <c r="D245">
        <v>6737480000</v>
      </c>
      <c r="E245">
        <v>2.3756981664315937</v>
      </c>
      <c r="F245">
        <v>0.10236999999999996</v>
      </c>
      <c r="G245">
        <v>0.20473999999999992</v>
      </c>
    </row>
    <row r="246" spans="1:7">
      <c r="A246" t="s">
        <v>120</v>
      </c>
      <c r="B246">
        <v>2009</v>
      </c>
      <c r="C246">
        <v>1951</v>
      </c>
      <c r="D246">
        <v>6709290000</v>
      </c>
      <c r="E246">
        <v>2.3657581100141045</v>
      </c>
      <c r="F246">
        <v>0.12763100000000005</v>
      </c>
      <c r="G246">
        <v>0.2552620000000001</v>
      </c>
    </row>
    <row r="247" spans="1:7">
      <c r="A247" t="s">
        <v>120</v>
      </c>
      <c r="B247">
        <v>2009</v>
      </c>
      <c r="C247">
        <v>1952</v>
      </c>
      <c r="D247">
        <v>6670700000</v>
      </c>
      <c r="E247">
        <v>2.3521509167842032</v>
      </c>
      <c r="F247">
        <v>8.5044000000000008E-2</v>
      </c>
      <c r="G247">
        <v>0.17008800000000002</v>
      </c>
    </row>
    <row r="248" spans="1:7">
      <c r="A248" t="s">
        <v>120</v>
      </c>
      <c r="B248">
        <v>2009</v>
      </c>
      <c r="C248">
        <v>1953</v>
      </c>
      <c r="D248">
        <v>6653650000</v>
      </c>
      <c r="E248">
        <v>2.3461389280677012</v>
      </c>
      <c r="F248">
        <v>8.3949000000000051E-2</v>
      </c>
      <c r="G248">
        <v>0.1678980000000001</v>
      </c>
    </row>
    <row r="249" spans="1:7">
      <c r="A249" t="s">
        <v>120</v>
      </c>
      <c r="B249">
        <v>2009</v>
      </c>
      <c r="C249">
        <v>1954</v>
      </c>
      <c r="D249">
        <v>6638580000</v>
      </c>
      <c r="E249">
        <v>2.3408251057827925</v>
      </c>
      <c r="F249">
        <v>8.6234999999999951E-2</v>
      </c>
      <c r="G249">
        <v>0.1724699999999999</v>
      </c>
    </row>
    <row r="250" spans="1:7">
      <c r="A250" t="s">
        <v>120</v>
      </c>
      <c r="B250">
        <v>2009</v>
      </c>
      <c r="C250">
        <v>1955</v>
      </c>
      <c r="D250">
        <v>6623020000</v>
      </c>
      <c r="E250">
        <v>2.3353385049365305</v>
      </c>
      <c r="F250">
        <v>7.8968999999999956E-2</v>
      </c>
      <c r="G250">
        <v>0.15793799999999991</v>
      </c>
    </row>
    <row r="251" spans="1:7">
      <c r="A251" t="s">
        <v>120</v>
      </c>
      <c r="B251">
        <v>2009</v>
      </c>
      <c r="C251">
        <v>1956</v>
      </c>
      <c r="D251">
        <v>6611870000</v>
      </c>
      <c r="E251">
        <v>2.3314069111424542</v>
      </c>
      <c r="F251">
        <v>8.4311000000000025E-2</v>
      </c>
      <c r="G251">
        <v>0.16862200000000005</v>
      </c>
    </row>
    <row r="252" spans="1:7">
      <c r="A252" t="s">
        <v>120</v>
      </c>
      <c r="B252">
        <v>2009</v>
      </c>
      <c r="C252">
        <v>1957</v>
      </c>
      <c r="D252">
        <v>6598300000</v>
      </c>
      <c r="E252">
        <v>2.3266220028208746</v>
      </c>
      <c r="F252">
        <v>8.5762000000000005E-2</v>
      </c>
      <c r="G252">
        <v>0.17152400000000001</v>
      </c>
    </row>
    <row r="253" spans="1:7">
      <c r="A253" t="s">
        <v>120</v>
      </c>
      <c r="B253">
        <v>2009</v>
      </c>
      <c r="C253">
        <v>1958</v>
      </c>
      <c r="D253">
        <v>6585200000</v>
      </c>
      <c r="E253">
        <v>2.322002820874471</v>
      </c>
      <c r="F253">
        <v>0.10251600000000005</v>
      </c>
      <c r="G253">
        <v>0.2050320000000001</v>
      </c>
    </row>
    <row r="254" spans="1:7">
      <c r="A254" t="s">
        <v>120</v>
      </c>
      <c r="B254">
        <v>2009</v>
      </c>
      <c r="C254">
        <v>1959</v>
      </c>
      <c r="D254">
        <v>6565690000</v>
      </c>
      <c r="E254">
        <v>2.3151234132581102</v>
      </c>
      <c r="F254">
        <v>5.5055999999999994E-2</v>
      </c>
      <c r="G254">
        <v>0.11011199999999999</v>
      </c>
    </row>
    <row r="255" spans="1:7">
      <c r="A255" t="s">
        <v>120</v>
      </c>
      <c r="B255">
        <v>2009</v>
      </c>
      <c r="C255">
        <v>1960</v>
      </c>
      <c r="D255">
        <v>6569660000</v>
      </c>
      <c r="E255">
        <v>2.3165232722143863</v>
      </c>
      <c r="F255">
        <v>7.6541999999999999E-2</v>
      </c>
      <c r="G255">
        <v>0.153084</v>
      </c>
    </row>
    <row r="256" spans="1:7">
      <c r="A256" t="s">
        <v>120</v>
      </c>
      <c r="B256">
        <v>2009</v>
      </c>
      <c r="C256">
        <v>1961</v>
      </c>
      <c r="D256">
        <v>6562300000</v>
      </c>
      <c r="E256">
        <v>2.3139280677009872</v>
      </c>
      <c r="F256">
        <v>6.1351999999999962E-2</v>
      </c>
      <c r="G256">
        <v>0.12270399999999992</v>
      </c>
    </row>
    <row r="257" spans="1:7">
      <c r="A257" t="s">
        <v>120</v>
      </c>
      <c r="B257">
        <v>2009</v>
      </c>
      <c r="C257">
        <v>1962</v>
      </c>
      <c r="D257">
        <v>6562340000</v>
      </c>
      <c r="E257">
        <v>2.3139421720733426</v>
      </c>
      <c r="F257">
        <v>2.8491000000000044E-2</v>
      </c>
      <c r="G257">
        <v>5.6982000000000088E-2</v>
      </c>
    </row>
    <row r="258" spans="1:7">
      <c r="A258" t="s">
        <v>120</v>
      </c>
      <c r="B258">
        <v>2009</v>
      </c>
      <c r="C258">
        <v>1963</v>
      </c>
      <c r="D258">
        <v>6577860000</v>
      </c>
      <c r="E258">
        <v>2.3194146685472496</v>
      </c>
      <c r="F258">
        <v>4.2286000000000046E-2</v>
      </c>
      <c r="G258">
        <v>8.4572000000000092E-2</v>
      </c>
    </row>
    <row r="259" spans="1:7">
      <c r="A259" t="s">
        <v>120</v>
      </c>
      <c r="B259">
        <v>2009</v>
      </c>
      <c r="C259">
        <v>1964</v>
      </c>
      <c r="D259">
        <v>6587580000</v>
      </c>
      <c r="E259">
        <v>2.3228420310296194</v>
      </c>
      <c r="F259">
        <v>3.2919999999999949E-2</v>
      </c>
      <c r="G259">
        <v>6.5839999999999899E-2</v>
      </c>
    </row>
    <row r="260" spans="1:7">
      <c r="A260" t="s">
        <v>120</v>
      </c>
      <c r="B260">
        <v>2009</v>
      </c>
      <c r="C260">
        <v>1965</v>
      </c>
      <c r="D260">
        <v>6600420000</v>
      </c>
      <c r="E260">
        <v>2.3273695345557122</v>
      </c>
      <c r="F260">
        <v>4.189900000000002E-2</v>
      </c>
      <c r="G260">
        <v>8.3798000000000039E-2</v>
      </c>
    </row>
    <row r="261" spans="1:7">
      <c r="A261" t="s">
        <v>120</v>
      </c>
      <c r="B261">
        <v>2009</v>
      </c>
      <c r="C261">
        <v>1966</v>
      </c>
      <c r="D261">
        <v>6609640000</v>
      </c>
      <c r="E261">
        <v>2.3306205923836387</v>
      </c>
      <c r="F261">
        <v>0.10336000000000001</v>
      </c>
      <c r="G261">
        <v>0.20672000000000001</v>
      </c>
    </row>
    <row r="262" spans="1:7">
      <c r="A262" t="s">
        <v>120</v>
      </c>
      <c r="B262">
        <v>2009</v>
      </c>
      <c r="C262">
        <v>1967</v>
      </c>
      <c r="D262">
        <v>6592910000</v>
      </c>
      <c r="E262">
        <v>2.3247214386459802</v>
      </c>
      <c r="F262">
        <v>0.14046800000000004</v>
      </c>
      <c r="G262">
        <v>0.28093600000000007</v>
      </c>
    </row>
    <row r="263" spans="1:7">
      <c r="A263" t="s">
        <v>120</v>
      </c>
      <c r="B263">
        <v>2009</v>
      </c>
      <c r="C263">
        <v>1968</v>
      </c>
      <c r="D263">
        <v>6560030000</v>
      </c>
      <c r="E263">
        <v>2.3131276445698168</v>
      </c>
      <c r="F263">
        <v>0.10339299999999996</v>
      </c>
      <c r="G263">
        <v>0.20678599999999991</v>
      </c>
    </row>
    <row r="264" spans="1:7">
      <c r="A264" t="s">
        <v>120</v>
      </c>
      <c r="B264">
        <v>2009</v>
      </c>
      <c r="C264">
        <v>1969</v>
      </c>
      <c r="D264">
        <v>6543380000</v>
      </c>
      <c r="E264">
        <v>2.3072566995768686</v>
      </c>
      <c r="F264">
        <v>0.15613900000000003</v>
      </c>
      <c r="G264">
        <v>0.31227800000000006</v>
      </c>
    </row>
    <row r="265" spans="1:7">
      <c r="A265" t="s">
        <v>120</v>
      </c>
      <c r="B265">
        <v>2009</v>
      </c>
      <c r="C265">
        <v>1970</v>
      </c>
      <c r="D265">
        <v>6503980000</v>
      </c>
      <c r="E265">
        <v>2.2933638928067701</v>
      </c>
      <c r="F265">
        <v>0.13235399999999997</v>
      </c>
      <c r="G265">
        <v>0.26470799999999994</v>
      </c>
    </row>
    <row r="266" spans="1:7">
      <c r="A266" t="s">
        <v>120</v>
      </c>
      <c r="B266">
        <v>2009</v>
      </c>
      <c r="C266">
        <v>1971</v>
      </c>
      <c r="D266">
        <v>6476600000</v>
      </c>
      <c r="E266">
        <v>2.2837094499294781</v>
      </c>
      <c r="F266">
        <v>0.17138699999999996</v>
      </c>
      <c r="G266">
        <v>0.34277399999999991</v>
      </c>
    </row>
    <row r="267" spans="1:7">
      <c r="A267" t="s">
        <v>120</v>
      </c>
      <c r="B267">
        <v>2009</v>
      </c>
      <c r="C267">
        <v>1972</v>
      </c>
      <c r="D267">
        <v>6424790000</v>
      </c>
      <c r="E267">
        <v>2.2654407616361074</v>
      </c>
      <c r="F267">
        <v>0.23666699999999996</v>
      </c>
      <c r="G267">
        <v>0.47333399999999992</v>
      </c>
    </row>
    <row r="268" spans="1:7">
      <c r="A268" t="s">
        <v>120</v>
      </c>
      <c r="B268">
        <v>2009</v>
      </c>
      <c r="C268">
        <v>1973</v>
      </c>
      <c r="D268">
        <v>6337070000</v>
      </c>
      <c r="E268">
        <v>2.2345098730606487</v>
      </c>
      <c r="F268">
        <v>0.15626700000000004</v>
      </c>
      <c r="G268">
        <v>0.31253400000000009</v>
      </c>
    </row>
    <row r="269" spans="1:7">
      <c r="A269" t="s">
        <v>120</v>
      </c>
      <c r="B269">
        <v>2009</v>
      </c>
      <c r="C269">
        <v>1974</v>
      </c>
      <c r="D269">
        <v>6304760000</v>
      </c>
      <c r="E269">
        <v>2.2231170662905502</v>
      </c>
      <c r="F269">
        <v>0.20052199999999998</v>
      </c>
      <c r="G269">
        <v>0.40104399999999996</v>
      </c>
    </row>
    <row r="270" spans="1:7">
      <c r="A270" t="s">
        <v>120</v>
      </c>
      <c r="B270">
        <v>2009</v>
      </c>
      <c r="C270">
        <v>1975</v>
      </c>
      <c r="D270">
        <v>6249960000</v>
      </c>
      <c r="E270">
        <v>2.2037940761636108</v>
      </c>
      <c r="F270">
        <v>0.265571</v>
      </c>
      <c r="G270">
        <v>0.531142</v>
      </c>
    </row>
    <row r="271" spans="1:7">
      <c r="A271" t="s">
        <v>120</v>
      </c>
      <c r="B271">
        <v>2009</v>
      </c>
      <c r="C271">
        <v>1976</v>
      </c>
      <c r="D271">
        <v>6169050000</v>
      </c>
      <c r="E271">
        <v>2.1752644569816644</v>
      </c>
      <c r="F271">
        <v>0.30585700000000005</v>
      </c>
      <c r="G271">
        <v>0.61171400000000009</v>
      </c>
    </row>
    <row r="272" spans="1:7">
      <c r="A272" t="s">
        <v>120</v>
      </c>
      <c r="B272">
        <v>2009</v>
      </c>
      <c r="C272">
        <v>1977</v>
      </c>
      <c r="D272">
        <v>6074970000</v>
      </c>
      <c r="E272">
        <v>2.1420909732016926</v>
      </c>
      <c r="F272">
        <v>0.28870300000000004</v>
      </c>
      <c r="G272">
        <v>0.57740600000000009</v>
      </c>
    </row>
    <row r="273" spans="1:7">
      <c r="A273" t="s">
        <v>120</v>
      </c>
      <c r="B273">
        <v>2009</v>
      </c>
      <c r="C273">
        <v>1978</v>
      </c>
      <c r="D273">
        <v>6001230000</v>
      </c>
      <c r="E273">
        <v>2.1160895627644569</v>
      </c>
      <c r="F273">
        <v>0.21416999999999997</v>
      </c>
      <c r="G273">
        <v>0.42833999999999994</v>
      </c>
    </row>
    <row r="274" spans="1:7">
      <c r="A274" t="s">
        <v>120</v>
      </c>
      <c r="B274">
        <v>2009</v>
      </c>
      <c r="C274">
        <v>1979</v>
      </c>
      <c r="D274">
        <v>5954010000</v>
      </c>
      <c r="E274">
        <v>2.0994393511988716</v>
      </c>
      <c r="F274">
        <v>0.174566</v>
      </c>
      <c r="G274">
        <v>0.349132</v>
      </c>
    </row>
    <row r="275" spans="1:7">
      <c r="A275" t="s">
        <v>120</v>
      </c>
      <c r="B275">
        <v>2009</v>
      </c>
      <c r="C275">
        <v>1980</v>
      </c>
      <c r="D275">
        <v>5930180000</v>
      </c>
      <c r="E275">
        <v>2.0910366713681241</v>
      </c>
      <c r="F275">
        <v>0.49434999999999996</v>
      </c>
      <c r="G275">
        <v>0.98869999999999991</v>
      </c>
    </row>
    <row r="276" spans="1:7">
      <c r="A276" t="s">
        <v>120</v>
      </c>
      <c r="B276">
        <v>2009</v>
      </c>
      <c r="C276">
        <v>1981</v>
      </c>
      <c r="D276">
        <v>5691880000</v>
      </c>
      <c r="E276">
        <v>2.0070098730606487</v>
      </c>
      <c r="F276">
        <v>0.13594200000000001</v>
      </c>
      <c r="G276">
        <v>0.27188400000000001</v>
      </c>
    </row>
    <row r="277" spans="1:7">
      <c r="A277" t="s">
        <v>120</v>
      </c>
      <c r="B277">
        <v>2009</v>
      </c>
      <c r="C277">
        <v>1982</v>
      </c>
      <c r="D277">
        <v>5675840000</v>
      </c>
      <c r="E277">
        <v>2.0013540197461213</v>
      </c>
      <c r="F277">
        <v>0.41442999999999997</v>
      </c>
      <c r="G277">
        <v>0.82885999999999993</v>
      </c>
    </row>
    <row r="278" spans="1:7">
      <c r="A278" t="s">
        <v>120</v>
      </c>
      <c r="B278">
        <v>2009</v>
      </c>
      <c r="C278">
        <v>1983</v>
      </c>
      <c r="D278">
        <v>5491620000</v>
      </c>
      <c r="E278">
        <v>1.9363963328631877</v>
      </c>
      <c r="F278">
        <v>0.27088400000000001</v>
      </c>
      <c r="G278">
        <v>0.54176800000000003</v>
      </c>
    </row>
    <row r="279" spans="1:7">
      <c r="A279" t="s">
        <v>120</v>
      </c>
      <c r="B279">
        <v>2009</v>
      </c>
      <c r="C279">
        <v>1984</v>
      </c>
      <c r="D279">
        <v>5430020000</v>
      </c>
      <c r="E279">
        <v>1.9146755994358251</v>
      </c>
      <c r="F279">
        <v>0.30540599999999996</v>
      </c>
      <c r="G279">
        <v>0.61081199999999991</v>
      </c>
    </row>
    <row r="280" spans="1:7">
      <c r="A280" t="s">
        <v>120</v>
      </c>
      <c r="B280">
        <v>2009</v>
      </c>
      <c r="C280">
        <v>1985</v>
      </c>
      <c r="D280">
        <v>5359300000</v>
      </c>
      <c r="E280">
        <v>1.8897390691114246</v>
      </c>
      <c r="F280">
        <v>0.33441500000000002</v>
      </c>
      <c r="G280">
        <v>0.66883000000000004</v>
      </c>
    </row>
    <row r="281" spans="1:7">
      <c r="A281" t="s">
        <v>120</v>
      </c>
      <c r="B281">
        <v>2009</v>
      </c>
      <c r="C281">
        <v>1986</v>
      </c>
      <c r="D281">
        <v>5295860000</v>
      </c>
      <c r="E281">
        <v>1.8673695345557122</v>
      </c>
      <c r="F281">
        <v>0.22510699999999995</v>
      </c>
      <c r="G281">
        <v>0.45021399999999989</v>
      </c>
    </row>
    <row r="282" spans="1:7">
      <c r="A282" t="s">
        <v>120</v>
      </c>
      <c r="B282">
        <v>2009</v>
      </c>
      <c r="C282">
        <v>1987</v>
      </c>
      <c r="D282">
        <v>5304810000</v>
      </c>
      <c r="E282">
        <v>1.8705253878702397</v>
      </c>
      <c r="F282">
        <v>0.32710899999999998</v>
      </c>
      <c r="G282">
        <v>0.65421799999999997</v>
      </c>
    </row>
    <row r="283" spans="1:7">
      <c r="A283" t="s">
        <v>120</v>
      </c>
      <c r="B283">
        <v>2009</v>
      </c>
      <c r="C283">
        <v>1988</v>
      </c>
      <c r="D283">
        <v>5263990000</v>
      </c>
      <c r="E283">
        <v>1.8561318758815233</v>
      </c>
      <c r="F283">
        <v>0.57447800000000004</v>
      </c>
      <c r="G283">
        <v>1.1489560000000001</v>
      </c>
    </row>
    <row r="284" spans="1:7">
      <c r="A284" t="s">
        <v>120</v>
      </c>
      <c r="B284">
        <v>2009</v>
      </c>
      <c r="C284">
        <v>1989</v>
      </c>
      <c r="D284">
        <v>5039430000</v>
      </c>
      <c r="E284">
        <v>1.7769499294781381</v>
      </c>
      <c r="F284">
        <v>0.57648999999999995</v>
      </c>
      <c r="G284">
        <v>1.1529799999999999</v>
      </c>
    </row>
    <row r="285" spans="1:7">
      <c r="A285" t="s">
        <v>120</v>
      </c>
      <c r="B285">
        <v>2009</v>
      </c>
      <c r="C285">
        <v>1990</v>
      </c>
      <c r="D285">
        <v>4815860000</v>
      </c>
      <c r="E285">
        <v>1.69811706629055</v>
      </c>
      <c r="F285">
        <v>0.42705800000000005</v>
      </c>
      <c r="G285">
        <v>0.8541160000000001</v>
      </c>
    </row>
    <row r="286" spans="1:7">
      <c r="A286" t="s">
        <v>120</v>
      </c>
      <c r="B286">
        <v>2009</v>
      </c>
      <c r="C286">
        <v>1991</v>
      </c>
      <c r="D286">
        <v>4806880000</v>
      </c>
      <c r="E286">
        <v>1.694950634696756</v>
      </c>
      <c r="F286">
        <v>0.40590400000000004</v>
      </c>
      <c r="G286">
        <v>0.81180800000000009</v>
      </c>
    </row>
    <row r="287" spans="1:7">
      <c r="A287" t="s">
        <v>120</v>
      </c>
      <c r="B287">
        <v>2009</v>
      </c>
      <c r="C287">
        <v>1992</v>
      </c>
      <c r="D287">
        <v>4796540000</v>
      </c>
      <c r="E287">
        <v>1.6913046544428774</v>
      </c>
      <c r="F287">
        <v>0.32371799999999995</v>
      </c>
      <c r="G287">
        <v>0.6474359999999999</v>
      </c>
    </row>
    <row r="288" spans="1:7">
      <c r="A288" t="s">
        <v>120</v>
      </c>
      <c r="B288">
        <v>2009</v>
      </c>
      <c r="C288">
        <v>1993</v>
      </c>
      <c r="D288">
        <v>4818230000</v>
      </c>
      <c r="E288">
        <v>1.6989527503526094</v>
      </c>
      <c r="F288">
        <v>0.40199300000000004</v>
      </c>
      <c r="G288">
        <v>0.80398600000000009</v>
      </c>
    </row>
    <row r="289" spans="1:7">
      <c r="A289" t="s">
        <v>120</v>
      </c>
      <c r="B289">
        <v>2009</v>
      </c>
      <c r="C289">
        <v>1994</v>
      </c>
      <c r="D289">
        <v>4767260000</v>
      </c>
      <c r="E289">
        <v>1.6809802538787024</v>
      </c>
      <c r="F289">
        <v>0.48034100000000002</v>
      </c>
      <c r="G289">
        <v>0.96068200000000004</v>
      </c>
    </row>
    <row r="290" spans="1:7">
      <c r="A290" t="s">
        <v>120</v>
      </c>
      <c r="B290">
        <v>2009</v>
      </c>
      <c r="C290">
        <v>1995</v>
      </c>
      <c r="D290">
        <v>4628080000</v>
      </c>
      <c r="E290">
        <v>1.6319040902679831</v>
      </c>
      <c r="F290">
        <v>0.424207</v>
      </c>
      <c r="G290">
        <v>0.848414</v>
      </c>
    </row>
    <row r="291" spans="1:7">
      <c r="A291" t="s">
        <v>120</v>
      </c>
      <c r="B291">
        <v>2009</v>
      </c>
      <c r="C291">
        <v>1996</v>
      </c>
      <c r="D291">
        <v>4512070000</v>
      </c>
      <c r="E291">
        <v>1.5909978843441468</v>
      </c>
      <c r="F291">
        <v>0.414103</v>
      </c>
      <c r="G291">
        <v>0.828206</v>
      </c>
    </row>
    <row r="292" spans="1:7">
      <c r="A292" t="s">
        <v>120</v>
      </c>
      <c r="B292">
        <v>2009</v>
      </c>
      <c r="C292">
        <v>1997</v>
      </c>
      <c r="D292">
        <v>4389120000</v>
      </c>
      <c r="E292">
        <v>1.5476445698166432</v>
      </c>
      <c r="F292">
        <v>0.48879099999999998</v>
      </c>
      <c r="G292">
        <v>0.97758199999999995</v>
      </c>
    </row>
    <row r="293" spans="1:7">
      <c r="A293" t="s">
        <v>120</v>
      </c>
      <c r="B293">
        <v>2009</v>
      </c>
      <c r="C293">
        <v>1998</v>
      </c>
      <c r="D293">
        <v>4254270000</v>
      </c>
      <c r="E293">
        <v>1.5000952045133991</v>
      </c>
      <c r="F293">
        <v>0.49483299999999997</v>
      </c>
      <c r="G293">
        <v>0.98966599999999993</v>
      </c>
    </row>
    <row r="294" spans="1:7">
      <c r="A294" t="s">
        <v>120</v>
      </c>
      <c r="B294">
        <v>2009</v>
      </c>
      <c r="C294">
        <v>1999</v>
      </c>
      <c r="D294">
        <v>4173060000</v>
      </c>
      <c r="E294">
        <v>1.4714598025387871</v>
      </c>
      <c r="F294">
        <v>0.26549</v>
      </c>
      <c r="G294">
        <v>0.53098000000000001</v>
      </c>
    </row>
    <row r="295" spans="1:7">
      <c r="A295" t="s">
        <v>120</v>
      </c>
      <c r="B295">
        <v>2009</v>
      </c>
      <c r="C295">
        <v>2000</v>
      </c>
      <c r="D295">
        <v>4275040000</v>
      </c>
      <c r="E295">
        <v>1.5074188998589564</v>
      </c>
      <c r="F295">
        <v>7.6065999999999967E-2</v>
      </c>
      <c r="G295">
        <v>0.15213199999999993</v>
      </c>
    </row>
    <row r="296" spans="1:7">
      <c r="A296" t="s">
        <v>120</v>
      </c>
      <c r="B296">
        <v>2009</v>
      </c>
      <c r="C296">
        <v>2001</v>
      </c>
      <c r="D296">
        <v>4425190000</v>
      </c>
      <c r="E296">
        <v>1.5603631875881523</v>
      </c>
      <c r="F296">
        <v>7.3624000000000023E-2</v>
      </c>
      <c r="G296">
        <v>0.14724800000000005</v>
      </c>
    </row>
    <row r="297" spans="1:7">
      <c r="A297" t="s">
        <v>120</v>
      </c>
      <c r="B297">
        <v>2009</v>
      </c>
      <c r="C297">
        <v>2002</v>
      </c>
      <c r="D297">
        <v>4539560000</v>
      </c>
      <c r="E297">
        <v>1.6006911142454161</v>
      </c>
      <c r="F297">
        <v>7.8922999999999965E-2</v>
      </c>
      <c r="G297">
        <v>0.15784599999999993</v>
      </c>
    </row>
    <row r="298" spans="1:7">
      <c r="A298" t="s">
        <v>120</v>
      </c>
      <c r="B298">
        <v>2009</v>
      </c>
      <c r="C298">
        <v>2003</v>
      </c>
      <c r="D298">
        <v>4632570000</v>
      </c>
      <c r="E298">
        <v>1.63348730606488</v>
      </c>
      <c r="F298">
        <v>1.1776000000000009E-2</v>
      </c>
      <c r="G298">
        <v>2.3552000000000017E-2</v>
      </c>
    </row>
    <row r="299" spans="1:7">
      <c r="A299" t="s">
        <v>120</v>
      </c>
      <c r="B299">
        <v>2009</v>
      </c>
      <c r="C299">
        <v>2004</v>
      </c>
      <c r="D299">
        <v>4759820000</v>
      </c>
      <c r="E299">
        <v>1.6783568406205924</v>
      </c>
      <c r="F299">
        <v>1.3182999999999945E-2</v>
      </c>
      <c r="G299">
        <v>2.636599999999989E-2</v>
      </c>
    </row>
    <row r="300" spans="1:7">
      <c r="A300" t="s">
        <v>120</v>
      </c>
      <c r="B300">
        <v>2009</v>
      </c>
      <c r="C300">
        <v>2005</v>
      </c>
      <c r="D300">
        <v>4923550000</v>
      </c>
      <c r="E300">
        <v>1.736089562764457</v>
      </c>
      <c r="F300">
        <v>1.2665999999999955E-2</v>
      </c>
      <c r="G300">
        <v>2.533199999999991E-2</v>
      </c>
    </row>
    <row r="301" spans="1:7">
      <c r="A301" t="s">
        <v>120</v>
      </c>
      <c r="B301">
        <v>2009</v>
      </c>
      <c r="C301">
        <v>2006</v>
      </c>
      <c r="D301">
        <v>5119550000</v>
      </c>
      <c r="E301">
        <v>1.8052009873060648</v>
      </c>
      <c r="F301">
        <v>3.4893999999999981E-2</v>
      </c>
      <c r="G301">
        <v>6.9787999999999961E-2</v>
      </c>
    </row>
    <row r="302" spans="1:7">
      <c r="A302" t="s">
        <v>120</v>
      </c>
      <c r="B302">
        <v>2009</v>
      </c>
      <c r="C302">
        <v>2007</v>
      </c>
      <c r="D302">
        <v>5322590000</v>
      </c>
      <c r="E302">
        <v>1.8767947813822285</v>
      </c>
      <c r="F302">
        <v>5.2259999999999529E-3</v>
      </c>
      <c r="G302">
        <v>1.0451999999999906E-2</v>
      </c>
    </row>
    <row r="303" spans="1:7">
      <c r="A303" t="s">
        <v>120</v>
      </c>
      <c r="B303">
        <v>2009</v>
      </c>
      <c r="C303">
        <v>2008</v>
      </c>
      <c r="D303">
        <v>5533240000</v>
      </c>
      <c r="E303">
        <v>1.9510719322990127</v>
      </c>
      <c r="F303">
        <v>7.6190000000000424E-3</v>
      </c>
      <c r="G303">
        <v>1.5238000000000085E-2</v>
      </c>
    </row>
    <row r="304" spans="1:7">
      <c r="A304" t="s">
        <v>120</v>
      </c>
      <c r="B304">
        <v>2009</v>
      </c>
      <c r="C304">
        <v>2009</v>
      </c>
      <c r="D304">
        <v>5736280000</v>
      </c>
      <c r="E304">
        <v>2.0226657263751764</v>
      </c>
      <c r="F304" t="s">
        <v>46</v>
      </c>
      <c r="G304" t="s">
        <v>46</v>
      </c>
    </row>
    <row r="307" spans="1:7">
      <c r="A307" s="22" t="s">
        <v>39</v>
      </c>
      <c r="B307" s="22"/>
      <c r="C307" s="22"/>
      <c r="D307" s="22"/>
      <c r="E307" s="22" t="s">
        <v>123</v>
      </c>
      <c r="F307" s="22"/>
      <c r="G307" s="22" t="s">
        <v>42</v>
      </c>
    </row>
    <row r="308" spans="1:7">
      <c r="A308" t="s">
        <v>7</v>
      </c>
      <c r="B308">
        <v>2009</v>
      </c>
      <c r="C308">
        <v>1901</v>
      </c>
      <c r="D308">
        <v>12853.2</v>
      </c>
      <c r="E308">
        <v>2.5001361602801011</v>
      </c>
      <c r="F308">
        <v>1.1219999999999564E-3</v>
      </c>
      <c r="G308">
        <v>2.2439999999999127E-3</v>
      </c>
    </row>
    <row r="309" spans="1:7">
      <c r="A309" t="s">
        <v>7</v>
      </c>
      <c r="B309">
        <v>2009</v>
      </c>
      <c r="C309">
        <v>1902</v>
      </c>
      <c r="D309">
        <v>12852.6</v>
      </c>
      <c r="E309">
        <v>2.5000194514685861</v>
      </c>
      <c r="F309">
        <v>2.7700000000000502E-3</v>
      </c>
      <c r="G309">
        <v>5.5400000000001004E-3</v>
      </c>
    </row>
    <row r="310" spans="1:7">
      <c r="A310" t="s">
        <v>7</v>
      </c>
      <c r="B310">
        <v>2009</v>
      </c>
      <c r="C310">
        <v>1903</v>
      </c>
      <c r="D310">
        <v>12851.1</v>
      </c>
      <c r="E310">
        <v>2.4997276794397978</v>
      </c>
      <c r="F310">
        <v>3.8850000000000273E-3</v>
      </c>
      <c r="G310">
        <v>7.7700000000000546E-3</v>
      </c>
    </row>
    <row r="311" spans="1:7">
      <c r="A311" t="s">
        <v>7</v>
      </c>
      <c r="B311">
        <v>2009</v>
      </c>
      <c r="C311">
        <v>1904</v>
      </c>
      <c r="D311">
        <v>12849</v>
      </c>
      <c r="E311">
        <v>2.4993191985994945</v>
      </c>
      <c r="F311">
        <v>4.9979999999999469E-3</v>
      </c>
      <c r="G311">
        <v>9.9959999999998939E-3</v>
      </c>
    </row>
    <row r="312" spans="1:7">
      <c r="A312" t="s">
        <v>7</v>
      </c>
      <c r="B312">
        <v>2009</v>
      </c>
      <c r="C312">
        <v>1905</v>
      </c>
      <c r="D312">
        <v>12846.3</v>
      </c>
      <c r="E312">
        <v>2.4987940089476752</v>
      </c>
      <c r="F312">
        <v>6.4109999999999445E-3</v>
      </c>
      <c r="G312">
        <v>1.2821999999999889E-2</v>
      </c>
    </row>
    <row r="313" spans="1:7">
      <c r="A313" t="s">
        <v>7</v>
      </c>
      <c r="B313">
        <v>2009</v>
      </c>
      <c r="C313">
        <v>1906</v>
      </c>
      <c r="D313">
        <v>12843</v>
      </c>
      <c r="E313">
        <v>2.4981521104843414</v>
      </c>
      <c r="F313">
        <v>7.5180000000000247E-3</v>
      </c>
      <c r="G313">
        <v>1.5036000000000049E-2</v>
      </c>
    </row>
    <row r="314" spans="1:7">
      <c r="A314" t="s">
        <v>7</v>
      </c>
      <c r="B314">
        <v>2009</v>
      </c>
      <c r="C314">
        <v>1907</v>
      </c>
      <c r="D314">
        <v>12839.1</v>
      </c>
      <c r="E314">
        <v>2.4973935032094925</v>
      </c>
      <c r="F314">
        <v>8.6230000000000473E-3</v>
      </c>
      <c r="G314">
        <v>1.7246000000000095E-2</v>
      </c>
    </row>
    <row r="315" spans="1:7">
      <c r="A315" t="s">
        <v>7</v>
      </c>
      <c r="B315">
        <v>2009</v>
      </c>
      <c r="C315">
        <v>1908</v>
      </c>
      <c r="D315">
        <v>12834.8</v>
      </c>
      <c r="E315">
        <v>2.4965570900602994</v>
      </c>
      <c r="F315">
        <v>1.0247000000000006E-2</v>
      </c>
      <c r="G315">
        <v>2.0494000000000012E-2</v>
      </c>
    </row>
    <row r="316" spans="1:7">
      <c r="A316" t="s">
        <v>7</v>
      </c>
      <c r="B316">
        <v>2009</v>
      </c>
      <c r="C316">
        <v>1909</v>
      </c>
      <c r="D316">
        <v>12829.7</v>
      </c>
      <c r="E316">
        <v>2.4955650651624199</v>
      </c>
      <c r="F316">
        <v>1.1348000000000025E-2</v>
      </c>
      <c r="G316">
        <v>2.2696000000000049E-2</v>
      </c>
    </row>
    <row r="317" spans="1:7">
      <c r="A317" t="s">
        <v>7</v>
      </c>
      <c r="B317">
        <v>2009</v>
      </c>
      <c r="C317">
        <v>1910</v>
      </c>
      <c r="D317">
        <v>12824.2</v>
      </c>
      <c r="E317">
        <v>2.4944952343901967</v>
      </c>
      <c r="F317">
        <v>1.2445999999999957E-2</v>
      </c>
      <c r="G317">
        <v>2.4891999999999914E-2</v>
      </c>
    </row>
    <row r="318" spans="1:7">
      <c r="A318" t="s">
        <v>7</v>
      </c>
      <c r="B318">
        <v>2009</v>
      </c>
      <c r="C318">
        <v>1911</v>
      </c>
      <c r="D318">
        <v>12818.2</v>
      </c>
      <c r="E318">
        <v>2.4933281462750441</v>
      </c>
      <c r="F318">
        <v>1.3544E-2</v>
      </c>
      <c r="G318">
        <v>2.7088000000000001E-2</v>
      </c>
    </row>
    <row r="319" spans="1:7">
      <c r="A319" t="s">
        <v>7</v>
      </c>
      <c r="B319">
        <v>2009</v>
      </c>
      <c r="C319">
        <v>1912</v>
      </c>
      <c r="D319">
        <v>12811.8</v>
      </c>
      <c r="E319">
        <v>2.4920832522855476</v>
      </c>
      <c r="F319">
        <v>1.515500000000003E-2</v>
      </c>
      <c r="G319">
        <v>3.0310000000000059E-2</v>
      </c>
    </row>
    <row r="320" spans="1:7">
      <c r="A320" t="s">
        <v>7</v>
      </c>
      <c r="B320">
        <v>2009</v>
      </c>
      <c r="C320">
        <v>1913</v>
      </c>
      <c r="D320">
        <v>12804.8</v>
      </c>
      <c r="E320">
        <v>2.4907216494845361</v>
      </c>
      <c r="F320">
        <v>1.6032000000000046E-2</v>
      </c>
      <c r="G320">
        <v>3.2064000000000092E-2</v>
      </c>
    </row>
    <row r="321" spans="1:7">
      <c r="A321" t="s">
        <v>7</v>
      </c>
      <c r="B321">
        <v>2009</v>
      </c>
      <c r="C321">
        <v>1914</v>
      </c>
      <c r="D321">
        <v>12797.5</v>
      </c>
      <c r="E321">
        <v>2.4893016922777669</v>
      </c>
      <c r="F321">
        <v>1.7124999999999946E-2</v>
      </c>
      <c r="G321">
        <v>3.4249999999999892E-2</v>
      </c>
    </row>
    <row r="322" spans="1:7">
      <c r="A322" t="s">
        <v>7</v>
      </c>
      <c r="B322">
        <v>2009</v>
      </c>
      <c r="C322">
        <v>1915</v>
      </c>
      <c r="D322">
        <v>12789.8</v>
      </c>
      <c r="E322">
        <v>2.4878039291966543</v>
      </c>
      <c r="F322">
        <v>1.8728999999999996E-2</v>
      </c>
      <c r="G322">
        <v>3.7457999999999991E-2</v>
      </c>
    </row>
    <row r="323" spans="1:7">
      <c r="A323" t="s">
        <v>7</v>
      </c>
      <c r="B323">
        <v>2009</v>
      </c>
      <c r="C323">
        <v>1916</v>
      </c>
      <c r="D323">
        <v>12781.6</v>
      </c>
      <c r="E323">
        <v>2.4862089087726122</v>
      </c>
      <c r="F323">
        <v>1.9819000000000031E-2</v>
      </c>
      <c r="G323">
        <v>3.9638000000000062E-2</v>
      </c>
    </row>
    <row r="324" spans="1:7">
      <c r="A324" t="s">
        <v>7</v>
      </c>
      <c r="B324">
        <v>2009</v>
      </c>
      <c r="C324">
        <v>1917</v>
      </c>
      <c r="D324">
        <v>12773</v>
      </c>
      <c r="E324">
        <v>2.4845360824742269</v>
      </c>
      <c r="F324">
        <v>3.0822000000000016E-2</v>
      </c>
      <c r="G324">
        <v>6.1644000000000032E-2</v>
      </c>
    </row>
    <row r="325" spans="1:7">
      <c r="A325" t="s">
        <v>7</v>
      </c>
      <c r="B325">
        <v>2009</v>
      </c>
      <c r="C325">
        <v>1918</v>
      </c>
      <c r="D325">
        <v>12758.2</v>
      </c>
      <c r="E325">
        <v>2.4816572651235171</v>
      </c>
      <c r="F325">
        <v>3.1441000000000052E-2</v>
      </c>
      <c r="G325">
        <v>6.2882000000000104E-2</v>
      </c>
    </row>
    <row r="326" spans="1:7">
      <c r="A326" t="s">
        <v>7</v>
      </c>
      <c r="B326">
        <v>2009</v>
      </c>
      <c r="C326">
        <v>1919</v>
      </c>
      <c r="D326">
        <v>12743.7</v>
      </c>
      <c r="E326">
        <v>2.4788368021785647</v>
      </c>
      <c r="F326">
        <v>2.0178000000000029E-2</v>
      </c>
      <c r="G326">
        <v>4.0356000000000058E-2</v>
      </c>
    </row>
    <row r="327" spans="1:7">
      <c r="A327" t="s">
        <v>7</v>
      </c>
      <c r="B327">
        <v>2009</v>
      </c>
      <c r="C327">
        <v>1920</v>
      </c>
      <c r="D327">
        <v>12736.3</v>
      </c>
      <c r="E327">
        <v>2.4773973935032094</v>
      </c>
      <c r="F327">
        <v>2.1267999999999954E-2</v>
      </c>
      <c r="G327">
        <v>4.2535999999999907E-2</v>
      </c>
    </row>
    <row r="328" spans="1:7">
      <c r="A328" t="s">
        <v>7</v>
      </c>
      <c r="B328">
        <v>2009</v>
      </c>
      <c r="C328">
        <v>1921</v>
      </c>
      <c r="D328">
        <v>12728.6</v>
      </c>
      <c r="E328">
        <v>2.4758996304220968</v>
      </c>
      <c r="F328">
        <v>1.8172999999999995E-2</v>
      </c>
      <c r="G328">
        <v>3.6345999999999989E-2</v>
      </c>
    </row>
    <row r="329" spans="1:7">
      <c r="A329" t="s">
        <v>7</v>
      </c>
      <c r="B329">
        <v>2009</v>
      </c>
      <c r="C329">
        <v>1922</v>
      </c>
      <c r="D329">
        <v>12723</v>
      </c>
      <c r="E329">
        <v>2.4748103481812875</v>
      </c>
      <c r="F329">
        <v>1.6795000000000004E-2</v>
      </c>
      <c r="G329">
        <v>3.3590000000000009E-2</v>
      </c>
    </row>
    <row r="330" spans="1:7">
      <c r="A330" t="s">
        <v>7</v>
      </c>
      <c r="B330">
        <v>2009</v>
      </c>
      <c r="C330">
        <v>1923</v>
      </c>
      <c r="D330">
        <v>12718.3</v>
      </c>
      <c r="E330">
        <v>2.4738961291577515</v>
      </c>
      <c r="F330">
        <v>2.0704999999999973E-2</v>
      </c>
      <c r="G330">
        <v>4.1409999999999947E-2</v>
      </c>
    </row>
    <row r="331" spans="1:7">
      <c r="A331" t="s">
        <v>7</v>
      </c>
      <c r="B331">
        <v>2009</v>
      </c>
      <c r="C331">
        <v>1924</v>
      </c>
      <c r="D331">
        <v>12711.6</v>
      </c>
      <c r="E331">
        <v>2.4725928807624977</v>
      </c>
      <c r="F331">
        <v>2.2060999999999997E-2</v>
      </c>
      <c r="G331">
        <v>4.4121999999999995E-2</v>
      </c>
    </row>
    <row r="332" spans="1:7">
      <c r="A332" t="s">
        <v>7</v>
      </c>
      <c r="B332">
        <v>2009</v>
      </c>
      <c r="C332">
        <v>1925</v>
      </c>
      <c r="D332">
        <v>12704.2</v>
      </c>
      <c r="E332">
        <v>2.4711534720871429</v>
      </c>
      <c r="F332">
        <v>2.4648000000000003E-2</v>
      </c>
      <c r="G332">
        <v>4.9296000000000006E-2</v>
      </c>
    </row>
    <row r="333" spans="1:7">
      <c r="A333" t="s">
        <v>7</v>
      </c>
      <c r="B333">
        <v>2009</v>
      </c>
      <c r="C333">
        <v>1926</v>
      </c>
      <c r="D333">
        <v>12695.6</v>
      </c>
      <c r="E333">
        <v>2.469480645788757</v>
      </c>
      <c r="F333">
        <v>3.3244999999999969E-2</v>
      </c>
      <c r="G333">
        <v>6.6489999999999938E-2</v>
      </c>
    </row>
    <row r="334" spans="1:7">
      <c r="A334" t="s">
        <v>7</v>
      </c>
      <c r="B334">
        <v>2009</v>
      </c>
      <c r="C334">
        <v>1927</v>
      </c>
      <c r="D334">
        <v>12682.3</v>
      </c>
      <c r="E334">
        <v>2.4668936004668351</v>
      </c>
      <c r="F334">
        <v>2.9313000000000033E-2</v>
      </c>
      <c r="G334">
        <v>5.8626000000000067E-2</v>
      </c>
    </row>
    <row r="335" spans="1:7">
      <c r="A335" t="s">
        <v>7</v>
      </c>
      <c r="B335">
        <v>2009</v>
      </c>
      <c r="C335">
        <v>1928</v>
      </c>
      <c r="D335">
        <v>12672</v>
      </c>
      <c r="E335">
        <v>2.4648900992024898</v>
      </c>
      <c r="F335">
        <v>2.9028999999999971E-2</v>
      </c>
      <c r="G335">
        <v>5.8057999999999943E-2</v>
      </c>
    </row>
    <row r="336" spans="1:7">
      <c r="A336" t="s">
        <v>7</v>
      </c>
      <c r="B336">
        <v>2009</v>
      </c>
      <c r="C336">
        <v>1929</v>
      </c>
      <c r="D336">
        <v>12662.4</v>
      </c>
      <c r="E336">
        <v>2.4630227582182456</v>
      </c>
      <c r="F336">
        <v>2.8200000000000003E-2</v>
      </c>
      <c r="G336">
        <v>5.6400000000000006E-2</v>
      </c>
    </row>
    <row r="337" spans="1:7">
      <c r="A337" t="s">
        <v>7</v>
      </c>
      <c r="B337">
        <v>2009</v>
      </c>
      <c r="C337">
        <v>1930</v>
      </c>
      <c r="D337">
        <v>12653.6</v>
      </c>
      <c r="E337">
        <v>2.4613110289826881</v>
      </c>
      <c r="F337">
        <v>3.1440000000000023E-2</v>
      </c>
      <c r="G337">
        <v>6.2880000000000047E-2</v>
      </c>
    </row>
    <row r="338" spans="1:7">
      <c r="A338" t="s">
        <v>7</v>
      </c>
      <c r="B338">
        <v>2009</v>
      </c>
      <c r="C338">
        <v>1931</v>
      </c>
      <c r="D338">
        <v>12643.2</v>
      </c>
      <c r="E338">
        <v>2.4592880762497571</v>
      </c>
      <c r="F338">
        <v>3.409899999999999E-2</v>
      </c>
      <c r="G338">
        <v>6.8197999999999981E-2</v>
      </c>
    </row>
    <row r="339" spans="1:7">
      <c r="A339" t="s">
        <v>7</v>
      </c>
      <c r="B339">
        <v>2009</v>
      </c>
      <c r="C339">
        <v>1932</v>
      </c>
      <c r="D339">
        <v>12631.3</v>
      </c>
      <c r="E339">
        <v>2.4569733514880374</v>
      </c>
      <c r="F339">
        <v>2.0993000000000039E-2</v>
      </c>
      <c r="G339">
        <v>4.1986000000000079E-2</v>
      </c>
    </row>
    <row r="340" spans="1:7">
      <c r="A340" t="s">
        <v>7</v>
      </c>
      <c r="B340">
        <v>2009</v>
      </c>
      <c r="C340">
        <v>1933</v>
      </c>
      <c r="D340">
        <v>12627.8</v>
      </c>
      <c r="E340">
        <v>2.4562925500875314</v>
      </c>
      <c r="F340">
        <v>1.9773000000000041E-2</v>
      </c>
      <c r="G340">
        <v>3.9546000000000081E-2</v>
      </c>
    </row>
    <row r="341" spans="1:7">
      <c r="A341" t="s">
        <v>7</v>
      </c>
      <c r="B341">
        <v>2009</v>
      </c>
      <c r="C341">
        <v>1934</v>
      </c>
      <c r="D341">
        <v>12625.1</v>
      </c>
      <c r="E341">
        <v>2.4557673604357131</v>
      </c>
      <c r="F341">
        <v>1.9749000000000017E-2</v>
      </c>
      <c r="G341">
        <v>3.9498000000000033E-2</v>
      </c>
    </row>
    <row r="342" spans="1:7">
      <c r="A342" t="s">
        <v>7</v>
      </c>
      <c r="B342">
        <v>2009</v>
      </c>
      <c r="C342">
        <v>1935</v>
      </c>
      <c r="D342">
        <v>12622.7</v>
      </c>
      <c r="E342">
        <v>2.455300525189652</v>
      </c>
      <c r="F342">
        <v>2.2262000000000004E-2</v>
      </c>
      <c r="G342">
        <v>4.4524000000000008E-2</v>
      </c>
    </row>
    <row r="343" spans="1:7">
      <c r="A343" t="s">
        <v>7</v>
      </c>
      <c r="B343">
        <v>2009</v>
      </c>
      <c r="C343">
        <v>1936</v>
      </c>
      <c r="D343">
        <v>12619</v>
      </c>
      <c r="E343">
        <v>2.4545808208519744</v>
      </c>
      <c r="F343">
        <v>1.8133999999999983E-2</v>
      </c>
      <c r="G343">
        <v>3.6267999999999967E-2</v>
      </c>
    </row>
    <row r="344" spans="1:7">
      <c r="A344" t="s">
        <v>7</v>
      </c>
      <c r="B344">
        <v>2009</v>
      </c>
      <c r="C344">
        <v>1937</v>
      </c>
      <c r="D344">
        <v>12617.8</v>
      </c>
      <c r="E344">
        <v>2.4543474032289438</v>
      </c>
      <c r="F344">
        <v>1.6511000000000053E-2</v>
      </c>
      <c r="G344">
        <v>3.3022000000000107E-2</v>
      </c>
    </row>
    <row r="345" spans="1:7">
      <c r="A345" t="s">
        <v>7</v>
      </c>
      <c r="B345">
        <v>2009</v>
      </c>
      <c r="C345">
        <v>1938</v>
      </c>
      <c r="D345">
        <v>12617.5</v>
      </c>
      <c r="E345">
        <v>2.4542890488231861</v>
      </c>
      <c r="F345">
        <v>1.711600000000002E-2</v>
      </c>
      <c r="G345">
        <v>3.423200000000004E-2</v>
      </c>
    </row>
    <row r="346" spans="1:7">
      <c r="A346" t="s">
        <v>7</v>
      </c>
      <c r="B346">
        <v>2009</v>
      </c>
      <c r="C346">
        <v>1939</v>
      </c>
      <c r="D346">
        <v>12616.9</v>
      </c>
      <c r="E346">
        <v>2.4541723400116706</v>
      </c>
      <c r="F346">
        <v>1.8579000000000012E-2</v>
      </c>
      <c r="G346">
        <v>3.7158000000000024E-2</v>
      </c>
    </row>
    <row r="347" spans="1:7">
      <c r="A347" t="s">
        <v>7</v>
      </c>
      <c r="B347">
        <v>2009</v>
      </c>
      <c r="C347">
        <v>1940</v>
      </c>
      <c r="D347">
        <v>12615.3</v>
      </c>
      <c r="E347">
        <v>2.4538611165142967</v>
      </c>
      <c r="F347">
        <v>1.5804999999999958E-2</v>
      </c>
      <c r="G347">
        <v>3.1609999999999916E-2</v>
      </c>
    </row>
    <row r="348" spans="1:7">
      <c r="A348" t="s">
        <v>7</v>
      </c>
      <c r="B348">
        <v>2009</v>
      </c>
      <c r="C348">
        <v>1941</v>
      </c>
      <c r="D348">
        <v>12615.1</v>
      </c>
      <c r="E348">
        <v>2.453822213577125</v>
      </c>
      <c r="F348">
        <v>1.5421000000000018E-2</v>
      </c>
      <c r="G348">
        <v>3.0842000000000036E-2</v>
      </c>
    </row>
    <row r="349" spans="1:7">
      <c r="A349" t="s">
        <v>7</v>
      </c>
      <c r="B349">
        <v>2009</v>
      </c>
      <c r="C349">
        <v>1942</v>
      </c>
      <c r="D349">
        <v>12615</v>
      </c>
      <c r="E349">
        <v>2.453802762108539</v>
      </c>
      <c r="F349">
        <v>7.1700000000000097E-3</v>
      </c>
      <c r="G349">
        <v>1.4340000000000019E-2</v>
      </c>
    </row>
    <row r="350" spans="1:7">
      <c r="A350" t="s">
        <v>7</v>
      </c>
      <c r="B350">
        <v>2009</v>
      </c>
      <c r="C350">
        <v>1943</v>
      </c>
      <c r="D350">
        <v>12619.3</v>
      </c>
      <c r="E350">
        <v>2.4546391752577317</v>
      </c>
      <c r="F350">
        <v>2.3167999999999966E-2</v>
      </c>
      <c r="G350">
        <v>4.6335999999999933E-2</v>
      </c>
    </row>
    <row r="351" spans="1:7">
      <c r="A351" t="s">
        <v>7</v>
      </c>
      <c r="B351">
        <v>2009</v>
      </c>
      <c r="C351">
        <v>1944</v>
      </c>
      <c r="D351">
        <v>12615.5</v>
      </c>
      <c r="E351">
        <v>2.4539000194514684</v>
      </c>
      <c r="F351">
        <v>3.7310999999999983E-2</v>
      </c>
      <c r="G351">
        <v>7.4621999999999966E-2</v>
      </c>
    </row>
    <row r="352" spans="1:7">
      <c r="A352" t="s">
        <v>7</v>
      </c>
      <c r="B352">
        <v>2009</v>
      </c>
      <c r="C352">
        <v>1945</v>
      </c>
      <c r="D352">
        <v>12604.4</v>
      </c>
      <c r="E352">
        <v>2.4517409064384359</v>
      </c>
      <c r="F352">
        <v>6.7330000000000001E-2</v>
      </c>
      <c r="G352">
        <v>0.13466</v>
      </c>
    </row>
    <row r="353" spans="1:7">
      <c r="A353" t="s">
        <v>7</v>
      </c>
      <c r="B353">
        <v>2009</v>
      </c>
      <c r="C353">
        <v>1946</v>
      </c>
      <c r="D353">
        <v>12577.2</v>
      </c>
      <c r="E353">
        <v>2.4464501069830775</v>
      </c>
      <c r="F353">
        <v>5.0270999999999955E-2</v>
      </c>
      <c r="G353">
        <v>0.10054199999999991</v>
      </c>
    </row>
    <row r="354" spans="1:7">
      <c r="A354" t="s">
        <v>7</v>
      </c>
      <c r="B354">
        <v>2009</v>
      </c>
      <c r="C354">
        <v>1947</v>
      </c>
      <c r="D354">
        <v>12559.8</v>
      </c>
      <c r="E354">
        <v>2.4430655514491342</v>
      </c>
      <c r="F354">
        <v>3.3155000000000046E-2</v>
      </c>
      <c r="G354">
        <v>6.6310000000000091E-2</v>
      </c>
    </row>
    <row r="355" spans="1:7">
      <c r="A355" t="s">
        <v>7</v>
      </c>
      <c r="B355">
        <v>2009</v>
      </c>
      <c r="C355">
        <v>1948</v>
      </c>
      <c r="D355">
        <v>12551.8</v>
      </c>
      <c r="E355">
        <v>2.4415094339622638</v>
      </c>
      <c r="F355">
        <v>3.5745000000000027E-2</v>
      </c>
      <c r="G355">
        <v>7.1490000000000054E-2</v>
      </c>
    </row>
    <row r="356" spans="1:7">
      <c r="A356" t="s">
        <v>7</v>
      </c>
      <c r="B356">
        <v>2009</v>
      </c>
      <c r="C356">
        <v>1949</v>
      </c>
      <c r="D356">
        <v>12542.6</v>
      </c>
      <c r="E356">
        <v>2.4397198988523634</v>
      </c>
      <c r="F356">
        <v>2.8953000000000007E-2</v>
      </c>
      <c r="G356">
        <v>5.7906000000000013E-2</v>
      </c>
    </row>
    <row r="357" spans="1:7">
      <c r="A357" t="s">
        <v>7</v>
      </c>
      <c r="B357">
        <v>2009</v>
      </c>
      <c r="C357">
        <v>1950</v>
      </c>
      <c r="D357">
        <v>12537.1</v>
      </c>
      <c r="E357">
        <v>2.4386500680801402</v>
      </c>
      <c r="F357">
        <v>5.0893999999999995E-2</v>
      </c>
      <c r="G357">
        <v>0.10178799999999999</v>
      </c>
    </row>
    <row r="358" spans="1:7">
      <c r="A358" t="s">
        <v>7</v>
      </c>
      <c r="B358">
        <v>2009</v>
      </c>
      <c r="C358">
        <v>1951</v>
      </c>
      <c r="D358">
        <v>12520.4</v>
      </c>
      <c r="E358">
        <v>2.4354016728262984</v>
      </c>
      <c r="F358">
        <v>6.8508000000000013E-2</v>
      </c>
      <c r="G358">
        <v>0.13701600000000003</v>
      </c>
    </row>
    <row r="359" spans="1:7">
      <c r="A359" t="s">
        <v>7</v>
      </c>
      <c r="B359">
        <v>2009</v>
      </c>
      <c r="C359">
        <v>1952</v>
      </c>
      <c r="D359">
        <v>12494.5</v>
      </c>
      <c r="E359">
        <v>2.4303637424625557</v>
      </c>
      <c r="F359">
        <v>7.1644999999999959E-2</v>
      </c>
      <c r="G359">
        <v>0.14328999999999992</v>
      </c>
    </row>
    <row r="360" spans="1:7">
      <c r="A360" t="s">
        <v>7</v>
      </c>
      <c r="B360">
        <v>2009</v>
      </c>
      <c r="C360">
        <v>1953</v>
      </c>
      <c r="D360">
        <v>12467.7</v>
      </c>
      <c r="E360">
        <v>2.4251507488815407</v>
      </c>
      <c r="F360">
        <v>0.14338799999999996</v>
      </c>
      <c r="G360">
        <v>0.28677599999999992</v>
      </c>
    </row>
    <row r="361" spans="1:7">
      <c r="A361" t="s">
        <v>7</v>
      </c>
      <c r="B361">
        <v>2009</v>
      </c>
      <c r="C361">
        <v>1954</v>
      </c>
      <c r="D361">
        <v>12398.5</v>
      </c>
      <c r="E361">
        <v>2.4116903326201129</v>
      </c>
      <c r="F361">
        <v>0.20012600000000003</v>
      </c>
      <c r="G361">
        <v>0.40025200000000005</v>
      </c>
    </row>
    <row r="362" spans="1:7">
      <c r="A362" t="s">
        <v>7</v>
      </c>
      <c r="B362">
        <v>2009</v>
      </c>
      <c r="C362">
        <v>1955</v>
      </c>
      <c r="D362">
        <v>12293.1</v>
      </c>
      <c r="E362">
        <v>2.3911884847305971</v>
      </c>
      <c r="F362">
        <v>0.15509300000000004</v>
      </c>
      <c r="G362">
        <v>0.31018600000000007</v>
      </c>
    </row>
    <row r="363" spans="1:7">
      <c r="A363" t="s">
        <v>7</v>
      </c>
      <c r="B363">
        <v>2009</v>
      </c>
      <c r="C363">
        <v>1956</v>
      </c>
      <c r="D363">
        <v>12221.4</v>
      </c>
      <c r="E363">
        <v>2.3772417817545226</v>
      </c>
      <c r="F363">
        <v>0.22097900000000004</v>
      </c>
      <c r="G363">
        <v>0.44195800000000007</v>
      </c>
    </row>
    <row r="364" spans="1:7">
      <c r="A364" t="s">
        <v>7</v>
      </c>
      <c r="B364">
        <v>2009</v>
      </c>
      <c r="C364">
        <v>1957</v>
      </c>
      <c r="D364">
        <v>12106.4</v>
      </c>
      <c r="E364">
        <v>2.3548725928807626</v>
      </c>
      <c r="F364">
        <v>0.19675200000000004</v>
      </c>
      <c r="G364">
        <v>0.39350400000000008</v>
      </c>
    </row>
    <row r="365" spans="1:7">
      <c r="A365" t="s">
        <v>7</v>
      </c>
      <c r="B365">
        <v>2009</v>
      </c>
      <c r="C365">
        <v>1958</v>
      </c>
      <c r="D365">
        <v>12012.8</v>
      </c>
      <c r="E365">
        <v>2.3366660182843804</v>
      </c>
      <c r="F365">
        <v>0.16482799999999997</v>
      </c>
      <c r="G365">
        <v>0.32965599999999995</v>
      </c>
    </row>
    <row r="366" spans="1:7">
      <c r="A366" t="s">
        <v>7</v>
      </c>
      <c r="B366">
        <v>2009</v>
      </c>
      <c r="C366">
        <v>1959</v>
      </c>
      <c r="D366">
        <v>11944.2</v>
      </c>
      <c r="E366">
        <v>2.3233223108344681</v>
      </c>
      <c r="F366">
        <v>0.228132</v>
      </c>
      <c r="G366">
        <v>0.456264</v>
      </c>
    </row>
    <row r="367" spans="1:7">
      <c r="A367" t="s">
        <v>7</v>
      </c>
      <c r="B367">
        <v>2009</v>
      </c>
      <c r="C367">
        <v>1960</v>
      </c>
      <c r="D367">
        <v>11834.9</v>
      </c>
      <c r="E367">
        <v>2.3020618556701029</v>
      </c>
      <c r="F367">
        <v>0.29093599999999997</v>
      </c>
      <c r="G367">
        <v>0.58187199999999994</v>
      </c>
    </row>
    <row r="368" spans="1:7">
      <c r="A368" t="s">
        <v>7</v>
      </c>
      <c r="B368">
        <v>2009</v>
      </c>
      <c r="C368">
        <v>1961</v>
      </c>
      <c r="D368">
        <v>11680.6</v>
      </c>
      <c r="E368">
        <v>2.2720482396420931</v>
      </c>
      <c r="F368">
        <v>0.25225900000000001</v>
      </c>
      <c r="G368">
        <v>0.50451800000000002</v>
      </c>
    </row>
    <row r="369" spans="1:7">
      <c r="A369" t="s">
        <v>7</v>
      </c>
      <c r="B369">
        <v>2009</v>
      </c>
      <c r="C369">
        <v>1962</v>
      </c>
      <c r="D369">
        <v>11563.1</v>
      </c>
      <c r="E369">
        <v>2.249192764053686</v>
      </c>
      <c r="F369">
        <v>0.20271700000000004</v>
      </c>
      <c r="G369">
        <v>0.40543400000000007</v>
      </c>
    </row>
    <row r="370" spans="1:7">
      <c r="A370" t="s">
        <v>7</v>
      </c>
      <c r="B370">
        <v>2009</v>
      </c>
      <c r="C370">
        <v>1963</v>
      </c>
      <c r="D370">
        <v>11485.6</v>
      </c>
      <c r="E370">
        <v>2.2341178758996305</v>
      </c>
      <c r="F370">
        <v>0.17688199999999998</v>
      </c>
      <c r="G370">
        <v>0.35376399999999997</v>
      </c>
    </row>
    <row r="371" spans="1:7">
      <c r="A371" t="s">
        <v>7</v>
      </c>
      <c r="B371">
        <v>2009</v>
      </c>
      <c r="C371">
        <v>1964</v>
      </c>
      <c r="D371">
        <v>11429.3</v>
      </c>
      <c r="E371">
        <v>2.2231666990857808</v>
      </c>
      <c r="F371">
        <v>0.12031000000000003</v>
      </c>
      <c r="G371">
        <v>0.24062000000000006</v>
      </c>
    </row>
    <row r="372" spans="1:7">
      <c r="A372" t="s">
        <v>7</v>
      </c>
      <c r="B372">
        <v>2009</v>
      </c>
      <c r="C372">
        <v>1965</v>
      </c>
      <c r="D372">
        <v>11410.2</v>
      </c>
      <c r="E372">
        <v>2.2194514685858784</v>
      </c>
      <c r="F372">
        <v>0.15864999999999996</v>
      </c>
      <c r="G372">
        <v>0.31729999999999992</v>
      </c>
    </row>
    <row r="373" spans="1:7">
      <c r="A373" t="s">
        <v>7</v>
      </c>
      <c r="B373">
        <v>2009</v>
      </c>
      <c r="C373">
        <v>1966</v>
      </c>
      <c r="D373">
        <v>11369.6</v>
      </c>
      <c r="E373">
        <v>2.2115541723400116</v>
      </c>
      <c r="F373">
        <v>0.676535</v>
      </c>
      <c r="G373">
        <v>1.35307</v>
      </c>
    </row>
    <row r="374" spans="1:7">
      <c r="A374" t="s">
        <v>7</v>
      </c>
      <c r="B374">
        <v>2009</v>
      </c>
      <c r="C374">
        <v>1967</v>
      </c>
      <c r="D374">
        <v>10630.3</v>
      </c>
      <c r="E374">
        <v>2.0677494650846135</v>
      </c>
      <c r="F374">
        <v>0.70568900000000001</v>
      </c>
      <c r="G374">
        <v>1.411378</v>
      </c>
    </row>
    <row r="375" spans="1:7">
      <c r="A375" t="s">
        <v>7</v>
      </c>
      <c r="B375">
        <v>2009</v>
      </c>
      <c r="C375">
        <v>1968</v>
      </c>
      <c r="D375">
        <v>9848.6200000000008</v>
      </c>
      <c r="E375">
        <v>1.915701225442521</v>
      </c>
      <c r="F375">
        <v>0.57546900000000001</v>
      </c>
      <c r="G375">
        <v>1.150938</v>
      </c>
    </row>
    <row r="376" spans="1:7">
      <c r="A376" t="s">
        <v>7</v>
      </c>
      <c r="B376">
        <v>2009</v>
      </c>
      <c r="C376">
        <v>1969</v>
      </c>
      <c r="D376">
        <v>9415.49</v>
      </c>
      <c r="E376">
        <v>1.8314510795565064</v>
      </c>
      <c r="F376">
        <v>0.11445700000000003</v>
      </c>
      <c r="G376">
        <v>0.22891400000000006</v>
      </c>
    </row>
    <row r="377" spans="1:7">
      <c r="A377" t="s">
        <v>7</v>
      </c>
      <c r="B377">
        <v>2009</v>
      </c>
      <c r="C377">
        <v>1970</v>
      </c>
      <c r="D377">
        <v>9378.65</v>
      </c>
      <c r="E377">
        <v>1.8242851585294688</v>
      </c>
      <c r="F377">
        <v>0.10132300000000005</v>
      </c>
      <c r="G377">
        <v>0.2026460000000001</v>
      </c>
    </row>
    <row r="378" spans="1:7">
      <c r="A378" t="s">
        <v>7</v>
      </c>
      <c r="B378">
        <v>2009</v>
      </c>
      <c r="C378">
        <v>1971</v>
      </c>
      <c r="D378">
        <v>9326.06</v>
      </c>
      <c r="E378">
        <v>1.8140556312001554</v>
      </c>
      <c r="F378">
        <v>8.4597000000000033E-2</v>
      </c>
      <c r="G378">
        <v>0.16919400000000007</v>
      </c>
    </row>
    <row r="379" spans="1:7">
      <c r="A379" t="s">
        <v>7</v>
      </c>
      <c r="B379">
        <v>2009</v>
      </c>
      <c r="C379">
        <v>1972</v>
      </c>
      <c r="D379">
        <v>9259.67</v>
      </c>
      <c r="E379">
        <v>1.801141801205991</v>
      </c>
      <c r="F379">
        <v>0.10922500000000002</v>
      </c>
      <c r="G379">
        <v>0.21845000000000003</v>
      </c>
    </row>
    <row r="380" spans="1:7">
      <c r="A380" t="s">
        <v>7</v>
      </c>
      <c r="B380">
        <v>2009</v>
      </c>
      <c r="C380">
        <v>1973</v>
      </c>
      <c r="D380">
        <v>9163.51</v>
      </c>
      <c r="E380">
        <v>1.7824372690138106</v>
      </c>
      <c r="F380">
        <v>0.22287400000000002</v>
      </c>
      <c r="G380">
        <v>0.44574800000000003</v>
      </c>
    </row>
    <row r="381" spans="1:7">
      <c r="A381" t="s">
        <v>7</v>
      </c>
      <c r="B381">
        <v>2009</v>
      </c>
      <c r="C381">
        <v>1974</v>
      </c>
      <c r="D381">
        <v>8994.9599999999991</v>
      </c>
      <c r="E381">
        <v>1.7496518187123127</v>
      </c>
      <c r="F381">
        <v>0.14943799999999996</v>
      </c>
      <c r="G381">
        <v>0.29887599999999992</v>
      </c>
    </row>
    <row r="382" spans="1:7">
      <c r="A382" t="s">
        <v>7</v>
      </c>
      <c r="B382">
        <v>2009</v>
      </c>
      <c r="C382">
        <v>1975</v>
      </c>
      <c r="D382">
        <v>8852.4699999999993</v>
      </c>
      <c r="E382">
        <v>1.7219354211242948</v>
      </c>
      <c r="F382">
        <v>0.17242400000000002</v>
      </c>
      <c r="G382">
        <v>0.34484800000000004</v>
      </c>
    </row>
    <row r="383" spans="1:7">
      <c r="A383" t="s">
        <v>7</v>
      </c>
      <c r="B383">
        <v>2009</v>
      </c>
      <c r="C383">
        <v>1976</v>
      </c>
      <c r="D383">
        <v>8689.2800000000007</v>
      </c>
      <c r="E383">
        <v>1.6901925695390003</v>
      </c>
      <c r="F383">
        <v>0.17003999999999997</v>
      </c>
      <c r="G383">
        <v>0.34007999999999994</v>
      </c>
    </row>
    <row r="384" spans="1:7">
      <c r="A384" t="s">
        <v>7</v>
      </c>
      <c r="B384">
        <v>2009</v>
      </c>
      <c r="C384">
        <v>1977</v>
      </c>
      <c r="D384">
        <v>8518.9500000000007</v>
      </c>
      <c r="E384">
        <v>1.657060883096674</v>
      </c>
      <c r="F384">
        <v>0.17049499999999995</v>
      </c>
      <c r="G384">
        <v>0.3409899999999999</v>
      </c>
    </row>
    <row r="385" spans="1:7">
      <c r="A385" t="s">
        <v>7</v>
      </c>
      <c r="B385">
        <v>2009</v>
      </c>
      <c r="C385">
        <v>1978</v>
      </c>
      <c r="D385">
        <v>8340.93</v>
      </c>
      <c r="E385">
        <v>1.6224333787200935</v>
      </c>
      <c r="F385">
        <v>0.20608599999999999</v>
      </c>
      <c r="G385">
        <v>0.41217199999999998</v>
      </c>
    </row>
    <row r="386" spans="1:7">
      <c r="A386" t="s">
        <v>7</v>
      </c>
      <c r="B386">
        <v>2009</v>
      </c>
      <c r="C386">
        <v>1979</v>
      </c>
      <c r="D386">
        <v>8137.98</v>
      </c>
      <c r="E386">
        <v>1.5829566232250534</v>
      </c>
      <c r="F386">
        <v>0.18658600000000003</v>
      </c>
      <c r="G386">
        <v>0.37317200000000006</v>
      </c>
    </row>
    <row r="387" spans="1:7">
      <c r="A387" t="s">
        <v>7</v>
      </c>
      <c r="B387">
        <v>2009</v>
      </c>
      <c r="C387">
        <v>1980</v>
      </c>
      <c r="D387">
        <v>7937.85</v>
      </c>
      <c r="E387">
        <v>1.5440283991441355</v>
      </c>
      <c r="F387">
        <v>0.24723200000000001</v>
      </c>
      <c r="G387">
        <v>0.49446400000000001</v>
      </c>
    </row>
    <row r="388" spans="1:7">
      <c r="A388" t="s">
        <v>7</v>
      </c>
      <c r="B388">
        <v>2009</v>
      </c>
      <c r="C388">
        <v>1981</v>
      </c>
      <c r="D388">
        <v>7704.73</v>
      </c>
      <c r="E388">
        <v>1.498683135576736</v>
      </c>
      <c r="F388">
        <v>0.30946499999999999</v>
      </c>
      <c r="G388">
        <v>0.61892999999999998</v>
      </c>
    </row>
    <row r="389" spans="1:7">
      <c r="A389" t="s">
        <v>7</v>
      </c>
      <c r="B389">
        <v>2009</v>
      </c>
      <c r="C389">
        <v>1982</v>
      </c>
      <c r="D389">
        <v>7436.17</v>
      </c>
      <c r="E389">
        <v>1.4464442715425014</v>
      </c>
      <c r="F389">
        <v>0.25419000000000003</v>
      </c>
      <c r="G389">
        <v>0.50838000000000005</v>
      </c>
    </row>
    <row r="390" spans="1:7">
      <c r="A390" t="s">
        <v>7</v>
      </c>
      <c r="B390">
        <v>2009</v>
      </c>
      <c r="C390">
        <v>1983</v>
      </c>
      <c r="D390">
        <v>7208.85</v>
      </c>
      <c r="E390">
        <v>1.4022271931530832</v>
      </c>
      <c r="F390">
        <v>0.38584099999999999</v>
      </c>
      <c r="G390">
        <v>0.77168199999999998</v>
      </c>
    </row>
    <row r="391" spans="1:7">
      <c r="A391" t="s">
        <v>7</v>
      </c>
      <c r="B391">
        <v>2009</v>
      </c>
      <c r="C391">
        <v>1984</v>
      </c>
      <c r="D391">
        <v>6922.46</v>
      </c>
      <c r="E391">
        <v>1.3465201322699865</v>
      </c>
      <c r="F391">
        <v>0.46263799999999999</v>
      </c>
      <c r="G391">
        <v>0.92527599999999999</v>
      </c>
    </row>
    <row r="392" spans="1:7">
      <c r="A392" t="s">
        <v>7</v>
      </c>
      <c r="B392">
        <v>2009</v>
      </c>
      <c r="C392">
        <v>1985</v>
      </c>
      <c r="D392">
        <v>6607.2</v>
      </c>
      <c r="E392">
        <v>1.2851974324061466</v>
      </c>
      <c r="F392">
        <v>0.50629900000000005</v>
      </c>
      <c r="G392">
        <v>1.0125980000000001</v>
      </c>
    </row>
    <row r="393" spans="1:7">
      <c r="A393" t="s">
        <v>7</v>
      </c>
      <c r="B393">
        <v>2009</v>
      </c>
      <c r="C393">
        <v>1986</v>
      </c>
      <c r="D393">
        <v>6282.41</v>
      </c>
      <c r="E393">
        <v>1.2220210075860727</v>
      </c>
      <c r="F393">
        <v>0.40240600000000004</v>
      </c>
      <c r="G393">
        <v>0.80481200000000008</v>
      </c>
    </row>
    <row r="394" spans="1:7">
      <c r="A394" t="s">
        <v>7</v>
      </c>
      <c r="B394">
        <v>2009</v>
      </c>
      <c r="C394">
        <v>1987</v>
      </c>
      <c r="D394">
        <v>6058.92</v>
      </c>
      <c r="E394">
        <v>1.1785489204434936</v>
      </c>
      <c r="F394">
        <v>0.281999</v>
      </c>
      <c r="G394">
        <v>0.563998</v>
      </c>
    </row>
    <row r="395" spans="1:7">
      <c r="A395" t="s">
        <v>7</v>
      </c>
      <c r="B395">
        <v>2009</v>
      </c>
      <c r="C395">
        <v>1988</v>
      </c>
      <c r="D395">
        <v>5917.27</v>
      </c>
      <c r="E395">
        <v>1.1509959151915969</v>
      </c>
      <c r="F395">
        <v>0.354352</v>
      </c>
      <c r="G395">
        <v>0.708704</v>
      </c>
    </row>
    <row r="396" spans="1:7">
      <c r="A396" t="s">
        <v>7</v>
      </c>
      <c r="B396">
        <v>2009</v>
      </c>
      <c r="C396">
        <v>1989</v>
      </c>
      <c r="D396">
        <v>5757.63</v>
      </c>
      <c r="E396">
        <v>1.1199435907411011</v>
      </c>
      <c r="F396">
        <v>0.32707200000000003</v>
      </c>
      <c r="G396">
        <v>0.65414400000000006</v>
      </c>
    </row>
    <row r="397" spans="1:7">
      <c r="A397" t="s">
        <v>7</v>
      </c>
      <c r="B397">
        <v>2009</v>
      </c>
      <c r="C397">
        <v>1990</v>
      </c>
      <c r="D397">
        <v>5631.6</v>
      </c>
      <c r="E397">
        <v>1.0954289048823187</v>
      </c>
      <c r="F397">
        <v>0.37145799999999995</v>
      </c>
      <c r="G397">
        <v>0.74291599999999991</v>
      </c>
    </row>
    <row r="398" spans="1:7">
      <c r="A398" t="s">
        <v>7</v>
      </c>
      <c r="B398">
        <v>2009</v>
      </c>
      <c r="C398">
        <v>1991</v>
      </c>
      <c r="D398">
        <v>5502.16</v>
      </c>
      <c r="E398">
        <v>1.0702509239447577</v>
      </c>
      <c r="F398">
        <v>0.44107099999999999</v>
      </c>
      <c r="G398">
        <v>0.88214199999999998</v>
      </c>
    </row>
    <row r="399" spans="1:7">
      <c r="A399" t="s">
        <v>7</v>
      </c>
      <c r="B399">
        <v>2009</v>
      </c>
      <c r="C399">
        <v>1992</v>
      </c>
      <c r="D399">
        <v>5356.67</v>
      </c>
      <c r="E399">
        <v>1.0419509822991635</v>
      </c>
      <c r="F399">
        <v>0.32787100000000002</v>
      </c>
      <c r="G399">
        <v>0.65574200000000005</v>
      </c>
    </row>
    <row r="400" spans="1:7">
      <c r="A400" t="s">
        <v>7</v>
      </c>
      <c r="B400">
        <v>2009</v>
      </c>
      <c r="C400">
        <v>1993</v>
      </c>
      <c r="D400">
        <v>5294.18</v>
      </c>
      <c r="E400">
        <v>1.0297957595798484</v>
      </c>
      <c r="F400">
        <v>0.41884999999999994</v>
      </c>
      <c r="G400">
        <v>0.83769999999999989</v>
      </c>
    </row>
    <row r="401" spans="1:7">
      <c r="A401" t="s">
        <v>7</v>
      </c>
      <c r="B401">
        <v>2009</v>
      </c>
      <c r="C401">
        <v>1994</v>
      </c>
      <c r="D401">
        <v>5203.29</v>
      </c>
      <c r="E401">
        <v>1.0121163197821434</v>
      </c>
      <c r="F401">
        <v>0.39541599999999999</v>
      </c>
      <c r="G401">
        <v>0.79083199999999998</v>
      </c>
    </row>
    <row r="402" spans="1:7">
      <c r="A402" t="s">
        <v>7</v>
      </c>
      <c r="B402">
        <v>2009</v>
      </c>
      <c r="C402">
        <v>1995</v>
      </c>
      <c r="D402">
        <v>5133.0200000000004</v>
      </c>
      <c r="E402">
        <v>0.99844777280684704</v>
      </c>
      <c r="F402">
        <v>0.36995800000000001</v>
      </c>
      <c r="G402">
        <v>0.73991600000000002</v>
      </c>
    </row>
    <row r="403" spans="1:7">
      <c r="A403" t="s">
        <v>7</v>
      </c>
      <c r="B403">
        <v>2009</v>
      </c>
      <c r="C403">
        <v>1996</v>
      </c>
      <c r="D403">
        <v>5073.99</v>
      </c>
      <c r="E403">
        <v>0.986965570900603</v>
      </c>
      <c r="F403">
        <v>0.40371900000000005</v>
      </c>
      <c r="G403">
        <v>0.8074380000000001</v>
      </c>
    </row>
    <row r="404" spans="1:7">
      <c r="A404" t="s">
        <v>7</v>
      </c>
      <c r="B404">
        <v>2009</v>
      </c>
      <c r="C404">
        <v>1997</v>
      </c>
      <c r="D404">
        <v>5000.6499999999996</v>
      </c>
      <c r="E404">
        <v>0.97269986383971985</v>
      </c>
      <c r="F404">
        <v>0.45634699999999995</v>
      </c>
      <c r="G404">
        <v>0.91269399999999989</v>
      </c>
    </row>
    <row r="405" spans="1:7">
      <c r="A405" t="s">
        <v>7</v>
      </c>
      <c r="B405">
        <v>2009</v>
      </c>
      <c r="C405">
        <v>1998</v>
      </c>
      <c r="D405">
        <v>4913.1499999999996</v>
      </c>
      <c r="E405">
        <v>0.95567982882707636</v>
      </c>
      <c r="F405">
        <v>0.71754099999999998</v>
      </c>
      <c r="G405">
        <v>1.435082</v>
      </c>
    </row>
    <row r="406" spans="1:7">
      <c r="A406" t="s">
        <v>7</v>
      </c>
      <c r="B406">
        <v>2009</v>
      </c>
      <c r="C406">
        <v>1999</v>
      </c>
      <c r="D406">
        <v>4601.95</v>
      </c>
      <c r="E406">
        <v>0.89514685858782339</v>
      </c>
      <c r="F406">
        <v>0.29226700000000005</v>
      </c>
      <c r="G406">
        <v>0.58453400000000011</v>
      </c>
    </row>
    <row r="407" spans="1:7">
      <c r="A407" t="s">
        <v>7</v>
      </c>
      <c r="B407">
        <v>2009</v>
      </c>
      <c r="C407">
        <v>2000</v>
      </c>
      <c r="D407">
        <v>4651.45</v>
      </c>
      <c r="E407">
        <v>0.90477533553783307</v>
      </c>
      <c r="F407">
        <v>0.16337800000000002</v>
      </c>
      <c r="G407">
        <v>0.32675600000000005</v>
      </c>
    </row>
    <row r="408" spans="1:7">
      <c r="A408" t="s">
        <v>7</v>
      </c>
      <c r="B408">
        <v>2009</v>
      </c>
      <c r="C408">
        <v>2001</v>
      </c>
      <c r="D408">
        <v>4763.1099999999997</v>
      </c>
      <c r="E408">
        <v>0.92649484536082471</v>
      </c>
      <c r="F408">
        <v>0.13978100000000004</v>
      </c>
      <c r="G408">
        <v>0.27956200000000009</v>
      </c>
    </row>
    <row r="409" spans="1:7">
      <c r="A409" t="s">
        <v>7</v>
      </c>
      <c r="B409">
        <v>2009</v>
      </c>
      <c r="C409">
        <v>2002</v>
      </c>
      <c r="D409">
        <v>4909.6099999999997</v>
      </c>
      <c r="E409">
        <v>0.95499124683913628</v>
      </c>
      <c r="F409">
        <v>8.4400000000000031E-2</v>
      </c>
      <c r="G409">
        <v>0.16880000000000006</v>
      </c>
    </row>
    <row r="410" spans="1:7">
      <c r="A410" t="s">
        <v>7</v>
      </c>
      <c r="B410">
        <v>2009</v>
      </c>
      <c r="C410">
        <v>2003</v>
      </c>
      <c r="D410">
        <v>5125.1000000000004</v>
      </c>
      <c r="E410">
        <v>0.99690721649484548</v>
      </c>
      <c r="F410">
        <v>0.18420999999999998</v>
      </c>
      <c r="G410">
        <v>0.36841999999999997</v>
      </c>
    </row>
    <row r="411" spans="1:7">
      <c r="A411" t="s">
        <v>7</v>
      </c>
      <c r="B411">
        <v>2009</v>
      </c>
      <c r="C411">
        <v>2004</v>
      </c>
      <c r="D411">
        <v>5403.8</v>
      </c>
      <c r="E411">
        <v>1.051118459443688</v>
      </c>
      <c r="F411">
        <v>0.20256200000000002</v>
      </c>
      <c r="G411">
        <v>0.40512400000000004</v>
      </c>
    </row>
    <row r="412" spans="1:7">
      <c r="A412" t="s">
        <v>7</v>
      </c>
      <c r="B412">
        <v>2009</v>
      </c>
      <c r="C412">
        <v>2005</v>
      </c>
      <c r="D412">
        <v>5807.06</v>
      </c>
      <c r="E412">
        <v>1.1295584516631005</v>
      </c>
      <c r="F412">
        <v>0.11318099999999998</v>
      </c>
      <c r="G412">
        <v>0.22636199999999995</v>
      </c>
    </row>
    <row r="413" spans="1:7">
      <c r="A413" t="s">
        <v>7</v>
      </c>
      <c r="B413">
        <v>2009</v>
      </c>
      <c r="C413">
        <v>2006</v>
      </c>
      <c r="D413">
        <v>6365.01</v>
      </c>
      <c r="E413">
        <v>1.2380879206380082</v>
      </c>
      <c r="F413">
        <v>0.258571</v>
      </c>
      <c r="G413">
        <v>0.51714199999999999</v>
      </c>
    </row>
    <row r="414" spans="1:7">
      <c r="A414" t="s">
        <v>7</v>
      </c>
      <c r="B414">
        <v>2009</v>
      </c>
      <c r="C414">
        <v>2007</v>
      </c>
      <c r="D414">
        <v>6972.11</v>
      </c>
      <c r="E414">
        <v>1.3561777864228748</v>
      </c>
      <c r="F414">
        <v>7.3069000000000051E-2</v>
      </c>
      <c r="G414">
        <v>0.1461380000000001</v>
      </c>
    </row>
    <row r="415" spans="1:7">
      <c r="A415" t="s">
        <v>7</v>
      </c>
      <c r="B415">
        <v>2009</v>
      </c>
      <c r="C415">
        <v>2008</v>
      </c>
      <c r="D415">
        <v>7690.07</v>
      </c>
      <c r="E415">
        <v>1.4958315502820463</v>
      </c>
      <c r="F415">
        <v>6.5470999999999946E-2</v>
      </c>
      <c r="G415">
        <v>0.13094199999999989</v>
      </c>
    </row>
    <row r="416" spans="1:7">
      <c r="A416" t="s">
        <v>7</v>
      </c>
      <c r="B416">
        <v>2009</v>
      </c>
      <c r="C416">
        <v>2009</v>
      </c>
      <c r="D416">
        <v>8425.83</v>
      </c>
      <c r="E416">
        <v>1.638947675549504</v>
      </c>
    </row>
    <row r="418" spans="1:9" s="22" customFormat="1">
      <c r="A418" s="22" t="s">
        <v>130</v>
      </c>
      <c r="D418" s="22" t="s">
        <v>125</v>
      </c>
      <c r="E418" s="22" t="s">
        <v>106</v>
      </c>
      <c r="F418" s="22" t="s">
        <v>128</v>
      </c>
      <c r="G418" s="22" t="s">
        <v>126</v>
      </c>
      <c r="H418" s="22" t="s">
        <v>127</v>
      </c>
      <c r="I418" s="22" t="s">
        <v>129</v>
      </c>
    </row>
    <row r="419" spans="1:9">
      <c r="A419" t="s">
        <v>124</v>
      </c>
      <c r="B419">
        <v>2009</v>
      </c>
      <c r="C419">
        <v>1928</v>
      </c>
      <c r="D419">
        <v>55338.7</v>
      </c>
      <c r="E419">
        <v>2.3695598184465188</v>
      </c>
      <c r="F419">
        <v>1.2164999999999981E-2</v>
      </c>
      <c r="G419">
        <v>2.2118181818181783E-2</v>
      </c>
      <c r="H419">
        <v>0.12203399999999998</v>
      </c>
      <c r="I419">
        <v>0.22187999999999994</v>
      </c>
    </row>
    <row r="420" spans="1:9">
      <c r="A420" t="s">
        <v>124</v>
      </c>
      <c r="B420">
        <v>2009</v>
      </c>
      <c r="C420">
        <v>1929</v>
      </c>
      <c r="D420">
        <v>55295.3</v>
      </c>
      <c r="E420">
        <v>2.3677014644172307</v>
      </c>
      <c r="F420">
        <v>3.7047000000000052E-2</v>
      </c>
      <c r="G420">
        <v>6.7358181818181914E-2</v>
      </c>
      <c r="H420">
        <v>0.16289699999999996</v>
      </c>
      <c r="I420">
        <v>0.29617636363636352</v>
      </c>
    </row>
    <row r="421" spans="1:9">
      <c r="A421" t="s">
        <v>124</v>
      </c>
      <c r="B421">
        <v>2009</v>
      </c>
      <c r="C421">
        <v>1930</v>
      </c>
      <c r="D421">
        <v>55068.4</v>
      </c>
      <c r="E421">
        <v>2.3579857840198684</v>
      </c>
      <c r="F421">
        <v>2.9689999999999994E-2</v>
      </c>
      <c r="G421">
        <v>5.3981818181818166E-2</v>
      </c>
      <c r="H421">
        <v>0.17948299999999995</v>
      </c>
      <c r="I421">
        <v>0.32633272727272716</v>
      </c>
    </row>
    <row r="422" spans="1:9">
      <c r="A422" t="s">
        <v>124</v>
      </c>
      <c r="B422">
        <v>2009</v>
      </c>
      <c r="C422">
        <v>1931</v>
      </c>
      <c r="D422">
        <v>54820.399999999994</v>
      </c>
      <c r="E422">
        <v>2.3473666181382202</v>
      </c>
      <c r="F422">
        <v>1.6175999999999968E-2</v>
      </c>
      <c r="G422">
        <v>2.9410909090909029E-2</v>
      </c>
      <c r="H422">
        <v>0.17469400000000002</v>
      </c>
      <c r="I422">
        <v>0.31762545454545454</v>
      </c>
    </row>
    <row r="423" spans="1:9">
      <c r="A423" t="s">
        <v>124</v>
      </c>
      <c r="B423">
        <v>2009</v>
      </c>
      <c r="C423">
        <v>1932</v>
      </c>
      <c r="D423">
        <v>54632</v>
      </c>
      <c r="E423">
        <v>2.3392994776055493</v>
      </c>
      <c r="F423">
        <v>1.8009000000000053E-2</v>
      </c>
      <c r="G423">
        <v>3.2743636363636454E-2</v>
      </c>
      <c r="H423">
        <v>0.13239000000000001</v>
      </c>
      <c r="I423">
        <v>0.2407090909090909</v>
      </c>
    </row>
    <row r="424" spans="1:9">
      <c r="A424" t="s">
        <v>124</v>
      </c>
      <c r="B424">
        <v>2009</v>
      </c>
      <c r="C424">
        <v>1933</v>
      </c>
      <c r="D424">
        <v>54557.7</v>
      </c>
      <c r="E424">
        <v>2.3361180097627816</v>
      </c>
      <c r="F424">
        <v>2.7384999999999993E-2</v>
      </c>
      <c r="G424">
        <v>4.9790909090909073E-2</v>
      </c>
      <c r="H424">
        <v>0.19885699999999995</v>
      </c>
      <c r="I424">
        <v>0.36155818181818172</v>
      </c>
    </row>
    <row r="425" spans="1:9">
      <c r="A425" t="s">
        <v>124</v>
      </c>
      <c r="B425">
        <v>2009</v>
      </c>
      <c r="C425">
        <v>1934</v>
      </c>
      <c r="D425">
        <v>54278</v>
      </c>
      <c r="E425">
        <v>2.3241414746938425</v>
      </c>
      <c r="F425">
        <v>2.0097000000000032E-2</v>
      </c>
      <c r="G425">
        <v>3.6540000000000052E-2</v>
      </c>
      <c r="H425">
        <v>0.13254200000000005</v>
      </c>
      <c r="I425">
        <v>0.24098545454545461</v>
      </c>
    </row>
    <row r="426" spans="1:9">
      <c r="A426" t="s">
        <v>124</v>
      </c>
      <c r="B426">
        <v>2009</v>
      </c>
      <c r="C426">
        <v>1935</v>
      </c>
      <c r="D426">
        <v>54209.7</v>
      </c>
      <c r="E426">
        <v>2.321216922154663</v>
      </c>
      <c r="F426">
        <v>1.903100000000002E-2</v>
      </c>
      <c r="G426">
        <v>3.4601818181818213E-2</v>
      </c>
      <c r="H426">
        <v>0.15485400000000005</v>
      </c>
      <c r="I426">
        <v>0.28155272727272734</v>
      </c>
    </row>
    <row r="427" spans="1:9">
      <c r="A427" t="s">
        <v>124</v>
      </c>
      <c r="B427">
        <v>2009</v>
      </c>
      <c r="C427">
        <v>1936</v>
      </c>
      <c r="D427">
        <v>54095</v>
      </c>
      <c r="E427">
        <v>2.3163055579344007</v>
      </c>
      <c r="F427">
        <v>2.7325999999999961E-2</v>
      </c>
      <c r="G427">
        <v>4.9683636363636291E-2</v>
      </c>
      <c r="H427">
        <v>0.12169099999999999</v>
      </c>
      <c r="I427">
        <v>0.22125636363636361</v>
      </c>
    </row>
    <row r="428" spans="1:9">
      <c r="A428" t="s">
        <v>124</v>
      </c>
      <c r="B428">
        <v>2009</v>
      </c>
      <c r="C428">
        <v>1937</v>
      </c>
      <c r="D428">
        <v>54051.100000000006</v>
      </c>
      <c r="E428">
        <v>2.3144257942964805</v>
      </c>
      <c r="F428">
        <v>1.9777000000000045E-2</v>
      </c>
      <c r="G428">
        <v>3.5958181818181896E-2</v>
      </c>
      <c r="H428">
        <v>0.15474600000000005</v>
      </c>
      <c r="I428">
        <v>0.28135636363636368</v>
      </c>
    </row>
    <row r="429" spans="1:9">
      <c r="A429" t="s">
        <v>124</v>
      </c>
      <c r="B429">
        <v>2009</v>
      </c>
      <c r="C429">
        <v>1938</v>
      </c>
      <c r="D429">
        <v>53954.3</v>
      </c>
      <c r="E429">
        <v>2.3102808940652566</v>
      </c>
      <c r="F429">
        <v>4.1101999999999972E-2</v>
      </c>
      <c r="G429">
        <v>7.4730909090909028E-2</v>
      </c>
      <c r="H429">
        <v>0.13137799999999999</v>
      </c>
      <c r="I429">
        <v>0.23886909090909089</v>
      </c>
    </row>
    <row r="430" spans="1:9">
      <c r="A430" t="s">
        <v>124</v>
      </c>
      <c r="B430">
        <v>2009</v>
      </c>
      <c r="C430">
        <v>1939</v>
      </c>
      <c r="D430">
        <v>53864.2</v>
      </c>
      <c r="E430">
        <v>2.3064228825897062</v>
      </c>
      <c r="F430">
        <v>4.2395999999999989E-2</v>
      </c>
      <c r="G430">
        <v>7.708363636363634E-2</v>
      </c>
      <c r="H430">
        <v>0.10994499999999996</v>
      </c>
      <c r="I430">
        <v>0.19989999999999991</v>
      </c>
    </row>
    <row r="431" spans="1:9">
      <c r="A431" t="s">
        <v>124</v>
      </c>
      <c r="B431">
        <v>2009</v>
      </c>
      <c r="C431">
        <v>1940</v>
      </c>
      <c r="D431">
        <v>53830.9</v>
      </c>
      <c r="E431">
        <v>2.3049970026547917</v>
      </c>
      <c r="F431">
        <v>5.9775000000000023E-2</v>
      </c>
      <c r="G431">
        <v>0.10868181818181821</v>
      </c>
      <c r="H431">
        <v>0.12663899999999995</v>
      </c>
      <c r="I431">
        <v>0.23025272727272716</v>
      </c>
    </row>
    <row r="432" spans="1:9">
      <c r="A432" t="s">
        <v>124</v>
      </c>
      <c r="B432">
        <v>2009</v>
      </c>
      <c r="C432">
        <v>1941</v>
      </c>
      <c r="D432">
        <v>53710</v>
      </c>
      <c r="E432">
        <v>2.2998201592874881</v>
      </c>
      <c r="F432">
        <v>0.15325299999999997</v>
      </c>
      <c r="G432">
        <v>0.2786418181818181</v>
      </c>
      <c r="H432">
        <v>0.10283399999999998</v>
      </c>
      <c r="I432">
        <v>0.18697090909090905</v>
      </c>
    </row>
    <row r="433" spans="1:9">
      <c r="A433" t="s">
        <v>124</v>
      </c>
      <c r="B433">
        <v>2009</v>
      </c>
      <c r="C433">
        <v>1942</v>
      </c>
      <c r="D433">
        <v>53347.1</v>
      </c>
      <c r="E433">
        <v>2.2842810653421255</v>
      </c>
      <c r="F433">
        <v>0.129687</v>
      </c>
      <c r="G433">
        <v>0.23579454545454542</v>
      </c>
      <c r="H433">
        <v>6.1487999999999987E-2</v>
      </c>
      <c r="I433">
        <v>0.11179636363636361</v>
      </c>
    </row>
    <row r="434" spans="1:9">
      <c r="A434" t="s">
        <v>124</v>
      </c>
      <c r="B434">
        <v>2009</v>
      </c>
      <c r="C434">
        <v>1943</v>
      </c>
      <c r="D434">
        <v>53166.8</v>
      </c>
      <c r="E434">
        <v>2.2765607604692986</v>
      </c>
      <c r="F434">
        <v>0.16701200000000005</v>
      </c>
      <c r="G434">
        <v>0.30365818181818188</v>
      </c>
      <c r="H434">
        <v>0.11934100000000003</v>
      </c>
      <c r="I434">
        <v>0.21698363636363641</v>
      </c>
    </row>
    <row r="435" spans="1:9">
      <c r="A435" t="s">
        <v>124</v>
      </c>
      <c r="B435">
        <v>2009</v>
      </c>
      <c r="C435">
        <v>1944</v>
      </c>
      <c r="D435">
        <v>52740.3</v>
      </c>
      <c r="E435">
        <v>2.2582983643059005</v>
      </c>
      <c r="F435">
        <v>0.29618299999999997</v>
      </c>
      <c r="G435">
        <v>0.53851454545454536</v>
      </c>
      <c r="H435">
        <v>0.12157399999999996</v>
      </c>
      <c r="I435">
        <v>0.22104363636363628</v>
      </c>
    </row>
    <row r="436" spans="1:9">
      <c r="A436" t="s">
        <v>124</v>
      </c>
      <c r="B436">
        <v>2009</v>
      </c>
      <c r="C436">
        <v>1945</v>
      </c>
      <c r="D436">
        <v>51849.2</v>
      </c>
      <c r="E436">
        <v>2.2201421598013189</v>
      </c>
      <c r="F436">
        <v>0.20126299999999997</v>
      </c>
      <c r="G436">
        <v>0.36593272727272719</v>
      </c>
      <c r="H436">
        <v>0.11773299999999998</v>
      </c>
      <c r="I436">
        <v>0.21405999999999994</v>
      </c>
    </row>
    <row r="437" spans="1:9">
      <c r="A437" t="s">
        <v>124</v>
      </c>
      <c r="B437">
        <v>2009</v>
      </c>
      <c r="C437">
        <v>1946</v>
      </c>
      <c r="D437">
        <v>51367.7</v>
      </c>
      <c r="E437">
        <v>2.1995247066883614</v>
      </c>
      <c r="F437">
        <v>0.22240400000000005</v>
      </c>
      <c r="G437">
        <v>0.40437090909090917</v>
      </c>
      <c r="H437">
        <v>0.18648100000000001</v>
      </c>
      <c r="I437">
        <v>0.3390563636363636</v>
      </c>
    </row>
    <row r="438" spans="1:9">
      <c r="A438" t="s">
        <v>124</v>
      </c>
      <c r="B438">
        <v>2009</v>
      </c>
      <c r="C438">
        <v>1947</v>
      </c>
      <c r="D438">
        <v>50689.8</v>
      </c>
      <c r="E438">
        <v>2.1704975593046161</v>
      </c>
      <c r="F438">
        <v>9.5319000000000043E-2</v>
      </c>
      <c r="G438">
        <v>0.17330727272727278</v>
      </c>
      <c r="H438">
        <v>0.31673200000000001</v>
      </c>
      <c r="I438">
        <v>0.57587636363636363</v>
      </c>
    </row>
    <row r="439" spans="1:9">
      <c r="A439" t="s">
        <v>124</v>
      </c>
      <c r="B439">
        <v>2009</v>
      </c>
      <c r="C439">
        <v>1948</v>
      </c>
      <c r="D439">
        <v>50100.3</v>
      </c>
      <c r="E439">
        <v>2.1452556307270703</v>
      </c>
      <c r="F439">
        <v>0.14376199999999995</v>
      </c>
      <c r="G439">
        <v>0.26138545454545442</v>
      </c>
      <c r="H439">
        <v>0.33350500000000005</v>
      </c>
      <c r="I439">
        <v>0.60637272727272729</v>
      </c>
    </row>
    <row r="440" spans="1:9">
      <c r="A440" t="s">
        <v>124</v>
      </c>
      <c r="B440">
        <v>2009</v>
      </c>
      <c r="C440">
        <v>1949</v>
      </c>
      <c r="D440">
        <v>49400.3</v>
      </c>
      <c r="E440">
        <v>2.1152821786417744</v>
      </c>
      <c r="F440">
        <v>0.29541499999999998</v>
      </c>
      <c r="G440">
        <v>0.53711818181818172</v>
      </c>
      <c r="H440">
        <v>0.30007200000000001</v>
      </c>
      <c r="I440">
        <v>0.54558545454545448</v>
      </c>
    </row>
    <row r="441" spans="1:9">
      <c r="A441" t="s">
        <v>124</v>
      </c>
      <c r="B441">
        <v>2009</v>
      </c>
      <c r="C441">
        <v>1950</v>
      </c>
      <c r="D441">
        <v>48358.100000000006</v>
      </c>
      <c r="E441">
        <v>2.0706559904084956</v>
      </c>
      <c r="F441">
        <v>0.23853500000000005</v>
      </c>
      <c r="G441">
        <v>0.43370000000000009</v>
      </c>
      <c r="H441">
        <v>0.32904900000000004</v>
      </c>
      <c r="I441">
        <v>0.59827090909090908</v>
      </c>
    </row>
    <row r="442" spans="1:9">
      <c r="A442" t="s">
        <v>124</v>
      </c>
      <c r="B442">
        <v>2009</v>
      </c>
      <c r="C442">
        <v>1951</v>
      </c>
      <c r="D442">
        <v>47512.2</v>
      </c>
      <c r="E442">
        <v>2.0344352145242786</v>
      </c>
      <c r="F442">
        <v>0.26980800000000005</v>
      </c>
      <c r="G442">
        <v>0.49056000000000005</v>
      </c>
      <c r="H442">
        <v>0.32626699999999997</v>
      </c>
      <c r="I442">
        <v>0.59321272727272722</v>
      </c>
    </row>
    <row r="443" spans="1:9">
      <c r="A443" t="s">
        <v>124</v>
      </c>
      <c r="B443">
        <v>2009</v>
      </c>
      <c r="C443">
        <v>1952</v>
      </c>
      <c r="D443">
        <v>46653.599999999999</v>
      </c>
      <c r="E443">
        <v>1.9976706345807997</v>
      </c>
      <c r="F443">
        <v>0.21994000000000002</v>
      </c>
      <c r="G443">
        <v>0.39989090909090913</v>
      </c>
      <c r="H443">
        <v>0.26772499999999999</v>
      </c>
      <c r="I443">
        <v>0.48677272727272719</v>
      </c>
    </row>
    <row r="444" spans="1:9">
      <c r="A444" t="s">
        <v>124</v>
      </c>
      <c r="B444">
        <v>2009</v>
      </c>
      <c r="C444">
        <v>1953</v>
      </c>
      <c r="D444">
        <v>46225.599999999999</v>
      </c>
      <c r="E444">
        <v>1.9793440095915047</v>
      </c>
      <c r="F444">
        <v>0.12929800000000002</v>
      </c>
      <c r="G444">
        <v>0.23508727272727276</v>
      </c>
      <c r="H444">
        <v>0.19811100000000004</v>
      </c>
      <c r="I444">
        <v>0.36020181818181823</v>
      </c>
    </row>
    <row r="445" spans="1:9">
      <c r="A445" t="s">
        <v>124</v>
      </c>
      <c r="B445">
        <v>2009</v>
      </c>
      <c r="C445">
        <v>1954</v>
      </c>
      <c r="D445">
        <v>46341.4</v>
      </c>
      <c r="E445">
        <v>1.9843024749507581</v>
      </c>
      <c r="F445">
        <v>0.20380699999999996</v>
      </c>
      <c r="G445">
        <v>0.37055818181818173</v>
      </c>
      <c r="H445">
        <v>0.21950000000000003</v>
      </c>
      <c r="I445">
        <v>0.39909090909090911</v>
      </c>
    </row>
    <row r="446" spans="1:9">
      <c r="A446" t="s">
        <v>124</v>
      </c>
      <c r="B446">
        <v>2009</v>
      </c>
      <c r="C446">
        <v>1955</v>
      </c>
      <c r="D446">
        <v>46235.199999999997</v>
      </c>
      <c r="E446">
        <v>1.9797550740772458</v>
      </c>
      <c r="F446">
        <v>0.32344700000000004</v>
      </c>
      <c r="G446">
        <v>0.58808545454545458</v>
      </c>
      <c r="H446">
        <v>0.23018400000000006</v>
      </c>
      <c r="I446">
        <v>0.41851636363636369</v>
      </c>
    </row>
    <row r="447" spans="1:9">
      <c r="A447" t="s">
        <v>124</v>
      </c>
      <c r="B447">
        <v>2009</v>
      </c>
      <c r="C447">
        <v>1956</v>
      </c>
      <c r="D447">
        <v>45692.800000000003</v>
      </c>
      <c r="E447">
        <v>1.9565299306328681</v>
      </c>
      <c r="F447">
        <v>0.24631000000000003</v>
      </c>
      <c r="G447">
        <v>0.44783636363636364</v>
      </c>
      <c r="H447">
        <v>0.25201499999999999</v>
      </c>
      <c r="I447">
        <v>0.45820909090909084</v>
      </c>
    </row>
    <row r="448" spans="1:9">
      <c r="A448" t="s">
        <v>124</v>
      </c>
      <c r="B448">
        <v>2009</v>
      </c>
      <c r="C448">
        <v>1957</v>
      </c>
      <c r="D448">
        <v>45425.7</v>
      </c>
      <c r="E448">
        <v>1.9450929177014642</v>
      </c>
      <c r="F448">
        <v>0.28338699999999994</v>
      </c>
      <c r="G448">
        <v>0.51524909090909077</v>
      </c>
      <c r="H448">
        <v>0.35580500000000004</v>
      </c>
      <c r="I448">
        <v>0.64691818181818184</v>
      </c>
    </row>
    <row r="449" spans="1:9">
      <c r="A449" t="s">
        <v>124</v>
      </c>
      <c r="B449">
        <v>2009</v>
      </c>
      <c r="C449">
        <v>1958</v>
      </c>
      <c r="D449">
        <v>44779.899999999994</v>
      </c>
      <c r="E449">
        <v>1.9174402671919155</v>
      </c>
      <c r="F449">
        <v>0.27410199999999996</v>
      </c>
      <c r="G449">
        <v>0.4983672727272726</v>
      </c>
      <c r="H449">
        <v>0.35874799999999996</v>
      </c>
      <c r="I449">
        <v>0.6522690909090908</v>
      </c>
    </row>
    <row r="450" spans="1:9">
      <c r="A450" t="s">
        <v>124</v>
      </c>
      <c r="B450">
        <v>2009</v>
      </c>
      <c r="C450">
        <v>1959</v>
      </c>
      <c r="D450">
        <v>44226.6</v>
      </c>
      <c r="E450">
        <v>1.8937483942793525</v>
      </c>
      <c r="F450">
        <v>0.38614000000000004</v>
      </c>
      <c r="G450">
        <v>0.70207272727272729</v>
      </c>
      <c r="H450">
        <v>0.32414900000000002</v>
      </c>
      <c r="I450">
        <v>0.58936181818181821</v>
      </c>
    </row>
    <row r="451" spans="1:9">
      <c r="A451" t="s">
        <v>124</v>
      </c>
      <c r="B451">
        <v>2009</v>
      </c>
      <c r="C451">
        <v>1960</v>
      </c>
      <c r="D451">
        <v>43375.9</v>
      </c>
      <c r="E451">
        <v>1.8573220861522652</v>
      </c>
      <c r="F451">
        <v>0.45794900000000005</v>
      </c>
      <c r="G451">
        <v>0.83263454545454552</v>
      </c>
      <c r="H451">
        <v>0.29853600000000002</v>
      </c>
      <c r="I451">
        <v>0.54279272727272732</v>
      </c>
    </row>
    <row r="452" spans="1:9">
      <c r="A452" t="s">
        <v>124</v>
      </c>
      <c r="B452">
        <v>2009</v>
      </c>
      <c r="C452">
        <v>1961</v>
      </c>
      <c r="D452">
        <v>42312.1</v>
      </c>
      <c r="E452">
        <v>1.8117710028260683</v>
      </c>
      <c r="F452">
        <v>0.43455600000000005</v>
      </c>
      <c r="G452">
        <v>0.79010181818181824</v>
      </c>
      <c r="H452">
        <v>0.31864899999999996</v>
      </c>
      <c r="I452">
        <v>0.57936181818181809</v>
      </c>
    </row>
    <row r="453" spans="1:9">
      <c r="A453" t="s">
        <v>124</v>
      </c>
      <c r="B453">
        <v>2009</v>
      </c>
      <c r="C453">
        <v>1962</v>
      </c>
      <c r="D453">
        <v>41382.1</v>
      </c>
      <c r="E453">
        <v>1.7719491307698894</v>
      </c>
      <c r="F453">
        <v>0.31652599999999997</v>
      </c>
      <c r="G453">
        <v>0.57550181818181811</v>
      </c>
      <c r="H453">
        <v>0.27825999999999995</v>
      </c>
      <c r="I453">
        <v>0.50592727272727256</v>
      </c>
    </row>
    <row r="454" spans="1:9">
      <c r="A454" t="s">
        <v>124</v>
      </c>
      <c r="B454">
        <v>2009</v>
      </c>
      <c r="C454">
        <v>1963</v>
      </c>
      <c r="D454">
        <v>41121.899999999994</v>
      </c>
      <c r="E454">
        <v>1.760807570437612</v>
      </c>
      <c r="F454">
        <v>0.24331599999999998</v>
      </c>
      <c r="G454">
        <v>0.44239272727272722</v>
      </c>
      <c r="H454">
        <v>0.28101500000000001</v>
      </c>
      <c r="I454">
        <v>0.51093636363636363</v>
      </c>
    </row>
    <row r="455" spans="1:9">
      <c r="A455" t="s">
        <v>124</v>
      </c>
      <c r="B455">
        <v>2009</v>
      </c>
      <c r="C455">
        <v>1964</v>
      </c>
      <c r="D455">
        <v>41239.4</v>
      </c>
      <c r="E455">
        <v>1.7658388284662156</v>
      </c>
      <c r="F455">
        <v>0.29173099999999996</v>
      </c>
      <c r="G455">
        <v>0.53041999999999989</v>
      </c>
      <c r="H455">
        <v>0.24603399999999997</v>
      </c>
      <c r="I455">
        <v>0.44733454545454537</v>
      </c>
    </row>
    <row r="456" spans="1:9">
      <c r="A456" t="s">
        <v>124</v>
      </c>
      <c r="B456">
        <v>2009</v>
      </c>
      <c r="C456">
        <v>1965</v>
      </c>
      <c r="D456">
        <v>41447.1</v>
      </c>
      <c r="E456">
        <v>1.7747323798920955</v>
      </c>
      <c r="F456">
        <v>0.34769499999999998</v>
      </c>
      <c r="G456">
        <v>0.63217272727272722</v>
      </c>
      <c r="H456">
        <v>0.27947200000000005</v>
      </c>
      <c r="I456">
        <v>0.50813090909090919</v>
      </c>
    </row>
    <row r="457" spans="1:9">
      <c r="A457" t="s">
        <v>124</v>
      </c>
      <c r="B457">
        <v>2009</v>
      </c>
      <c r="C457">
        <v>1966</v>
      </c>
      <c r="D457">
        <v>41432.300000000003</v>
      </c>
      <c r="E457">
        <v>1.7740986554765781</v>
      </c>
      <c r="F457">
        <v>0.33271200000000001</v>
      </c>
      <c r="G457">
        <v>0.60493090909090907</v>
      </c>
      <c r="H457">
        <v>0.32613700000000001</v>
      </c>
      <c r="I457">
        <v>0.59297636363636363</v>
      </c>
    </row>
    <row r="458" spans="1:9">
      <c r="A458" t="s">
        <v>124</v>
      </c>
      <c r="B458">
        <v>2009</v>
      </c>
      <c r="C458">
        <v>1967</v>
      </c>
      <c r="D458">
        <v>41390.899999999994</v>
      </c>
      <c r="E458">
        <v>1.7723259398818187</v>
      </c>
      <c r="F458">
        <v>0.41656800000000005</v>
      </c>
      <c r="G458">
        <v>0.75739636363636365</v>
      </c>
      <c r="H458">
        <v>0.35735799999999995</v>
      </c>
      <c r="I458">
        <v>0.64974181818181809</v>
      </c>
    </row>
    <row r="459" spans="1:9">
      <c r="A459" t="s">
        <v>124</v>
      </c>
      <c r="B459">
        <v>2009</v>
      </c>
      <c r="C459">
        <v>1968</v>
      </c>
      <c r="D459">
        <v>41496.1</v>
      </c>
      <c r="E459">
        <v>1.7768305215380662</v>
      </c>
      <c r="F459">
        <v>0.39695400000000003</v>
      </c>
      <c r="G459">
        <v>0.72173454545454541</v>
      </c>
      <c r="H459">
        <v>0.37762499999999999</v>
      </c>
      <c r="I459">
        <v>0.68659090909090903</v>
      </c>
    </row>
    <row r="460" spans="1:9">
      <c r="A460" t="s">
        <v>124</v>
      </c>
      <c r="B460">
        <v>2009</v>
      </c>
      <c r="C460">
        <v>1969</v>
      </c>
      <c r="D460">
        <v>42613.5</v>
      </c>
      <c r="E460">
        <v>1.8246767149096514</v>
      </c>
      <c r="F460">
        <v>0.28365899999999999</v>
      </c>
      <c r="G460">
        <v>0.51574363636363629</v>
      </c>
      <c r="H460">
        <v>0.37021599999999999</v>
      </c>
      <c r="I460">
        <v>0.67311999999999994</v>
      </c>
    </row>
    <row r="461" spans="1:9">
      <c r="A461" t="s">
        <v>124</v>
      </c>
      <c r="B461">
        <v>2009</v>
      </c>
      <c r="C461">
        <v>1970</v>
      </c>
      <c r="D461">
        <v>44280.3</v>
      </c>
      <c r="E461">
        <v>1.8960477862464675</v>
      </c>
      <c r="F461">
        <v>0.20452199999999998</v>
      </c>
      <c r="G461">
        <v>0.37185818181818175</v>
      </c>
      <c r="H461">
        <v>0.48262700000000003</v>
      </c>
      <c r="I461">
        <v>0.87750363636363637</v>
      </c>
    </row>
    <row r="462" spans="1:9">
      <c r="A462" t="s">
        <v>124</v>
      </c>
      <c r="B462">
        <v>2009</v>
      </c>
      <c r="C462">
        <v>1971</v>
      </c>
      <c r="D462">
        <v>45000.5</v>
      </c>
      <c r="E462">
        <v>1.9268861865205105</v>
      </c>
      <c r="F462">
        <v>0.23385500000000004</v>
      </c>
      <c r="G462">
        <v>0.42519090909090912</v>
      </c>
      <c r="H462">
        <v>0.56075699999999995</v>
      </c>
      <c r="I462">
        <v>1.0195581818181816</v>
      </c>
    </row>
    <row r="463" spans="1:9">
      <c r="A463" t="s">
        <v>124</v>
      </c>
      <c r="B463">
        <v>2009</v>
      </c>
      <c r="C463">
        <v>1972</v>
      </c>
      <c r="D463">
        <v>44304.5</v>
      </c>
      <c r="E463">
        <v>1.8970840113042733</v>
      </c>
      <c r="F463">
        <v>0.236653</v>
      </c>
      <c r="G463">
        <v>0.43027818181818178</v>
      </c>
      <c r="H463">
        <v>0.68690200000000001</v>
      </c>
      <c r="I463">
        <v>1.2489127272727272</v>
      </c>
    </row>
    <row r="464" spans="1:9">
      <c r="A464" t="s">
        <v>124</v>
      </c>
      <c r="B464">
        <v>2009</v>
      </c>
      <c r="C464">
        <v>1973</v>
      </c>
      <c r="D464">
        <v>42695.4</v>
      </c>
      <c r="E464">
        <v>1.8281836088036312</v>
      </c>
      <c r="F464">
        <v>0.31555999999999995</v>
      </c>
      <c r="G464">
        <v>0.57374545454545445</v>
      </c>
      <c r="H464">
        <v>0.72681899999999999</v>
      </c>
      <c r="I464">
        <v>1.3214890909090908</v>
      </c>
    </row>
    <row r="465" spans="1:9">
      <c r="A465" t="s">
        <v>124</v>
      </c>
      <c r="B465">
        <v>2009</v>
      </c>
      <c r="C465">
        <v>1974</v>
      </c>
      <c r="D465">
        <v>41033.800000000003</v>
      </c>
      <c r="E465">
        <v>1.7570351973965916</v>
      </c>
      <c r="F465">
        <v>0.34584700000000002</v>
      </c>
      <c r="G465">
        <v>0.6288127272727273</v>
      </c>
      <c r="H465">
        <v>0.75697999999999999</v>
      </c>
      <c r="I465">
        <v>1.3763272727272726</v>
      </c>
    </row>
    <row r="466" spans="1:9">
      <c r="A466" t="s">
        <v>124</v>
      </c>
      <c r="B466">
        <v>2009</v>
      </c>
      <c r="C466">
        <v>1975</v>
      </c>
      <c r="D466">
        <v>39752.410000000003</v>
      </c>
      <c r="E466">
        <v>1.7021670805857669</v>
      </c>
      <c r="F466">
        <v>0.35936800000000002</v>
      </c>
      <c r="G466">
        <v>0.65339636363636366</v>
      </c>
      <c r="H466">
        <v>0.75278800000000001</v>
      </c>
      <c r="I466">
        <v>1.3687054545454544</v>
      </c>
    </row>
    <row r="467" spans="1:9">
      <c r="A467" t="s">
        <v>124</v>
      </c>
      <c r="B467">
        <v>2009</v>
      </c>
      <c r="C467">
        <v>1976</v>
      </c>
      <c r="D467">
        <v>38447.910000000003</v>
      </c>
      <c r="E467">
        <v>1.6463094116639549</v>
      </c>
      <c r="F467">
        <v>0.37302100000000005</v>
      </c>
      <c r="G467">
        <v>0.67822000000000005</v>
      </c>
      <c r="H467">
        <v>0.77017000000000002</v>
      </c>
      <c r="I467">
        <v>1.4003090909090907</v>
      </c>
    </row>
    <row r="468" spans="1:9">
      <c r="A468" t="s">
        <v>124</v>
      </c>
      <c r="B468">
        <v>2009</v>
      </c>
      <c r="C468">
        <v>1977</v>
      </c>
      <c r="D468">
        <v>36488.080000000002</v>
      </c>
      <c r="E468">
        <v>1.5623910250920614</v>
      </c>
      <c r="F468">
        <v>0.37297800000000003</v>
      </c>
      <c r="G468">
        <v>0.67814181818181818</v>
      </c>
      <c r="H468">
        <v>0.66495599999999999</v>
      </c>
      <c r="I468">
        <v>1.2090109090909089</v>
      </c>
    </row>
    <row r="469" spans="1:9">
      <c r="A469" t="s">
        <v>124</v>
      </c>
      <c r="B469">
        <v>2009</v>
      </c>
      <c r="C469">
        <v>1978</v>
      </c>
      <c r="D469">
        <v>34622.339999999997</v>
      </c>
      <c r="E469">
        <v>1.4825014986726042</v>
      </c>
      <c r="F469">
        <v>0.37031499999999995</v>
      </c>
      <c r="G469">
        <v>0.6732999999999999</v>
      </c>
      <c r="H469">
        <v>0.740371</v>
      </c>
      <c r="I469">
        <v>1.3461290909090908</v>
      </c>
    </row>
    <row r="470" spans="1:9">
      <c r="A470" t="s">
        <v>124</v>
      </c>
      <c r="B470">
        <v>2009</v>
      </c>
      <c r="C470">
        <v>1979</v>
      </c>
      <c r="D470">
        <v>32410.27</v>
      </c>
      <c r="E470">
        <v>1.3877823927378607</v>
      </c>
      <c r="F470">
        <v>0.53682099999999999</v>
      </c>
      <c r="G470">
        <v>0.97603818181818169</v>
      </c>
      <c r="H470">
        <v>0.83553199999999994</v>
      </c>
      <c r="I470">
        <v>1.5191490909090908</v>
      </c>
    </row>
    <row r="471" spans="1:9">
      <c r="A471" t="s">
        <v>124</v>
      </c>
      <c r="B471">
        <v>2009</v>
      </c>
      <c r="C471">
        <v>1980</v>
      </c>
      <c r="D471">
        <v>29206.95</v>
      </c>
      <c r="E471">
        <v>1.2506187376894751</v>
      </c>
      <c r="F471">
        <v>0.57659700000000003</v>
      </c>
      <c r="G471">
        <v>1.0483581818181817</v>
      </c>
      <c r="H471">
        <v>0.87453700000000001</v>
      </c>
      <c r="I471">
        <v>1.5900672727272727</v>
      </c>
    </row>
    <row r="472" spans="1:9">
      <c r="A472" t="s">
        <v>124</v>
      </c>
      <c r="B472">
        <v>2009</v>
      </c>
      <c r="C472">
        <v>1981</v>
      </c>
      <c r="D472">
        <v>26131.66</v>
      </c>
      <c r="E472">
        <v>1.11893722702749</v>
      </c>
      <c r="F472">
        <v>0.60402699999999998</v>
      </c>
      <c r="G472">
        <v>1.098230909090909</v>
      </c>
      <c r="H472">
        <v>0.87615100000000001</v>
      </c>
      <c r="I472">
        <v>1.5930018181818182</v>
      </c>
    </row>
    <row r="473" spans="1:9">
      <c r="A473" t="s">
        <v>124</v>
      </c>
      <c r="B473">
        <v>2009</v>
      </c>
      <c r="C473">
        <v>1982</v>
      </c>
      <c r="D473">
        <v>23683.879999999997</v>
      </c>
      <c r="E473">
        <v>1.014125203391282</v>
      </c>
      <c r="F473">
        <v>0.706349</v>
      </c>
      <c r="G473">
        <v>1.284270909090909</v>
      </c>
      <c r="H473">
        <v>0.88787799999999995</v>
      </c>
      <c r="I473">
        <v>1.6143236363636362</v>
      </c>
    </row>
    <row r="474" spans="1:9">
      <c r="A474" t="s">
        <v>124</v>
      </c>
      <c r="B474">
        <v>2009</v>
      </c>
      <c r="C474">
        <v>1983</v>
      </c>
      <c r="D474">
        <v>21381.22</v>
      </c>
      <c r="E474">
        <v>0.91552710456452857</v>
      </c>
      <c r="F474">
        <v>0.77999299999999994</v>
      </c>
      <c r="G474">
        <v>1.4181690909090907</v>
      </c>
      <c r="H474">
        <v>0.83771799999999996</v>
      </c>
      <c r="I474">
        <v>1.5231236363636362</v>
      </c>
    </row>
    <row r="475" spans="1:9">
      <c r="A475" t="s">
        <v>124</v>
      </c>
      <c r="B475">
        <v>2009</v>
      </c>
      <c r="C475">
        <v>1984</v>
      </c>
      <c r="D475">
        <v>19193.28</v>
      </c>
      <c r="E475">
        <v>0.82184122634238244</v>
      </c>
      <c r="F475">
        <v>0.79702300000000004</v>
      </c>
      <c r="G475">
        <v>1.4491327272727272</v>
      </c>
      <c r="H475">
        <v>0.84751299999999996</v>
      </c>
      <c r="I475">
        <v>1.5409327272727271</v>
      </c>
    </row>
    <row r="476" spans="1:9">
      <c r="A476" t="s">
        <v>124</v>
      </c>
      <c r="B476">
        <v>2009</v>
      </c>
      <c r="C476">
        <v>1985</v>
      </c>
      <c r="D476">
        <v>16853.760000000002</v>
      </c>
      <c r="E476">
        <v>0.7216648111672519</v>
      </c>
      <c r="F476">
        <v>0.84433400000000003</v>
      </c>
      <c r="G476">
        <v>1.5351527272727272</v>
      </c>
      <c r="H476">
        <v>0.89773100000000006</v>
      </c>
      <c r="I476">
        <v>1.6322381818181817</v>
      </c>
    </row>
    <row r="477" spans="1:9">
      <c r="A477" t="s">
        <v>124</v>
      </c>
      <c r="B477">
        <v>2009</v>
      </c>
      <c r="C477">
        <v>1986</v>
      </c>
      <c r="D477">
        <v>14135.78</v>
      </c>
      <c r="E477">
        <v>0.6052830350261198</v>
      </c>
      <c r="F477">
        <v>0.65787499999999999</v>
      </c>
      <c r="G477">
        <v>1.1961363636363636</v>
      </c>
      <c r="H477">
        <v>0.89112599999999997</v>
      </c>
      <c r="I477">
        <v>1.6202290909090908</v>
      </c>
    </row>
    <row r="478" spans="1:9">
      <c r="A478" t="s">
        <v>124</v>
      </c>
      <c r="B478">
        <v>2009</v>
      </c>
      <c r="C478">
        <v>1987</v>
      </c>
      <c r="D478">
        <v>13134.97</v>
      </c>
      <c r="E478">
        <v>0.56242913419542684</v>
      </c>
      <c r="F478">
        <v>0.75633400000000006</v>
      </c>
      <c r="G478">
        <v>1.3751527272727273</v>
      </c>
      <c r="H478">
        <v>0.90383979999999997</v>
      </c>
      <c r="I478">
        <v>1.6433450909090908</v>
      </c>
    </row>
    <row r="479" spans="1:9">
      <c r="A479" t="s">
        <v>124</v>
      </c>
      <c r="B479">
        <v>2009</v>
      </c>
      <c r="C479">
        <v>1988</v>
      </c>
      <c r="D479">
        <v>11978.77</v>
      </c>
      <c r="E479">
        <v>0.51292155519397109</v>
      </c>
      <c r="F479">
        <v>0.77484700000000006</v>
      </c>
      <c r="G479">
        <v>1.4088127272727273</v>
      </c>
      <c r="H479">
        <v>0.91564210000000001</v>
      </c>
      <c r="I479">
        <v>1.6648038181818181</v>
      </c>
    </row>
    <row r="480" spans="1:9">
      <c r="A480" t="s">
        <v>124</v>
      </c>
      <c r="B480">
        <v>2009</v>
      </c>
      <c r="C480">
        <v>1989</v>
      </c>
      <c r="D480">
        <v>10881.74</v>
      </c>
      <c r="E480">
        <v>0.46594758927806801</v>
      </c>
      <c r="F480">
        <v>0.85445599999999999</v>
      </c>
      <c r="G480">
        <v>1.5535563636363634</v>
      </c>
      <c r="H480">
        <v>0.93294370000000004</v>
      </c>
      <c r="I480">
        <v>1.6962612727272726</v>
      </c>
    </row>
    <row r="481" spans="1:9">
      <c r="A481" t="s">
        <v>124</v>
      </c>
      <c r="B481">
        <v>2009</v>
      </c>
      <c r="C481">
        <v>1990</v>
      </c>
      <c r="D481">
        <v>9392.27</v>
      </c>
      <c r="E481">
        <v>0.40216964973880281</v>
      </c>
      <c r="F481">
        <v>0.84052099999999996</v>
      </c>
      <c r="G481">
        <v>1.5282199999999999</v>
      </c>
      <c r="H481">
        <v>0.92591970000000001</v>
      </c>
      <c r="I481">
        <v>1.6834903636363636</v>
      </c>
    </row>
    <row r="482" spans="1:9">
      <c r="A482" t="s">
        <v>124</v>
      </c>
      <c r="B482">
        <v>2009</v>
      </c>
      <c r="C482">
        <v>1991</v>
      </c>
      <c r="D482">
        <v>8147.29</v>
      </c>
      <c r="E482">
        <v>0.3488605806285861</v>
      </c>
      <c r="F482">
        <v>0.92217229999999994</v>
      </c>
      <c r="G482">
        <v>1.6766769090909088</v>
      </c>
      <c r="H482">
        <v>0.91612040000000006</v>
      </c>
      <c r="I482">
        <v>1.6656734545454546</v>
      </c>
    </row>
    <row r="483" spans="1:9">
      <c r="A483" t="s">
        <v>124</v>
      </c>
      <c r="B483">
        <v>2009</v>
      </c>
      <c r="C483">
        <v>1992</v>
      </c>
      <c r="D483">
        <v>6407.67</v>
      </c>
      <c r="E483">
        <v>0.27437141389055408</v>
      </c>
      <c r="F483">
        <v>0.88474900000000001</v>
      </c>
      <c r="G483">
        <v>1.6086345454545454</v>
      </c>
      <c r="H483">
        <v>0.90890819999999994</v>
      </c>
      <c r="I483">
        <v>1.6525603636363635</v>
      </c>
    </row>
    <row r="484" spans="1:9">
      <c r="A484" t="s">
        <v>124</v>
      </c>
      <c r="B484">
        <v>2009</v>
      </c>
      <c r="C484">
        <v>1993</v>
      </c>
      <c r="D484">
        <v>5491.36</v>
      </c>
      <c r="E484">
        <v>0.2351357369187291</v>
      </c>
      <c r="F484">
        <v>0.91682050000000004</v>
      </c>
      <c r="G484">
        <v>1.6669463636363635</v>
      </c>
      <c r="H484">
        <v>0.886957</v>
      </c>
      <c r="I484">
        <v>1.6126490909090907</v>
      </c>
    </row>
    <row r="485" spans="1:9">
      <c r="A485" t="s">
        <v>124</v>
      </c>
      <c r="B485">
        <v>2009</v>
      </c>
      <c r="C485">
        <v>1994</v>
      </c>
      <c r="D485">
        <v>4907.9799999999996</v>
      </c>
      <c r="E485">
        <v>0.21015586195084351</v>
      </c>
      <c r="F485">
        <v>0.89120500000000002</v>
      </c>
      <c r="G485">
        <v>1.6203727272727273</v>
      </c>
      <c r="H485">
        <v>0.80067699999999997</v>
      </c>
      <c r="I485">
        <v>1.4557763636363634</v>
      </c>
    </row>
    <row r="486" spans="1:9">
      <c r="A486" t="s">
        <v>124</v>
      </c>
      <c r="B486">
        <v>2009</v>
      </c>
      <c r="C486">
        <v>1995</v>
      </c>
      <c r="D486">
        <v>5070.28</v>
      </c>
      <c r="E486">
        <v>0.21710542091290569</v>
      </c>
      <c r="F486">
        <v>0.77232800000000001</v>
      </c>
      <c r="G486">
        <v>1.4042327272727271</v>
      </c>
      <c r="H486">
        <v>0.76814199999999999</v>
      </c>
      <c r="I486">
        <v>1.396621818181818</v>
      </c>
    </row>
    <row r="487" spans="1:9">
      <c r="A487" t="s">
        <v>124</v>
      </c>
      <c r="B487">
        <v>2009</v>
      </c>
      <c r="C487">
        <v>1996</v>
      </c>
      <c r="D487">
        <v>5697.59</v>
      </c>
      <c r="E487">
        <v>0.24396634409522994</v>
      </c>
      <c r="F487">
        <v>0.77354299999999998</v>
      </c>
      <c r="G487">
        <v>1.4064418181818181</v>
      </c>
      <c r="H487">
        <v>0.76222699999999999</v>
      </c>
      <c r="I487">
        <v>1.3858672727272725</v>
      </c>
    </row>
    <row r="488" spans="1:9">
      <c r="A488" t="s">
        <v>124</v>
      </c>
      <c r="B488">
        <v>2009</v>
      </c>
      <c r="C488">
        <v>1997</v>
      </c>
      <c r="D488">
        <v>6141.27</v>
      </c>
      <c r="E488">
        <v>0.26296437441123577</v>
      </c>
      <c r="F488">
        <v>0.75323000000000007</v>
      </c>
      <c r="G488">
        <v>1.369509090909091</v>
      </c>
      <c r="H488">
        <v>0.73644700000000007</v>
      </c>
      <c r="I488">
        <v>1.3389945454545455</v>
      </c>
    </row>
    <row r="489" spans="1:9">
      <c r="A489" t="s">
        <v>124</v>
      </c>
      <c r="B489">
        <v>2009</v>
      </c>
      <c r="C489">
        <v>1998</v>
      </c>
      <c r="D489">
        <v>6476.57</v>
      </c>
      <c r="E489">
        <v>0.2773216579600925</v>
      </c>
      <c r="F489">
        <v>0.363236</v>
      </c>
      <c r="G489">
        <v>0.66042909090909085</v>
      </c>
      <c r="H489">
        <v>0.588121</v>
      </c>
      <c r="I489">
        <v>1.069310909090909</v>
      </c>
    </row>
    <row r="490" spans="1:9">
      <c r="A490" t="s">
        <v>124</v>
      </c>
      <c r="B490">
        <v>2009</v>
      </c>
      <c r="C490">
        <v>1999</v>
      </c>
      <c r="D490">
        <v>7419.58</v>
      </c>
      <c r="E490">
        <v>0.31770060803288513</v>
      </c>
      <c r="F490">
        <v>0.36075199999999996</v>
      </c>
      <c r="G490">
        <v>0.6559127272727272</v>
      </c>
      <c r="H490">
        <v>0.600406</v>
      </c>
      <c r="I490">
        <v>1.0916472727272726</v>
      </c>
    </row>
    <row r="491" spans="1:9">
      <c r="A491" t="s">
        <v>124</v>
      </c>
      <c r="B491">
        <v>2009</v>
      </c>
      <c r="C491">
        <v>2000</v>
      </c>
      <c r="D491">
        <v>8400.4500000000007</v>
      </c>
      <c r="E491">
        <v>0.35970069367131974</v>
      </c>
      <c r="F491">
        <v>0.17357699999999998</v>
      </c>
      <c r="G491">
        <v>0.31559454545454541</v>
      </c>
      <c r="H491">
        <v>0.35465100000000005</v>
      </c>
      <c r="I491">
        <v>0.64482000000000006</v>
      </c>
    </row>
    <row r="492" spans="1:9">
      <c r="A492" t="s">
        <v>124</v>
      </c>
      <c r="B492">
        <v>2009</v>
      </c>
      <c r="C492">
        <v>2001</v>
      </c>
      <c r="D492">
        <v>9838.68</v>
      </c>
      <c r="E492">
        <v>0.42128457651794127</v>
      </c>
      <c r="F492">
        <v>0.17284900000000003</v>
      </c>
      <c r="G492">
        <v>0.3142709090909091</v>
      </c>
      <c r="H492">
        <v>0.29603199999999996</v>
      </c>
      <c r="I492">
        <v>0.53823999999999994</v>
      </c>
    </row>
    <row r="493" spans="1:9">
      <c r="A493" t="s">
        <v>124</v>
      </c>
      <c r="B493">
        <v>2009</v>
      </c>
      <c r="C493">
        <v>2002</v>
      </c>
      <c r="D493">
        <v>11533.02</v>
      </c>
      <c r="E493">
        <v>0.49383488909822731</v>
      </c>
      <c r="F493">
        <v>0.22170500000000004</v>
      </c>
      <c r="G493">
        <v>0.40310000000000007</v>
      </c>
      <c r="H493">
        <v>0.48243000000000003</v>
      </c>
      <c r="I493">
        <v>0.87714545454545456</v>
      </c>
    </row>
    <row r="494" spans="1:9">
      <c r="A494" t="s">
        <v>124</v>
      </c>
      <c r="B494">
        <v>2009</v>
      </c>
      <c r="C494">
        <v>2003</v>
      </c>
      <c r="D494">
        <v>13625.01</v>
      </c>
      <c r="E494">
        <v>0.58341226342382457</v>
      </c>
      <c r="F494">
        <v>0.17171000000000003</v>
      </c>
      <c r="G494">
        <v>0.31220000000000003</v>
      </c>
      <c r="H494">
        <v>0.54302699999999993</v>
      </c>
      <c r="I494">
        <v>0.98732181818181797</v>
      </c>
    </row>
    <row r="495" spans="1:9">
      <c r="A495" t="s">
        <v>124</v>
      </c>
      <c r="B495">
        <v>2009</v>
      </c>
      <c r="C495">
        <v>2004</v>
      </c>
      <c r="D495">
        <v>16715.61</v>
      </c>
      <c r="E495">
        <v>0.71574933630213244</v>
      </c>
      <c r="F495">
        <v>0.13335600000000003</v>
      </c>
      <c r="G495">
        <v>0.24246545454545457</v>
      </c>
      <c r="H495">
        <v>0.13773299999999999</v>
      </c>
      <c r="I495">
        <v>0.25042363636363635</v>
      </c>
    </row>
    <row r="496" spans="1:9">
      <c r="A496" t="s">
        <v>124</v>
      </c>
      <c r="B496">
        <v>2009</v>
      </c>
      <c r="C496">
        <v>2005</v>
      </c>
      <c r="D496">
        <v>21387.93</v>
      </c>
      <c r="E496">
        <v>0.9158144215123748</v>
      </c>
      <c r="F496">
        <v>0.12547200000000003</v>
      </c>
      <c r="G496">
        <v>0.22813090909090913</v>
      </c>
      <c r="H496">
        <v>0.16700899999999996</v>
      </c>
      <c r="I496">
        <v>0.30365272727272719</v>
      </c>
    </row>
    <row r="497" spans="1:9">
      <c r="A497" t="s">
        <v>124</v>
      </c>
      <c r="B497">
        <v>2009</v>
      </c>
      <c r="C497">
        <v>2006</v>
      </c>
      <c r="D497">
        <v>26503.7</v>
      </c>
      <c r="E497">
        <v>1.1348676886186522</v>
      </c>
      <c r="F497">
        <v>0.13463000000000003</v>
      </c>
      <c r="G497">
        <v>0.24478181818181821</v>
      </c>
      <c r="H497">
        <v>0.15868899999999997</v>
      </c>
      <c r="I497">
        <v>0.28852545454545447</v>
      </c>
    </row>
    <row r="498" spans="1:9">
      <c r="A498" t="s">
        <v>124</v>
      </c>
      <c r="B498">
        <v>2009</v>
      </c>
      <c r="C498">
        <v>2007</v>
      </c>
      <c r="D498">
        <v>31361.1</v>
      </c>
      <c r="E498">
        <v>1.3428577545602465</v>
      </c>
      <c r="F498">
        <v>0.12447799999999998</v>
      </c>
      <c r="G498">
        <v>0.22632363636363631</v>
      </c>
      <c r="H498">
        <v>0.10295399999999999</v>
      </c>
      <c r="I498">
        <v>0.18718909090909089</v>
      </c>
    </row>
    <row r="499" spans="1:9">
      <c r="A499" t="s">
        <v>124</v>
      </c>
      <c r="B499">
        <v>2009</v>
      </c>
      <c r="C499">
        <v>2008</v>
      </c>
      <c r="D499">
        <v>35634.600000000006</v>
      </c>
      <c r="E499">
        <v>1.5258456795409783</v>
      </c>
      <c r="F499">
        <v>0.12836599999999998</v>
      </c>
      <c r="G499">
        <v>0.23339272727272722</v>
      </c>
      <c r="H499">
        <v>7.027300000000003E-2</v>
      </c>
      <c r="I499">
        <v>0.12776909090909094</v>
      </c>
    </row>
    <row r="500" spans="1:9">
      <c r="A500" t="s">
        <v>124</v>
      </c>
      <c r="B500">
        <v>2009</v>
      </c>
      <c r="C500">
        <v>2009</v>
      </c>
      <c r="D500">
        <v>39140.199999999997</v>
      </c>
      <c r="E500">
        <v>1.6759527275841397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78"/>
  <sheetViews>
    <sheetView tabSelected="1" workbookViewId="0">
      <selection activeCell="M17" sqref="M17"/>
    </sheetView>
  </sheetViews>
  <sheetFormatPr defaultRowHeight="12.75"/>
  <cols>
    <col min="1" max="1" width="20.85546875" customWidth="1"/>
  </cols>
  <sheetData>
    <row r="1" spans="1:6" ht="15">
      <c r="A1" s="24" t="s">
        <v>83</v>
      </c>
      <c r="B1" s="24" t="s">
        <v>0</v>
      </c>
      <c r="C1" s="24" t="s">
        <v>84</v>
      </c>
      <c r="D1" s="24" t="s">
        <v>85</v>
      </c>
      <c r="E1" s="24" t="s">
        <v>109</v>
      </c>
      <c r="F1" s="24" t="s">
        <v>1</v>
      </c>
    </row>
    <row r="2" spans="1:6">
      <c r="A2" t="s">
        <v>86</v>
      </c>
      <c r="B2">
        <v>1916</v>
      </c>
      <c r="C2">
        <v>27840.3</v>
      </c>
      <c r="D2">
        <v>2.5</v>
      </c>
      <c r="E2">
        <v>9.5270000000000007E-3</v>
      </c>
      <c r="F2">
        <v>1.9054000000000001E-2</v>
      </c>
    </row>
    <row r="3" spans="1:6">
      <c r="A3" t="s">
        <v>86</v>
      </c>
      <c r="B3">
        <v>1917</v>
      </c>
      <c r="C3">
        <v>27824.400000000001</v>
      </c>
      <c r="D3">
        <v>2.4985722140000002</v>
      </c>
      <c r="E3">
        <v>1.4803999999999999E-2</v>
      </c>
      <c r="F3">
        <v>2.9607999999999999E-2</v>
      </c>
    </row>
    <row r="4" spans="1:6">
      <c r="A4" t="s">
        <v>86</v>
      </c>
      <c r="B4">
        <v>1918</v>
      </c>
      <c r="C4">
        <v>27799.9</v>
      </c>
      <c r="D4">
        <v>2.496372166</v>
      </c>
      <c r="E4">
        <v>1.5436999999999999E-2</v>
      </c>
      <c r="F4">
        <v>3.0873999999999999E-2</v>
      </c>
    </row>
    <row r="5" spans="1:6">
      <c r="A5" t="s">
        <v>86</v>
      </c>
      <c r="B5">
        <v>1919</v>
      </c>
      <c r="C5">
        <v>27774.799999999999</v>
      </c>
      <c r="D5">
        <v>2.4941182390000001</v>
      </c>
      <c r="E5">
        <v>1.0003E-2</v>
      </c>
      <c r="F5">
        <v>2.0005999999999999E-2</v>
      </c>
    </row>
    <row r="6" spans="1:6">
      <c r="A6" t="s">
        <v>86</v>
      </c>
      <c r="B6">
        <v>1920</v>
      </c>
      <c r="C6">
        <v>27759.200000000001</v>
      </c>
      <c r="D6">
        <v>2.4927173919999999</v>
      </c>
      <c r="E6">
        <v>1.0571000000000001E-2</v>
      </c>
      <c r="F6">
        <v>2.1142000000000001E-2</v>
      </c>
    </row>
    <row r="7" spans="1:6">
      <c r="A7" t="s">
        <v>86</v>
      </c>
      <c r="B7">
        <v>1921</v>
      </c>
      <c r="C7">
        <v>27743.4</v>
      </c>
      <c r="D7">
        <v>2.491298585</v>
      </c>
      <c r="E7">
        <v>9.2700000000000005E-3</v>
      </c>
      <c r="F7">
        <v>1.8540000000000001E-2</v>
      </c>
    </row>
    <row r="8" spans="1:6">
      <c r="A8" t="s">
        <v>86</v>
      </c>
      <c r="B8">
        <v>1922</v>
      </c>
      <c r="C8">
        <v>27730.6</v>
      </c>
      <c r="D8">
        <v>2.4901491720000002</v>
      </c>
      <c r="E8">
        <v>8.6189999999999999E-3</v>
      </c>
      <c r="F8">
        <v>1.7238E-2</v>
      </c>
    </row>
    <row r="9" spans="1:6">
      <c r="A9" t="s">
        <v>86</v>
      </c>
      <c r="B9">
        <v>1923</v>
      </c>
      <c r="C9">
        <v>27719.7</v>
      </c>
      <c r="D9">
        <v>2.489170375</v>
      </c>
      <c r="E9">
        <v>1.0193000000000001E-2</v>
      </c>
      <c r="F9">
        <v>2.0386000000000001E-2</v>
      </c>
    </row>
    <row r="10" spans="1:6">
      <c r="A10" t="s">
        <v>86</v>
      </c>
      <c r="B10">
        <v>1924</v>
      </c>
      <c r="C10">
        <v>27706.9</v>
      </c>
      <c r="D10">
        <v>2.4880209619999998</v>
      </c>
      <c r="E10">
        <v>1.0737999999999999E-2</v>
      </c>
      <c r="F10">
        <v>2.1475999999999999E-2</v>
      </c>
    </row>
    <row r="11" spans="1:6">
      <c r="A11" t="s">
        <v>86</v>
      </c>
      <c r="B11">
        <v>1925</v>
      </c>
      <c r="C11">
        <v>27694.1</v>
      </c>
      <c r="D11">
        <v>2.48687155</v>
      </c>
      <c r="E11">
        <v>1.2385E-2</v>
      </c>
      <c r="F11">
        <v>2.477E-2</v>
      </c>
    </row>
    <row r="12" spans="1:6">
      <c r="A12" t="s">
        <v>86</v>
      </c>
      <c r="B12">
        <v>1926</v>
      </c>
      <c r="C12">
        <v>27679.3</v>
      </c>
      <c r="D12">
        <v>2.485542541</v>
      </c>
      <c r="E12">
        <v>1.6108999999999998E-2</v>
      </c>
      <c r="F12">
        <v>3.2217999999999997E-2</v>
      </c>
    </row>
    <row r="13" spans="1:6">
      <c r="A13" t="s">
        <v>86</v>
      </c>
      <c r="B13">
        <v>1927</v>
      </c>
      <c r="C13">
        <v>27658.9</v>
      </c>
      <c r="D13">
        <v>2.4837106640000002</v>
      </c>
      <c r="E13">
        <v>1.4526000000000001E-2</v>
      </c>
      <c r="F13">
        <v>2.9052000000000001E-2</v>
      </c>
    </row>
    <row r="14" spans="1:6">
      <c r="A14" t="s">
        <v>86</v>
      </c>
      <c r="B14">
        <v>1928</v>
      </c>
      <c r="C14">
        <v>27641.599999999999</v>
      </c>
      <c r="D14">
        <v>2.4821571609999999</v>
      </c>
      <c r="E14">
        <v>1.6506E-2</v>
      </c>
      <c r="F14">
        <v>3.3012E-2</v>
      </c>
    </row>
    <row r="15" spans="1:6">
      <c r="A15" t="s">
        <v>86</v>
      </c>
      <c r="B15">
        <v>1929</v>
      </c>
      <c r="C15">
        <v>27620.799999999999</v>
      </c>
      <c r="D15">
        <v>2.480289365</v>
      </c>
      <c r="E15">
        <v>2.0333E-2</v>
      </c>
      <c r="F15">
        <v>4.0666000000000001E-2</v>
      </c>
    </row>
    <row r="16" spans="1:6">
      <c r="A16" t="s">
        <v>86</v>
      </c>
      <c r="B16">
        <v>1930</v>
      </c>
      <c r="C16">
        <v>27593.8</v>
      </c>
      <c r="D16">
        <v>2.4778648219999999</v>
      </c>
      <c r="E16">
        <v>2.1602E-2</v>
      </c>
      <c r="F16">
        <v>4.3203999999999999E-2</v>
      </c>
    </row>
    <row r="17" spans="1:6">
      <c r="A17" t="s">
        <v>86</v>
      </c>
      <c r="B17">
        <v>1931</v>
      </c>
      <c r="C17">
        <v>27566.6</v>
      </c>
      <c r="D17">
        <v>2.4754223190000002</v>
      </c>
      <c r="E17">
        <v>2.3251000000000001E-2</v>
      </c>
      <c r="F17">
        <v>4.6502000000000002E-2</v>
      </c>
    </row>
    <row r="18" spans="1:6">
      <c r="A18" t="s">
        <v>86</v>
      </c>
      <c r="B18">
        <v>1932</v>
      </c>
      <c r="C18">
        <v>27538.3</v>
      </c>
      <c r="D18">
        <v>2.4728810389999998</v>
      </c>
      <c r="E18">
        <v>1.5892E-2</v>
      </c>
      <c r="F18">
        <v>3.1784E-2</v>
      </c>
    </row>
    <row r="19" spans="1:6">
      <c r="A19" t="s">
        <v>86</v>
      </c>
      <c r="B19">
        <v>1933</v>
      </c>
      <c r="C19">
        <v>27525.1</v>
      </c>
      <c r="D19">
        <v>2.4716957069999999</v>
      </c>
      <c r="E19">
        <v>1.4944000000000001E-2</v>
      </c>
      <c r="F19">
        <v>2.9888000000000001E-2</v>
      </c>
    </row>
    <row r="20" spans="1:6">
      <c r="A20" t="s">
        <v>86</v>
      </c>
      <c r="B20">
        <v>1934</v>
      </c>
      <c r="C20">
        <v>27514.2</v>
      </c>
      <c r="D20">
        <v>2.4707169100000002</v>
      </c>
      <c r="E20">
        <v>1.5226E-2</v>
      </c>
      <c r="F20">
        <v>3.0452E-2</v>
      </c>
    </row>
    <row r="21" spans="1:6">
      <c r="A21" t="s">
        <v>86</v>
      </c>
      <c r="B21">
        <v>1935</v>
      </c>
      <c r="C21">
        <v>27504.1</v>
      </c>
      <c r="D21">
        <v>2.4698099519999999</v>
      </c>
      <c r="E21">
        <v>1.8127999999999998E-2</v>
      </c>
      <c r="F21">
        <v>3.6255999999999997E-2</v>
      </c>
    </row>
    <row r="22" spans="1:6">
      <c r="A22" t="s">
        <v>86</v>
      </c>
      <c r="B22">
        <v>1936</v>
      </c>
      <c r="C22">
        <v>27489.9</v>
      </c>
      <c r="D22">
        <v>2.4685348220000001</v>
      </c>
      <c r="E22">
        <v>1.6723999999999999E-2</v>
      </c>
      <c r="F22">
        <v>3.3447999999999999E-2</v>
      </c>
    </row>
    <row r="23" spans="1:6">
      <c r="A23" t="s">
        <v>86</v>
      </c>
      <c r="B23">
        <v>1937</v>
      </c>
      <c r="C23">
        <v>27478.7</v>
      </c>
      <c r="D23">
        <v>2.4675290859999999</v>
      </c>
      <c r="E23">
        <v>1.865E-2</v>
      </c>
      <c r="F23">
        <v>3.73E-2</v>
      </c>
    </row>
    <row r="24" spans="1:6">
      <c r="A24" t="s">
        <v>86</v>
      </c>
      <c r="B24">
        <v>1938</v>
      </c>
      <c r="C24">
        <v>27464.799999999999</v>
      </c>
      <c r="D24">
        <v>2.4662808950000001</v>
      </c>
      <c r="E24">
        <v>1.8369E-2</v>
      </c>
      <c r="F24">
        <v>3.6738E-2</v>
      </c>
    </row>
    <row r="25" spans="1:6">
      <c r="A25" t="s">
        <v>86</v>
      </c>
      <c r="B25">
        <v>1939</v>
      </c>
      <c r="C25">
        <v>27451.8</v>
      </c>
      <c r="D25">
        <v>2.4651135219999998</v>
      </c>
      <c r="E25">
        <v>1.9751999999999999E-2</v>
      </c>
      <c r="F25">
        <v>3.9503999999999997E-2</v>
      </c>
    </row>
    <row r="26" spans="1:6">
      <c r="A26" t="s">
        <v>86</v>
      </c>
      <c r="B26">
        <v>1940</v>
      </c>
      <c r="C26">
        <v>27436</v>
      </c>
      <c r="D26">
        <v>2.463694716</v>
      </c>
      <c r="E26">
        <v>4.1038999999999999E-2</v>
      </c>
      <c r="F26">
        <v>8.2077999999999998E-2</v>
      </c>
    </row>
    <row r="27" spans="1:6">
      <c r="A27" t="s">
        <v>86</v>
      </c>
      <c r="B27">
        <v>1941</v>
      </c>
      <c r="C27">
        <v>27378</v>
      </c>
      <c r="D27">
        <v>2.4584864390000001</v>
      </c>
      <c r="E27">
        <v>5.0563999999999998E-2</v>
      </c>
      <c r="F27">
        <v>0.101128</v>
      </c>
    </row>
    <row r="28" spans="1:6">
      <c r="A28" t="s">
        <v>86</v>
      </c>
      <c r="B28">
        <v>1942</v>
      </c>
      <c r="C28">
        <v>27301.5</v>
      </c>
      <c r="D28">
        <v>2.451616901</v>
      </c>
      <c r="E28">
        <v>8.4699999999999998E-2</v>
      </c>
      <c r="F28">
        <v>0.1694</v>
      </c>
    </row>
    <row r="29" spans="1:6">
      <c r="A29" t="s">
        <v>86</v>
      </c>
      <c r="B29">
        <v>1943</v>
      </c>
      <c r="C29">
        <v>27153.200000000001</v>
      </c>
      <c r="D29">
        <v>2.4382998749999998</v>
      </c>
      <c r="E29">
        <v>0.231132</v>
      </c>
      <c r="F29">
        <v>0.46226400000000001</v>
      </c>
    </row>
    <row r="30" spans="1:6">
      <c r="A30" t="s">
        <v>86</v>
      </c>
      <c r="B30">
        <v>1944</v>
      </c>
      <c r="C30">
        <v>26623.3</v>
      </c>
      <c r="D30">
        <v>2.3907159760000001</v>
      </c>
      <c r="E30">
        <v>0.31952700000000001</v>
      </c>
      <c r="F30">
        <v>0.63905400000000001</v>
      </c>
    </row>
    <row r="31" spans="1:6">
      <c r="A31" t="s">
        <v>86</v>
      </c>
      <c r="B31">
        <v>1945</v>
      </c>
      <c r="C31">
        <v>25819.9</v>
      </c>
      <c r="D31">
        <v>2.3185723569999999</v>
      </c>
      <c r="E31">
        <v>0.49514999999999998</v>
      </c>
      <c r="F31">
        <v>0.99029999999999996</v>
      </c>
    </row>
    <row r="32" spans="1:6">
      <c r="A32" t="s">
        <v>86</v>
      </c>
      <c r="B32">
        <v>1946</v>
      </c>
      <c r="C32">
        <v>24252.3</v>
      </c>
      <c r="D32">
        <v>2.177805196</v>
      </c>
      <c r="E32">
        <v>0.39360499999999998</v>
      </c>
      <c r="F32">
        <v>0.78720999999999997</v>
      </c>
    </row>
    <row r="33" spans="1:6">
      <c r="A33" t="s">
        <v>86</v>
      </c>
      <c r="B33">
        <v>1947</v>
      </c>
      <c r="C33">
        <v>23385.9</v>
      </c>
      <c r="D33">
        <v>2.1000043100000001</v>
      </c>
      <c r="E33">
        <v>0.27116000000000001</v>
      </c>
      <c r="F33">
        <v>0.54232000000000002</v>
      </c>
    </row>
    <row r="34" spans="1:6">
      <c r="A34" t="s">
        <v>86</v>
      </c>
      <c r="B34">
        <v>1948</v>
      </c>
      <c r="C34">
        <v>23010.3</v>
      </c>
      <c r="D34">
        <v>2.0662762250000002</v>
      </c>
      <c r="E34">
        <v>0.26057999999999998</v>
      </c>
      <c r="F34">
        <v>0.52115999999999996</v>
      </c>
    </row>
    <row r="35" spans="1:6">
      <c r="A35" t="s">
        <v>86</v>
      </c>
      <c r="B35">
        <v>1949</v>
      </c>
      <c r="C35">
        <v>22721.8</v>
      </c>
      <c r="D35">
        <v>2.040369536</v>
      </c>
      <c r="E35">
        <v>0.255527</v>
      </c>
      <c r="F35">
        <v>0.51105400000000001</v>
      </c>
    </row>
    <row r="36" spans="1:6">
      <c r="A36" t="s">
        <v>86</v>
      </c>
      <c r="B36">
        <v>1950</v>
      </c>
      <c r="C36">
        <v>22481.7</v>
      </c>
      <c r="D36">
        <v>2.0188090650000001</v>
      </c>
      <c r="E36">
        <v>0.26028400000000002</v>
      </c>
      <c r="F36">
        <v>0.52056800000000003</v>
      </c>
    </row>
    <row r="37" spans="1:6">
      <c r="A37" t="s">
        <v>86</v>
      </c>
      <c r="B37">
        <v>1951</v>
      </c>
      <c r="C37">
        <v>22256.9</v>
      </c>
      <c r="D37">
        <v>1.9986225</v>
      </c>
      <c r="E37">
        <v>0.26345200000000002</v>
      </c>
      <c r="F37">
        <v>0.52690400000000004</v>
      </c>
    </row>
    <row r="38" spans="1:6">
      <c r="A38" t="s">
        <v>86</v>
      </c>
      <c r="B38">
        <v>1952</v>
      </c>
      <c r="C38">
        <v>22054.5</v>
      </c>
      <c r="D38">
        <v>1.9804474089999999</v>
      </c>
      <c r="E38">
        <v>0.25295899999999999</v>
      </c>
      <c r="F38">
        <v>0.50591799999999998</v>
      </c>
    </row>
    <row r="39" spans="1:6">
      <c r="A39" t="s">
        <v>86</v>
      </c>
      <c r="B39">
        <v>1953</v>
      </c>
      <c r="C39">
        <v>21887.599999999999</v>
      </c>
      <c r="D39">
        <v>1.965460142</v>
      </c>
      <c r="E39">
        <v>0.223469</v>
      </c>
      <c r="F39">
        <v>0.446938</v>
      </c>
    </row>
    <row r="40" spans="1:6">
      <c r="A40" t="s">
        <v>86</v>
      </c>
      <c r="B40">
        <v>1954</v>
      </c>
      <c r="C40">
        <v>21798.9</v>
      </c>
      <c r="D40">
        <v>1.95749507</v>
      </c>
      <c r="E40">
        <v>0.26238600000000001</v>
      </c>
      <c r="F40">
        <v>0.52477200000000002</v>
      </c>
    </row>
    <row r="41" spans="1:6">
      <c r="A41" t="s">
        <v>86</v>
      </c>
      <c r="B41">
        <v>1955</v>
      </c>
      <c r="C41">
        <v>21618.9</v>
      </c>
      <c r="D41">
        <v>1.9413314509999999</v>
      </c>
      <c r="E41">
        <v>0.26588699999999998</v>
      </c>
      <c r="F41">
        <v>0.53177399999999997</v>
      </c>
    </row>
    <row r="42" spans="1:6">
      <c r="A42" t="s">
        <v>86</v>
      </c>
      <c r="B42">
        <v>1956</v>
      </c>
      <c r="C42">
        <v>21442.400000000001</v>
      </c>
      <c r="D42">
        <v>1.925482125</v>
      </c>
      <c r="E42">
        <v>0.32775700000000002</v>
      </c>
      <c r="F42">
        <v>0.65551400000000004</v>
      </c>
    </row>
    <row r="43" spans="1:6">
      <c r="A43" t="s">
        <v>86</v>
      </c>
      <c r="B43">
        <v>1957</v>
      </c>
      <c r="C43">
        <v>21095.9</v>
      </c>
      <c r="D43">
        <v>1.8943671580000001</v>
      </c>
      <c r="E43">
        <v>0.33465200000000001</v>
      </c>
      <c r="F43">
        <v>0.66930400000000001</v>
      </c>
    </row>
    <row r="44" spans="1:6">
      <c r="A44" t="s">
        <v>86</v>
      </c>
      <c r="B44">
        <v>1958</v>
      </c>
      <c r="C44">
        <v>20744.8</v>
      </c>
      <c r="D44">
        <v>1.862839122</v>
      </c>
      <c r="E44">
        <v>0.29786499999999999</v>
      </c>
      <c r="F44">
        <v>0.59572999999999998</v>
      </c>
    </row>
    <row r="45" spans="1:6">
      <c r="A45" t="s">
        <v>86</v>
      </c>
      <c r="B45">
        <v>1959</v>
      </c>
      <c r="C45">
        <v>20544.900000000001</v>
      </c>
      <c r="D45">
        <v>1.844888525</v>
      </c>
      <c r="E45">
        <v>0.30545699999999998</v>
      </c>
      <c r="F45">
        <v>0.61091399999999996</v>
      </c>
    </row>
    <row r="46" spans="1:6">
      <c r="A46" t="s">
        <v>86</v>
      </c>
      <c r="B46">
        <v>1960</v>
      </c>
      <c r="C46">
        <v>20322.8</v>
      </c>
      <c r="D46">
        <v>1.824944415</v>
      </c>
      <c r="E46">
        <v>0.32494099999999998</v>
      </c>
      <c r="F46">
        <v>0.64988199999999996</v>
      </c>
    </row>
    <row r="47" spans="1:6">
      <c r="A47" t="s">
        <v>86</v>
      </c>
      <c r="B47">
        <v>1961</v>
      </c>
      <c r="C47">
        <v>20049.099999999999</v>
      </c>
      <c r="D47">
        <v>1.8003667350000001</v>
      </c>
      <c r="E47">
        <v>0.31170199999999998</v>
      </c>
      <c r="F47">
        <v>0.62340399999999996</v>
      </c>
    </row>
    <row r="48" spans="1:6">
      <c r="A48" t="s">
        <v>86</v>
      </c>
      <c r="B48">
        <v>1962</v>
      </c>
      <c r="C48">
        <v>19826.5</v>
      </c>
      <c r="D48">
        <v>1.780377726</v>
      </c>
      <c r="E48">
        <v>0.35645100000000002</v>
      </c>
      <c r="F48">
        <v>0.71290200000000004</v>
      </c>
    </row>
    <row r="49" spans="1:6">
      <c r="A49" t="s">
        <v>86</v>
      </c>
      <c r="B49">
        <v>1963</v>
      </c>
      <c r="C49">
        <v>19495.5</v>
      </c>
      <c r="D49">
        <v>1.7506546270000001</v>
      </c>
      <c r="E49">
        <v>0.27456799999999998</v>
      </c>
      <c r="F49">
        <v>0.54913599999999996</v>
      </c>
    </row>
    <row r="50" spans="1:6">
      <c r="A50" t="s">
        <v>86</v>
      </c>
      <c r="B50">
        <v>1964</v>
      </c>
      <c r="C50">
        <v>19421.099999999999</v>
      </c>
      <c r="D50">
        <v>1.7439736640000001</v>
      </c>
      <c r="E50">
        <v>0.318911</v>
      </c>
      <c r="F50">
        <v>0.637822</v>
      </c>
    </row>
    <row r="51" spans="1:6">
      <c r="A51" t="s">
        <v>86</v>
      </c>
      <c r="B51">
        <v>1965</v>
      </c>
      <c r="C51">
        <v>19234.599999999999</v>
      </c>
      <c r="D51">
        <v>1.7272263590000001</v>
      </c>
      <c r="E51">
        <v>0.34126499999999999</v>
      </c>
      <c r="F51">
        <v>0.68252999999999997</v>
      </c>
    </row>
    <row r="52" spans="1:6">
      <c r="A52" t="s">
        <v>86</v>
      </c>
      <c r="B52">
        <v>1966</v>
      </c>
      <c r="C52">
        <v>19025.599999999999</v>
      </c>
      <c r="D52">
        <v>1.708458601</v>
      </c>
      <c r="E52">
        <v>0.391567</v>
      </c>
      <c r="F52">
        <v>0.783134</v>
      </c>
    </row>
    <row r="53" spans="1:6">
      <c r="A53" t="s">
        <v>86</v>
      </c>
      <c r="B53">
        <v>1967</v>
      </c>
      <c r="C53">
        <v>18696.3</v>
      </c>
      <c r="D53">
        <v>1.678888159</v>
      </c>
      <c r="E53">
        <v>0.20896200000000001</v>
      </c>
      <c r="F53">
        <v>0.41792400000000002</v>
      </c>
    </row>
    <row r="54" spans="1:6">
      <c r="A54" t="s">
        <v>86</v>
      </c>
      <c r="B54">
        <v>1968</v>
      </c>
      <c r="C54">
        <v>18859.900000000001</v>
      </c>
      <c r="D54">
        <v>1.693579092</v>
      </c>
      <c r="E54">
        <v>0.38632300000000003</v>
      </c>
      <c r="F54">
        <v>0.77264600000000005</v>
      </c>
    </row>
    <row r="55" spans="1:6">
      <c r="A55" t="s">
        <v>86</v>
      </c>
      <c r="B55">
        <v>1969</v>
      </c>
      <c r="C55">
        <v>18583.7</v>
      </c>
      <c r="D55">
        <v>1.668776917</v>
      </c>
      <c r="E55">
        <v>0.30408600000000002</v>
      </c>
      <c r="F55">
        <v>0.60817200000000005</v>
      </c>
    </row>
    <row r="56" spans="1:6">
      <c r="A56" t="s">
        <v>86</v>
      </c>
      <c r="B56">
        <v>1970</v>
      </c>
      <c r="C56">
        <v>18548.7</v>
      </c>
      <c r="D56">
        <v>1.665633991</v>
      </c>
      <c r="E56">
        <v>0.35385</v>
      </c>
      <c r="F56">
        <v>0.7077</v>
      </c>
    </row>
    <row r="57" spans="1:6">
      <c r="A57" t="s">
        <v>86</v>
      </c>
      <c r="B57">
        <v>1971</v>
      </c>
      <c r="C57">
        <v>18361.099999999999</v>
      </c>
      <c r="D57">
        <v>1.6487879080000001</v>
      </c>
      <c r="E57">
        <v>0.399341</v>
      </c>
      <c r="F57">
        <v>0.798682</v>
      </c>
    </row>
    <row r="58" spans="1:6">
      <c r="A58" t="s">
        <v>86</v>
      </c>
      <c r="B58">
        <v>1972</v>
      </c>
      <c r="C58">
        <v>18019.3</v>
      </c>
      <c r="D58">
        <v>1.6180949920000001</v>
      </c>
      <c r="E58">
        <v>0.38662299999999999</v>
      </c>
      <c r="F58">
        <v>0.77324599999999999</v>
      </c>
    </row>
    <row r="59" spans="1:6">
      <c r="A59" t="s">
        <v>86</v>
      </c>
      <c r="B59">
        <v>1973</v>
      </c>
      <c r="C59">
        <v>17764.099999999999</v>
      </c>
      <c r="D59">
        <v>1.595178572</v>
      </c>
      <c r="E59">
        <v>0.45726899999999998</v>
      </c>
      <c r="F59">
        <v>0.91453799999999996</v>
      </c>
    </row>
    <row r="60" spans="1:6">
      <c r="A60" t="s">
        <v>86</v>
      </c>
      <c r="B60">
        <v>1974</v>
      </c>
      <c r="C60">
        <v>17371</v>
      </c>
      <c r="D60">
        <v>1.559879024</v>
      </c>
      <c r="E60">
        <v>0.446552</v>
      </c>
      <c r="F60">
        <v>0.89310400000000001</v>
      </c>
    </row>
    <row r="61" spans="1:6">
      <c r="A61" t="s">
        <v>86</v>
      </c>
      <c r="B61">
        <v>1975</v>
      </c>
      <c r="C61">
        <v>17098.400000000001</v>
      </c>
      <c r="D61">
        <v>1.5354001209999999</v>
      </c>
      <c r="E61">
        <v>0.434168</v>
      </c>
      <c r="F61">
        <v>0.868336</v>
      </c>
    </row>
    <row r="62" spans="1:6">
      <c r="A62" t="s">
        <v>86</v>
      </c>
      <c r="B62">
        <v>1976</v>
      </c>
      <c r="C62">
        <v>16907.400000000001</v>
      </c>
      <c r="D62">
        <v>1.5182487259999999</v>
      </c>
      <c r="E62">
        <v>0.39866400000000002</v>
      </c>
      <c r="F62">
        <v>0.79732800000000004</v>
      </c>
    </row>
    <row r="63" spans="1:6">
      <c r="A63" t="s">
        <v>86</v>
      </c>
      <c r="B63">
        <v>1977</v>
      </c>
      <c r="C63">
        <v>16830.599999999999</v>
      </c>
      <c r="D63">
        <v>1.5113522479999999</v>
      </c>
      <c r="E63">
        <v>0.51173000000000002</v>
      </c>
      <c r="F63">
        <v>1.02346</v>
      </c>
    </row>
    <row r="64" spans="1:6">
      <c r="A64" t="s">
        <v>86</v>
      </c>
      <c r="B64">
        <v>1978</v>
      </c>
      <c r="C64">
        <v>16386.5</v>
      </c>
      <c r="D64">
        <v>1.4714730090000001</v>
      </c>
      <c r="E64">
        <v>0.65912899999999996</v>
      </c>
      <c r="F64">
        <v>1.3182579999999999</v>
      </c>
    </row>
    <row r="65" spans="1:6">
      <c r="A65" t="s">
        <v>86</v>
      </c>
      <c r="B65">
        <v>1979</v>
      </c>
      <c r="C65">
        <v>15206.9</v>
      </c>
      <c r="D65">
        <v>1.365547426</v>
      </c>
      <c r="E65">
        <v>0.63395199999999996</v>
      </c>
      <c r="F65">
        <v>1.2679039999999999</v>
      </c>
    </row>
    <row r="66" spans="1:6">
      <c r="A66" t="s">
        <v>86</v>
      </c>
      <c r="B66">
        <v>1980</v>
      </c>
      <c r="C66">
        <v>14474.7</v>
      </c>
      <c r="D66">
        <v>1.2997974160000001</v>
      </c>
      <c r="E66">
        <v>0.73780100000000004</v>
      </c>
      <c r="F66">
        <v>1.4756020000000001</v>
      </c>
    </row>
    <row r="67" spans="1:6">
      <c r="A67" t="s">
        <v>86</v>
      </c>
      <c r="B67">
        <v>1981</v>
      </c>
      <c r="C67">
        <v>13137.1</v>
      </c>
      <c r="D67">
        <v>1.1796837680000001</v>
      </c>
      <c r="E67">
        <v>0.69677800000000001</v>
      </c>
      <c r="F67">
        <v>1.393556</v>
      </c>
    </row>
    <row r="68" spans="1:6">
      <c r="A68" t="s">
        <v>86</v>
      </c>
      <c r="B68">
        <v>1982</v>
      </c>
      <c r="C68">
        <v>12367.3</v>
      </c>
      <c r="D68">
        <v>1.110557357</v>
      </c>
      <c r="E68">
        <v>0.80759800000000004</v>
      </c>
      <c r="F68">
        <v>1.6151960000000001</v>
      </c>
    </row>
    <row r="69" spans="1:6">
      <c r="A69" t="s">
        <v>86</v>
      </c>
      <c r="B69">
        <v>1983</v>
      </c>
      <c r="C69">
        <v>10767.8</v>
      </c>
      <c r="D69">
        <v>0.96692564400000003</v>
      </c>
      <c r="E69">
        <v>0.802346</v>
      </c>
      <c r="F69">
        <v>1.604692</v>
      </c>
    </row>
    <row r="70" spans="1:6">
      <c r="A70" t="s">
        <v>86</v>
      </c>
      <c r="B70">
        <v>1984</v>
      </c>
      <c r="C70">
        <v>9337.1200000000008</v>
      </c>
      <c r="D70">
        <v>0.83845360899999999</v>
      </c>
      <c r="E70">
        <v>0.71266399999999996</v>
      </c>
      <c r="F70">
        <v>1.4253279999999999</v>
      </c>
    </row>
    <row r="71" spans="1:6">
      <c r="A71" t="s">
        <v>86</v>
      </c>
      <c r="B71">
        <v>1985</v>
      </c>
      <c r="C71">
        <v>8927.7800000000007</v>
      </c>
      <c r="D71">
        <v>0.80169574300000002</v>
      </c>
      <c r="E71">
        <v>0.75817999999999997</v>
      </c>
      <c r="F71">
        <v>1.5163599999999999</v>
      </c>
    </row>
    <row r="72" spans="1:6">
      <c r="A72" t="s">
        <v>86</v>
      </c>
      <c r="B72">
        <v>1986</v>
      </c>
      <c r="C72">
        <v>8412.36</v>
      </c>
      <c r="D72">
        <v>0.75541211799999997</v>
      </c>
      <c r="E72">
        <v>0.74407999999999996</v>
      </c>
      <c r="F72">
        <v>1.4881599999999999</v>
      </c>
    </row>
    <row r="73" spans="1:6">
      <c r="A73" t="s">
        <v>86</v>
      </c>
      <c r="B73">
        <v>1987</v>
      </c>
      <c r="C73">
        <v>8003.6</v>
      </c>
      <c r="D73">
        <v>0.718706336</v>
      </c>
      <c r="E73">
        <v>0.79667399999999999</v>
      </c>
      <c r="F73">
        <v>1.593348</v>
      </c>
    </row>
    <row r="74" spans="1:6">
      <c r="A74" t="s">
        <v>86</v>
      </c>
      <c r="B74">
        <v>1988</v>
      </c>
      <c r="C74">
        <v>7296.45</v>
      </c>
      <c r="D74">
        <v>0.655205763</v>
      </c>
      <c r="E74">
        <v>0.80566899999999997</v>
      </c>
      <c r="F74">
        <v>1.6113379999999999</v>
      </c>
    </row>
    <row r="75" spans="1:6">
      <c r="A75" t="s">
        <v>86</v>
      </c>
      <c r="B75">
        <v>1989</v>
      </c>
      <c r="C75">
        <v>6587.01</v>
      </c>
      <c r="D75">
        <v>0.59149955300000001</v>
      </c>
      <c r="E75">
        <v>0.83365699999999998</v>
      </c>
      <c r="F75">
        <v>1.667314</v>
      </c>
    </row>
    <row r="76" spans="1:6">
      <c r="A76" t="s">
        <v>86</v>
      </c>
      <c r="B76">
        <v>1990</v>
      </c>
      <c r="C76">
        <v>5738.23</v>
      </c>
      <c r="D76">
        <v>0.51528090599999998</v>
      </c>
      <c r="E76">
        <v>0.82641799999999999</v>
      </c>
      <c r="F76">
        <v>1.652836</v>
      </c>
    </row>
    <row r="77" spans="1:6">
      <c r="A77" t="s">
        <v>86</v>
      </c>
      <c r="B77">
        <v>1991</v>
      </c>
      <c r="C77">
        <v>5101.67</v>
      </c>
      <c r="D77">
        <v>0.45811916499999999</v>
      </c>
      <c r="E77">
        <v>0.86073699999999997</v>
      </c>
      <c r="F77">
        <v>1.7214739999999999</v>
      </c>
    </row>
    <row r="78" spans="1:6">
      <c r="A78" t="s">
        <v>86</v>
      </c>
      <c r="B78">
        <v>1992</v>
      </c>
      <c r="C78">
        <v>4270.32</v>
      </c>
      <c r="D78">
        <v>0.383465695</v>
      </c>
      <c r="E78">
        <v>0.86895900000000004</v>
      </c>
      <c r="F78">
        <v>1.7379180000000001</v>
      </c>
    </row>
    <row r="79" spans="1:6">
      <c r="A79" t="s">
        <v>86</v>
      </c>
      <c r="B79">
        <v>1993</v>
      </c>
      <c r="C79">
        <v>3586.4</v>
      </c>
      <c r="D79">
        <v>0.32205112699999999</v>
      </c>
      <c r="E79">
        <v>0.85513799999999995</v>
      </c>
      <c r="F79">
        <v>1.7102759999999999</v>
      </c>
    </row>
    <row r="80" spans="1:6">
      <c r="A80" t="s">
        <v>86</v>
      </c>
      <c r="B80">
        <v>1994</v>
      </c>
      <c r="C80">
        <v>3154.58</v>
      </c>
      <c r="D80">
        <v>0.28327460599999998</v>
      </c>
      <c r="E80">
        <v>0.77267799999999998</v>
      </c>
      <c r="F80">
        <v>1.545356</v>
      </c>
    </row>
    <row r="81" spans="1:6">
      <c r="A81" t="s">
        <v>86</v>
      </c>
      <c r="B81">
        <v>1995</v>
      </c>
      <c r="C81">
        <v>3164.72</v>
      </c>
      <c r="D81">
        <v>0.28418515599999999</v>
      </c>
      <c r="E81">
        <v>0.76946700000000001</v>
      </c>
      <c r="F81">
        <v>1.538934</v>
      </c>
    </row>
    <row r="82" spans="1:6">
      <c r="A82" t="s">
        <v>86</v>
      </c>
      <c r="B82">
        <v>1996</v>
      </c>
      <c r="C82">
        <v>3242.73</v>
      </c>
      <c r="D82">
        <v>0.29119028899999999</v>
      </c>
      <c r="E82">
        <v>0.82358699999999996</v>
      </c>
      <c r="F82">
        <v>1.6471739999999999</v>
      </c>
    </row>
    <row r="83" spans="1:6">
      <c r="A83" t="s">
        <v>86</v>
      </c>
      <c r="B83">
        <v>1997</v>
      </c>
      <c r="C83">
        <v>3177.11</v>
      </c>
      <c r="D83">
        <v>0.28529775200000002</v>
      </c>
      <c r="E83">
        <v>0.82476499999999997</v>
      </c>
      <c r="F83">
        <v>1.6495299999999999</v>
      </c>
    </row>
    <row r="84" spans="1:6">
      <c r="A84" t="s">
        <v>86</v>
      </c>
      <c r="B84">
        <v>1998</v>
      </c>
      <c r="C84">
        <v>3124.85</v>
      </c>
      <c r="D84">
        <v>0.28060491399999998</v>
      </c>
      <c r="E84">
        <v>0.82503199999999999</v>
      </c>
      <c r="F84">
        <v>1.650064</v>
      </c>
    </row>
    <row r="85" spans="1:6">
      <c r="A85" t="s">
        <v>86</v>
      </c>
      <c r="B85">
        <v>1999</v>
      </c>
      <c r="C85">
        <v>3020.87</v>
      </c>
      <c r="D85">
        <v>0.27126773100000001</v>
      </c>
      <c r="E85">
        <v>0.71960199999999996</v>
      </c>
      <c r="F85">
        <v>1.4392039999999999</v>
      </c>
    </row>
    <row r="86" spans="1:6">
      <c r="A86" t="s">
        <v>86</v>
      </c>
      <c r="B86">
        <v>2000</v>
      </c>
      <c r="C86">
        <v>3118.24</v>
      </c>
      <c r="D86">
        <v>0.28001134999999999</v>
      </c>
      <c r="E86">
        <v>0.28816700000000001</v>
      </c>
      <c r="F86">
        <v>0.57633400000000001</v>
      </c>
    </row>
    <row r="87" spans="1:6">
      <c r="A87" t="s">
        <v>86</v>
      </c>
      <c r="B87">
        <v>2001</v>
      </c>
      <c r="C87">
        <v>3475.66</v>
      </c>
      <c r="D87">
        <v>0.31210691000000002</v>
      </c>
      <c r="E87">
        <v>0.195163</v>
      </c>
      <c r="F87">
        <v>0.39032600000000001</v>
      </c>
    </row>
    <row r="88" spans="1:6">
      <c r="A88" t="s">
        <v>86</v>
      </c>
      <c r="B88">
        <v>2002</v>
      </c>
      <c r="C88">
        <v>3840.89</v>
      </c>
      <c r="D88">
        <v>0.34490379100000002</v>
      </c>
      <c r="E88">
        <v>0.17058100000000001</v>
      </c>
      <c r="F88">
        <v>0.34116200000000002</v>
      </c>
    </row>
    <row r="89" spans="1:6">
      <c r="A89" t="s">
        <v>86</v>
      </c>
      <c r="B89">
        <v>2003</v>
      </c>
      <c r="C89">
        <v>4188.1000000000004</v>
      </c>
      <c r="D89">
        <v>0.37608251300000001</v>
      </c>
      <c r="E89">
        <v>0.18268999999999999</v>
      </c>
      <c r="F89">
        <v>0.36537999999999998</v>
      </c>
    </row>
    <row r="90" spans="1:6">
      <c r="A90" t="s">
        <v>86</v>
      </c>
      <c r="B90">
        <v>2004</v>
      </c>
      <c r="C90">
        <v>4508.59</v>
      </c>
      <c r="D90">
        <v>0.404861837</v>
      </c>
      <c r="E90">
        <v>0.13764000000000001</v>
      </c>
      <c r="F90">
        <v>0.27528000000000002</v>
      </c>
    </row>
    <row r="91" spans="1:6">
      <c r="A91" t="s">
        <v>86</v>
      </c>
      <c r="B91">
        <v>2005</v>
      </c>
      <c r="C91">
        <v>4814.1400000000003</v>
      </c>
      <c r="D91">
        <v>0.43229958000000002</v>
      </c>
      <c r="E91">
        <v>7.1885000000000004E-2</v>
      </c>
      <c r="F91">
        <v>0.14377000000000001</v>
      </c>
    </row>
    <row r="92" spans="1:6">
      <c r="A92" t="s">
        <v>86</v>
      </c>
      <c r="B92">
        <v>2006</v>
      </c>
      <c r="C92">
        <v>5119.76</v>
      </c>
      <c r="D92">
        <v>0.459743609</v>
      </c>
      <c r="E92">
        <v>8.6210999999999996E-2</v>
      </c>
      <c r="F92">
        <v>0.17242199999999999</v>
      </c>
    </row>
    <row r="93" spans="1:6">
      <c r="A93" t="s">
        <v>86</v>
      </c>
      <c r="B93">
        <v>2007</v>
      </c>
      <c r="C93">
        <v>5409.94</v>
      </c>
      <c r="D93">
        <v>0.48580115899999998</v>
      </c>
      <c r="E93">
        <v>7.1744000000000002E-2</v>
      </c>
      <c r="F93">
        <v>0.143488</v>
      </c>
    </row>
    <row r="94" spans="1:6">
      <c r="A94" t="s">
        <v>86</v>
      </c>
      <c r="B94">
        <v>2008</v>
      </c>
      <c r="C94">
        <v>5692.73</v>
      </c>
      <c r="D94">
        <v>0.51119510199999996</v>
      </c>
      <c r="E94">
        <v>6.4694000000000002E-2</v>
      </c>
      <c r="F94">
        <v>0.129388</v>
      </c>
    </row>
    <row r="95" spans="1:6">
      <c r="A95" t="s">
        <v>86</v>
      </c>
      <c r="B95">
        <v>2009</v>
      </c>
      <c r="C95">
        <v>5964</v>
      </c>
      <c r="D95">
        <v>0.53555457399999995</v>
      </c>
      <c r="E95">
        <v>7.1419999999999997E-2</v>
      </c>
      <c r="F95">
        <v>0.14283999999999999</v>
      </c>
    </row>
    <row r="96" spans="1:6">
      <c r="A96" t="s">
        <v>86</v>
      </c>
      <c r="B96">
        <v>2010</v>
      </c>
      <c r="C96">
        <v>6212.09</v>
      </c>
      <c r="D96">
        <v>0.55783253099999996</v>
      </c>
      <c r="E96">
        <v>0.117494</v>
      </c>
      <c r="F96">
        <v>0.234988</v>
      </c>
    </row>
    <row r="97" spans="1:6">
      <c r="A97" t="s">
        <v>86</v>
      </c>
      <c r="B97">
        <v>2011</v>
      </c>
      <c r="C97">
        <v>6415.64</v>
      </c>
      <c r="D97">
        <v>0.57611089000000004</v>
      </c>
    </row>
    <row r="98" spans="1:6">
      <c r="A98" t="s">
        <v>87</v>
      </c>
      <c r="B98">
        <v>1917</v>
      </c>
      <c r="C98">
        <v>1027.69</v>
      </c>
      <c r="D98">
        <v>2.5</v>
      </c>
      <c r="E98">
        <v>1.5741000000000002E-2</v>
      </c>
      <c r="F98">
        <v>3.1482000000000003E-2</v>
      </c>
    </row>
    <row r="99" spans="1:6">
      <c r="A99" t="s">
        <v>87</v>
      </c>
      <c r="B99">
        <v>1918</v>
      </c>
      <c r="C99">
        <v>1027.23</v>
      </c>
      <c r="D99">
        <v>2.4988809860000001</v>
      </c>
      <c r="E99">
        <v>2.1739999999999999E-2</v>
      </c>
      <c r="F99">
        <v>4.3479999999999998E-2</v>
      </c>
    </row>
    <row r="100" spans="1:6">
      <c r="A100" t="s">
        <v>87</v>
      </c>
      <c r="B100">
        <v>1919</v>
      </c>
      <c r="C100">
        <v>1026.5999999999999</v>
      </c>
      <c r="D100">
        <v>2.497348422</v>
      </c>
      <c r="E100">
        <v>2.4577999999999999E-2</v>
      </c>
      <c r="F100">
        <v>4.9155999999999998E-2</v>
      </c>
    </row>
    <row r="101" spans="1:6">
      <c r="A101" t="s">
        <v>87</v>
      </c>
      <c r="B101">
        <v>1920</v>
      </c>
      <c r="C101">
        <v>1025.8900000000001</v>
      </c>
      <c r="D101">
        <v>2.495621248</v>
      </c>
      <c r="E101">
        <v>1.6676E-2</v>
      </c>
      <c r="F101">
        <v>3.3352E-2</v>
      </c>
    </row>
    <row r="102" spans="1:6">
      <c r="A102" t="s">
        <v>87</v>
      </c>
      <c r="B102">
        <v>1921</v>
      </c>
      <c r="C102">
        <v>1025.42</v>
      </c>
      <c r="D102">
        <v>2.4944779069999998</v>
      </c>
      <c r="E102">
        <v>1.7883E-2</v>
      </c>
      <c r="F102">
        <v>3.5765999999999999E-2</v>
      </c>
    </row>
    <row r="103" spans="1:6">
      <c r="A103" t="s">
        <v>87</v>
      </c>
      <c r="B103">
        <v>1922</v>
      </c>
      <c r="C103">
        <v>1024.92</v>
      </c>
      <c r="D103">
        <v>2.4932615870000001</v>
      </c>
      <c r="E103">
        <v>1.7925E-2</v>
      </c>
      <c r="F103">
        <v>3.585E-2</v>
      </c>
    </row>
    <row r="104" spans="1:6">
      <c r="A104" t="s">
        <v>87</v>
      </c>
      <c r="B104">
        <v>1923</v>
      </c>
      <c r="C104">
        <v>1024.43</v>
      </c>
      <c r="D104">
        <v>2.4920695930000001</v>
      </c>
      <c r="E104">
        <v>1.7322000000000001E-2</v>
      </c>
      <c r="F104">
        <v>3.4644000000000001E-2</v>
      </c>
    </row>
    <row r="105" spans="1:6">
      <c r="A105" t="s">
        <v>87</v>
      </c>
      <c r="B105">
        <v>1924</v>
      </c>
      <c r="C105">
        <v>1023.96</v>
      </c>
      <c r="D105">
        <v>2.490926252</v>
      </c>
      <c r="E105">
        <v>1.8287999999999999E-2</v>
      </c>
      <c r="F105">
        <v>3.6575999999999997E-2</v>
      </c>
    </row>
    <row r="106" spans="1:6">
      <c r="A106" t="s">
        <v>87</v>
      </c>
      <c r="B106">
        <v>1925</v>
      </c>
      <c r="C106">
        <v>1023.47</v>
      </c>
      <c r="D106">
        <v>2.4897342579999999</v>
      </c>
      <c r="E106">
        <v>2.1055999999999998E-2</v>
      </c>
      <c r="F106">
        <v>4.2111999999999997E-2</v>
      </c>
    </row>
    <row r="107" spans="1:6">
      <c r="A107" t="s">
        <v>87</v>
      </c>
      <c r="B107">
        <v>1926</v>
      </c>
      <c r="C107">
        <v>1022.91</v>
      </c>
      <c r="D107">
        <v>2.4883719800000001</v>
      </c>
      <c r="E107">
        <v>2.9186E-2</v>
      </c>
      <c r="F107">
        <v>5.8372E-2</v>
      </c>
    </row>
    <row r="108" spans="1:6">
      <c r="A108" t="s">
        <v>87</v>
      </c>
      <c r="B108">
        <v>1927</v>
      </c>
      <c r="C108">
        <v>1022.1</v>
      </c>
      <c r="D108">
        <v>2.4864015410000002</v>
      </c>
      <c r="E108">
        <v>3.3512E-2</v>
      </c>
      <c r="F108">
        <v>6.7024E-2</v>
      </c>
    </row>
    <row r="109" spans="1:6">
      <c r="A109" t="s">
        <v>87</v>
      </c>
      <c r="B109">
        <v>1928</v>
      </c>
      <c r="C109">
        <v>1021.18</v>
      </c>
      <c r="D109">
        <v>2.4841635119999999</v>
      </c>
      <c r="E109">
        <v>3.7948000000000003E-2</v>
      </c>
      <c r="F109">
        <v>7.5896000000000005E-2</v>
      </c>
    </row>
    <row r="110" spans="1:6">
      <c r="A110" t="s">
        <v>87</v>
      </c>
      <c r="B110">
        <v>1929</v>
      </c>
      <c r="C110">
        <v>1020.14</v>
      </c>
      <c r="D110">
        <v>2.4816335669999998</v>
      </c>
      <c r="E110">
        <v>4.3333000000000003E-2</v>
      </c>
      <c r="F110">
        <v>8.6666000000000007E-2</v>
      </c>
    </row>
    <row r="111" spans="1:6">
      <c r="A111" t="s">
        <v>87</v>
      </c>
      <c r="B111">
        <v>1930</v>
      </c>
      <c r="C111">
        <v>1018.95</v>
      </c>
      <c r="D111">
        <v>2.4787387249999999</v>
      </c>
      <c r="E111">
        <v>5.8053E-2</v>
      </c>
      <c r="F111">
        <v>0.116106</v>
      </c>
    </row>
    <row r="112" spans="1:6">
      <c r="A112" t="s">
        <v>87</v>
      </c>
      <c r="B112">
        <v>1931</v>
      </c>
      <c r="C112">
        <v>1017.32</v>
      </c>
      <c r="D112">
        <v>2.4747735209999999</v>
      </c>
      <c r="E112">
        <v>6.1052000000000002E-2</v>
      </c>
      <c r="F112">
        <v>0.122104</v>
      </c>
    </row>
    <row r="113" spans="1:6">
      <c r="A113" t="s">
        <v>87</v>
      </c>
      <c r="B113">
        <v>1932</v>
      </c>
      <c r="C113">
        <v>1015.62</v>
      </c>
      <c r="D113">
        <v>2.4706380330000002</v>
      </c>
      <c r="E113">
        <v>5.3688E-2</v>
      </c>
      <c r="F113">
        <v>0.107376</v>
      </c>
    </row>
    <row r="114" spans="1:6">
      <c r="A114" t="s">
        <v>87</v>
      </c>
      <c r="B114">
        <v>1933</v>
      </c>
      <c r="C114">
        <v>1014.19</v>
      </c>
      <c r="D114">
        <v>2.4671593569999999</v>
      </c>
      <c r="E114">
        <v>5.1978999999999997E-2</v>
      </c>
      <c r="F114">
        <v>0.10395799999999999</v>
      </c>
    </row>
    <row r="115" spans="1:6">
      <c r="A115" t="s">
        <v>87</v>
      </c>
      <c r="B115">
        <v>1934</v>
      </c>
      <c r="C115">
        <v>1012.82</v>
      </c>
      <c r="D115">
        <v>2.4638266400000002</v>
      </c>
      <c r="E115">
        <v>4.4435000000000002E-2</v>
      </c>
      <c r="F115">
        <v>8.8870000000000005E-2</v>
      </c>
    </row>
    <row r="116" spans="1:6">
      <c r="A116" t="s">
        <v>87</v>
      </c>
      <c r="B116">
        <v>1935</v>
      </c>
      <c r="C116">
        <v>1011.72</v>
      </c>
      <c r="D116">
        <v>2.461150736</v>
      </c>
      <c r="E116">
        <v>5.3179999999999998E-2</v>
      </c>
      <c r="F116">
        <v>0.10636</v>
      </c>
    </row>
    <row r="117" spans="1:6">
      <c r="A117" t="s">
        <v>87</v>
      </c>
      <c r="B117">
        <v>1936</v>
      </c>
      <c r="C117">
        <v>1010.38</v>
      </c>
      <c r="D117">
        <v>2.4578909979999999</v>
      </c>
      <c r="E117">
        <v>6.2415999999999999E-2</v>
      </c>
      <c r="F117">
        <v>0.124832</v>
      </c>
    </row>
    <row r="118" spans="1:6">
      <c r="A118" t="s">
        <v>87</v>
      </c>
      <c r="B118">
        <v>1937</v>
      </c>
      <c r="C118">
        <v>1008.76</v>
      </c>
      <c r="D118">
        <v>2.4539501210000001</v>
      </c>
      <c r="E118">
        <v>7.9527E-2</v>
      </c>
      <c r="F118">
        <v>0.159054</v>
      </c>
    </row>
    <row r="119" spans="1:6">
      <c r="A119" t="s">
        <v>87</v>
      </c>
      <c r="B119">
        <v>1938</v>
      </c>
      <c r="C119">
        <v>1006.64</v>
      </c>
      <c r="D119">
        <v>2.4487929240000001</v>
      </c>
      <c r="E119">
        <v>7.9336000000000004E-2</v>
      </c>
      <c r="F119">
        <v>0.15867200000000001</v>
      </c>
    </row>
    <row r="120" spans="1:6">
      <c r="A120" t="s">
        <v>87</v>
      </c>
      <c r="B120">
        <v>1939</v>
      </c>
      <c r="C120">
        <v>1004.57</v>
      </c>
      <c r="D120">
        <v>2.4437573590000001</v>
      </c>
      <c r="E120">
        <v>7.9098000000000002E-2</v>
      </c>
      <c r="F120">
        <v>0.158196</v>
      </c>
    </row>
    <row r="121" spans="1:6">
      <c r="A121" t="s">
        <v>87</v>
      </c>
      <c r="B121">
        <v>1940</v>
      </c>
      <c r="C121">
        <v>1002.54</v>
      </c>
      <c r="D121">
        <v>2.4388190989999998</v>
      </c>
      <c r="E121">
        <v>6.3715999999999995E-2</v>
      </c>
      <c r="F121">
        <v>0.12743199999999999</v>
      </c>
    </row>
    <row r="122" spans="1:6">
      <c r="A122" t="s">
        <v>87</v>
      </c>
      <c r="B122">
        <v>1941</v>
      </c>
      <c r="C122">
        <v>1001.03</v>
      </c>
      <c r="D122">
        <v>2.435145812</v>
      </c>
      <c r="E122">
        <v>9.1814999999999994E-2</v>
      </c>
      <c r="F122">
        <v>0.18362999999999999</v>
      </c>
    </row>
    <row r="123" spans="1:6">
      <c r="A123" t="s">
        <v>87</v>
      </c>
      <c r="B123">
        <v>1942</v>
      </c>
      <c r="C123">
        <v>998.67</v>
      </c>
      <c r="D123">
        <v>2.4293950510000002</v>
      </c>
      <c r="E123">
        <v>0.109093</v>
      </c>
      <c r="F123">
        <v>0.21818599999999999</v>
      </c>
    </row>
    <row r="124" spans="1:6">
      <c r="A124" t="s">
        <v>87</v>
      </c>
      <c r="B124">
        <v>1943</v>
      </c>
      <c r="C124">
        <v>995.74</v>
      </c>
      <c r="D124">
        <v>2.4222844440000002</v>
      </c>
      <c r="E124">
        <v>0.12884599999999999</v>
      </c>
      <c r="F124">
        <v>0.25769199999999998</v>
      </c>
    </row>
    <row r="125" spans="1:6">
      <c r="A125" t="s">
        <v>87</v>
      </c>
      <c r="B125">
        <v>1944</v>
      </c>
      <c r="C125">
        <v>992.11</v>
      </c>
      <c r="D125">
        <v>2.4134344990000001</v>
      </c>
      <c r="E125">
        <v>0.23886199999999999</v>
      </c>
      <c r="F125">
        <v>0.47772399999999998</v>
      </c>
    </row>
    <row r="126" spans="1:6">
      <c r="A126" t="s">
        <v>87</v>
      </c>
      <c r="B126">
        <v>1945</v>
      </c>
      <c r="C126">
        <v>983.19</v>
      </c>
      <c r="D126">
        <v>2.3917353480000001</v>
      </c>
      <c r="E126">
        <v>0.26371600000000001</v>
      </c>
      <c r="F126">
        <v>0.52743200000000001</v>
      </c>
    </row>
    <row r="127" spans="1:6">
      <c r="A127" t="s">
        <v>87</v>
      </c>
      <c r="B127">
        <v>1946</v>
      </c>
      <c r="C127">
        <v>974.34</v>
      </c>
      <c r="D127">
        <v>2.3702137799999998</v>
      </c>
      <c r="E127">
        <v>0.37547700000000001</v>
      </c>
      <c r="F127">
        <v>0.75095400000000001</v>
      </c>
    </row>
    <row r="128" spans="1:6">
      <c r="A128" t="s">
        <v>87</v>
      </c>
      <c r="B128">
        <v>1947</v>
      </c>
      <c r="C128">
        <v>959.77</v>
      </c>
      <c r="D128">
        <v>2.3347653479999999</v>
      </c>
      <c r="E128">
        <v>0.33569199999999999</v>
      </c>
      <c r="F128">
        <v>0.67138399999999998</v>
      </c>
    </row>
    <row r="129" spans="1:6">
      <c r="A129" t="s">
        <v>87</v>
      </c>
      <c r="B129">
        <v>1948</v>
      </c>
      <c r="C129">
        <v>947.77</v>
      </c>
      <c r="D129">
        <v>2.3055736649999998</v>
      </c>
      <c r="E129">
        <v>0.179869</v>
      </c>
      <c r="F129">
        <v>0.359738</v>
      </c>
    </row>
    <row r="130" spans="1:6">
      <c r="A130" t="s">
        <v>87</v>
      </c>
      <c r="B130">
        <v>1949</v>
      </c>
      <c r="C130">
        <v>943.19</v>
      </c>
      <c r="D130">
        <v>2.2944419040000001</v>
      </c>
      <c r="E130">
        <v>0.20283499999999999</v>
      </c>
      <c r="F130">
        <v>0.40566999999999998</v>
      </c>
    </row>
    <row r="131" spans="1:6">
      <c r="A131" t="s">
        <v>87</v>
      </c>
      <c r="B131">
        <v>1950</v>
      </c>
      <c r="C131">
        <v>937.87</v>
      </c>
      <c r="D131">
        <v>2.281502691</v>
      </c>
      <c r="E131">
        <v>0.15629699999999999</v>
      </c>
      <c r="F131">
        <v>0.31259399999999998</v>
      </c>
    </row>
    <row r="132" spans="1:6">
      <c r="A132" t="s">
        <v>87</v>
      </c>
      <c r="B132">
        <v>1951</v>
      </c>
      <c r="C132">
        <v>934.45</v>
      </c>
      <c r="D132">
        <v>2.2731708980000001</v>
      </c>
      <c r="E132">
        <v>0.166714</v>
      </c>
      <c r="F132">
        <v>0.333428</v>
      </c>
    </row>
    <row r="133" spans="1:6">
      <c r="A133" t="s">
        <v>87</v>
      </c>
      <c r="B133">
        <v>1952</v>
      </c>
      <c r="C133">
        <v>930.78</v>
      </c>
      <c r="D133">
        <v>2.264262569</v>
      </c>
      <c r="E133">
        <v>0.19067000000000001</v>
      </c>
      <c r="F133">
        <v>0.38134000000000001</v>
      </c>
    </row>
    <row r="134" spans="1:6">
      <c r="A134" t="s">
        <v>87</v>
      </c>
      <c r="B134">
        <v>1953</v>
      </c>
      <c r="C134">
        <v>926.26</v>
      </c>
      <c r="D134">
        <v>2.253267036</v>
      </c>
      <c r="E134">
        <v>0.17680599999999999</v>
      </c>
      <c r="F134">
        <v>0.35361199999999998</v>
      </c>
    </row>
    <row r="135" spans="1:6">
      <c r="A135" t="s">
        <v>87</v>
      </c>
      <c r="B135">
        <v>1954</v>
      </c>
      <c r="C135">
        <v>922.43</v>
      </c>
      <c r="D135">
        <v>2.2439305630000002</v>
      </c>
      <c r="E135">
        <v>0.15082899999999999</v>
      </c>
      <c r="F135">
        <v>0.30165799999999998</v>
      </c>
    </row>
    <row r="136" spans="1:6">
      <c r="A136" t="s">
        <v>87</v>
      </c>
      <c r="B136">
        <v>1955</v>
      </c>
      <c r="C136">
        <v>919.6</v>
      </c>
      <c r="D136">
        <v>2.2370656520000001</v>
      </c>
      <c r="E136">
        <v>0.177149</v>
      </c>
      <c r="F136">
        <v>0.354298</v>
      </c>
    </row>
    <row r="137" spans="1:6">
      <c r="A137" t="s">
        <v>87</v>
      </c>
      <c r="B137">
        <v>1956</v>
      </c>
      <c r="C137">
        <v>915.97</v>
      </c>
      <c r="D137">
        <v>2.2282303030000001</v>
      </c>
      <c r="E137">
        <v>0.21241399999999999</v>
      </c>
      <c r="F137">
        <v>0.42482799999999998</v>
      </c>
    </row>
    <row r="138" spans="1:6">
      <c r="A138" t="s">
        <v>87</v>
      </c>
      <c r="B138">
        <v>1957</v>
      </c>
      <c r="C138">
        <v>911.32</v>
      </c>
      <c r="D138">
        <v>2.2169185260000002</v>
      </c>
      <c r="E138">
        <v>0.242726</v>
      </c>
      <c r="F138">
        <v>0.48545199999999999</v>
      </c>
    </row>
    <row r="139" spans="1:6">
      <c r="A139" t="s">
        <v>87</v>
      </c>
      <c r="B139">
        <v>1958</v>
      </c>
      <c r="C139">
        <v>905.61</v>
      </c>
      <c r="D139">
        <v>2.203033016</v>
      </c>
      <c r="E139">
        <v>0.26870300000000003</v>
      </c>
      <c r="F139">
        <v>0.53740600000000005</v>
      </c>
    </row>
    <row r="140" spans="1:6">
      <c r="A140" t="s">
        <v>87</v>
      </c>
      <c r="B140">
        <v>1959</v>
      </c>
      <c r="C140">
        <v>899</v>
      </c>
      <c r="D140">
        <v>2.186953264</v>
      </c>
      <c r="E140">
        <v>0.28148800000000002</v>
      </c>
      <c r="F140">
        <v>0.56297600000000003</v>
      </c>
    </row>
    <row r="141" spans="1:6">
      <c r="A141" t="s">
        <v>87</v>
      </c>
      <c r="B141">
        <v>1960</v>
      </c>
      <c r="C141">
        <v>891.91</v>
      </c>
      <c r="D141">
        <v>2.1697058450000002</v>
      </c>
      <c r="E141">
        <v>0.26913300000000001</v>
      </c>
      <c r="F141">
        <v>0.53826600000000002</v>
      </c>
    </row>
    <row r="142" spans="1:6">
      <c r="A142" t="s">
        <v>87</v>
      </c>
      <c r="B142">
        <v>1961</v>
      </c>
      <c r="C142">
        <v>885.62</v>
      </c>
      <c r="D142">
        <v>2.1543948080000002</v>
      </c>
      <c r="E142">
        <v>0.25693700000000003</v>
      </c>
      <c r="F142">
        <v>0.51387400000000005</v>
      </c>
    </row>
    <row r="143" spans="1:6">
      <c r="A143" t="s">
        <v>87</v>
      </c>
      <c r="B143">
        <v>1962</v>
      </c>
      <c r="C143">
        <v>879.95</v>
      </c>
      <c r="D143">
        <v>2.1406114679999999</v>
      </c>
      <c r="E143">
        <v>0.23058999999999999</v>
      </c>
      <c r="F143">
        <v>0.46117999999999998</v>
      </c>
    </row>
    <row r="144" spans="1:6">
      <c r="A144" t="s">
        <v>87</v>
      </c>
      <c r="B144">
        <v>1963</v>
      </c>
      <c r="C144">
        <v>875.36</v>
      </c>
      <c r="D144">
        <v>2.1294310539999999</v>
      </c>
      <c r="E144">
        <v>0.25817699999999999</v>
      </c>
      <c r="F144">
        <v>0.51635399999999998</v>
      </c>
    </row>
    <row r="145" spans="1:6">
      <c r="A145" t="s">
        <v>87</v>
      </c>
      <c r="B145">
        <v>1964</v>
      </c>
      <c r="C145">
        <v>869.86</v>
      </c>
      <c r="D145">
        <v>2.1160612639999998</v>
      </c>
      <c r="E145">
        <v>0.225913</v>
      </c>
      <c r="F145">
        <v>0.45182600000000001</v>
      </c>
    </row>
    <row r="146" spans="1:6">
      <c r="A146" t="s">
        <v>87</v>
      </c>
      <c r="B146">
        <v>1965</v>
      </c>
      <c r="C146">
        <v>865.67</v>
      </c>
      <c r="D146">
        <v>2.1058563380000002</v>
      </c>
      <c r="E146">
        <v>0.18651799999999999</v>
      </c>
      <c r="F146">
        <v>0.37303599999999998</v>
      </c>
    </row>
    <row r="147" spans="1:6">
      <c r="A147" t="s">
        <v>87</v>
      </c>
      <c r="B147">
        <v>1966</v>
      </c>
      <c r="C147">
        <v>862.91</v>
      </c>
      <c r="D147">
        <v>2.099142251</v>
      </c>
      <c r="E147">
        <v>0.39879100000000001</v>
      </c>
      <c r="F147">
        <v>0.79758200000000001</v>
      </c>
    </row>
    <row r="148" spans="1:6">
      <c r="A148" t="s">
        <v>87</v>
      </c>
      <c r="B148">
        <v>1967</v>
      </c>
      <c r="C148">
        <v>850.8</v>
      </c>
      <c r="D148">
        <v>2.0696902760000002</v>
      </c>
      <c r="E148">
        <v>0.24556700000000001</v>
      </c>
      <c r="F148">
        <v>0.49113400000000001</v>
      </c>
    </row>
    <row r="149" spans="1:6">
      <c r="A149" t="s">
        <v>87</v>
      </c>
      <c r="B149">
        <v>1968</v>
      </c>
      <c r="C149">
        <v>846.14</v>
      </c>
      <c r="D149">
        <v>2.0583566059999998</v>
      </c>
      <c r="E149">
        <v>0.27554699999999999</v>
      </c>
      <c r="F149">
        <v>0.55109399999999997</v>
      </c>
    </row>
    <row r="150" spans="1:6">
      <c r="A150" t="s">
        <v>87</v>
      </c>
      <c r="B150">
        <v>1969</v>
      </c>
      <c r="C150">
        <v>840.66</v>
      </c>
      <c r="D150">
        <v>2.0450160070000001</v>
      </c>
      <c r="E150">
        <v>0.28117700000000001</v>
      </c>
      <c r="F150">
        <v>0.56235400000000002</v>
      </c>
    </row>
    <row r="151" spans="1:6">
      <c r="A151" t="s">
        <v>87</v>
      </c>
      <c r="B151">
        <v>1970</v>
      </c>
      <c r="C151">
        <v>834.95</v>
      </c>
      <c r="D151">
        <v>2.0311207659999999</v>
      </c>
      <c r="E151">
        <v>0.450156</v>
      </c>
      <c r="F151">
        <v>0.900312</v>
      </c>
    </row>
    <row r="152" spans="1:6">
      <c r="A152" t="s">
        <v>87</v>
      </c>
      <c r="B152">
        <v>1971</v>
      </c>
      <c r="C152">
        <v>821.45</v>
      </c>
      <c r="D152">
        <v>1.9982971519999999</v>
      </c>
      <c r="E152">
        <v>0.34551500000000002</v>
      </c>
      <c r="F152">
        <v>0.69103000000000003</v>
      </c>
    </row>
    <row r="153" spans="1:6">
      <c r="A153" t="s">
        <v>87</v>
      </c>
      <c r="B153">
        <v>1972</v>
      </c>
      <c r="C153">
        <v>812.51</v>
      </c>
      <c r="D153">
        <v>1.976546916</v>
      </c>
      <c r="E153">
        <v>0.42111999999999999</v>
      </c>
      <c r="F153">
        <v>0.84223999999999999</v>
      </c>
    </row>
    <row r="154" spans="1:6">
      <c r="A154" t="s">
        <v>87</v>
      </c>
      <c r="B154">
        <v>1973</v>
      </c>
      <c r="C154">
        <v>800.32</v>
      </c>
      <c r="D154">
        <v>1.946883301</v>
      </c>
      <c r="E154">
        <v>0.46438299999999999</v>
      </c>
      <c r="F154">
        <v>0.92876599999999998</v>
      </c>
    </row>
    <row r="155" spans="1:6">
      <c r="A155" t="s">
        <v>87</v>
      </c>
      <c r="B155">
        <v>1974</v>
      </c>
      <c r="C155">
        <v>784.67</v>
      </c>
      <c r="D155">
        <v>1.9088222130000001</v>
      </c>
      <c r="E155">
        <v>0.44530199999999998</v>
      </c>
      <c r="F155">
        <v>0.89060399999999995</v>
      </c>
    </row>
    <row r="156" spans="1:6">
      <c r="A156" t="s">
        <v>87</v>
      </c>
      <c r="B156">
        <v>1975</v>
      </c>
      <c r="C156">
        <v>769.84</v>
      </c>
      <c r="D156">
        <v>1.8727364280000001</v>
      </c>
      <c r="E156">
        <v>0.48232700000000001</v>
      </c>
      <c r="F156">
        <v>0.96465400000000001</v>
      </c>
    </row>
    <row r="157" spans="1:6">
      <c r="A157" t="s">
        <v>87</v>
      </c>
      <c r="B157">
        <v>1976</v>
      </c>
      <c r="C157">
        <v>753.06</v>
      </c>
      <c r="D157">
        <v>1.831921591</v>
      </c>
      <c r="E157">
        <v>0.44275700000000001</v>
      </c>
      <c r="F157">
        <v>0.88551400000000002</v>
      </c>
    </row>
    <row r="158" spans="1:6">
      <c r="A158" t="s">
        <v>87</v>
      </c>
      <c r="B158">
        <v>1977</v>
      </c>
      <c r="C158">
        <v>737.66</v>
      </c>
      <c r="D158">
        <v>1.794458932</v>
      </c>
      <c r="E158">
        <v>0.52303699999999997</v>
      </c>
      <c r="F158">
        <v>1.0460739999999999</v>
      </c>
    </row>
    <row r="159" spans="1:6">
      <c r="A159" t="s">
        <v>87</v>
      </c>
      <c r="B159">
        <v>1978</v>
      </c>
      <c r="C159">
        <v>719.43</v>
      </c>
      <c r="D159">
        <v>1.7501046039999999</v>
      </c>
      <c r="E159">
        <v>0.54853499999999999</v>
      </c>
      <c r="F159">
        <v>1.09707</v>
      </c>
    </row>
    <row r="160" spans="1:6">
      <c r="A160" t="s">
        <v>87</v>
      </c>
      <c r="B160">
        <v>1979</v>
      </c>
      <c r="C160">
        <v>700.7</v>
      </c>
      <c r="D160">
        <v>1.7045607140000001</v>
      </c>
      <c r="E160">
        <v>0.66744400000000004</v>
      </c>
      <c r="F160">
        <v>1.3348880000000001</v>
      </c>
    </row>
    <row r="161" spans="1:6">
      <c r="A161" t="s">
        <v>87</v>
      </c>
      <c r="B161">
        <v>1980</v>
      </c>
      <c r="C161">
        <v>668.35</v>
      </c>
      <c r="D161">
        <v>1.62584291</v>
      </c>
      <c r="E161">
        <v>0.72658699999999998</v>
      </c>
      <c r="F161">
        <v>1.453174</v>
      </c>
    </row>
    <row r="162" spans="1:6">
      <c r="A162" t="s">
        <v>87</v>
      </c>
      <c r="B162">
        <v>1981</v>
      </c>
      <c r="C162">
        <v>636.30999999999995</v>
      </c>
      <c r="D162">
        <v>1.5479205789999999</v>
      </c>
      <c r="E162">
        <v>0.70769499999999996</v>
      </c>
      <c r="F162">
        <v>1.4153899999999999</v>
      </c>
    </row>
    <row r="163" spans="1:6">
      <c r="A163" t="s">
        <v>87</v>
      </c>
      <c r="B163">
        <v>1982</v>
      </c>
      <c r="C163">
        <v>610.78</v>
      </c>
      <c r="D163">
        <v>1.4858031119999999</v>
      </c>
      <c r="E163">
        <v>0.75998500000000002</v>
      </c>
      <c r="F163">
        <v>1.51997</v>
      </c>
    </row>
    <row r="164" spans="1:6">
      <c r="A164" t="s">
        <v>87</v>
      </c>
      <c r="B164">
        <v>1983</v>
      </c>
      <c r="C164">
        <v>574.45000000000005</v>
      </c>
      <c r="D164">
        <v>1.3974398889999999</v>
      </c>
      <c r="E164">
        <v>0.82353100000000001</v>
      </c>
      <c r="F164">
        <v>1.647062</v>
      </c>
    </row>
    <row r="165" spans="1:6">
      <c r="A165" t="s">
        <v>87</v>
      </c>
      <c r="B165">
        <v>1984</v>
      </c>
      <c r="C165">
        <v>527.91999999999996</v>
      </c>
      <c r="D165">
        <v>1.284236978</v>
      </c>
      <c r="E165">
        <v>0.78978700000000002</v>
      </c>
      <c r="F165">
        <v>1.579574</v>
      </c>
    </row>
    <row r="166" spans="1:6">
      <c r="A166" t="s">
        <v>87</v>
      </c>
      <c r="B166">
        <v>1985</v>
      </c>
      <c r="C166">
        <v>496.22</v>
      </c>
      <c r="D166">
        <v>1.2071198510000001</v>
      </c>
      <c r="E166">
        <v>0.775837</v>
      </c>
      <c r="F166">
        <v>1.551674</v>
      </c>
    </row>
    <row r="167" spans="1:6">
      <c r="A167" t="s">
        <v>87</v>
      </c>
      <c r="B167">
        <v>1986</v>
      </c>
      <c r="C167">
        <v>471.45</v>
      </c>
      <c r="D167">
        <v>1.146865786</v>
      </c>
      <c r="E167">
        <v>0.82264999999999999</v>
      </c>
      <c r="F167">
        <v>1.6453</v>
      </c>
    </row>
    <row r="168" spans="1:6">
      <c r="A168" t="s">
        <v>87</v>
      </c>
      <c r="B168">
        <v>1987</v>
      </c>
      <c r="C168">
        <v>441.24</v>
      </c>
      <c r="D168">
        <v>1.073378159</v>
      </c>
      <c r="E168">
        <v>0.74199400000000004</v>
      </c>
      <c r="F168">
        <v>1.4839880000000001</v>
      </c>
    </row>
    <row r="169" spans="1:6">
      <c r="A169" t="s">
        <v>87</v>
      </c>
      <c r="B169">
        <v>1988</v>
      </c>
      <c r="C169">
        <v>423.8</v>
      </c>
      <c r="D169">
        <v>1.030943183</v>
      </c>
      <c r="E169">
        <v>0.78574200000000005</v>
      </c>
      <c r="F169">
        <v>1.5714840000000001</v>
      </c>
    </row>
    <row r="170" spans="1:6">
      <c r="A170" t="s">
        <v>87</v>
      </c>
      <c r="B170">
        <v>1989</v>
      </c>
      <c r="C170">
        <v>403.03</v>
      </c>
      <c r="D170">
        <v>0.98042940999999995</v>
      </c>
      <c r="E170">
        <v>0.81362299999999999</v>
      </c>
      <c r="F170">
        <v>1.627246</v>
      </c>
    </row>
    <row r="171" spans="1:6">
      <c r="A171" t="s">
        <v>87</v>
      </c>
      <c r="B171">
        <v>1990</v>
      </c>
      <c r="C171">
        <v>379.56</v>
      </c>
      <c r="D171">
        <v>0.92332074799999997</v>
      </c>
      <c r="E171">
        <v>0.86387800000000003</v>
      </c>
      <c r="F171">
        <v>1.7277560000000001</v>
      </c>
    </row>
    <row r="172" spans="1:6">
      <c r="A172" t="s">
        <v>87</v>
      </c>
      <c r="B172">
        <v>1991</v>
      </c>
      <c r="C172">
        <v>348.64</v>
      </c>
      <c r="D172">
        <v>0.84812054199999998</v>
      </c>
      <c r="E172">
        <v>0.79618500000000003</v>
      </c>
      <c r="F172">
        <v>1.5923700000000001</v>
      </c>
    </row>
    <row r="173" spans="1:6">
      <c r="A173" t="s">
        <v>87</v>
      </c>
      <c r="B173">
        <v>1992</v>
      </c>
      <c r="C173">
        <v>330.7</v>
      </c>
      <c r="D173">
        <v>0.80447411199999996</v>
      </c>
      <c r="E173">
        <v>0.88381399999999999</v>
      </c>
      <c r="F173">
        <v>1.767628</v>
      </c>
    </row>
    <row r="174" spans="1:6">
      <c r="A174" t="s">
        <v>87</v>
      </c>
      <c r="B174">
        <v>1993</v>
      </c>
      <c r="C174">
        <v>299.19</v>
      </c>
      <c r="D174">
        <v>0.72782891699999996</v>
      </c>
      <c r="E174">
        <v>0.90647049999999996</v>
      </c>
      <c r="F174">
        <v>1.8129409999999999</v>
      </c>
    </row>
    <row r="175" spans="1:6">
      <c r="A175" t="s">
        <v>87</v>
      </c>
      <c r="B175">
        <v>1994</v>
      </c>
      <c r="C175">
        <v>266.93</v>
      </c>
      <c r="D175">
        <v>0.64933248399999999</v>
      </c>
      <c r="E175">
        <v>0.88097999999999999</v>
      </c>
      <c r="F175">
        <v>1.76196</v>
      </c>
    </row>
    <row r="176" spans="1:6">
      <c r="A176" t="s">
        <v>87</v>
      </c>
      <c r="B176">
        <v>1995</v>
      </c>
      <c r="C176">
        <v>240</v>
      </c>
      <c r="D176">
        <v>0.583843377</v>
      </c>
      <c r="E176">
        <v>0.86254299999999995</v>
      </c>
      <c r="F176">
        <v>1.7250859999999999</v>
      </c>
    </row>
    <row r="177" spans="1:6">
      <c r="A177" t="s">
        <v>87</v>
      </c>
      <c r="B177">
        <v>1996</v>
      </c>
      <c r="C177">
        <v>224.09</v>
      </c>
      <c r="D177">
        <v>0.54513277400000004</v>
      </c>
      <c r="E177">
        <v>0.87758400000000003</v>
      </c>
      <c r="F177">
        <v>1.7551680000000001</v>
      </c>
    </row>
    <row r="178" spans="1:6">
      <c r="A178" t="s">
        <v>87</v>
      </c>
      <c r="B178">
        <v>1997</v>
      </c>
      <c r="C178">
        <v>204.94</v>
      </c>
      <c r="D178">
        <v>0.49854528100000001</v>
      </c>
      <c r="E178">
        <v>0.87821499999999997</v>
      </c>
      <c r="F178">
        <v>1.7564299999999999</v>
      </c>
    </row>
    <row r="179" spans="1:6">
      <c r="A179" t="s">
        <v>87</v>
      </c>
      <c r="B179">
        <v>1998</v>
      </c>
      <c r="C179">
        <v>190.42</v>
      </c>
      <c r="D179">
        <v>0.46321361500000002</v>
      </c>
      <c r="E179">
        <v>0.90290709999999996</v>
      </c>
      <c r="F179">
        <v>1.8058141999999999</v>
      </c>
    </row>
    <row r="180" spans="1:6">
      <c r="A180" t="s">
        <v>87</v>
      </c>
      <c r="B180">
        <v>1999</v>
      </c>
      <c r="C180">
        <v>173.21</v>
      </c>
      <c r="D180">
        <v>0.42135031000000001</v>
      </c>
      <c r="E180">
        <v>0.76550200000000002</v>
      </c>
      <c r="F180">
        <v>1.531004</v>
      </c>
    </row>
    <row r="181" spans="1:6">
      <c r="A181" t="s">
        <v>87</v>
      </c>
      <c r="B181">
        <v>2000</v>
      </c>
      <c r="C181">
        <v>169.62</v>
      </c>
      <c r="D181">
        <v>0.41263416000000003</v>
      </c>
      <c r="E181">
        <v>0.82719699999999996</v>
      </c>
      <c r="F181">
        <v>1.6543939999999999</v>
      </c>
    </row>
    <row r="182" spans="1:6">
      <c r="A182" t="s">
        <v>87</v>
      </c>
      <c r="B182">
        <v>2001</v>
      </c>
      <c r="C182">
        <v>161.08000000000001</v>
      </c>
      <c r="D182">
        <v>0.391852115</v>
      </c>
      <c r="E182">
        <v>0.46315400000000001</v>
      </c>
      <c r="F182">
        <v>0.92630800000000002</v>
      </c>
    </row>
    <row r="183" spans="1:6">
      <c r="A183" t="s">
        <v>87</v>
      </c>
      <c r="B183">
        <v>2002</v>
      </c>
      <c r="C183">
        <v>164.24</v>
      </c>
      <c r="D183">
        <v>0.39954412299999997</v>
      </c>
      <c r="E183">
        <v>0.46061099999999999</v>
      </c>
      <c r="F183">
        <v>0.92122199999999999</v>
      </c>
    </row>
    <row r="184" spans="1:6">
      <c r="A184" t="s">
        <v>87</v>
      </c>
      <c r="B184">
        <v>2003</v>
      </c>
      <c r="C184">
        <v>165.9</v>
      </c>
      <c r="D184">
        <v>0.403565277</v>
      </c>
      <c r="E184">
        <v>0.21282899999999999</v>
      </c>
      <c r="F184">
        <v>0.42565799999999998</v>
      </c>
    </row>
    <row r="185" spans="1:6">
      <c r="A185" t="s">
        <v>87</v>
      </c>
      <c r="B185">
        <v>2004</v>
      </c>
      <c r="C185">
        <v>172.09</v>
      </c>
      <c r="D185">
        <v>0.41864278100000002</v>
      </c>
      <c r="E185">
        <v>0.20566000000000001</v>
      </c>
      <c r="F185">
        <v>0.41132000000000002</v>
      </c>
    </row>
    <row r="186" spans="1:6">
      <c r="A186" t="s">
        <v>87</v>
      </c>
      <c r="B186">
        <v>2005</v>
      </c>
      <c r="C186">
        <v>178.55</v>
      </c>
      <c r="D186">
        <v>0.43434060899999999</v>
      </c>
      <c r="E186">
        <v>0.21449599999999999</v>
      </c>
      <c r="F186">
        <v>0.42899199999999998</v>
      </c>
    </row>
    <row r="187" spans="1:6">
      <c r="A187" t="s">
        <v>87</v>
      </c>
      <c r="B187">
        <v>2006</v>
      </c>
      <c r="C187">
        <v>184.8</v>
      </c>
      <c r="D187">
        <v>0.44955920599999999</v>
      </c>
      <c r="E187">
        <v>0.23483499999999999</v>
      </c>
      <c r="F187">
        <v>0.46966999999999998</v>
      </c>
    </row>
    <row r="188" spans="1:6">
      <c r="A188" t="s">
        <v>87</v>
      </c>
      <c r="B188">
        <v>2007</v>
      </c>
      <c r="C188">
        <v>190.79</v>
      </c>
      <c r="D188">
        <v>0.46412585499999998</v>
      </c>
      <c r="E188">
        <v>0.22469500000000001</v>
      </c>
      <c r="F188">
        <v>0.44939000000000001</v>
      </c>
    </row>
    <row r="189" spans="1:6">
      <c r="A189" t="s">
        <v>87</v>
      </c>
      <c r="B189">
        <v>2008</v>
      </c>
      <c r="C189">
        <v>196.96</v>
      </c>
      <c r="D189">
        <v>0.47914011000000001</v>
      </c>
      <c r="E189">
        <v>0.32463900000000001</v>
      </c>
      <c r="F189">
        <v>0.64927800000000002</v>
      </c>
    </row>
    <row r="190" spans="1:6">
      <c r="A190" t="s">
        <v>87</v>
      </c>
      <c r="B190">
        <v>2009</v>
      </c>
      <c r="C190">
        <v>202.1</v>
      </c>
      <c r="D190">
        <v>0.491631718</v>
      </c>
      <c r="E190">
        <v>0.20072699999999999</v>
      </c>
      <c r="F190">
        <v>0.40145399999999998</v>
      </c>
    </row>
    <row r="191" spans="1:6">
      <c r="A191" t="s">
        <v>87</v>
      </c>
      <c r="B191">
        <v>2010</v>
      </c>
      <c r="C191">
        <v>207.91</v>
      </c>
      <c r="D191">
        <v>0.50576292499999997</v>
      </c>
      <c r="E191">
        <v>0.168457</v>
      </c>
      <c r="F191">
        <v>0.33691399999999999</v>
      </c>
    </row>
    <row r="192" spans="1:6">
      <c r="A192" t="s">
        <v>87</v>
      </c>
      <c r="B192">
        <v>2011</v>
      </c>
      <c r="C192">
        <v>213.83</v>
      </c>
      <c r="D192">
        <v>0.52017875000000002</v>
      </c>
      <c r="E192">
        <v>0.16470799999999999</v>
      </c>
      <c r="F192">
        <v>0.32941599999999999</v>
      </c>
    </row>
    <row r="193" spans="1:6">
      <c r="A193" t="s">
        <v>50</v>
      </c>
      <c r="B193">
        <v>1940</v>
      </c>
      <c r="C193">
        <v>65470.6</v>
      </c>
      <c r="D193">
        <v>2.496590909</v>
      </c>
      <c r="E193">
        <v>2.7269999999999998E-3</v>
      </c>
      <c r="F193">
        <v>5.4546200000000003E-3</v>
      </c>
    </row>
    <row r="194" spans="1:6">
      <c r="A194" t="s">
        <v>50</v>
      </c>
      <c r="B194">
        <v>1941</v>
      </c>
      <c r="C194">
        <v>65414</v>
      </c>
      <c r="D194">
        <v>2.4944325809999999</v>
      </c>
      <c r="E194">
        <v>4.091E-3</v>
      </c>
      <c r="F194">
        <v>8.1821900000000006E-3</v>
      </c>
    </row>
    <row r="195" spans="1:6">
      <c r="A195" t="s">
        <v>50</v>
      </c>
      <c r="B195">
        <v>1942</v>
      </c>
      <c r="C195">
        <v>65352.800000000003</v>
      </c>
      <c r="D195">
        <v>2.4920988409999998</v>
      </c>
      <c r="E195">
        <v>7.2639999999999996E-3</v>
      </c>
      <c r="F195">
        <v>1.45276E-2</v>
      </c>
    </row>
    <row r="196" spans="1:6">
      <c r="A196" t="s">
        <v>50</v>
      </c>
      <c r="B196">
        <v>1943</v>
      </c>
      <c r="C196">
        <v>65287.199999999997</v>
      </c>
      <c r="D196">
        <v>2.4895973150000001</v>
      </c>
      <c r="E196">
        <v>2.5529E-2</v>
      </c>
      <c r="F196">
        <v>5.1057699999999998E-2</v>
      </c>
    </row>
    <row r="197" spans="1:6">
      <c r="A197" t="s">
        <v>50</v>
      </c>
      <c r="B197">
        <v>1944</v>
      </c>
      <c r="C197">
        <v>65179.7</v>
      </c>
      <c r="D197">
        <v>2.4854980169999998</v>
      </c>
      <c r="E197">
        <v>4.4187999999999998E-2</v>
      </c>
      <c r="F197">
        <v>8.8374999999999995E-2</v>
      </c>
    </row>
    <row r="198" spans="1:6">
      <c r="A198" t="s">
        <v>50</v>
      </c>
      <c r="B198">
        <v>1945</v>
      </c>
      <c r="C198">
        <v>65025</v>
      </c>
      <c r="D198">
        <v>2.4795988410000001</v>
      </c>
      <c r="E198">
        <v>6.5897999999999998E-2</v>
      </c>
      <c r="F198">
        <v>0.131797</v>
      </c>
    </row>
    <row r="199" spans="1:6">
      <c r="A199" t="s">
        <v>50</v>
      </c>
      <c r="B199">
        <v>1946</v>
      </c>
      <c r="C199">
        <v>64811.5</v>
      </c>
      <c r="D199">
        <v>2.4714574439999999</v>
      </c>
      <c r="E199">
        <v>5.2749999999999998E-2</v>
      </c>
      <c r="F199">
        <v>0.1055</v>
      </c>
    </row>
    <row r="200" spans="1:6">
      <c r="A200" t="s">
        <v>50</v>
      </c>
      <c r="B200">
        <v>1947</v>
      </c>
      <c r="C200">
        <v>64634.3</v>
      </c>
      <c r="D200">
        <v>2.4647002750000002</v>
      </c>
      <c r="E200">
        <v>4.5214999999999998E-2</v>
      </c>
      <c r="F200">
        <v>9.0429499999999996E-2</v>
      </c>
    </row>
    <row r="201" spans="1:6">
      <c r="A201" t="s">
        <v>50</v>
      </c>
      <c r="B201">
        <v>1948</v>
      </c>
      <c r="C201">
        <v>64476.1</v>
      </c>
      <c r="D201">
        <v>2.4586676330000001</v>
      </c>
      <c r="E201">
        <v>4.8320000000000002E-2</v>
      </c>
      <c r="F201">
        <v>9.6639299999999997E-2</v>
      </c>
    </row>
    <row r="202" spans="1:6">
      <c r="A202" t="s">
        <v>50</v>
      </c>
      <c r="B202">
        <v>1949</v>
      </c>
      <c r="C202">
        <v>64309.2</v>
      </c>
      <c r="D202">
        <v>2.4523032339999999</v>
      </c>
      <c r="E202">
        <v>0.11955</v>
      </c>
      <c r="F202">
        <v>0.23910000000000001</v>
      </c>
    </row>
    <row r="203" spans="1:6">
      <c r="A203" t="s">
        <v>50</v>
      </c>
      <c r="B203">
        <v>1950</v>
      </c>
      <c r="C203">
        <v>63941</v>
      </c>
      <c r="D203">
        <v>2.4382626599999999</v>
      </c>
      <c r="E203">
        <v>0.167462</v>
      </c>
      <c r="F203">
        <v>0.334924</v>
      </c>
    </row>
    <row r="204" spans="1:6">
      <c r="A204" t="s">
        <v>50</v>
      </c>
      <c r="B204">
        <v>1951</v>
      </c>
      <c r="C204">
        <v>63438.5</v>
      </c>
      <c r="D204">
        <v>2.419100824</v>
      </c>
      <c r="E204">
        <v>0.199517</v>
      </c>
      <c r="F204">
        <v>0.399034</v>
      </c>
    </row>
    <row r="205" spans="1:6">
      <c r="A205" t="s">
        <v>50</v>
      </c>
      <c r="B205">
        <v>1952</v>
      </c>
      <c r="C205">
        <v>62868.7</v>
      </c>
      <c r="D205">
        <v>2.3973726360000001</v>
      </c>
      <c r="E205">
        <v>0.38076100000000002</v>
      </c>
      <c r="F205">
        <v>0.76152200000000003</v>
      </c>
    </row>
    <row r="206" spans="1:6">
      <c r="A206" t="s">
        <v>50</v>
      </c>
      <c r="B206">
        <v>1953</v>
      </c>
      <c r="C206">
        <v>61595.9</v>
      </c>
      <c r="D206">
        <v>2.3488369429999998</v>
      </c>
      <c r="E206">
        <v>0.30910799999999999</v>
      </c>
      <c r="F206">
        <v>0.61821499999999996</v>
      </c>
    </row>
    <row r="207" spans="1:6">
      <c r="A207" t="s">
        <v>50</v>
      </c>
      <c r="B207">
        <v>1954</v>
      </c>
      <c r="C207">
        <v>60799.3</v>
      </c>
      <c r="D207">
        <v>2.3184601890000001</v>
      </c>
      <c r="E207">
        <v>0.40335799999999999</v>
      </c>
      <c r="F207">
        <v>0.80671599999999999</v>
      </c>
    </row>
    <row r="208" spans="1:6">
      <c r="A208" t="s">
        <v>50</v>
      </c>
      <c r="B208">
        <v>1955</v>
      </c>
      <c r="C208">
        <v>59700.3</v>
      </c>
      <c r="D208">
        <v>2.2765520129999999</v>
      </c>
      <c r="E208">
        <v>0.341223</v>
      </c>
      <c r="F208">
        <v>0.682446</v>
      </c>
    </row>
    <row r="209" spans="1:6">
      <c r="A209" t="s">
        <v>50</v>
      </c>
      <c r="B209">
        <v>1956</v>
      </c>
      <c r="C209">
        <v>59103.1</v>
      </c>
      <c r="D209">
        <v>2.253778981</v>
      </c>
      <c r="E209">
        <v>0.47167700000000001</v>
      </c>
      <c r="F209">
        <v>0.94335500000000005</v>
      </c>
    </row>
    <row r="210" spans="1:6">
      <c r="A210" t="s">
        <v>50</v>
      </c>
      <c r="B210">
        <v>1957</v>
      </c>
      <c r="C210">
        <v>58028</v>
      </c>
      <c r="D210">
        <v>2.2127821839999999</v>
      </c>
      <c r="E210">
        <v>0.43242900000000001</v>
      </c>
      <c r="F210">
        <v>0.86485900000000004</v>
      </c>
    </row>
    <row r="211" spans="1:6">
      <c r="A211" t="s">
        <v>50</v>
      </c>
      <c r="B211">
        <v>1958</v>
      </c>
      <c r="C211">
        <v>57419.6</v>
      </c>
      <c r="D211">
        <v>2.1895820619999999</v>
      </c>
      <c r="E211">
        <v>0.36900300000000003</v>
      </c>
      <c r="F211">
        <v>0.73800600000000005</v>
      </c>
    </row>
    <row r="212" spans="1:6">
      <c r="A212" t="s">
        <v>50</v>
      </c>
      <c r="B212">
        <v>1959</v>
      </c>
      <c r="C212">
        <v>57282.3</v>
      </c>
      <c r="D212">
        <v>2.1843463999999999</v>
      </c>
      <c r="E212">
        <v>0.26365899999999998</v>
      </c>
      <c r="F212">
        <v>0.52731799999999995</v>
      </c>
    </row>
    <row r="213" spans="1:6">
      <c r="A213" t="s">
        <v>50</v>
      </c>
      <c r="B213">
        <v>1960</v>
      </c>
      <c r="C213">
        <v>57598.2</v>
      </c>
      <c r="D213">
        <v>2.1963926169999999</v>
      </c>
      <c r="E213">
        <v>0.385158</v>
      </c>
      <c r="F213">
        <v>0.77031700000000003</v>
      </c>
    </row>
    <row r="214" spans="1:6">
      <c r="A214" t="s">
        <v>50</v>
      </c>
      <c r="B214">
        <v>1961</v>
      </c>
      <c r="C214">
        <v>57284.2</v>
      </c>
      <c r="D214">
        <v>2.1844188529999999</v>
      </c>
      <c r="E214">
        <v>0.47926000000000002</v>
      </c>
      <c r="F214">
        <v>0.95852099999999996</v>
      </c>
    </row>
    <row r="215" spans="1:6">
      <c r="A215" t="s">
        <v>50</v>
      </c>
      <c r="B215">
        <v>1962</v>
      </c>
      <c r="C215">
        <v>56259.6</v>
      </c>
      <c r="D215">
        <v>2.1453477730000001</v>
      </c>
      <c r="E215">
        <v>0.56358699999999995</v>
      </c>
      <c r="F215">
        <v>1.12717</v>
      </c>
    </row>
    <row r="216" spans="1:6">
      <c r="A216" t="s">
        <v>50</v>
      </c>
      <c r="B216">
        <v>1963</v>
      </c>
      <c r="C216">
        <v>54465.2</v>
      </c>
      <c r="D216">
        <v>2.0769219040000002</v>
      </c>
      <c r="E216">
        <v>0.65199300000000004</v>
      </c>
      <c r="F216">
        <v>1.30399</v>
      </c>
    </row>
    <row r="217" spans="1:6">
      <c r="A217" t="s">
        <v>50</v>
      </c>
      <c r="B217">
        <v>1964</v>
      </c>
      <c r="C217">
        <v>51762.9</v>
      </c>
      <c r="D217">
        <v>1.9738750759999999</v>
      </c>
      <c r="E217">
        <v>0.68249899999999997</v>
      </c>
      <c r="F217">
        <v>1.365</v>
      </c>
    </row>
    <row r="218" spans="1:6">
      <c r="A218" t="s">
        <v>50</v>
      </c>
      <c r="B218">
        <v>1965</v>
      </c>
      <c r="C218">
        <v>48822.6</v>
      </c>
      <c r="D218">
        <v>1.8617525930000001</v>
      </c>
      <c r="E218">
        <v>0.75705100000000003</v>
      </c>
      <c r="F218">
        <v>1.5141</v>
      </c>
    </row>
    <row r="219" spans="1:6">
      <c r="A219" t="s">
        <v>50</v>
      </c>
      <c r="B219">
        <v>1966</v>
      </c>
      <c r="C219">
        <v>45083.4</v>
      </c>
      <c r="D219">
        <v>1.7191656500000001</v>
      </c>
      <c r="E219">
        <v>0.92202870000000003</v>
      </c>
      <c r="F219">
        <v>1.84406</v>
      </c>
    </row>
    <row r="220" spans="1:6">
      <c r="A220" t="s">
        <v>50</v>
      </c>
      <c r="B220">
        <v>1967</v>
      </c>
      <c r="C220">
        <v>35014.9</v>
      </c>
      <c r="D220">
        <v>1.3352234590000001</v>
      </c>
      <c r="E220">
        <v>0.92265980000000003</v>
      </c>
      <c r="F220">
        <v>1.8453200000000001</v>
      </c>
    </row>
    <row r="221" spans="1:6">
      <c r="A221" t="s">
        <v>50</v>
      </c>
      <c r="B221">
        <v>1968</v>
      </c>
      <c r="C221">
        <v>27492.7</v>
      </c>
      <c r="D221">
        <v>1.048379347</v>
      </c>
      <c r="E221">
        <v>0.89967299999999994</v>
      </c>
      <c r="F221">
        <v>1.79935</v>
      </c>
    </row>
    <row r="222" spans="1:6">
      <c r="A222" t="s">
        <v>50</v>
      </c>
      <c r="B222">
        <v>1969</v>
      </c>
      <c r="C222">
        <v>23075.5</v>
      </c>
      <c r="D222">
        <v>0.87993822499999996</v>
      </c>
      <c r="E222">
        <v>0.60690999999999995</v>
      </c>
      <c r="F222">
        <v>1.2138199999999999</v>
      </c>
    </row>
    <row r="223" spans="1:6">
      <c r="A223" t="s">
        <v>50</v>
      </c>
      <c r="B223">
        <v>1970</v>
      </c>
      <c r="C223">
        <v>22743.8</v>
      </c>
      <c r="D223">
        <v>0.86728950599999999</v>
      </c>
      <c r="E223">
        <v>0.65905999999999998</v>
      </c>
      <c r="F223">
        <v>1.31812</v>
      </c>
    </row>
    <row r="224" spans="1:6">
      <c r="A224" t="s">
        <v>50</v>
      </c>
      <c r="B224">
        <v>1971</v>
      </c>
      <c r="C224">
        <v>22032.400000000001</v>
      </c>
      <c r="D224">
        <v>0.84016168400000002</v>
      </c>
      <c r="E224">
        <v>0.63155099999999997</v>
      </c>
      <c r="F224">
        <v>1.2630999999999999</v>
      </c>
    </row>
    <row r="225" spans="1:6">
      <c r="A225" t="s">
        <v>50</v>
      </c>
      <c r="B225">
        <v>1972</v>
      </c>
      <c r="C225">
        <v>21316.7</v>
      </c>
      <c r="D225">
        <v>0.81286988999999998</v>
      </c>
      <c r="E225">
        <v>0.62983800000000001</v>
      </c>
      <c r="F225">
        <v>1.2596799999999999</v>
      </c>
    </row>
    <row r="226" spans="1:6">
      <c r="A226" t="s">
        <v>50</v>
      </c>
      <c r="B226">
        <v>1973</v>
      </c>
      <c r="C226">
        <v>20554.3</v>
      </c>
      <c r="D226">
        <v>0.78379728500000001</v>
      </c>
      <c r="E226">
        <v>0.72857000000000005</v>
      </c>
      <c r="F226">
        <v>1.4571400000000001</v>
      </c>
    </row>
    <row r="227" spans="1:6">
      <c r="A227" t="s">
        <v>50</v>
      </c>
      <c r="B227">
        <v>1974</v>
      </c>
      <c r="C227">
        <v>19365.7</v>
      </c>
      <c r="D227">
        <v>0.73847239200000003</v>
      </c>
      <c r="E227">
        <v>0.70597500000000002</v>
      </c>
      <c r="F227">
        <v>1.41195</v>
      </c>
    </row>
    <row r="228" spans="1:6">
      <c r="A228" t="s">
        <v>50</v>
      </c>
      <c r="B228">
        <v>1975</v>
      </c>
      <c r="C228">
        <v>18566.900000000001</v>
      </c>
      <c r="D228">
        <v>0.70801174499999997</v>
      </c>
      <c r="E228">
        <v>0.56321100000000002</v>
      </c>
      <c r="F228">
        <v>1.12642</v>
      </c>
    </row>
    <row r="229" spans="1:6">
      <c r="A229" t="s">
        <v>50</v>
      </c>
      <c r="B229">
        <v>1976</v>
      </c>
      <c r="C229">
        <v>18508.400000000001</v>
      </c>
      <c r="D229">
        <v>0.70578096400000001</v>
      </c>
      <c r="E229">
        <v>0.634405</v>
      </c>
      <c r="F229">
        <v>1.26881</v>
      </c>
    </row>
    <row r="230" spans="1:6">
      <c r="A230" t="s">
        <v>50</v>
      </c>
      <c r="B230">
        <v>1977</v>
      </c>
      <c r="C230">
        <v>18275</v>
      </c>
      <c r="D230">
        <v>0.69688072000000001</v>
      </c>
      <c r="E230">
        <v>0.62643199999999999</v>
      </c>
      <c r="F230">
        <v>1.2528600000000001</v>
      </c>
    </row>
    <row r="231" spans="1:6">
      <c r="A231" t="s">
        <v>50</v>
      </c>
      <c r="B231">
        <v>1978</v>
      </c>
      <c r="C231">
        <v>17967.599999999999</v>
      </c>
      <c r="D231">
        <v>0.68515863300000002</v>
      </c>
      <c r="E231">
        <v>0.71379400000000004</v>
      </c>
      <c r="F231">
        <v>1.4275899999999999</v>
      </c>
    </row>
    <row r="232" spans="1:6">
      <c r="A232" t="s">
        <v>50</v>
      </c>
      <c r="B232">
        <v>1979</v>
      </c>
      <c r="C232">
        <v>17093.5</v>
      </c>
      <c r="D232">
        <v>0.65182657099999997</v>
      </c>
      <c r="E232">
        <v>0.67020199999999996</v>
      </c>
      <c r="F232">
        <v>1.3404</v>
      </c>
    </row>
    <row r="233" spans="1:6">
      <c r="A233" t="s">
        <v>50</v>
      </c>
      <c r="B233">
        <v>1980</v>
      </c>
      <c r="C233">
        <v>16268.5</v>
      </c>
      <c r="D233">
        <v>0.62036683999999997</v>
      </c>
      <c r="E233">
        <v>0.71184800000000004</v>
      </c>
      <c r="F233">
        <v>1.4237</v>
      </c>
    </row>
    <row r="234" spans="1:6">
      <c r="A234" t="s">
        <v>50</v>
      </c>
      <c r="B234">
        <v>1981</v>
      </c>
      <c r="C234">
        <v>15226.7</v>
      </c>
      <c r="D234">
        <v>0.580639872</v>
      </c>
      <c r="E234">
        <v>0.61612199999999995</v>
      </c>
      <c r="F234">
        <v>1.23224</v>
      </c>
    </row>
    <row r="235" spans="1:6">
      <c r="A235" t="s">
        <v>50</v>
      </c>
      <c r="B235">
        <v>1982</v>
      </c>
      <c r="C235">
        <v>14624.4</v>
      </c>
      <c r="D235">
        <v>0.55767236099999995</v>
      </c>
      <c r="E235">
        <v>0.56267100000000003</v>
      </c>
      <c r="F235">
        <v>1.12534</v>
      </c>
    </row>
    <row r="236" spans="1:6">
      <c r="A236" t="s">
        <v>50</v>
      </c>
      <c r="B236">
        <v>1983</v>
      </c>
      <c r="C236">
        <v>14282</v>
      </c>
      <c r="D236">
        <v>0.544615619</v>
      </c>
      <c r="E236">
        <v>0.68557999999999997</v>
      </c>
      <c r="F236">
        <v>1.3711599999999999</v>
      </c>
    </row>
    <row r="237" spans="1:6">
      <c r="A237" t="s">
        <v>50</v>
      </c>
      <c r="B237">
        <v>1984</v>
      </c>
      <c r="C237">
        <v>13691.3</v>
      </c>
      <c r="D237">
        <v>0.52209045099999996</v>
      </c>
      <c r="E237">
        <v>0.70294100000000004</v>
      </c>
      <c r="F237">
        <v>1.40588</v>
      </c>
    </row>
    <row r="238" spans="1:6">
      <c r="A238" t="s">
        <v>50</v>
      </c>
      <c r="B238">
        <v>1985</v>
      </c>
      <c r="C238">
        <v>13091.3</v>
      </c>
      <c r="D238">
        <v>0.49921064700000001</v>
      </c>
      <c r="E238">
        <v>0.68997399999999998</v>
      </c>
      <c r="F238">
        <v>1.37995</v>
      </c>
    </row>
    <row r="239" spans="1:6">
      <c r="A239" t="s">
        <v>50</v>
      </c>
      <c r="B239">
        <v>1986</v>
      </c>
      <c r="C239">
        <v>12596.2</v>
      </c>
      <c r="D239">
        <v>0.48033099499999998</v>
      </c>
      <c r="E239">
        <v>0.69179000000000002</v>
      </c>
      <c r="F239">
        <v>1.38358</v>
      </c>
    </row>
    <row r="240" spans="1:6">
      <c r="A240" t="s">
        <v>50</v>
      </c>
      <c r="B240">
        <v>1987</v>
      </c>
      <c r="C240">
        <v>12124.4</v>
      </c>
      <c r="D240">
        <v>0.46233984099999997</v>
      </c>
      <c r="E240">
        <v>0.63397499999999996</v>
      </c>
      <c r="F240">
        <v>1.2679499999999999</v>
      </c>
    </row>
    <row r="241" spans="1:6">
      <c r="A241" t="s">
        <v>50</v>
      </c>
      <c r="B241">
        <v>1988</v>
      </c>
      <c r="C241">
        <v>11854.7</v>
      </c>
      <c r="D241">
        <v>0.45205536899999998</v>
      </c>
      <c r="E241">
        <v>0.69960500000000003</v>
      </c>
      <c r="F241">
        <v>1.3992100000000001</v>
      </c>
    </row>
    <row r="242" spans="1:6">
      <c r="A242" t="s">
        <v>50</v>
      </c>
      <c r="B242">
        <v>1989</v>
      </c>
      <c r="C242">
        <v>11424.9</v>
      </c>
      <c r="D242">
        <v>0.43566580199999999</v>
      </c>
      <c r="E242">
        <v>0.71653999999999995</v>
      </c>
      <c r="F242">
        <v>1.4330799999999999</v>
      </c>
    </row>
    <row r="243" spans="1:6">
      <c r="A243" t="s">
        <v>50</v>
      </c>
      <c r="B243">
        <v>1990</v>
      </c>
      <c r="C243">
        <v>10972.7</v>
      </c>
      <c r="D243">
        <v>0.41842205599999999</v>
      </c>
      <c r="E243">
        <v>0.65183199999999997</v>
      </c>
      <c r="F243">
        <v>1.30366</v>
      </c>
    </row>
    <row r="244" spans="1:6">
      <c r="A244" t="s">
        <v>50</v>
      </c>
      <c r="B244">
        <v>1991</v>
      </c>
      <c r="C244">
        <v>10706.3</v>
      </c>
      <c r="D244">
        <v>0.40826342300000001</v>
      </c>
      <c r="E244">
        <v>0.72662599999999999</v>
      </c>
      <c r="F244">
        <v>1.4532499999999999</v>
      </c>
    </row>
    <row r="245" spans="1:6">
      <c r="A245" t="s">
        <v>50</v>
      </c>
      <c r="B245">
        <v>1992</v>
      </c>
      <c r="C245">
        <v>10252.6</v>
      </c>
      <c r="D245">
        <v>0.39096247699999997</v>
      </c>
      <c r="E245">
        <v>0.72980599999999995</v>
      </c>
      <c r="F245">
        <v>1.4596100000000001</v>
      </c>
    </row>
    <row r="246" spans="1:6">
      <c r="A246" t="s">
        <v>50</v>
      </c>
      <c r="B246">
        <v>1993</v>
      </c>
      <c r="C246">
        <v>9826.99</v>
      </c>
      <c r="D246">
        <v>0.37473268799999998</v>
      </c>
      <c r="E246">
        <v>0.71409900000000004</v>
      </c>
      <c r="F246">
        <v>1.4281999999999999</v>
      </c>
    </row>
    <row r="247" spans="1:6">
      <c r="A247" t="s">
        <v>50</v>
      </c>
      <c r="B247">
        <v>1994</v>
      </c>
      <c r="C247">
        <v>9500.0499999999993</v>
      </c>
      <c r="D247">
        <v>0.36226548200000003</v>
      </c>
      <c r="E247">
        <v>0.67506999999999995</v>
      </c>
      <c r="F247">
        <v>1.3501399999999999</v>
      </c>
    </row>
    <row r="248" spans="1:6">
      <c r="A248" t="s">
        <v>50</v>
      </c>
      <c r="B248">
        <v>1995</v>
      </c>
      <c r="C248">
        <v>9303.17</v>
      </c>
      <c r="D248">
        <v>0.35475785500000001</v>
      </c>
      <c r="E248">
        <v>0.63871</v>
      </c>
      <c r="F248">
        <v>1.27742</v>
      </c>
    </row>
    <row r="249" spans="1:6">
      <c r="A249" t="s">
        <v>50</v>
      </c>
      <c r="B249">
        <v>1996</v>
      </c>
      <c r="C249">
        <v>9237.2800000000007</v>
      </c>
      <c r="D249">
        <v>0.352245272</v>
      </c>
      <c r="E249">
        <v>0.61756</v>
      </c>
      <c r="F249">
        <v>1.23512</v>
      </c>
    </row>
    <row r="250" spans="1:6">
      <c r="A250" t="s">
        <v>50</v>
      </c>
      <c r="B250">
        <v>1997</v>
      </c>
      <c r="C250">
        <v>9202.24</v>
      </c>
      <c r="D250">
        <v>0.35090909100000001</v>
      </c>
      <c r="E250">
        <v>0.56013500000000005</v>
      </c>
      <c r="F250">
        <v>1.1202700000000001</v>
      </c>
    </row>
    <row r="251" spans="1:6">
      <c r="A251" t="s">
        <v>50</v>
      </c>
      <c r="B251">
        <v>1998</v>
      </c>
      <c r="C251">
        <v>9209.2900000000009</v>
      </c>
      <c r="D251">
        <v>0.351177929</v>
      </c>
      <c r="E251">
        <v>0.55684</v>
      </c>
      <c r="F251">
        <v>1.11368</v>
      </c>
    </row>
    <row r="252" spans="1:6">
      <c r="A252" t="s">
        <v>50</v>
      </c>
      <c r="B252">
        <v>1999</v>
      </c>
      <c r="C252">
        <v>9167.7199999999993</v>
      </c>
      <c r="D252">
        <v>0.34959273899999999</v>
      </c>
      <c r="E252">
        <v>0.49344700000000002</v>
      </c>
      <c r="F252">
        <v>0.98689400000000005</v>
      </c>
    </row>
    <row r="253" spans="1:6">
      <c r="A253" t="s">
        <v>50</v>
      </c>
      <c r="B253">
        <v>2000</v>
      </c>
      <c r="C253">
        <v>9178.16</v>
      </c>
      <c r="D253">
        <v>0.34999084800000002</v>
      </c>
      <c r="E253">
        <v>0.18562300000000001</v>
      </c>
      <c r="F253">
        <v>0.37124699999999999</v>
      </c>
    </row>
    <row r="254" spans="1:6">
      <c r="A254" t="s">
        <v>50</v>
      </c>
      <c r="B254">
        <v>2001</v>
      </c>
      <c r="C254">
        <v>9405.4500000000007</v>
      </c>
      <c r="D254">
        <v>0.35865809900000001</v>
      </c>
      <c r="E254">
        <v>0.31357800000000002</v>
      </c>
      <c r="F254">
        <v>0.62715500000000002</v>
      </c>
    </row>
    <row r="255" spans="1:6">
      <c r="A255" t="s">
        <v>50</v>
      </c>
      <c r="B255">
        <v>2002</v>
      </c>
      <c r="C255">
        <v>9569.44</v>
      </c>
      <c r="D255">
        <v>0.36491153100000001</v>
      </c>
      <c r="E255">
        <v>0.198155</v>
      </c>
      <c r="F255">
        <v>0.39631100000000002</v>
      </c>
    </row>
    <row r="256" spans="1:6">
      <c r="A256" t="s">
        <v>50</v>
      </c>
      <c r="B256">
        <v>2003</v>
      </c>
      <c r="C256">
        <v>9794.51</v>
      </c>
      <c r="D256">
        <v>0.37349412799999998</v>
      </c>
      <c r="E256">
        <v>0.17744099999999999</v>
      </c>
      <c r="F256">
        <v>0.354881</v>
      </c>
    </row>
    <row r="257" spans="1:6">
      <c r="A257" t="s">
        <v>50</v>
      </c>
      <c r="B257">
        <v>2004</v>
      </c>
      <c r="C257">
        <v>10072.299999999999</v>
      </c>
      <c r="D257">
        <v>0.38408709600000002</v>
      </c>
      <c r="E257">
        <v>0.161133</v>
      </c>
      <c r="F257">
        <v>0.322266</v>
      </c>
    </row>
    <row r="258" spans="1:6">
      <c r="A258" t="s">
        <v>50</v>
      </c>
      <c r="B258">
        <v>2005</v>
      </c>
      <c r="C258">
        <v>10438.4</v>
      </c>
      <c r="D258">
        <v>0.39804759000000001</v>
      </c>
      <c r="E258">
        <v>8.7764999999999996E-2</v>
      </c>
      <c r="F258">
        <v>0.17552999999999999</v>
      </c>
    </row>
    <row r="259" spans="1:6">
      <c r="A259" t="s">
        <v>50</v>
      </c>
      <c r="B259">
        <v>2006</v>
      </c>
      <c r="C259">
        <v>10940.5</v>
      </c>
      <c r="D259">
        <v>0.417194173</v>
      </c>
      <c r="E259">
        <v>9.3548999999999993E-2</v>
      </c>
      <c r="F259">
        <v>0.18709799999999999</v>
      </c>
    </row>
    <row r="260" spans="1:6">
      <c r="A260" t="s">
        <v>50</v>
      </c>
      <c r="B260">
        <v>2007</v>
      </c>
      <c r="C260">
        <v>11509.2</v>
      </c>
      <c r="D260">
        <v>0.43888041500000002</v>
      </c>
      <c r="E260">
        <v>0.153501</v>
      </c>
      <c r="F260">
        <v>0.307002</v>
      </c>
    </row>
    <row r="261" spans="1:6">
      <c r="A261" t="s">
        <v>50</v>
      </c>
      <c r="B261">
        <v>2008</v>
      </c>
      <c r="C261">
        <v>11985.3</v>
      </c>
      <c r="D261">
        <v>0.45703554000000002</v>
      </c>
      <c r="E261">
        <v>0.12970799999999999</v>
      </c>
      <c r="F261">
        <v>0.25941700000000001</v>
      </c>
    </row>
    <row r="262" spans="1:6">
      <c r="A262" t="s">
        <v>50</v>
      </c>
      <c r="B262">
        <v>2009</v>
      </c>
      <c r="C262">
        <v>12318.2</v>
      </c>
      <c r="D262">
        <v>0.46973001800000003</v>
      </c>
      <c r="E262">
        <v>0.180894</v>
      </c>
      <c r="F262">
        <v>0.361788</v>
      </c>
    </row>
    <row r="263" spans="1:6">
      <c r="A263" t="s">
        <v>50</v>
      </c>
      <c r="B263">
        <v>2010</v>
      </c>
      <c r="C263">
        <v>12450.3</v>
      </c>
      <c r="D263">
        <v>0.47476738899999998</v>
      </c>
      <c r="E263">
        <v>0.13037599999999999</v>
      </c>
      <c r="F263">
        <v>0.26075300000000001</v>
      </c>
    </row>
    <row r="264" spans="1:6">
      <c r="A264" t="s">
        <v>50</v>
      </c>
      <c r="B264">
        <v>2011</v>
      </c>
      <c r="C264">
        <v>12532.1</v>
      </c>
      <c r="D264">
        <v>0.47788666899999999</v>
      </c>
    </row>
    <row r="265" spans="1:6">
      <c r="A265" t="s">
        <v>88</v>
      </c>
      <c r="B265">
        <v>1892</v>
      </c>
      <c r="C265">
        <v>29168.1</v>
      </c>
      <c r="D265">
        <v>2.500008571</v>
      </c>
      <c r="E265">
        <v>6.9999999999999994E-5</v>
      </c>
      <c r="F265">
        <v>1.3799999999999999E-4</v>
      </c>
    </row>
    <row r="266" spans="1:6">
      <c r="A266" t="s">
        <v>88</v>
      </c>
      <c r="B266">
        <v>1893</v>
      </c>
      <c r="C266">
        <v>29168</v>
      </c>
      <c r="D266">
        <v>2.5</v>
      </c>
      <c r="E266">
        <v>6.9999999999999994E-5</v>
      </c>
      <c r="F266">
        <v>1.3799999999999999E-4</v>
      </c>
    </row>
    <row r="267" spans="1:6">
      <c r="A267" t="s">
        <v>88</v>
      </c>
      <c r="B267">
        <v>1894</v>
      </c>
      <c r="C267">
        <v>29167.9</v>
      </c>
      <c r="D267">
        <v>2.499991429</v>
      </c>
      <c r="E267">
        <v>6.9999999999999994E-5</v>
      </c>
      <c r="F267">
        <v>1.3799999999999999E-4</v>
      </c>
    </row>
    <row r="268" spans="1:6">
      <c r="A268" t="s">
        <v>88</v>
      </c>
      <c r="B268">
        <v>1895</v>
      </c>
      <c r="C268">
        <v>29167.8</v>
      </c>
      <c r="D268">
        <v>2.4999828580000001</v>
      </c>
      <c r="E268">
        <v>2.0000000000000002E-5</v>
      </c>
      <c r="F268">
        <v>3.6000000000000001E-5</v>
      </c>
    </row>
    <row r="269" spans="1:6">
      <c r="A269" t="s">
        <v>88</v>
      </c>
      <c r="B269">
        <v>1896</v>
      </c>
      <c r="C269">
        <v>29167.8</v>
      </c>
      <c r="D269">
        <v>2.4999828580000001</v>
      </c>
      <c r="E269">
        <v>0</v>
      </c>
      <c r="F269">
        <v>7.9999999999999996E-6</v>
      </c>
    </row>
    <row r="270" spans="1:6">
      <c r="A270" t="s">
        <v>88</v>
      </c>
      <c r="B270">
        <v>1897</v>
      </c>
      <c r="C270">
        <v>29167.8</v>
      </c>
      <c r="D270">
        <v>2.4999828580000001</v>
      </c>
      <c r="E270">
        <v>1.0000000000000001E-5</v>
      </c>
      <c r="F270">
        <v>1.0000000000000001E-5</v>
      </c>
    </row>
    <row r="271" spans="1:6">
      <c r="A271" t="s">
        <v>88</v>
      </c>
      <c r="B271">
        <v>1898</v>
      </c>
      <c r="C271">
        <v>29167.8</v>
      </c>
      <c r="D271">
        <v>2.4999828580000001</v>
      </c>
      <c r="E271">
        <v>0</v>
      </c>
      <c r="F271">
        <v>6.0000000000000002E-6</v>
      </c>
    </row>
    <row r="272" spans="1:6">
      <c r="A272" t="s">
        <v>88</v>
      </c>
      <c r="B272">
        <v>1899</v>
      </c>
      <c r="C272">
        <v>29167.8</v>
      </c>
      <c r="D272">
        <v>2.4999828580000001</v>
      </c>
      <c r="E272">
        <v>0</v>
      </c>
      <c r="F272">
        <v>7.9999999999999996E-6</v>
      </c>
    </row>
    <row r="273" spans="1:6">
      <c r="A273" t="s">
        <v>88</v>
      </c>
      <c r="B273">
        <v>1900</v>
      </c>
      <c r="C273">
        <v>29167.8</v>
      </c>
      <c r="D273">
        <v>2.4999828580000001</v>
      </c>
      <c r="E273">
        <v>1.0000000000000001E-5</v>
      </c>
      <c r="F273">
        <v>1.2E-5</v>
      </c>
    </row>
    <row r="274" spans="1:6">
      <c r="A274" t="s">
        <v>88</v>
      </c>
      <c r="B274">
        <v>1901</v>
      </c>
      <c r="C274">
        <v>29167.8</v>
      </c>
      <c r="D274">
        <v>2.4999828580000001</v>
      </c>
      <c r="E274">
        <v>1.0000000000000001E-5</v>
      </c>
      <c r="F274">
        <v>1.4E-5</v>
      </c>
    </row>
    <row r="275" spans="1:6">
      <c r="A275" t="s">
        <v>88</v>
      </c>
      <c r="B275">
        <v>1902</v>
      </c>
      <c r="C275">
        <v>29167.8</v>
      </c>
      <c r="D275">
        <v>2.4999828580000001</v>
      </c>
      <c r="E275">
        <v>1.0000000000000001E-5</v>
      </c>
      <c r="F275">
        <v>1.8E-5</v>
      </c>
    </row>
    <row r="276" spans="1:6">
      <c r="A276" t="s">
        <v>88</v>
      </c>
      <c r="B276">
        <v>1903</v>
      </c>
      <c r="C276">
        <v>29167.8</v>
      </c>
      <c r="D276">
        <v>2.4999828580000001</v>
      </c>
      <c r="E276">
        <v>1.0000000000000001E-5</v>
      </c>
      <c r="F276">
        <v>2.1999999999999999E-5</v>
      </c>
    </row>
    <row r="277" spans="1:6">
      <c r="A277" t="s">
        <v>88</v>
      </c>
      <c r="B277">
        <v>1904</v>
      </c>
      <c r="C277">
        <v>29167.8</v>
      </c>
      <c r="D277">
        <v>2.4999828580000001</v>
      </c>
      <c r="E277">
        <v>1.0000000000000001E-5</v>
      </c>
      <c r="F277">
        <v>2.5999999999999998E-5</v>
      </c>
    </row>
    <row r="278" spans="1:6">
      <c r="A278" t="s">
        <v>88</v>
      </c>
      <c r="B278">
        <v>1905</v>
      </c>
      <c r="C278">
        <v>29167.8</v>
      </c>
      <c r="D278">
        <v>2.4999828580000001</v>
      </c>
      <c r="E278">
        <v>1.0000000000000001E-5</v>
      </c>
      <c r="F278">
        <v>2.8E-5</v>
      </c>
    </row>
    <row r="279" spans="1:6">
      <c r="A279" t="s">
        <v>88</v>
      </c>
      <c r="B279">
        <v>1906</v>
      </c>
      <c r="C279">
        <v>29167.8</v>
      </c>
      <c r="D279">
        <v>2.4999828580000001</v>
      </c>
      <c r="E279">
        <v>2.0000000000000002E-5</v>
      </c>
      <c r="F279">
        <v>3.1999999999999999E-5</v>
      </c>
    </row>
    <row r="280" spans="1:6">
      <c r="A280" t="s">
        <v>88</v>
      </c>
      <c r="B280">
        <v>1907</v>
      </c>
      <c r="C280">
        <v>29167.8</v>
      </c>
      <c r="D280">
        <v>2.4999828580000001</v>
      </c>
      <c r="E280">
        <v>2.0000000000000002E-5</v>
      </c>
      <c r="F280">
        <v>3.6000000000000001E-5</v>
      </c>
    </row>
    <row r="281" spans="1:6">
      <c r="A281" t="s">
        <v>88</v>
      </c>
      <c r="B281">
        <v>1908</v>
      </c>
      <c r="C281">
        <v>29167.8</v>
      </c>
      <c r="D281">
        <v>2.4999828580000001</v>
      </c>
      <c r="E281">
        <v>2.0000000000000002E-5</v>
      </c>
      <c r="F281">
        <v>3.8000000000000002E-5</v>
      </c>
    </row>
    <row r="282" spans="1:6">
      <c r="A282" t="s">
        <v>88</v>
      </c>
      <c r="B282">
        <v>1909</v>
      </c>
      <c r="C282">
        <v>29167.8</v>
      </c>
      <c r="D282">
        <v>2.4999828580000001</v>
      </c>
      <c r="E282">
        <v>2.0000000000000002E-5</v>
      </c>
      <c r="F282">
        <v>4.1999999999999998E-5</v>
      </c>
    </row>
    <row r="283" spans="1:6">
      <c r="A283" t="s">
        <v>88</v>
      </c>
      <c r="B283">
        <v>1910</v>
      </c>
      <c r="C283">
        <v>29167.7</v>
      </c>
      <c r="D283">
        <v>2.4999742870000001</v>
      </c>
      <c r="E283">
        <v>2.0000000000000002E-5</v>
      </c>
      <c r="F283">
        <v>4.6E-5</v>
      </c>
    </row>
    <row r="284" spans="1:6">
      <c r="A284" t="s">
        <v>88</v>
      </c>
      <c r="B284">
        <v>1911</v>
      </c>
      <c r="C284">
        <v>29167.7</v>
      </c>
      <c r="D284">
        <v>2.4999742870000001</v>
      </c>
      <c r="E284">
        <v>3.0000000000000001E-5</v>
      </c>
      <c r="F284">
        <v>5.0000000000000002E-5</v>
      </c>
    </row>
    <row r="285" spans="1:6">
      <c r="A285" t="s">
        <v>88</v>
      </c>
      <c r="B285">
        <v>1912</v>
      </c>
      <c r="C285">
        <v>29167.7</v>
      </c>
      <c r="D285">
        <v>2.4999742870000001</v>
      </c>
      <c r="E285">
        <v>3.0000000000000001E-5</v>
      </c>
      <c r="F285">
        <v>5.1999999999999997E-5</v>
      </c>
    </row>
    <row r="286" spans="1:6">
      <c r="A286" t="s">
        <v>88</v>
      </c>
      <c r="B286">
        <v>1913</v>
      </c>
      <c r="C286">
        <v>29167.7</v>
      </c>
      <c r="D286">
        <v>2.4999742870000001</v>
      </c>
      <c r="E286">
        <v>3.0000000000000001E-5</v>
      </c>
      <c r="F286">
        <v>5.5999999999999999E-5</v>
      </c>
    </row>
    <row r="287" spans="1:6">
      <c r="A287" t="s">
        <v>88</v>
      </c>
      <c r="B287">
        <v>1914</v>
      </c>
      <c r="C287">
        <v>29167.7</v>
      </c>
      <c r="D287">
        <v>2.4999742870000001</v>
      </c>
      <c r="E287">
        <v>3.0000000000000001E-5</v>
      </c>
      <c r="F287">
        <v>6.0000000000000002E-5</v>
      </c>
    </row>
    <row r="288" spans="1:6">
      <c r="A288" t="s">
        <v>88</v>
      </c>
      <c r="B288">
        <v>1915</v>
      </c>
      <c r="C288">
        <v>29167.599999999999</v>
      </c>
      <c r="D288">
        <v>2.4999657160000002</v>
      </c>
      <c r="E288">
        <v>3.0000000000000001E-5</v>
      </c>
      <c r="F288">
        <v>6.3999999999999997E-5</v>
      </c>
    </row>
    <row r="289" spans="1:6">
      <c r="A289" t="s">
        <v>88</v>
      </c>
      <c r="B289">
        <v>1916</v>
      </c>
      <c r="C289">
        <v>29167.599999999999</v>
      </c>
      <c r="D289">
        <v>2.4999657160000002</v>
      </c>
      <c r="E289">
        <v>3.0000000000000001E-5</v>
      </c>
      <c r="F289">
        <v>6.6000000000000005E-5</v>
      </c>
    </row>
    <row r="290" spans="1:6">
      <c r="A290" t="s">
        <v>88</v>
      </c>
      <c r="B290">
        <v>1917</v>
      </c>
      <c r="C290">
        <v>29167.599999999999</v>
      </c>
      <c r="D290">
        <v>2.4999657160000002</v>
      </c>
      <c r="E290">
        <v>4.0000000000000003E-5</v>
      </c>
      <c r="F290">
        <v>6.9999999999999994E-5</v>
      </c>
    </row>
    <row r="291" spans="1:6">
      <c r="A291" t="s">
        <v>88</v>
      </c>
      <c r="B291">
        <v>1918</v>
      </c>
      <c r="C291">
        <v>29167.599999999999</v>
      </c>
      <c r="D291">
        <v>2.4999657160000002</v>
      </c>
      <c r="E291">
        <v>4.0000000000000003E-5</v>
      </c>
      <c r="F291">
        <v>7.3999999999999996E-5</v>
      </c>
    </row>
    <row r="292" spans="1:6">
      <c r="A292" t="s">
        <v>88</v>
      </c>
      <c r="B292">
        <v>1919</v>
      </c>
      <c r="C292">
        <v>29167.5</v>
      </c>
      <c r="D292">
        <v>2.4999571450000002</v>
      </c>
      <c r="E292">
        <v>4.0000000000000003E-5</v>
      </c>
      <c r="F292">
        <v>7.6000000000000004E-5</v>
      </c>
    </row>
    <row r="293" spans="1:6">
      <c r="A293" t="s">
        <v>88</v>
      </c>
      <c r="B293">
        <v>1920</v>
      </c>
      <c r="C293">
        <v>29167.5</v>
      </c>
      <c r="D293">
        <v>2.4999571450000002</v>
      </c>
      <c r="E293">
        <v>4.0000000000000003E-5</v>
      </c>
      <c r="F293">
        <v>8.0000000000000007E-5</v>
      </c>
    </row>
    <row r="294" spans="1:6">
      <c r="A294" t="s">
        <v>88</v>
      </c>
      <c r="B294">
        <v>1921</v>
      </c>
      <c r="C294">
        <v>29167.5</v>
      </c>
      <c r="D294">
        <v>2.4999571450000002</v>
      </c>
      <c r="E294">
        <v>4.0000000000000003E-5</v>
      </c>
      <c r="F294">
        <v>8.3999999999999995E-5</v>
      </c>
    </row>
    <row r="295" spans="1:6">
      <c r="A295" t="s">
        <v>88</v>
      </c>
      <c r="B295">
        <v>1922</v>
      </c>
      <c r="C295">
        <v>29167.4</v>
      </c>
      <c r="D295">
        <v>2.4999485739999998</v>
      </c>
      <c r="E295">
        <v>4.0000000000000003E-5</v>
      </c>
      <c r="F295">
        <v>8.7999999999999998E-5</v>
      </c>
    </row>
    <row r="296" spans="1:6">
      <c r="A296" t="s">
        <v>88</v>
      </c>
      <c r="B296">
        <v>1923</v>
      </c>
      <c r="C296">
        <v>29167.4</v>
      </c>
      <c r="D296">
        <v>2.4999485739999998</v>
      </c>
      <c r="E296">
        <v>4.0000000000000003E-5</v>
      </c>
      <c r="F296">
        <v>9.0000000000000006E-5</v>
      </c>
    </row>
    <row r="297" spans="1:6">
      <c r="A297" t="s">
        <v>88</v>
      </c>
      <c r="B297">
        <v>1924</v>
      </c>
      <c r="C297">
        <v>29167.3</v>
      </c>
      <c r="D297">
        <v>2.4999400029999999</v>
      </c>
      <c r="E297">
        <v>5.0000000000000002E-5</v>
      </c>
      <c r="F297">
        <v>9.3999999999999994E-5</v>
      </c>
    </row>
    <row r="298" spans="1:6">
      <c r="A298" t="s">
        <v>88</v>
      </c>
      <c r="B298">
        <v>1925</v>
      </c>
      <c r="C298">
        <v>29167.3</v>
      </c>
      <c r="D298">
        <v>2.4999400029999999</v>
      </c>
      <c r="E298">
        <v>5.0000000000000002E-5</v>
      </c>
      <c r="F298">
        <v>9.6000000000000002E-5</v>
      </c>
    </row>
    <row r="299" spans="1:6">
      <c r="A299" t="s">
        <v>88</v>
      </c>
      <c r="B299">
        <v>1926</v>
      </c>
      <c r="C299">
        <v>29167.3</v>
      </c>
      <c r="D299">
        <v>2.4999400029999999</v>
      </c>
      <c r="E299">
        <v>5.0000000000000002E-5</v>
      </c>
      <c r="F299">
        <v>1E-4</v>
      </c>
    </row>
    <row r="300" spans="1:6">
      <c r="A300" t="s">
        <v>88</v>
      </c>
      <c r="B300">
        <v>1927</v>
      </c>
      <c r="C300">
        <v>29167.200000000001</v>
      </c>
      <c r="D300">
        <v>2.4999314319999999</v>
      </c>
      <c r="E300">
        <v>5.0000000000000002E-5</v>
      </c>
      <c r="F300">
        <v>1.0399999999999999E-4</v>
      </c>
    </row>
    <row r="301" spans="1:6">
      <c r="A301" t="s">
        <v>88</v>
      </c>
      <c r="B301">
        <v>1928</v>
      </c>
      <c r="C301">
        <v>29167.200000000001</v>
      </c>
      <c r="D301">
        <v>2.4999314319999999</v>
      </c>
      <c r="E301">
        <v>1.2070000000000001E-2</v>
      </c>
      <c r="F301">
        <v>2.4140000000000002E-2</v>
      </c>
    </row>
    <row r="302" spans="1:6">
      <c r="A302" t="s">
        <v>88</v>
      </c>
      <c r="B302">
        <v>1929</v>
      </c>
      <c r="C302">
        <v>29149.7</v>
      </c>
      <c r="D302">
        <v>2.4984315000000001</v>
      </c>
      <c r="E302">
        <v>1.2789999999999999E-2</v>
      </c>
      <c r="F302">
        <v>2.5572000000000001E-2</v>
      </c>
    </row>
    <row r="303" spans="1:6">
      <c r="A303" t="s">
        <v>88</v>
      </c>
      <c r="B303">
        <v>1930</v>
      </c>
      <c r="C303">
        <v>29131.3</v>
      </c>
      <c r="D303">
        <v>2.49685443</v>
      </c>
      <c r="E303">
        <v>1.409E-2</v>
      </c>
      <c r="F303">
        <v>2.818E-2</v>
      </c>
    </row>
    <row r="304" spans="1:6">
      <c r="A304" t="s">
        <v>88</v>
      </c>
      <c r="B304">
        <v>1931</v>
      </c>
      <c r="C304">
        <v>29111.3</v>
      </c>
      <c r="D304">
        <v>2.4951402219999999</v>
      </c>
      <c r="E304">
        <v>1.736E-2</v>
      </c>
      <c r="F304">
        <v>3.4728000000000002E-2</v>
      </c>
    </row>
    <row r="305" spans="1:6">
      <c r="A305" t="s">
        <v>88</v>
      </c>
      <c r="B305">
        <v>1932</v>
      </c>
      <c r="C305">
        <v>29086.799999999999</v>
      </c>
      <c r="D305">
        <v>2.4930403179999998</v>
      </c>
      <c r="E305">
        <v>1.0800000000000001E-2</v>
      </c>
      <c r="F305">
        <v>2.1593999999999999E-2</v>
      </c>
    </row>
    <row r="306" spans="1:6">
      <c r="A306" t="s">
        <v>88</v>
      </c>
      <c r="B306">
        <v>1933</v>
      </c>
      <c r="C306">
        <v>29072.400000000001</v>
      </c>
      <c r="D306">
        <v>2.4918060889999998</v>
      </c>
      <c r="E306">
        <v>1.0789999999999999E-2</v>
      </c>
      <c r="F306">
        <v>2.1579999999999998E-2</v>
      </c>
    </row>
    <row r="307" spans="1:6">
      <c r="A307" t="s">
        <v>88</v>
      </c>
      <c r="B307">
        <v>1934</v>
      </c>
      <c r="C307">
        <v>29058.7</v>
      </c>
      <c r="D307">
        <v>2.4906318569999999</v>
      </c>
      <c r="E307">
        <v>1.01E-2</v>
      </c>
      <c r="F307">
        <v>2.019E-2</v>
      </c>
    </row>
    <row r="308" spans="1:6">
      <c r="A308" t="s">
        <v>88</v>
      </c>
      <c r="B308">
        <v>1935</v>
      </c>
      <c r="C308">
        <v>29046.6</v>
      </c>
      <c r="D308">
        <v>2.4895947610000002</v>
      </c>
      <c r="E308">
        <v>1.146E-2</v>
      </c>
      <c r="F308">
        <v>2.2911999999999998E-2</v>
      </c>
    </row>
    <row r="309" spans="1:6">
      <c r="A309" t="s">
        <v>88</v>
      </c>
      <c r="B309">
        <v>1936</v>
      </c>
      <c r="C309">
        <v>29033.1</v>
      </c>
      <c r="D309">
        <v>2.4884376709999998</v>
      </c>
      <c r="E309">
        <v>7.6299999999999996E-3</v>
      </c>
      <c r="F309">
        <v>1.5256E-2</v>
      </c>
    </row>
    <row r="310" spans="1:6">
      <c r="A310" t="s">
        <v>88</v>
      </c>
      <c r="B310">
        <v>1937</v>
      </c>
      <c r="C310">
        <v>29025.9</v>
      </c>
      <c r="D310">
        <v>2.487820557</v>
      </c>
      <c r="E310">
        <v>9.0799999999999995E-3</v>
      </c>
      <c r="F310">
        <v>1.8166000000000002E-2</v>
      </c>
    </row>
    <row r="311" spans="1:6">
      <c r="A311" t="s">
        <v>88</v>
      </c>
      <c r="B311">
        <v>1938</v>
      </c>
      <c r="C311">
        <v>29017.200000000001</v>
      </c>
      <c r="D311">
        <v>2.487074877</v>
      </c>
      <c r="E311">
        <v>1.082E-2</v>
      </c>
      <c r="F311">
        <v>2.1642000000000002E-2</v>
      </c>
    </row>
    <row r="312" spans="1:6">
      <c r="A312" t="s">
        <v>88</v>
      </c>
      <c r="B312">
        <v>1939</v>
      </c>
      <c r="C312">
        <v>29006.5</v>
      </c>
      <c r="D312">
        <v>2.4861577760000002</v>
      </c>
      <c r="E312">
        <v>1.5740000000000001E-2</v>
      </c>
      <c r="F312">
        <v>3.1469999999999998E-2</v>
      </c>
    </row>
    <row r="313" spans="1:6">
      <c r="A313" t="s">
        <v>88</v>
      </c>
      <c r="B313">
        <v>1940</v>
      </c>
      <c r="C313">
        <v>28989.200000000001</v>
      </c>
      <c r="D313">
        <v>2.4846749859999999</v>
      </c>
      <c r="E313">
        <v>2.1610000000000001E-2</v>
      </c>
      <c r="F313">
        <v>4.3214000000000002E-2</v>
      </c>
    </row>
    <row r="314" spans="1:6">
      <c r="A314" t="s">
        <v>88</v>
      </c>
      <c r="B314">
        <v>1941</v>
      </c>
      <c r="C314">
        <v>28963.9</v>
      </c>
      <c r="D314">
        <v>2.4825065140000002</v>
      </c>
      <c r="E314">
        <v>2.734E-2</v>
      </c>
      <c r="F314">
        <v>5.4682000000000001E-2</v>
      </c>
    </row>
    <row r="315" spans="1:6">
      <c r="A315" t="s">
        <v>88</v>
      </c>
      <c r="B315">
        <v>1942</v>
      </c>
      <c r="C315">
        <v>28930.7</v>
      </c>
      <c r="D315">
        <v>2.4796609300000001</v>
      </c>
      <c r="E315">
        <v>3.1719999999999998E-2</v>
      </c>
      <c r="F315">
        <v>6.3439999999999996E-2</v>
      </c>
    </row>
    <row r="316" spans="1:6">
      <c r="A316" t="s">
        <v>88</v>
      </c>
      <c r="B316">
        <v>1943</v>
      </c>
      <c r="C316">
        <v>28891.8</v>
      </c>
      <c r="D316">
        <v>2.4763267959999999</v>
      </c>
      <c r="E316">
        <v>0.11291</v>
      </c>
      <c r="F316">
        <v>0.225828</v>
      </c>
    </row>
    <row r="317" spans="1:6">
      <c r="A317" t="s">
        <v>88</v>
      </c>
      <c r="B317">
        <v>1944</v>
      </c>
      <c r="C317">
        <v>28724.3</v>
      </c>
      <c r="D317">
        <v>2.4619703099999999</v>
      </c>
      <c r="E317">
        <v>0.22320999999999999</v>
      </c>
      <c r="F317">
        <v>0.44642599999999999</v>
      </c>
    </row>
    <row r="318" spans="1:6">
      <c r="A318" t="s">
        <v>88</v>
      </c>
      <c r="B318">
        <v>1945</v>
      </c>
      <c r="C318">
        <v>28353.8</v>
      </c>
      <c r="D318">
        <v>2.430214619</v>
      </c>
      <c r="E318">
        <v>0.3422</v>
      </c>
      <c r="F318">
        <v>0.68439799999999995</v>
      </c>
    </row>
    <row r="319" spans="1:6">
      <c r="A319" t="s">
        <v>88</v>
      </c>
      <c r="B319">
        <v>1946</v>
      </c>
      <c r="C319">
        <v>27719.200000000001</v>
      </c>
      <c r="D319">
        <v>2.3758228199999998</v>
      </c>
      <c r="E319">
        <v>0.23124</v>
      </c>
      <c r="F319">
        <v>0.46248400000000001</v>
      </c>
    </row>
    <row r="320" spans="1:6">
      <c r="A320" t="s">
        <v>88</v>
      </c>
      <c r="B320">
        <v>1947</v>
      </c>
      <c r="C320">
        <v>27358.2</v>
      </c>
      <c r="D320">
        <v>2.3448813770000001</v>
      </c>
      <c r="E320">
        <v>0.19957</v>
      </c>
      <c r="F320">
        <v>0.39913799999999999</v>
      </c>
    </row>
    <row r="321" spans="1:6">
      <c r="A321" t="s">
        <v>88</v>
      </c>
      <c r="B321">
        <v>1948</v>
      </c>
      <c r="C321">
        <v>27073.3</v>
      </c>
      <c r="D321">
        <v>2.320462493</v>
      </c>
      <c r="E321">
        <v>0.12429999999999999</v>
      </c>
      <c r="F321">
        <v>0.24859800000000001</v>
      </c>
    </row>
    <row r="322" spans="1:6">
      <c r="A322" t="s">
        <v>88</v>
      </c>
      <c r="B322">
        <v>1949</v>
      </c>
      <c r="C322">
        <v>26933.8</v>
      </c>
      <c r="D322">
        <v>2.3085058969999999</v>
      </c>
      <c r="E322">
        <v>0.10431</v>
      </c>
      <c r="F322">
        <v>0.20862800000000001</v>
      </c>
    </row>
    <row r="323" spans="1:6">
      <c r="A323" t="s">
        <v>88</v>
      </c>
      <c r="B323">
        <v>1950</v>
      </c>
      <c r="C323">
        <v>26838.6</v>
      </c>
      <c r="D323">
        <v>2.3003462699999999</v>
      </c>
      <c r="E323">
        <v>0.11579</v>
      </c>
      <c r="F323">
        <v>0.23158400000000001</v>
      </c>
    </row>
    <row r="324" spans="1:6">
      <c r="A324" t="s">
        <v>88</v>
      </c>
      <c r="B324">
        <v>1951</v>
      </c>
      <c r="C324">
        <v>26736.6</v>
      </c>
      <c r="D324">
        <v>2.291603812</v>
      </c>
      <c r="E324">
        <v>0.13311000000000001</v>
      </c>
      <c r="F324">
        <v>0.26621</v>
      </c>
    </row>
    <row r="325" spans="1:6">
      <c r="A325" t="s">
        <v>88</v>
      </c>
      <c r="B325">
        <v>1952</v>
      </c>
      <c r="C325">
        <v>26617.3</v>
      </c>
      <c r="D325">
        <v>2.2813785659999999</v>
      </c>
      <c r="E325">
        <v>0.14005000000000001</v>
      </c>
      <c r="F325">
        <v>0.28010600000000002</v>
      </c>
    </row>
    <row r="326" spans="1:6">
      <c r="A326" t="s">
        <v>88</v>
      </c>
      <c r="B326">
        <v>1953</v>
      </c>
      <c r="C326">
        <v>26496.400000000001</v>
      </c>
      <c r="D326">
        <v>2.2710161819999999</v>
      </c>
      <c r="E326">
        <v>0.12255000000000001</v>
      </c>
      <c r="F326">
        <v>0.24510000000000001</v>
      </c>
    </row>
    <row r="327" spans="1:6">
      <c r="A327" t="s">
        <v>88</v>
      </c>
      <c r="B327">
        <v>1954</v>
      </c>
      <c r="C327">
        <v>26412.6</v>
      </c>
      <c r="D327">
        <v>2.2638336529999998</v>
      </c>
      <c r="E327">
        <v>0.14152000000000001</v>
      </c>
      <c r="F327">
        <v>0.28304000000000001</v>
      </c>
    </row>
    <row r="328" spans="1:6">
      <c r="A328" t="s">
        <v>88</v>
      </c>
      <c r="B328">
        <v>1955</v>
      </c>
      <c r="C328">
        <v>26305.5</v>
      </c>
      <c r="D328">
        <v>2.2546540730000002</v>
      </c>
      <c r="E328">
        <v>0.16458</v>
      </c>
      <c r="F328">
        <v>0.32916400000000001</v>
      </c>
    </row>
    <row r="329" spans="1:6">
      <c r="A329" t="s">
        <v>88</v>
      </c>
      <c r="B329">
        <v>1956</v>
      </c>
      <c r="C329">
        <v>26166.9</v>
      </c>
      <c r="D329">
        <v>2.2427746160000002</v>
      </c>
      <c r="E329">
        <v>0.21271999999999999</v>
      </c>
      <c r="F329">
        <v>0.42544199999999999</v>
      </c>
    </row>
    <row r="330" spans="1:6">
      <c r="A330" t="s">
        <v>88</v>
      </c>
      <c r="B330">
        <v>1957</v>
      </c>
      <c r="C330">
        <v>25950.1</v>
      </c>
      <c r="D330">
        <v>2.2241926080000001</v>
      </c>
      <c r="E330">
        <v>0.24148</v>
      </c>
      <c r="F330">
        <v>0.482958</v>
      </c>
    </row>
    <row r="331" spans="1:6">
      <c r="A331" t="s">
        <v>88</v>
      </c>
      <c r="B331">
        <v>1958</v>
      </c>
      <c r="C331">
        <v>25687.599999999999</v>
      </c>
      <c r="D331">
        <v>2.201693637</v>
      </c>
      <c r="E331">
        <v>0.21293000000000001</v>
      </c>
      <c r="F331">
        <v>0.42585000000000001</v>
      </c>
    </row>
    <row r="332" spans="1:6">
      <c r="A332" t="s">
        <v>88</v>
      </c>
      <c r="B332">
        <v>1959</v>
      </c>
      <c r="C332">
        <v>25488.5</v>
      </c>
      <c r="D332">
        <v>2.184628703</v>
      </c>
      <c r="E332">
        <v>0.18529000000000001</v>
      </c>
      <c r="F332">
        <v>0.37058400000000002</v>
      </c>
    </row>
    <row r="333" spans="1:6">
      <c r="A333" t="s">
        <v>88</v>
      </c>
      <c r="B333">
        <v>1960</v>
      </c>
      <c r="C333">
        <v>25347.3</v>
      </c>
      <c r="D333">
        <v>2.1725263990000001</v>
      </c>
      <c r="E333">
        <v>0.21906</v>
      </c>
      <c r="F333">
        <v>0.43812600000000002</v>
      </c>
    </row>
    <row r="334" spans="1:6">
      <c r="A334" t="s">
        <v>88</v>
      </c>
      <c r="B334">
        <v>1961</v>
      </c>
      <c r="C334">
        <v>25155.4</v>
      </c>
      <c r="D334">
        <v>2.1560785789999999</v>
      </c>
      <c r="E334">
        <v>0.20843999999999999</v>
      </c>
      <c r="F334">
        <v>0.41688399999999998</v>
      </c>
    </row>
    <row r="335" spans="1:6">
      <c r="A335" t="s">
        <v>88</v>
      </c>
      <c r="B335">
        <v>1962</v>
      </c>
      <c r="C335">
        <v>24992.2</v>
      </c>
      <c r="D335">
        <v>2.1420906469999998</v>
      </c>
      <c r="E335">
        <v>0.22231000000000001</v>
      </c>
      <c r="F335">
        <v>0.44462000000000002</v>
      </c>
    </row>
    <row r="336" spans="1:6">
      <c r="A336" t="s">
        <v>88</v>
      </c>
      <c r="B336">
        <v>1963</v>
      </c>
      <c r="C336">
        <v>24813.599999999999</v>
      </c>
      <c r="D336">
        <v>2.1267827760000002</v>
      </c>
      <c r="E336">
        <v>0.23380000000000001</v>
      </c>
      <c r="F336">
        <v>0.46760600000000002</v>
      </c>
    </row>
    <row r="337" spans="1:6">
      <c r="A337" t="s">
        <v>88</v>
      </c>
      <c r="B337">
        <v>1964</v>
      </c>
      <c r="C337">
        <v>24624</v>
      </c>
      <c r="D337">
        <v>2.11053209</v>
      </c>
      <c r="E337">
        <v>0.17934</v>
      </c>
      <c r="F337">
        <v>0.35866999999999999</v>
      </c>
    </row>
    <row r="338" spans="1:6">
      <c r="A338" t="s">
        <v>88</v>
      </c>
      <c r="B338">
        <v>1965</v>
      </c>
      <c r="C338">
        <v>24538.2</v>
      </c>
      <c r="D338">
        <v>2.1031781399999998</v>
      </c>
      <c r="E338">
        <v>0.29237000000000002</v>
      </c>
      <c r="F338">
        <v>0.58474800000000005</v>
      </c>
    </row>
    <row r="339" spans="1:6">
      <c r="A339" t="s">
        <v>88</v>
      </c>
      <c r="B339">
        <v>1966</v>
      </c>
      <c r="C339">
        <v>24254.6</v>
      </c>
      <c r="D339">
        <v>2.0788706800000001</v>
      </c>
      <c r="E339">
        <v>0.87583999999999995</v>
      </c>
      <c r="F339">
        <v>1.751674</v>
      </c>
    </row>
    <row r="340" spans="1:6">
      <c r="A340" t="s">
        <v>88</v>
      </c>
      <c r="B340">
        <v>1967</v>
      </c>
      <c r="C340">
        <v>20448.599999999999</v>
      </c>
      <c r="D340">
        <v>1.7526570210000001</v>
      </c>
      <c r="E340">
        <v>0.84514</v>
      </c>
      <c r="F340">
        <v>1.6902779999999999</v>
      </c>
    </row>
    <row r="341" spans="1:6">
      <c r="A341" t="s">
        <v>88</v>
      </c>
      <c r="B341">
        <v>1968</v>
      </c>
      <c r="C341">
        <v>17758.5</v>
      </c>
      <c r="D341">
        <v>1.5220875620000001</v>
      </c>
      <c r="E341">
        <v>0.82055</v>
      </c>
      <c r="F341">
        <v>1.6410960000000001</v>
      </c>
    </row>
    <row r="342" spans="1:6">
      <c r="A342" t="s">
        <v>88</v>
      </c>
      <c r="B342">
        <v>1969</v>
      </c>
      <c r="C342">
        <v>15734.3</v>
      </c>
      <c r="D342">
        <v>1.348592636</v>
      </c>
      <c r="E342">
        <v>0.28140999999999999</v>
      </c>
      <c r="F342">
        <v>0.56282399999999999</v>
      </c>
    </row>
    <row r="343" spans="1:6">
      <c r="A343" t="s">
        <v>88</v>
      </c>
      <c r="B343">
        <v>1970</v>
      </c>
      <c r="C343">
        <v>15710.5</v>
      </c>
      <c r="D343">
        <v>1.3465527289999999</v>
      </c>
      <c r="E343">
        <v>0.32497999999999999</v>
      </c>
      <c r="F343">
        <v>0.64996200000000004</v>
      </c>
    </row>
    <row r="344" spans="1:6">
      <c r="A344" t="s">
        <v>88</v>
      </c>
      <c r="B344">
        <v>1971</v>
      </c>
      <c r="C344">
        <v>15686.1</v>
      </c>
      <c r="D344">
        <v>1.344461396</v>
      </c>
      <c r="E344">
        <v>0.42244999999999999</v>
      </c>
      <c r="F344">
        <v>0.84490600000000005</v>
      </c>
    </row>
    <row r="345" spans="1:6">
      <c r="A345" t="s">
        <v>88</v>
      </c>
      <c r="B345">
        <v>1972</v>
      </c>
      <c r="C345">
        <v>15562.6</v>
      </c>
      <c r="D345">
        <v>1.333876166</v>
      </c>
      <c r="E345">
        <v>0.46257999999999999</v>
      </c>
      <c r="F345">
        <v>0.92515199999999997</v>
      </c>
    </row>
    <row r="346" spans="1:6">
      <c r="A346" t="s">
        <v>88</v>
      </c>
      <c r="B346">
        <v>1973</v>
      </c>
      <c r="C346">
        <v>15412.6</v>
      </c>
      <c r="D346">
        <v>1.3210196110000001</v>
      </c>
      <c r="E346">
        <v>0.54844000000000004</v>
      </c>
      <c r="F346">
        <v>1.0968800000000001</v>
      </c>
    </row>
    <row r="347" spans="1:6">
      <c r="A347" t="s">
        <v>88</v>
      </c>
      <c r="B347">
        <v>1974</v>
      </c>
      <c r="C347">
        <v>15113.7</v>
      </c>
      <c r="D347">
        <v>1.295400782</v>
      </c>
      <c r="E347">
        <v>0.52324000000000004</v>
      </c>
      <c r="F347">
        <v>1.0464739999999999</v>
      </c>
    </row>
    <row r="348" spans="1:6">
      <c r="A348" t="s">
        <v>88</v>
      </c>
      <c r="B348">
        <v>1975</v>
      </c>
      <c r="C348">
        <v>14907.8</v>
      </c>
      <c r="D348">
        <v>1.277753017</v>
      </c>
      <c r="E348">
        <v>0.43865999999999999</v>
      </c>
      <c r="F348">
        <v>0.87732399999999999</v>
      </c>
    </row>
    <row r="349" spans="1:6">
      <c r="A349" t="s">
        <v>88</v>
      </c>
      <c r="B349">
        <v>1976</v>
      </c>
      <c r="C349">
        <v>14892.1</v>
      </c>
      <c r="D349">
        <v>1.276407364</v>
      </c>
      <c r="E349">
        <v>0.47514000000000001</v>
      </c>
      <c r="F349">
        <v>0.95028000000000001</v>
      </c>
    </row>
    <row r="350" spans="1:6">
      <c r="A350" t="s">
        <v>88</v>
      </c>
      <c r="B350">
        <v>1977</v>
      </c>
      <c r="C350">
        <v>14822.9</v>
      </c>
      <c r="D350">
        <v>1.270476207</v>
      </c>
      <c r="E350">
        <v>0.27267999999999998</v>
      </c>
      <c r="F350">
        <v>0.54535999999999996</v>
      </c>
    </row>
    <row r="351" spans="1:6">
      <c r="A351" t="s">
        <v>88</v>
      </c>
      <c r="B351">
        <v>1978</v>
      </c>
      <c r="C351">
        <v>15072.5</v>
      </c>
      <c r="D351">
        <v>1.2918695149999999</v>
      </c>
      <c r="E351">
        <v>0.35335</v>
      </c>
      <c r="F351">
        <v>0.70669800000000005</v>
      </c>
    </row>
    <row r="352" spans="1:6">
      <c r="A352" t="s">
        <v>88</v>
      </c>
      <c r="B352">
        <v>1979</v>
      </c>
      <c r="C352">
        <v>15222.8</v>
      </c>
      <c r="D352">
        <v>1.3047517829999999</v>
      </c>
      <c r="E352">
        <v>0.50597999999999999</v>
      </c>
      <c r="F352">
        <v>1.011952</v>
      </c>
    </row>
    <row r="353" spans="1:6">
      <c r="A353" t="s">
        <v>88</v>
      </c>
      <c r="B353">
        <v>1980</v>
      </c>
      <c r="C353">
        <v>15105.5</v>
      </c>
      <c r="D353">
        <v>1.2946979569999999</v>
      </c>
      <c r="E353">
        <v>0.44525999999999999</v>
      </c>
      <c r="F353">
        <v>0.89052200000000004</v>
      </c>
    </row>
    <row r="354" spans="1:6">
      <c r="A354" t="s">
        <v>88</v>
      </c>
      <c r="B354">
        <v>1981</v>
      </c>
      <c r="C354">
        <v>15116.8</v>
      </c>
      <c r="D354">
        <v>1.2956664840000001</v>
      </c>
      <c r="E354">
        <v>0.55896000000000001</v>
      </c>
      <c r="F354">
        <v>1.11792</v>
      </c>
    </row>
    <row r="355" spans="1:6">
      <c r="A355" t="s">
        <v>88</v>
      </c>
      <c r="B355">
        <v>1982</v>
      </c>
      <c r="C355">
        <v>14887.6</v>
      </c>
      <c r="D355">
        <v>1.2760216680000001</v>
      </c>
      <c r="E355">
        <v>0.64793999999999996</v>
      </c>
      <c r="F355">
        <v>1.295882</v>
      </c>
    </row>
    <row r="356" spans="1:6">
      <c r="A356" t="s">
        <v>88</v>
      </c>
      <c r="B356">
        <v>1983</v>
      </c>
      <c r="C356">
        <v>14374.1</v>
      </c>
      <c r="D356">
        <v>1.2320093940000001</v>
      </c>
      <c r="E356">
        <v>0.65469999999999995</v>
      </c>
      <c r="F356">
        <v>1.3093919999999999</v>
      </c>
    </row>
    <row r="357" spans="1:6">
      <c r="A357" t="s">
        <v>88</v>
      </c>
      <c r="B357">
        <v>1984</v>
      </c>
      <c r="C357">
        <v>13800.5</v>
      </c>
      <c r="D357">
        <v>1.182845927</v>
      </c>
      <c r="E357">
        <v>0.71026999999999996</v>
      </c>
      <c r="F357">
        <v>1.420536</v>
      </c>
    </row>
    <row r="358" spans="1:6">
      <c r="A358" t="s">
        <v>88</v>
      </c>
      <c r="B358">
        <v>1985</v>
      </c>
      <c r="C358">
        <v>13048.6</v>
      </c>
      <c r="D358">
        <v>1.118400302</v>
      </c>
      <c r="E358">
        <v>0.79779</v>
      </c>
      <c r="F358">
        <v>1.5955779999999999</v>
      </c>
    </row>
    <row r="359" spans="1:6">
      <c r="A359" t="s">
        <v>88</v>
      </c>
      <c r="B359">
        <v>1986</v>
      </c>
      <c r="C359">
        <v>12019</v>
      </c>
      <c r="D359">
        <v>1.030152907</v>
      </c>
      <c r="E359">
        <v>0.71662999999999999</v>
      </c>
      <c r="F359">
        <v>1.433262</v>
      </c>
    </row>
    <row r="360" spans="1:6">
      <c r="A360" t="s">
        <v>88</v>
      </c>
      <c r="B360">
        <v>1987</v>
      </c>
      <c r="C360">
        <v>11602</v>
      </c>
      <c r="D360">
        <v>0.99441168400000002</v>
      </c>
      <c r="E360">
        <v>0.87690999999999997</v>
      </c>
      <c r="F360">
        <v>1.753824</v>
      </c>
    </row>
    <row r="361" spans="1:6">
      <c r="A361" t="s">
        <v>88</v>
      </c>
      <c r="B361">
        <v>1988</v>
      </c>
      <c r="C361">
        <v>10296.4</v>
      </c>
      <c r="D361">
        <v>0.88250822799999995</v>
      </c>
      <c r="E361">
        <v>0.82750999999999997</v>
      </c>
      <c r="F361">
        <v>1.6550260000000001</v>
      </c>
    </row>
    <row r="362" spans="1:6">
      <c r="A362" t="s">
        <v>88</v>
      </c>
      <c r="B362">
        <v>1989</v>
      </c>
      <c r="C362">
        <v>9492.7000000000007</v>
      </c>
      <c r="D362">
        <v>0.81362280600000003</v>
      </c>
      <c r="E362">
        <v>0.79315999999999998</v>
      </c>
      <c r="F362">
        <v>1.586322</v>
      </c>
    </row>
    <row r="363" spans="1:6">
      <c r="A363" t="s">
        <v>88</v>
      </c>
      <c r="B363">
        <v>1990</v>
      </c>
      <c r="C363">
        <v>8836.3700000000008</v>
      </c>
      <c r="D363">
        <v>0.75736851999999999</v>
      </c>
      <c r="E363">
        <v>0.87168999999999996</v>
      </c>
      <c r="F363">
        <v>1.743384</v>
      </c>
    </row>
    <row r="364" spans="1:6">
      <c r="A364" t="s">
        <v>88</v>
      </c>
      <c r="B364">
        <v>1991</v>
      </c>
      <c r="C364">
        <v>7694.64</v>
      </c>
      <c r="D364">
        <v>0.65951042199999999</v>
      </c>
      <c r="E364">
        <v>0.83804999999999996</v>
      </c>
      <c r="F364">
        <v>1.6760900000000001</v>
      </c>
    </row>
    <row r="365" spans="1:6">
      <c r="A365" t="s">
        <v>88</v>
      </c>
      <c r="B365">
        <v>1992</v>
      </c>
      <c r="C365">
        <v>6848.3</v>
      </c>
      <c r="D365">
        <v>0.58697031</v>
      </c>
      <c r="E365">
        <v>0.72038000000000002</v>
      </c>
      <c r="F365">
        <v>1.440766</v>
      </c>
    </row>
    <row r="366" spans="1:6">
      <c r="A366" t="s">
        <v>88</v>
      </c>
      <c r="B366">
        <v>1993</v>
      </c>
      <c r="C366">
        <v>6460.68</v>
      </c>
      <c r="D366">
        <v>0.55374725700000005</v>
      </c>
      <c r="E366">
        <v>0.85868999999999995</v>
      </c>
      <c r="F366">
        <v>1.7173879999999999</v>
      </c>
    </row>
    <row r="367" spans="1:6">
      <c r="A367" t="s">
        <v>88</v>
      </c>
      <c r="B367">
        <v>1994</v>
      </c>
      <c r="C367">
        <v>5734.83</v>
      </c>
      <c r="D367">
        <v>0.49153438700000002</v>
      </c>
      <c r="E367">
        <v>0.80827000000000004</v>
      </c>
      <c r="F367">
        <v>1.61653</v>
      </c>
    </row>
    <row r="368" spans="1:6">
      <c r="A368" t="s">
        <v>88</v>
      </c>
      <c r="B368">
        <v>1995</v>
      </c>
      <c r="C368">
        <v>5345.23</v>
      </c>
      <c r="D368">
        <v>0.45814162800000002</v>
      </c>
      <c r="E368">
        <v>0.80379999999999996</v>
      </c>
      <c r="F368">
        <v>1.6075900000000001</v>
      </c>
    </row>
    <row r="369" spans="1:6">
      <c r="A369" t="s">
        <v>88</v>
      </c>
      <c r="B369">
        <v>1996</v>
      </c>
      <c r="C369">
        <v>5002.25</v>
      </c>
      <c r="D369">
        <v>0.42874468599999999</v>
      </c>
      <c r="E369">
        <v>0.81252000000000002</v>
      </c>
      <c r="F369">
        <v>1.625032</v>
      </c>
    </row>
    <row r="370" spans="1:6">
      <c r="A370" t="s">
        <v>88</v>
      </c>
      <c r="B370">
        <v>1997</v>
      </c>
      <c r="C370">
        <v>4630.1499999999996</v>
      </c>
      <c r="D370">
        <v>0.396851858</v>
      </c>
      <c r="E370">
        <v>0.85358999999999996</v>
      </c>
      <c r="F370">
        <v>1.707176</v>
      </c>
    </row>
    <row r="371" spans="1:6">
      <c r="A371" t="s">
        <v>88</v>
      </c>
      <c r="B371">
        <v>1998</v>
      </c>
      <c r="C371">
        <v>4137.72</v>
      </c>
      <c r="D371">
        <v>0.354645502</v>
      </c>
      <c r="E371">
        <v>0.89842</v>
      </c>
      <c r="F371">
        <v>1.7968440000000001</v>
      </c>
    </row>
    <row r="372" spans="1:6">
      <c r="A372" t="s">
        <v>88</v>
      </c>
      <c r="B372">
        <v>1999</v>
      </c>
      <c r="C372">
        <v>3506.31</v>
      </c>
      <c r="D372">
        <v>0.30052711900000001</v>
      </c>
      <c r="E372">
        <v>0.71386000000000005</v>
      </c>
      <c r="F372">
        <v>1.42771</v>
      </c>
    </row>
    <row r="373" spans="1:6">
      <c r="A373" t="s">
        <v>88</v>
      </c>
      <c r="B373">
        <v>2000</v>
      </c>
      <c r="C373">
        <v>3353.75</v>
      </c>
      <c r="D373">
        <v>0.28745114500000002</v>
      </c>
      <c r="E373">
        <v>0.72016999999999998</v>
      </c>
      <c r="F373">
        <v>1.4403319999999999</v>
      </c>
    </row>
    <row r="374" spans="1:6">
      <c r="A374" t="s">
        <v>88</v>
      </c>
      <c r="B374">
        <v>2001</v>
      </c>
      <c r="C374">
        <v>3261.53</v>
      </c>
      <c r="D374">
        <v>0.279546935</v>
      </c>
      <c r="E374">
        <v>0.58584000000000003</v>
      </c>
      <c r="F374">
        <v>1.1716819999999999</v>
      </c>
    </row>
    <row r="375" spans="1:6">
      <c r="A375" t="s">
        <v>88</v>
      </c>
      <c r="B375">
        <v>2002</v>
      </c>
      <c r="C375">
        <v>3383.17</v>
      </c>
      <c r="D375">
        <v>0.289972744</v>
      </c>
      <c r="E375">
        <v>0.55122000000000004</v>
      </c>
      <c r="F375">
        <v>1.102436</v>
      </c>
    </row>
    <row r="376" spans="1:6">
      <c r="A376" t="s">
        <v>88</v>
      </c>
      <c r="B376">
        <v>2003</v>
      </c>
      <c r="C376">
        <v>3609.7</v>
      </c>
      <c r="D376">
        <v>0.30938871400000001</v>
      </c>
      <c r="E376">
        <v>0.44085999999999997</v>
      </c>
      <c r="F376">
        <v>0.88172799999999996</v>
      </c>
    </row>
    <row r="377" spans="1:6">
      <c r="A377" t="s">
        <v>88</v>
      </c>
      <c r="B377">
        <v>2004</v>
      </c>
      <c r="C377">
        <v>3946.65</v>
      </c>
      <c r="D377">
        <v>0.33826882200000002</v>
      </c>
      <c r="E377">
        <v>0.45593</v>
      </c>
      <c r="F377">
        <v>0.91186599999999995</v>
      </c>
    </row>
    <row r="378" spans="1:6">
      <c r="A378" t="s">
        <v>88</v>
      </c>
      <c r="B378">
        <v>2005</v>
      </c>
      <c r="C378">
        <v>4362.8900000000003</v>
      </c>
      <c r="D378">
        <v>0.37394490499999999</v>
      </c>
      <c r="E378">
        <v>0.24804999999999999</v>
      </c>
      <c r="F378">
        <v>0.49609999999999999</v>
      </c>
    </row>
    <row r="379" spans="1:6">
      <c r="A379" t="s">
        <v>88</v>
      </c>
      <c r="B379">
        <v>2006</v>
      </c>
      <c r="C379">
        <v>5057.6400000000003</v>
      </c>
      <c r="D379">
        <v>0.43349218299999998</v>
      </c>
      <c r="E379">
        <v>0.33772000000000002</v>
      </c>
      <c r="F379">
        <v>0.67542999999999997</v>
      </c>
    </row>
    <row r="380" spans="1:6">
      <c r="A380" t="s">
        <v>88</v>
      </c>
      <c r="B380">
        <v>2007</v>
      </c>
      <c r="C380">
        <v>5910.63</v>
      </c>
      <c r="D380">
        <v>0.50660227000000002</v>
      </c>
      <c r="E380">
        <v>0.3911</v>
      </c>
      <c r="F380">
        <v>0.78219799999999995</v>
      </c>
    </row>
    <row r="381" spans="1:6">
      <c r="A381" t="s">
        <v>88</v>
      </c>
      <c r="B381">
        <v>2008</v>
      </c>
      <c r="C381">
        <v>6766.18</v>
      </c>
      <c r="D381">
        <v>0.57993177500000004</v>
      </c>
      <c r="E381">
        <v>0.32339000000000001</v>
      </c>
      <c r="F381">
        <v>0.64677799999999996</v>
      </c>
    </row>
    <row r="382" spans="1:6">
      <c r="A382" t="s">
        <v>88</v>
      </c>
      <c r="B382">
        <v>2009</v>
      </c>
      <c r="C382">
        <v>7568.02</v>
      </c>
      <c r="D382">
        <v>0.64865777599999996</v>
      </c>
      <c r="E382">
        <v>0.35707</v>
      </c>
      <c r="F382">
        <v>0.71414599999999995</v>
      </c>
    </row>
    <row r="383" spans="1:6">
      <c r="A383" t="s">
        <v>88</v>
      </c>
      <c r="B383">
        <v>2010</v>
      </c>
      <c r="C383">
        <v>8231.42</v>
      </c>
      <c r="D383">
        <v>0.70551803300000004</v>
      </c>
      <c r="E383">
        <v>0.37098999999999999</v>
      </c>
      <c r="F383">
        <v>0.74198799999999998</v>
      </c>
    </row>
    <row r="384" spans="1:6">
      <c r="A384" t="s">
        <v>88</v>
      </c>
      <c r="B384">
        <v>2011</v>
      </c>
      <c r="C384">
        <v>8807.9500000000007</v>
      </c>
      <c r="D384">
        <v>0.75493263200000005</v>
      </c>
    </row>
    <row r="385" spans="1:6">
      <c r="A385" t="s">
        <v>89</v>
      </c>
      <c r="B385">
        <v>1876</v>
      </c>
      <c r="C385">
        <v>26278.1</v>
      </c>
      <c r="D385">
        <v>4.000015222</v>
      </c>
      <c r="E385">
        <v>2.3353499999999999E-4</v>
      </c>
      <c r="F385">
        <v>3.3362099999999998E-4</v>
      </c>
    </row>
    <row r="386" spans="1:6">
      <c r="A386" t="s">
        <v>89</v>
      </c>
      <c r="B386">
        <v>1877</v>
      </c>
      <c r="C386">
        <v>26277.5</v>
      </c>
      <c r="D386">
        <v>3.9999238909999999</v>
      </c>
      <c r="E386">
        <v>2.3354100000000001E-4</v>
      </c>
      <c r="F386">
        <v>3.3363000000000002E-4</v>
      </c>
    </row>
    <row r="387" spans="1:6">
      <c r="A387" t="s">
        <v>89</v>
      </c>
      <c r="B387">
        <v>1878</v>
      </c>
      <c r="C387">
        <v>26276.799999999999</v>
      </c>
      <c r="D387">
        <v>3.9998173380000002</v>
      </c>
      <c r="E387">
        <v>2.33546E-4</v>
      </c>
      <c r="F387">
        <v>3.3363700000000002E-4</v>
      </c>
    </row>
    <row r="388" spans="1:6">
      <c r="A388" t="s">
        <v>89</v>
      </c>
      <c r="B388">
        <v>1879</v>
      </c>
      <c r="C388">
        <v>26276.3</v>
      </c>
      <c r="D388">
        <v>3.999741228</v>
      </c>
      <c r="E388">
        <v>2.33551E-4</v>
      </c>
      <c r="F388">
        <v>3.3364400000000002E-4</v>
      </c>
    </row>
    <row r="389" spans="1:6">
      <c r="A389" t="s">
        <v>89</v>
      </c>
      <c r="B389">
        <v>1880</v>
      </c>
      <c r="C389">
        <v>26275.7</v>
      </c>
      <c r="D389">
        <v>3.9996498969999998</v>
      </c>
      <c r="E389">
        <v>2.6923099999999998E-3</v>
      </c>
      <c r="F389">
        <v>3.8461569999999998E-3</v>
      </c>
    </row>
    <row r="390" spans="1:6">
      <c r="A390" t="s">
        <v>89</v>
      </c>
      <c r="B390">
        <v>1881</v>
      </c>
      <c r="C390">
        <v>26268.3</v>
      </c>
      <c r="D390">
        <v>3.9985234799999998</v>
      </c>
      <c r="E390">
        <v>5.1429099999999997E-3</v>
      </c>
      <c r="F390">
        <v>7.3470139999999998E-3</v>
      </c>
    </row>
    <row r="391" spans="1:6">
      <c r="A391" t="s">
        <v>89</v>
      </c>
      <c r="B391">
        <v>1882</v>
      </c>
      <c r="C391">
        <v>26254.5</v>
      </c>
      <c r="D391">
        <v>3.9964228629999998</v>
      </c>
      <c r="E391">
        <v>7.5871100000000002E-3</v>
      </c>
      <c r="F391">
        <v>1.0838729E-2</v>
      </c>
    </row>
    <row r="392" spans="1:6">
      <c r="A392" t="s">
        <v>89</v>
      </c>
      <c r="B392">
        <v>1883</v>
      </c>
      <c r="C392">
        <v>26234.5</v>
      </c>
      <c r="D392">
        <v>3.9933784920000002</v>
      </c>
      <c r="E392">
        <v>1.00264E-2</v>
      </c>
      <c r="F392">
        <v>1.4323429E-2</v>
      </c>
    </row>
    <row r="393" spans="1:6">
      <c r="A393" t="s">
        <v>89</v>
      </c>
      <c r="B393">
        <v>1884</v>
      </c>
      <c r="C393">
        <v>26209.1</v>
      </c>
      <c r="D393">
        <v>3.9895121389999999</v>
      </c>
      <c r="E393">
        <v>1.24622E-2</v>
      </c>
      <c r="F393">
        <v>1.7803143E-2</v>
      </c>
    </row>
    <row r="394" spans="1:6">
      <c r="A394" t="s">
        <v>89</v>
      </c>
      <c r="B394">
        <v>1885</v>
      </c>
      <c r="C394">
        <v>26178.799999999999</v>
      </c>
      <c r="D394">
        <v>3.9848999159999998</v>
      </c>
      <c r="E394">
        <v>1.4895500000000001E-2</v>
      </c>
      <c r="F394">
        <v>2.1279286000000001E-2</v>
      </c>
    </row>
    <row r="395" spans="1:6">
      <c r="A395" t="s">
        <v>89</v>
      </c>
      <c r="B395">
        <v>1886</v>
      </c>
      <c r="C395">
        <v>26143.9</v>
      </c>
      <c r="D395">
        <v>3.979587488</v>
      </c>
      <c r="E395">
        <v>1.7327200000000001E-2</v>
      </c>
      <c r="F395">
        <v>2.4753142999999998E-2</v>
      </c>
    </row>
    <row r="396" spans="1:6">
      <c r="A396" t="s">
        <v>89</v>
      </c>
      <c r="B396">
        <v>1887</v>
      </c>
      <c r="C396">
        <v>26105.1</v>
      </c>
      <c r="D396">
        <v>3.9736814059999999</v>
      </c>
      <c r="E396">
        <v>1.9758100000000001E-2</v>
      </c>
      <c r="F396">
        <v>2.8225857E-2</v>
      </c>
    </row>
    <row r="397" spans="1:6">
      <c r="A397" t="s">
        <v>89</v>
      </c>
      <c r="B397">
        <v>1888</v>
      </c>
      <c r="C397">
        <v>26062.799999999999</v>
      </c>
      <c r="D397">
        <v>3.9672425599999999</v>
      </c>
      <c r="E397">
        <v>2.2188800000000002E-2</v>
      </c>
      <c r="F397">
        <v>3.1698285999999999E-2</v>
      </c>
    </row>
    <row r="398" spans="1:6">
      <c r="A398" t="s">
        <v>89</v>
      </c>
      <c r="B398">
        <v>1889</v>
      </c>
      <c r="C398">
        <v>26017.4</v>
      </c>
      <c r="D398">
        <v>3.960331837</v>
      </c>
      <c r="E398">
        <v>2.4619800000000001E-2</v>
      </c>
      <c r="F398">
        <v>3.5171143000000002E-2</v>
      </c>
    </row>
    <row r="399" spans="1:6">
      <c r="A399" t="s">
        <v>89</v>
      </c>
      <c r="B399">
        <v>1890</v>
      </c>
      <c r="C399">
        <v>25969.200000000001</v>
      </c>
      <c r="D399">
        <v>3.9529949009999998</v>
      </c>
      <c r="E399">
        <v>2.7051499999999999E-2</v>
      </c>
      <c r="F399">
        <v>3.8644999999999999E-2</v>
      </c>
    </row>
    <row r="400" spans="1:6">
      <c r="A400" t="s">
        <v>89</v>
      </c>
      <c r="B400">
        <v>1891</v>
      </c>
      <c r="C400">
        <v>25918.6</v>
      </c>
      <c r="D400">
        <v>3.9452926399999999</v>
      </c>
      <c r="E400">
        <v>2.9484199999999999E-2</v>
      </c>
      <c r="F400">
        <v>4.2120286E-2</v>
      </c>
    </row>
    <row r="401" spans="1:6">
      <c r="A401" t="s">
        <v>89</v>
      </c>
      <c r="B401">
        <v>1892</v>
      </c>
      <c r="C401">
        <v>25865.8</v>
      </c>
      <c r="D401">
        <v>3.9372554989999999</v>
      </c>
      <c r="E401">
        <v>3.1918099999999998E-2</v>
      </c>
      <c r="F401">
        <v>4.5597286000000001E-2</v>
      </c>
    </row>
    <row r="402" spans="1:6">
      <c r="A402" t="s">
        <v>89</v>
      </c>
      <c r="B402">
        <v>1893</v>
      </c>
      <c r="C402">
        <v>25811.200000000001</v>
      </c>
      <c r="D402">
        <v>3.9289443639999999</v>
      </c>
      <c r="E402">
        <v>3.4355700000000003E-2</v>
      </c>
      <c r="F402">
        <v>4.9079571000000002E-2</v>
      </c>
    </row>
    <row r="403" spans="1:6">
      <c r="A403" t="s">
        <v>89</v>
      </c>
      <c r="B403">
        <v>1894</v>
      </c>
      <c r="C403">
        <v>25755</v>
      </c>
      <c r="D403">
        <v>3.92038968</v>
      </c>
      <c r="E403">
        <v>3.6792699999999998E-2</v>
      </c>
      <c r="F403">
        <v>5.2560999999999997E-2</v>
      </c>
    </row>
    <row r="404" spans="1:6">
      <c r="A404" t="s">
        <v>89</v>
      </c>
      <c r="B404">
        <v>1895</v>
      </c>
      <c r="C404">
        <v>25697.3</v>
      </c>
      <c r="D404">
        <v>3.911606667</v>
      </c>
      <c r="E404">
        <v>3.92314E-2</v>
      </c>
      <c r="F404">
        <v>5.6044856999999997E-2</v>
      </c>
    </row>
    <row r="405" spans="1:6">
      <c r="A405" t="s">
        <v>89</v>
      </c>
      <c r="B405">
        <v>1896</v>
      </c>
      <c r="C405">
        <v>25638.400000000001</v>
      </c>
      <c r="D405">
        <v>3.9026409919999998</v>
      </c>
      <c r="E405">
        <v>4.1672000000000001E-2</v>
      </c>
      <c r="F405">
        <v>5.9531428999999997E-2</v>
      </c>
    </row>
    <row r="406" spans="1:6">
      <c r="A406" t="s">
        <v>89</v>
      </c>
      <c r="B406">
        <v>1897</v>
      </c>
      <c r="C406">
        <v>25578.3</v>
      </c>
      <c r="D406">
        <v>3.8934926550000002</v>
      </c>
      <c r="E406">
        <v>4.4114500000000001E-2</v>
      </c>
      <c r="F406">
        <v>6.3020714000000005E-2</v>
      </c>
    </row>
    <row r="407" spans="1:6">
      <c r="A407" t="s">
        <v>89</v>
      </c>
      <c r="B407">
        <v>1898</v>
      </c>
      <c r="C407">
        <v>25517.3</v>
      </c>
      <c r="D407">
        <v>3.884207322</v>
      </c>
      <c r="E407">
        <v>4.65589E-2</v>
      </c>
      <c r="F407">
        <v>6.6512714000000001E-2</v>
      </c>
    </row>
    <row r="408" spans="1:6">
      <c r="A408" t="s">
        <v>89</v>
      </c>
      <c r="B408">
        <v>1899</v>
      </c>
      <c r="C408">
        <v>25455.4</v>
      </c>
      <c r="D408">
        <v>3.8747849909999998</v>
      </c>
      <c r="E408">
        <v>4.9005300000000002E-2</v>
      </c>
      <c r="F408">
        <v>7.0007571000000005E-2</v>
      </c>
    </row>
    <row r="409" spans="1:6">
      <c r="A409" t="s">
        <v>89</v>
      </c>
      <c r="B409">
        <v>1900</v>
      </c>
      <c r="C409">
        <v>25392.799999999999</v>
      </c>
      <c r="D409">
        <v>3.8652561080000001</v>
      </c>
      <c r="E409">
        <v>5.1453699999999998E-2</v>
      </c>
      <c r="F409">
        <v>7.3505286000000003E-2</v>
      </c>
    </row>
    <row r="410" spans="1:6">
      <c r="A410" t="s">
        <v>89</v>
      </c>
      <c r="B410">
        <v>1901</v>
      </c>
      <c r="C410">
        <v>25329.5</v>
      </c>
      <c r="D410">
        <v>3.8556206710000001</v>
      </c>
      <c r="E410">
        <v>5.3904199999999999E-2</v>
      </c>
      <c r="F410">
        <v>7.7006000000000005E-2</v>
      </c>
    </row>
    <row r="411" spans="1:6">
      <c r="A411" t="s">
        <v>89</v>
      </c>
      <c r="B411">
        <v>1902</v>
      </c>
      <c r="C411">
        <v>25265.7</v>
      </c>
      <c r="D411">
        <v>3.845909126</v>
      </c>
      <c r="E411">
        <v>5.6356799999999999E-2</v>
      </c>
      <c r="F411">
        <v>8.0509713999999996E-2</v>
      </c>
    </row>
    <row r="412" spans="1:6">
      <c r="A412" t="s">
        <v>89</v>
      </c>
      <c r="B412">
        <v>1903</v>
      </c>
      <c r="C412">
        <v>25201.3</v>
      </c>
      <c r="D412">
        <v>3.8361062490000002</v>
      </c>
      <c r="E412">
        <v>5.88114E-2</v>
      </c>
      <c r="F412">
        <v>8.4016285999999996E-2</v>
      </c>
    </row>
    <row r="413" spans="1:6">
      <c r="A413" t="s">
        <v>89</v>
      </c>
      <c r="B413">
        <v>1904</v>
      </c>
      <c r="C413">
        <v>25136.5</v>
      </c>
      <c r="D413">
        <v>3.8262424840000002</v>
      </c>
      <c r="E413">
        <v>6.1268099999999999E-2</v>
      </c>
      <c r="F413">
        <v>8.7525856999999999E-2</v>
      </c>
    </row>
    <row r="414" spans="1:6">
      <c r="A414" t="s">
        <v>89</v>
      </c>
      <c r="B414">
        <v>1905</v>
      </c>
      <c r="C414">
        <v>25071.200000000001</v>
      </c>
      <c r="D414">
        <v>3.8163026109999998</v>
      </c>
      <c r="E414">
        <v>6.37268E-2</v>
      </c>
      <c r="F414">
        <v>9.1038285999999996E-2</v>
      </c>
    </row>
    <row r="415" spans="1:6">
      <c r="A415" t="s">
        <v>89</v>
      </c>
      <c r="B415">
        <v>1906</v>
      </c>
      <c r="C415">
        <v>25005.599999999999</v>
      </c>
      <c r="D415">
        <v>3.8063170710000001</v>
      </c>
      <c r="E415">
        <v>6.6187700000000002E-2</v>
      </c>
      <c r="F415">
        <v>9.4553857000000005E-2</v>
      </c>
    </row>
    <row r="416" spans="1:6">
      <c r="A416" t="s">
        <v>89</v>
      </c>
      <c r="B416">
        <v>1907</v>
      </c>
      <c r="C416">
        <v>24939.7</v>
      </c>
      <c r="D416">
        <v>3.7962858669999999</v>
      </c>
      <c r="E416">
        <v>6.8650600000000006E-2</v>
      </c>
      <c r="F416">
        <v>9.8072285999999995E-2</v>
      </c>
    </row>
    <row r="417" spans="1:6">
      <c r="A417" t="s">
        <v>89</v>
      </c>
      <c r="B417">
        <v>1908</v>
      </c>
      <c r="C417">
        <v>24873.5</v>
      </c>
      <c r="D417">
        <v>3.786208996</v>
      </c>
      <c r="E417">
        <v>7.1115600000000001E-2</v>
      </c>
      <c r="F417">
        <v>0.101593714</v>
      </c>
    </row>
    <row r="418" spans="1:6">
      <c r="A418" t="s">
        <v>89</v>
      </c>
      <c r="B418">
        <v>1909</v>
      </c>
      <c r="C418">
        <v>24807.1</v>
      </c>
      <c r="D418">
        <v>3.7761016820000002</v>
      </c>
      <c r="E418">
        <v>7.3582700000000001E-2</v>
      </c>
      <c r="F418">
        <v>0.105118143</v>
      </c>
    </row>
    <row r="419" spans="1:6">
      <c r="A419" t="s">
        <v>89</v>
      </c>
      <c r="B419">
        <v>1910</v>
      </c>
      <c r="C419">
        <v>24740.400000000001</v>
      </c>
      <c r="D419">
        <v>3.7659487020000002</v>
      </c>
      <c r="E419">
        <v>7.6258500000000007E-2</v>
      </c>
      <c r="F419">
        <v>0.10894071399999999</v>
      </c>
    </row>
    <row r="420" spans="1:6">
      <c r="A420" t="s">
        <v>89</v>
      </c>
      <c r="B420">
        <v>1911</v>
      </c>
      <c r="C420">
        <v>24672.799999999999</v>
      </c>
      <c r="D420">
        <v>3.7556587260000001</v>
      </c>
      <c r="E420">
        <v>7.8731200000000001E-2</v>
      </c>
      <c r="F420">
        <v>0.112473143</v>
      </c>
    </row>
    <row r="421" spans="1:6">
      <c r="A421" t="s">
        <v>89</v>
      </c>
      <c r="B421">
        <v>1912</v>
      </c>
      <c r="C421">
        <v>24605.1</v>
      </c>
      <c r="D421">
        <v>3.7453535279999999</v>
      </c>
      <c r="E421">
        <v>8.1205899999999998E-2</v>
      </c>
      <c r="F421">
        <v>0.116008429</v>
      </c>
    </row>
    <row r="422" spans="1:6">
      <c r="A422" t="s">
        <v>89</v>
      </c>
      <c r="B422">
        <v>1913</v>
      </c>
      <c r="C422">
        <v>24537.3</v>
      </c>
      <c r="D422">
        <v>3.7350331080000001</v>
      </c>
      <c r="E422">
        <v>8.3682599999999996E-2</v>
      </c>
      <c r="F422">
        <v>0.119546571</v>
      </c>
    </row>
    <row r="423" spans="1:6">
      <c r="A423" t="s">
        <v>89</v>
      </c>
      <c r="B423">
        <v>1914</v>
      </c>
      <c r="C423">
        <v>24469.4</v>
      </c>
      <c r="D423">
        <v>3.7246974659999998</v>
      </c>
      <c r="E423">
        <v>8.6161299999999996E-2</v>
      </c>
      <c r="F423">
        <v>0.12308757100000001</v>
      </c>
    </row>
    <row r="424" spans="1:6">
      <c r="A424" t="s">
        <v>89</v>
      </c>
      <c r="B424">
        <v>1915</v>
      </c>
      <c r="C424">
        <v>24401.4</v>
      </c>
      <c r="D424">
        <v>3.714346602</v>
      </c>
      <c r="E424">
        <v>8.8642100000000001E-2</v>
      </c>
      <c r="F424">
        <v>0.126631571</v>
      </c>
    </row>
    <row r="425" spans="1:6">
      <c r="A425" t="s">
        <v>89</v>
      </c>
      <c r="B425">
        <v>1916</v>
      </c>
      <c r="C425">
        <v>24333.3</v>
      </c>
      <c r="D425">
        <v>3.7039805160000001</v>
      </c>
      <c r="E425">
        <v>9.0060100000000004E-2</v>
      </c>
      <c r="F425">
        <v>0.12865728600000001</v>
      </c>
    </row>
    <row r="426" spans="1:6">
      <c r="A426" t="s">
        <v>89</v>
      </c>
      <c r="B426">
        <v>1917</v>
      </c>
      <c r="C426">
        <v>24268.3</v>
      </c>
      <c r="D426">
        <v>3.6940863080000002</v>
      </c>
      <c r="E426">
        <v>0.119744</v>
      </c>
      <c r="F426">
        <v>0.17106285700000001</v>
      </c>
    </row>
    <row r="427" spans="1:6">
      <c r="A427" t="s">
        <v>89</v>
      </c>
      <c r="B427">
        <v>1918</v>
      </c>
      <c r="C427">
        <v>24118.6</v>
      </c>
      <c r="D427">
        <v>3.6712991860000002</v>
      </c>
      <c r="E427">
        <v>9.8820599999999995E-2</v>
      </c>
      <c r="F427">
        <v>0.14117228600000001</v>
      </c>
    </row>
    <row r="428" spans="1:6">
      <c r="A428" t="s">
        <v>89</v>
      </c>
      <c r="B428">
        <v>1919</v>
      </c>
      <c r="C428">
        <v>24047</v>
      </c>
      <c r="D428">
        <v>3.6604003349999998</v>
      </c>
      <c r="E428">
        <v>7.9316499999999998E-2</v>
      </c>
      <c r="F428">
        <v>0.113309286</v>
      </c>
    </row>
    <row r="429" spans="1:6">
      <c r="A429" t="s">
        <v>89</v>
      </c>
      <c r="B429">
        <v>1920</v>
      </c>
      <c r="C429">
        <v>24042.5</v>
      </c>
      <c r="D429">
        <v>3.659715351</v>
      </c>
      <c r="E429">
        <v>5.5984800000000001E-2</v>
      </c>
      <c r="F429">
        <v>7.9978285999999996E-2</v>
      </c>
    </row>
    <row r="430" spans="1:6">
      <c r="A430" t="s">
        <v>89</v>
      </c>
      <c r="B430">
        <v>1921</v>
      </c>
      <c r="C430">
        <v>24109.8</v>
      </c>
      <c r="D430">
        <v>3.6699596620000001</v>
      </c>
      <c r="E430">
        <v>7.0234699999999997E-2</v>
      </c>
      <c r="F430">
        <v>0.100335286</v>
      </c>
    </row>
    <row r="431" spans="1:6">
      <c r="A431" t="s">
        <v>89</v>
      </c>
      <c r="B431">
        <v>1922</v>
      </c>
      <c r="C431">
        <v>24135.1</v>
      </c>
      <c r="D431">
        <v>3.6738107919999998</v>
      </c>
      <c r="E431">
        <v>9.8881300000000005E-2</v>
      </c>
      <c r="F431">
        <v>0.141259</v>
      </c>
    </row>
    <row r="432" spans="1:6">
      <c r="A432" t="s">
        <v>89</v>
      </c>
      <c r="B432">
        <v>1923</v>
      </c>
      <c r="C432">
        <v>24074.400000000001</v>
      </c>
      <c r="D432">
        <v>3.6645711240000001</v>
      </c>
      <c r="E432">
        <v>9.9651600000000007E-2</v>
      </c>
      <c r="F432">
        <v>0.14235942900000001</v>
      </c>
    </row>
    <row r="433" spans="1:6">
      <c r="A433" t="s">
        <v>89</v>
      </c>
      <c r="B433">
        <v>1924</v>
      </c>
      <c r="C433">
        <v>24014.9</v>
      </c>
      <c r="D433">
        <v>3.6555141180000001</v>
      </c>
      <c r="E433">
        <v>0.12205199999999999</v>
      </c>
      <c r="F433">
        <v>0.17435999999999999</v>
      </c>
    </row>
    <row r="434" spans="1:6">
      <c r="A434" t="s">
        <v>89</v>
      </c>
      <c r="B434">
        <v>1925</v>
      </c>
      <c r="C434">
        <v>23890.400000000001</v>
      </c>
      <c r="D434">
        <v>3.6365629039999998</v>
      </c>
      <c r="E434">
        <v>0.12168900000000001</v>
      </c>
      <c r="F434">
        <v>0.17384142899999999</v>
      </c>
    </row>
    <row r="435" spans="1:6">
      <c r="A435" t="s">
        <v>89</v>
      </c>
      <c r="B435">
        <v>1926</v>
      </c>
      <c r="C435">
        <v>23776.799999999999</v>
      </c>
      <c r="D435">
        <v>3.6192708730000001</v>
      </c>
      <c r="E435">
        <v>0.12076199999999999</v>
      </c>
      <c r="F435">
        <v>0.17251714300000001</v>
      </c>
    </row>
    <row r="436" spans="1:6">
      <c r="A436" t="s">
        <v>89</v>
      </c>
      <c r="B436">
        <v>1927</v>
      </c>
      <c r="C436">
        <v>23676.7</v>
      </c>
      <c r="D436">
        <v>3.6040337930000002</v>
      </c>
      <c r="E436">
        <v>0.143814</v>
      </c>
      <c r="F436">
        <v>0.205448571</v>
      </c>
    </row>
    <row r="437" spans="1:6">
      <c r="A437" t="s">
        <v>89</v>
      </c>
      <c r="B437">
        <v>1928</v>
      </c>
      <c r="C437">
        <v>23514</v>
      </c>
      <c r="D437">
        <v>3.579267829</v>
      </c>
      <c r="E437">
        <v>0.14221800000000001</v>
      </c>
      <c r="F437">
        <v>0.20316857099999999</v>
      </c>
    </row>
    <row r="438" spans="1:6">
      <c r="A438" t="s">
        <v>89</v>
      </c>
      <c r="B438">
        <v>1929</v>
      </c>
      <c r="C438">
        <v>23371.8</v>
      </c>
      <c r="D438">
        <v>3.557622346</v>
      </c>
      <c r="E438">
        <v>0.160528</v>
      </c>
      <c r="F438">
        <v>0.22932571400000001</v>
      </c>
    </row>
    <row r="439" spans="1:6">
      <c r="A439" t="s">
        <v>89</v>
      </c>
      <c r="B439">
        <v>1930</v>
      </c>
      <c r="C439">
        <v>23185.1</v>
      </c>
      <c r="D439">
        <v>3.529203136</v>
      </c>
      <c r="E439">
        <v>0.15173500000000001</v>
      </c>
      <c r="F439">
        <v>0.216764286</v>
      </c>
    </row>
    <row r="440" spans="1:6">
      <c r="A440" t="s">
        <v>89</v>
      </c>
      <c r="B440">
        <v>1931</v>
      </c>
      <c r="C440">
        <v>23046.3</v>
      </c>
      <c r="D440">
        <v>3.5080751960000001</v>
      </c>
      <c r="E440">
        <v>0.15276799999999999</v>
      </c>
      <c r="F440">
        <v>0.21823999999999999</v>
      </c>
    </row>
    <row r="441" spans="1:6">
      <c r="A441" t="s">
        <v>89</v>
      </c>
      <c r="B441">
        <v>1932</v>
      </c>
      <c r="C441">
        <v>22913.1</v>
      </c>
      <c r="D441">
        <v>3.4877996800000002</v>
      </c>
      <c r="E441">
        <v>0.17427899999999999</v>
      </c>
      <c r="F441">
        <v>0.24897</v>
      </c>
    </row>
    <row r="442" spans="1:6">
      <c r="A442" t="s">
        <v>89</v>
      </c>
      <c r="B442">
        <v>1933</v>
      </c>
      <c r="C442">
        <v>22713</v>
      </c>
      <c r="D442">
        <v>3.4573407409999999</v>
      </c>
      <c r="E442">
        <v>0.17737800000000001</v>
      </c>
      <c r="F442">
        <v>0.25339714299999999</v>
      </c>
    </row>
    <row r="443" spans="1:6">
      <c r="A443" t="s">
        <v>89</v>
      </c>
      <c r="B443">
        <v>1934</v>
      </c>
      <c r="C443">
        <v>22514.2</v>
      </c>
      <c r="D443">
        <v>3.4270796859999999</v>
      </c>
      <c r="E443">
        <v>0.30240699999999998</v>
      </c>
      <c r="F443">
        <v>0.43201000000000001</v>
      </c>
    </row>
    <row r="444" spans="1:6">
      <c r="A444" t="s">
        <v>89</v>
      </c>
      <c r="B444">
        <v>1935</v>
      </c>
      <c r="C444">
        <v>21846.6</v>
      </c>
      <c r="D444">
        <v>3.3254585579999998</v>
      </c>
      <c r="E444">
        <v>0.30383199999999999</v>
      </c>
      <c r="F444">
        <v>0.43404571400000003</v>
      </c>
    </row>
    <row r="445" spans="1:6">
      <c r="A445" t="s">
        <v>89</v>
      </c>
      <c r="B445">
        <v>1936</v>
      </c>
      <c r="C445">
        <v>21242.5</v>
      </c>
      <c r="D445">
        <v>3.2335033110000002</v>
      </c>
      <c r="E445">
        <v>0.26140999999999998</v>
      </c>
      <c r="F445">
        <v>0.37344285700000002</v>
      </c>
    </row>
    <row r="446" spans="1:6">
      <c r="A446" t="s">
        <v>89</v>
      </c>
      <c r="B446">
        <v>1937</v>
      </c>
      <c r="C446">
        <v>20878.099999999999</v>
      </c>
      <c r="D446">
        <v>3.1780348580000002</v>
      </c>
      <c r="E446">
        <v>0.34511799999999998</v>
      </c>
      <c r="F446">
        <v>0.493025714</v>
      </c>
    </row>
    <row r="447" spans="1:6">
      <c r="A447" t="s">
        <v>89</v>
      </c>
      <c r="B447">
        <v>1938</v>
      </c>
      <c r="C447">
        <v>20197.400000000001</v>
      </c>
      <c r="D447">
        <v>3.0744196669999999</v>
      </c>
      <c r="E447">
        <v>0.38343300000000002</v>
      </c>
      <c r="F447">
        <v>0.54776142900000002</v>
      </c>
    </row>
    <row r="448" spans="1:6">
      <c r="A448" t="s">
        <v>89</v>
      </c>
      <c r="B448">
        <v>1939</v>
      </c>
      <c r="C448">
        <v>19415.599999999999</v>
      </c>
      <c r="D448">
        <v>2.9554151759999998</v>
      </c>
      <c r="E448">
        <v>0.41967700000000002</v>
      </c>
      <c r="F448">
        <v>0.59953857099999996</v>
      </c>
    </row>
    <row r="449" spans="1:6">
      <c r="A449" t="s">
        <v>89</v>
      </c>
      <c r="B449">
        <v>1940</v>
      </c>
      <c r="C449">
        <v>18560.099999999999</v>
      </c>
      <c r="D449">
        <v>2.8251921759999998</v>
      </c>
      <c r="E449">
        <v>0.43210799999999999</v>
      </c>
      <c r="F449">
        <v>0.61729714300000005</v>
      </c>
    </row>
    <row r="450" spans="1:6">
      <c r="A450" t="s">
        <v>89</v>
      </c>
      <c r="B450">
        <v>1941</v>
      </c>
      <c r="C450">
        <v>17755.3</v>
      </c>
      <c r="D450">
        <v>2.7026866580000002</v>
      </c>
      <c r="E450">
        <v>0.41515999999999997</v>
      </c>
      <c r="F450">
        <v>0.59308571399999999</v>
      </c>
    </row>
    <row r="451" spans="1:6">
      <c r="A451" t="s">
        <v>89</v>
      </c>
      <c r="B451">
        <v>1942</v>
      </c>
      <c r="C451">
        <v>17175.5</v>
      </c>
      <c r="D451">
        <v>2.614430322</v>
      </c>
      <c r="E451">
        <v>0.53862600000000005</v>
      </c>
      <c r="F451">
        <v>0.76946571399999997</v>
      </c>
    </row>
    <row r="452" spans="1:6">
      <c r="A452" t="s">
        <v>89</v>
      </c>
      <c r="B452">
        <v>1943</v>
      </c>
      <c r="C452">
        <v>15911.5</v>
      </c>
      <c r="D452">
        <v>2.422026029</v>
      </c>
      <c r="E452">
        <v>0.57511400000000001</v>
      </c>
      <c r="F452">
        <v>0.82159142900000004</v>
      </c>
    </row>
    <row r="453" spans="1:6">
      <c r="A453" t="s">
        <v>89</v>
      </c>
      <c r="B453">
        <v>1944</v>
      </c>
      <c r="C453">
        <v>14714.6</v>
      </c>
      <c r="D453">
        <v>2.239835604</v>
      </c>
      <c r="E453">
        <v>0.52973599999999998</v>
      </c>
      <c r="F453">
        <v>0.75676571400000003</v>
      </c>
    </row>
    <row r="454" spans="1:6">
      <c r="A454" t="s">
        <v>89</v>
      </c>
      <c r="B454">
        <v>1945</v>
      </c>
      <c r="C454">
        <v>14242.1</v>
      </c>
      <c r="D454">
        <v>2.1679123219999998</v>
      </c>
      <c r="E454">
        <v>0.51636599999999999</v>
      </c>
      <c r="F454">
        <v>0.73766571400000003</v>
      </c>
    </row>
    <row r="455" spans="1:6">
      <c r="A455" t="s">
        <v>89</v>
      </c>
      <c r="B455">
        <v>1946</v>
      </c>
      <c r="C455">
        <v>14023.1</v>
      </c>
      <c r="D455">
        <v>2.1345764520000001</v>
      </c>
      <c r="E455">
        <v>0.63781900000000002</v>
      </c>
      <c r="F455">
        <v>0.91117000000000004</v>
      </c>
    </row>
    <row r="456" spans="1:6">
      <c r="A456" t="s">
        <v>89</v>
      </c>
      <c r="B456">
        <v>1947</v>
      </c>
      <c r="C456">
        <v>12955.1</v>
      </c>
      <c r="D456">
        <v>1.972007002</v>
      </c>
      <c r="E456">
        <v>0.60599400000000003</v>
      </c>
      <c r="F456">
        <v>0.86570571399999996</v>
      </c>
    </row>
    <row r="457" spans="1:6">
      <c r="A457" t="s">
        <v>89</v>
      </c>
      <c r="B457">
        <v>1948</v>
      </c>
      <c r="C457">
        <v>12254.4</v>
      </c>
      <c r="D457">
        <v>1.865347439</v>
      </c>
      <c r="E457">
        <v>0.70275500000000002</v>
      </c>
      <c r="F457">
        <v>1.003935714</v>
      </c>
    </row>
    <row r="458" spans="1:6">
      <c r="A458" t="s">
        <v>89</v>
      </c>
      <c r="B458">
        <v>1949</v>
      </c>
      <c r="C458">
        <v>10739.4</v>
      </c>
      <c r="D458">
        <v>1.6347362809999999</v>
      </c>
      <c r="E458">
        <v>0.71809800000000001</v>
      </c>
      <c r="F458">
        <v>1.0258542859999999</v>
      </c>
    </row>
    <row r="459" spans="1:6">
      <c r="A459" t="s">
        <v>89</v>
      </c>
      <c r="B459">
        <v>1950</v>
      </c>
      <c r="C459">
        <v>9411.5400000000009</v>
      </c>
      <c r="D459">
        <v>1.43261131</v>
      </c>
      <c r="E459">
        <v>0.76935600000000004</v>
      </c>
      <c r="F459">
        <v>1.0990800000000001</v>
      </c>
    </row>
    <row r="460" spans="1:6">
      <c r="A460" t="s">
        <v>89</v>
      </c>
      <c r="B460">
        <v>1951</v>
      </c>
      <c r="C460">
        <v>7856.18</v>
      </c>
      <c r="D460">
        <v>1.1958566100000001</v>
      </c>
      <c r="E460">
        <v>0.715777</v>
      </c>
      <c r="F460">
        <v>1.0225385709999999</v>
      </c>
    </row>
    <row r="461" spans="1:6">
      <c r="A461" t="s">
        <v>89</v>
      </c>
      <c r="B461">
        <v>1952</v>
      </c>
      <c r="C461">
        <v>7343.97</v>
      </c>
      <c r="D461">
        <v>1.1178887280000001</v>
      </c>
      <c r="E461">
        <v>0.71443500000000004</v>
      </c>
      <c r="F461">
        <v>1.020621429</v>
      </c>
    </row>
    <row r="462" spans="1:6">
      <c r="A462" t="s">
        <v>89</v>
      </c>
      <c r="B462">
        <v>1953</v>
      </c>
      <c r="C462">
        <v>7030.41</v>
      </c>
      <c r="D462">
        <v>1.0701590679999999</v>
      </c>
      <c r="E462">
        <v>0.67697399999999996</v>
      </c>
      <c r="F462">
        <v>0.96710571400000001</v>
      </c>
    </row>
    <row r="463" spans="1:6">
      <c r="A463" t="s">
        <v>89</v>
      </c>
      <c r="B463">
        <v>1954</v>
      </c>
      <c r="C463">
        <v>7048.1</v>
      </c>
      <c r="D463">
        <v>1.0728518149999999</v>
      </c>
      <c r="E463">
        <v>0.73628400000000005</v>
      </c>
      <c r="F463">
        <v>1.0518342860000001</v>
      </c>
    </row>
    <row r="464" spans="1:6">
      <c r="A464" t="s">
        <v>89</v>
      </c>
      <c r="B464">
        <v>1955</v>
      </c>
      <c r="C464">
        <v>6655.78</v>
      </c>
      <c r="D464">
        <v>1.01313342</v>
      </c>
      <c r="E464">
        <v>0.74553000000000003</v>
      </c>
      <c r="F464">
        <v>1.0650428569999999</v>
      </c>
    </row>
    <row r="465" spans="1:6">
      <c r="A465" t="s">
        <v>89</v>
      </c>
      <c r="B465">
        <v>1956</v>
      </c>
      <c r="C465">
        <v>6227.03</v>
      </c>
      <c r="D465">
        <v>0.94786970100000001</v>
      </c>
      <c r="E465">
        <v>0.70229399999999997</v>
      </c>
      <c r="F465">
        <v>1.003277143</v>
      </c>
    </row>
    <row r="466" spans="1:6">
      <c r="A466" t="s">
        <v>89</v>
      </c>
      <c r="B466">
        <v>1957</v>
      </c>
      <c r="C466">
        <v>6150.37</v>
      </c>
      <c r="D466">
        <v>0.93620062400000004</v>
      </c>
      <c r="E466">
        <v>0.75929899999999995</v>
      </c>
      <c r="F466">
        <v>1.084712857</v>
      </c>
    </row>
    <row r="467" spans="1:6">
      <c r="A467" t="s">
        <v>89</v>
      </c>
      <c r="B467">
        <v>1958</v>
      </c>
      <c r="C467">
        <v>5759.6</v>
      </c>
      <c r="D467">
        <v>0.87671816700000005</v>
      </c>
      <c r="E467">
        <v>0.73464799999999997</v>
      </c>
      <c r="F467">
        <v>1.049497143</v>
      </c>
    </row>
    <row r="468" spans="1:6">
      <c r="A468" t="s">
        <v>89</v>
      </c>
      <c r="B468">
        <v>1959</v>
      </c>
      <c r="C468">
        <v>5659.62</v>
      </c>
      <c r="D468">
        <v>0.86149935300000002</v>
      </c>
      <c r="E468">
        <v>0.74540899999999999</v>
      </c>
      <c r="F468">
        <v>1.06487</v>
      </c>
    </row>
    <row r="469" spans="1:6">
      <c r="A469" t="s">
        <v>89</v>
      </c>
      <c r="B469">
        <v>1960</v>
      </c>
      <c r="C469">
        <v>5509.08</v>
      </c>
      <c r="D469">
        <v>0.83858436700000005</v>
      </c>
      <c r="E469">
        <v>0.75822299999999998</v>
      </c>
      <c r="F469">
        <v>1.083175714</v>
      </c>
    </row>
    <row r="470" spans="1:6">
      <c r="A470" t="s">
        <v>89</v>
      </c>
      <c r="B470">
        <v>1961</v>
      </c>
      <c r="C470">
        <v>5346.98</v>
      </c>
      <c r="D470">
        <v>0.813909734</v>
      </c>
      <c r="E470">
        <v>0.80262999999999995</v>
      </c>
      <c r="F470">
        <v>1.1466142859999999</v>
      </c>
    </row>
    <row r="471" spans="1:6">
      <c r="A471" t="s">
        <v>89</v>
      </c>
      <c r="B471">
        <v>1962</v>
      </c>
      <c r="C471">
        <v>4833.97</v>
      </c>
      <c r="D471">
        <v>0.73582007800000004</v>
      </c>
      <c r="E471">
        <v>0.79280499999999998</v>
      </c>
      <c r="F471">
        <v>1.132578571</v>
      </c>
    </row>
    <row r="472" spans="1:6">
      <c r="A472" t="s">
        <v>89</v>
      </c>
      <c r="B472">
        <v>1963</v>
      </c>
      <c r="C472">
        <v>4481.4399999999996</v>
      </c>
      <c r="D472">
        <v>0.68215846000000002</v>
      </c>
      <c r="E472">
        <v>0.80856399999999995</v>
      </c>
      <c r="F472">
        <v>1.1550914290000001</v>
      </c>
    </row>
    <row r="473" spans="1:6">
      <c r="A473" t="s">
        <v>89</v>
      </c>
      <c r="B473">
        <v>1964</v>
      </c>
      <c r="C473">
        <v>4113.26</v>
      </c>
      <c r="D473">
        <v>0.62611462100000004</v>
      </c>
      <c r="E473">
        <v>0.79164400000000001</v>
      </c>
      <c r="F473">
        <v>1.1309199999999999</v>
      </c>
    </row>
    <row r="474" spans="1:6">
      <c r="A474" t="s">
        <v>89</v>
      </c>
      <c r="B474">
        <v>1965</v>
      </c>
      <c r="C474">
        <v>4129.8</v>
      </c>
      <c r="D474">
        <v>0.62863231600000002</v>
      </c>
      <c r="E474">
        <v>0.79749899999999996</v>
      </c>
      <c r="F474">
        <v>1.1392842860000001</v>
      </c>
    </row>
    <row r="475" spans="1:6">
      <c r="A475" t="s">
        <v>89</v>
      </c>
      <c r="B475">
        <v>1966</v>
      </c>
      <c r="C475">
        <v>4253.03</v>
      </c>
      <c r="D475">
        <v>0.64739021200000002</v>
      </c>
      <c r="E475">
        <v>0.77585199999999999</v>
      </c>
      <c r="F475">
        <v>1.10836</v>
      </c>
    </row>
    <row r="476" spans="1:6">
      <c r="A476" t="s">
        <v>89</v>
      </c>
      <c r="B476">
        <v>1967</v>
      </c>
      <c r="C476">
        <v>4432.53</v>
      </c>
      <c r="D476">
        <v>0.67471344899999997</v>
      </c>
      <c r="E476">
        <v>0.77491100000000002</v>
      </c>
      <c r="F476">
        <v>1.1070157140000001</v>
      </c>
    </row>
    <row r="477" spans="1:6">
      <c r="A477" t="s">
        <v>89</v>
      </c>
      <c r="B477">
        <v>1968</v>
      </c>
      <c r="C477">
        <v>4408.8500000000004</v>
      </c>
      <c r="D477">
        <v>0.671108912</v>
      </c>
      <c r="E477">
        <v>0.75475999999999999</v>
      </c>
      <c r="F477">
        <v>1.0782285709999999</v>
      </c>
    </row>
    <row r="478" spans="1:6">
      <c r="A478" t="s">
        <v>89</v>
      </c>
      <c r="B478">
        <v>1969</v>
      </c>
      <c r="C478">
        <v>4443.8900000000003</v>
      </c>
      <c r="D478">
        <v>0.67644265199999998</v>
      </c>
      <c r="E478">
        <v>0.74755000000000005</v>
      </c>
      <c r="F478">
        <v>1.0679285709999999</v>
      </c>
    </row>
    <row r="479" spans="1:6">
      <c r="A479" t="s">
        <v>89</v>
      </c>
      <c r="B479">
        <v>1970</v>
      </c>
      <c r="C479">
        <v>4634.5200000000004</v>
      </c>
      <c r="D479">
        <v>0.70546008100000002</v>
      </c>
      <c r="E479">
        <v>0.79523299999999997</v>
      </c>
      <c r="F479">
        <v>1.1360471430000001</v>
      </c>
    </row>
    <row r="480" spans="1:6">
      <c r="A480" t="s">
        <v>89</v>
      </c>
      <c r="B480">
        <v>1971</v>
      </c>
      <c r="C480">
        <v>4873.71</v>
      </c>
      <c r="D480">
        <v>0.74186924399999998</v>
      </c>
      <c r="E480">
        <v>0.77631399999999995</v>
      </c>
      <c r="F480">
        <v>1.1090199999999999</v>
      </c>
    </row>
    <row r="481" spans="1:6">
      <c r="A481" t="s">
        <v>89</v>
      </c>
      <c r="B481">
        <v>1972</v>
      </c>
      <c r="C481">
        <v>5471.82</v>
      </c>
      <c r="D481">
        <v>0.83291270299999998</v>
      </c>
      <c r="E481">
        <v>0.78546800000000006</v>
      </c>
      <c r="F481">
        <v>1.122097143</v>
      </c>
    </row>
    <row r="482" spans="1:6">
      <c r="A482" t="s">
        <v>89</v>
      </c>
      <c r="B482">
        <v>1973</v>
      </c>
      <c r="C482">
        <v>5678.77</v>
      </c>
      <c r="D482">
        <v>0.86441433899999998</v>
      </c>
      <c r="E482">
        <v>0.75865400000000005</v>
      </c>
      <c r="F482">
        <v>1.0837914289999999</v>
      </c>
    </row>
    <row r="483" spans="1:6">
      <c r="A483" t="s">
        <v>89</v>
      </c>
      <c r="B483">
        <v>1974</v>
      </c>
      <c r="C483">
        <v>5839.39</v>
      </c>
      <c r="D483">
        <v>0.88886368800000004</v>
      </c>
      <c r="E483">
        <v>0.80383700000000002</v>
      </c>
      <c r="F483">
        <v>1.148338571</v>
      </c>
    </row>
    <row r="484" spans="1:6">
      <c r="A484" t="s">
        <v>89</v>
      </c>
      <c r="B484">
        <v>1975</v>
      </c>
      <c r="C484">
        <v>5506.78</v>
      </c>
      <c r="D484">
        <v>0.83823426400000001</v>
      </c>
      <c r="E484">
        <v>0.82124600000000003</v>
      </c>
      <c r="F484">
        <v>1.173208571</v>
      </c>
    </row>
    <row r="485" spans="1:6">
      <c r="A485" t="s">
        <v>89</v>
      </c>
      <c r="B485">
        <v>1976</v>
      </c>
      <c r="C485">
        <v>4989.91</v>
      </c>
      <c r="D485">
        <v>0.75955704400000001</v>
      </c>
      <c r="E485">
        <v>0.80723699999999998</v>
      </c>
      <c r="F485">
        <v>1.153195714</v>
      </c>
    </row>
    <row r="486" spans="1:6">
      <c r="A486" t="s">
        <v>89</v>
      </c>
      <c r="B486">
        <v>1977</v>
      </c>
      <c r="C486">
        <v>4638.37</v>
      </c>
      <c r="D486">
        <v>0.70604612200000005</v>
      </c>
      <c r="E486">
        <v>0.77180800000000005</v>
      </c>
      <c r="F486">
        <v>1.102582857</v>
      </c>
    </row>
    <row r="487" spans="1:6">
      <c r="A487" t="s">
        <v>89</v>
      </c>
      <c r="B487">
        <v>1978</v>
      </c>
      <c r="C487">
        <v>4403.87</v>
      </c>
      <c r="D487">
        <v>0.67035086399999999</v>
      </c>
      <c r="E487">
        <v>0.82708000000000004</v>
      </c>
      <c r="F487">
        <v>1.1815428569999999</v>
      </c>
    </row>
    <row r="488" spans="1:6">
      <c r="A488" t="s">
        <v>89</v>
      </c>
      <c r="B488">
        <v>1979</v>
      </c>
      <c r="C488">
        <v>3775.38</v>
      </c>
      <c r="D488">
        <v>0.57468300500000002</v>
      </c>
      <c r="E488">
        <v>0.86652799999999996</v>
      </c>
      <c r="F488">
        <v>1.2378971430000001</v>
      </c>
    </row>
    <row r="489" spans="1:6">
      <c r="A489" t="s">
        <v>89</v>
      </c>
      <c r="B489">
        <v>1980</v>
      </c>
      <c r="C489">
        <v>3038.85</v>
      </c>
      <c r="D489">
        <v>0.46256944999999999</v>
      </c>
      <c r="E489">
        <v>0.85653500000000005</v>
      </c>
      <c r="F489">
        <v>1.223621429</v>
      </c>
    </row>
    <row r="490" spans="1:6">
      <c r="A490" t="s">
        <v>89</v>
      </c>
      <c r="B490">
        <v>1981</v>
      </c>
      <c r="C490">
        <v>2830.35</v>
      </c>
      <c r="D490">
        <v>0.43083187499999998</v>
      </c>
      <c r="E490">
        <v>0.83161200000000002</v>
      </c>
      <c r="F490">
        <v>1.1880171429999999</v>
      </c>
    </row>
    <row r="491" spans="1:6">
      <c r="A491" t="s">
        <v>89</v>
      </c>
      <c r="B491">
        <v>1982</v>
      </c>
      <c r="C491">
        <v>2933.68</v>
      </c>
      <c r="D491">
        <v>0.44656062099999999</v>
      </c>
      <c r="E491">
        <v>0.86272000000000004</v>
      </c>
      <c r="F491">
        <v>1.232457143</v>
      </c>
    </row>
    <row r="492" spans="1:6">
      <c r="A492" t="s">
        <v>89</v>
      </c>
      <c r="B492">
        <v>1983</v>
      </c>
      <c r="C492">
        <v>2860.32</v>
      </c>
      <c r="D492">
        <v>0.43539386600000002</v>
      </c>
      <c r="E492">
        <v>0.88310200000000005</v>
      </c>
      <c r="F492">
        <v>1.2615742860000001</v>
      </c>
    </row>
    <row r="493" spans="1:6">
      <c r="A493" t="s">
        <v>89</v>
      </c>
      <c r="B493">
        <v>1984</v>
      </c>
      <c r="C493">
        <v>2590.69</v>
      </c>
      <c r="D493">
        <v>0.39435116799999997</v>
      </c>
      <c r="E493">
        <v>0.85443000000000002</v>
      </c>
      <c r="F493">
        <v>1.220614286</v>
      </c>
    </row>
    <row r="494" spans="1:6">
      <c r="A494" t="s">
        <v>89</v>
      </c>
      <c r="B494">
        <v>1985</v>
      </c>
      <c r="C494">
        <v>2562.9499999999998</v>
      </c>
      <c r="D494">
        <v>0.39012862500000001</v>
      </c>
      <c r="E494">
        <v>0.83698700000000004</v>
      </c>
      <c r="F494">
        <v>1.195695714</v>
      </c>
    </row>
    <row r="495" spans="1:6">
      <c r="A495" t="s">
        <v>89</v>
      </c>
      <c r="B495">
        <v>1986</v>
      </c>
      <c r="C495">
        <v>2622.68</v>
      </c>
      <c r="D495">
        <v>0.39922064099999999</v>
      </c>
      <c r="E495">
        <v>0.84087699999999999</v>
      </c>
      <c r="F495">
        <v>1.2012528570000001</v>
      </c>
    </row>
    <row r="496" spans="1:6">
      <c r="A496" t="s">
        <v>89</v>
      </c>
      <c r="B496">
        <v>1987</v>
      </c>
      <c r="C496">
        <v>2609.3200000000002</v>
      </c>
      <c r="D496">
        <v>0.39718700099999998</v>
      </c>
      <c r="E496">
        <v>0.88828399999999996</v>
      </c>
      <c r="F496">
        <v>1.2689771430000001</v>
      </c>
    </row>
    <row r="497" spans="1:6">
      <c r="A497" t="s">
        <v>89</v>
      </c>
      <c r="B497">
        <v>1988</v>
      </c>
      <c r="C497">
        <v>2290.7800000000002</v>
      </c>
      <c r="D497">
        <v>0.34869929199999999</v>
      </c>
      <c r="E497">
        <v>0.88870499999999997</v>
      </c>
      <c r="F497">
        <v>1.269578571</v>
      </c>
    </row>
    <row r="498" spans="1:6">
      <c r="A498" t="s">
        <v>89</v>
      </c>
      <c r="B498">
        <v>1989</v>
      </c>
      <c r="C498">
        <v>2235.42</v>
      </c>
      <c r="D498">
        <v>0.34027247100000002</v>
      </c>
      <c r="E498">
        <v>0.88896399999999998</v>
      </c>
      <c r="F498">
        <v>1.269948571</v>
      </c>
    </row>
    <row r="499" spans="1:6">
      <c r="A499" t="s">
        <v>89</v>
      </c>
      <c r="B499">
        <v>1990</v>
      </c>
      <c r="C499">
        <v>2264.9699999999998</v>
      </c>
      <c r="D499">
        <v>0.34477053000000002</v>
      </c>
      <c r="E499">
        <v>0.87474700000000005</v>
      </c>
      <c r="F499">
        <v>1.249638571</v>
      </c>
    </row>
    <row r="500" spans="1:6">
      <c r="A500" t="s">
        <v>89</v>
      </c>
      <c r="B500">
        <v>1991</v>
      </c>
      <c r="C500">
        <v>2203.9299999999998</v>
      </c>
      <c r="D500">
        <v>0.33547910800000003</v>
      </c>
      <c r="E500">
        <v>0.893787</v>
      </c>
      <c r="F500">
        <v>1.2768385710000001</v>
      </c>
    </row>
    <row r="501" spans="1:6">
      <c r="A501" t="s">
        <v>89</v>
      </c>
      <c r="B501">
        <v>1992</v>
      </c>
      <c r="C501">
        <v>1828.47</v>
      </c>
      <c r="D501">
        <v>0.27832711799999998</v>
      </c>
      <c r="E501">
        <v>0.887737</v>
      </c>
      <c r="F501">
        <v>1.268195714</v>
      </c>
    </row>
    <row r="502" spans="1:6">
      <c r="A502" t="s">
        <v>89</v>
      </c>
      <c r="B502">
        <v>1993</v>
      </c>
      <c r="C502">
        <v>1672.94</v>
      </c>
      <c r="D502">
        <v>0.254652561</v>
      </c>
      <c r="E502">
        <v>0.88260799999999995</v>
      </c>
      <c r="F502">
        <v>1.260868571</v>
      </c>
    </row>
    <row r="503" spans="1:6">
      <c r="A503" t="s">
        <v>89</v>
      </c>
      <c r="B503">
        <v>1994</v>
      </c>
      <c r="C503">
        <v>1729.83</v>
      </c>
      <c r="D503">
        <v>0.26331227600000001</v>
      </c>
      <c r="E503">
        <v>0.86079000000000006</v>
      </c>
      <c r="F503">
        <v>1.2297</v>
      </c>
    </row>
    <row r="504" spans="1:6">
      <c r="A504" t="s">
        <v>89</v>
      </c>
      <c r="B504">
        <v>1995</v>
      </c>
      <c r="C504">
        <v>2033.43</v>
      </c>
      <c r="D504">
        <v>0.30952583900000002</v>
      </c>
      <c r="E504">
        <v>0.85232699999999995</v>
      </c>
      <c r="F504">
        <v>1.2176100000000001</v>
      </c>
    </row>
    <row r="505" spans="1:6">
      <c r="A505" t="s">
        <v>89</v>
      </c>
      <c r="B505">
        <v>1996</v>
      </c>
      <c r="C505">
        <v>2317.41</v>
      </c>
      <c r="D505">
        <v>0.35275287300000002</v>
      </c>
      <c r="E505">
        <v>0.86374099999999998</v>
      </c>
      <c r="F505">
        <v>1.2339157140000001</v>
      </c>
    </row>
    <row r="506" spans="1:6">
      <c r="A506" t="s">
        <v>89</v>
      </c>
      <c r="B506">
        <v>1997</v>
      </c>
      <c r="C506">
        <v>2336.5100000000002</v>
      </c>
      <c r="D506">
        <v>0.35566024800000001</v>
      </c>
      <c r="E506">
        <v>0.87616899999999998</v>
      </c>
      <c r="F506">
        <v>1.2516700000000001</v>
      </c>
    </row>
    <row r="507" spans="1:6">
      <c r="A507" t="s">
        <v>89</v>
      </c>
      <c r="B507">
        <v>1998</v>
      </c>
      <c r="C507">
        <v>2188.6999999999998</v>
      </c>
      <c r="D507">
        <v>0.333160819</v>
      </c>
      <c r="E507">
        <v>0.85589300000000001</v>
      </c>
      <c r="F507">
        <v>1.2227042859999999</v>
      </c>
    </row>
    <row r="508" spans="1:6">
      <c r="A508" t="s">
        <v>89</v>
      </c>
      <c r="B508">
        <v>1999</v>
      </c>
      <c r="C508">
        <v>2290.92</v>
      </c>
      <c r="D508">
        <v>0.34872060300000002</v>
      </c>
      <c r="E508">
        <v>0.83283399999999996</v>
      </c>
      <c r="F508">
        <v>1.1897628570000001</v>
      </c>
    </row>
    <row r="509" spans="1:6">
      <c r="A509" t="s">
        <v>89</v>
      </c>
      <c r="B509">
        <v>2000</v>
      </c>
      <c r="C509">
        <v>2562.4299999999998</v>
      </c>
      <c r="D509">
        <v>0.39004947099999998</v>
      </c>
      <c r="E509">
        <v>0.83545599999999998</v>
      </c>
      <c r="F509">
        <v>1.193508571</v>
      </c>
    </row>
    <row r="510" spans="1:6">
      <c r="A510" t="s">
        <v>89</v>
      </c>
      <c r="B510">
        <v>2001</v>
      </c>
      <c r="C510">
        <v>2747.44</v>
      </c>
      <c r="D510">
        <v>0.41821143199999999</v>
      </c>
      <c r="E510">
        <v>0.83097799999999999</v>
      </c>
      <c r="F510">
        <v>1.187111429</v>
      </c>
    </row>
    <row r="511" spans="1:6">
      <c r="A511" t="s">
        <v>89</v>
      </c>
      <c r="B511">
        <v>2002</v>
      </c>
      <c r="C511">
        <v>2925.14</v>
      </c>
      <c r="D511">
        <v>0.44526067400000002</v>
      </c>
      <c r="E511">
        <v>0.81265299999999996</v>
      </c>
      <c r="F511">
        <v>1.1609328569999999</v>
      </c>
    </row>
    <row r="512" spans="1:6">
      <c r="A512" t="s">
        <v>89</v>
      </c>
      <c r="B512">
        <v>2003</v>
      </c>
      <c r="C512">
        <v>3402.98</v>
      </c>
      <c r="D512">
        <v>0.51799680299999995</v>
      </c>
      <c r="E512">
        <v>0.75722199999999995</v>
      </c>
      <c r="F512">
        <v>1.081745714</v>
      </c>
    </row>
    <row r="513" spans="1:6">
      <c r="A513" t="s">
        <v>89</v>
      </c>
      <c r="B513">
        <v>2004</v>
      </c>
      <c r="C513">
        <v>4287.99</v>
      </c>
      <c r="D513">
        <v>0.65271177400000002</v>
      </c>
      <c r="E513">
        <v>0.77153499999999997</v>
      </c>
      <c r="F513">
        <v>1.1021928569999999</v>
      </c>
    </row>
    <row r="514" spans="1:6">
      <c r="A514" t="s">
        <v>89</v>
      </c>
      <c r="B514">
        <v>2005</v>
      </c>
      <c r="C514">
        <v>4876.82</v>
      </c>
      <c r="D514">
        <v>0.74234264400000005</v>
      </c>
      <c r="E514">
        <v>0.81349099999999996</v>
      </c>
      <c r="F514">
        <v>1.1621300000000001</v>
      </c>
    </row>
    <row r="515" spans="1:6">
      <c r="A515" t="s">
        <v>89</v>
      </c>
      <c r="B515">
        <v>2006</v>
      </c>
      <c r="C515">
        <v>4753.99</v>
      </c>
      <c r="D515">
        <v>0.72364563500000001</v>
      </c>
      <c r="E515">
        <v>0.76973899999999995</v>
      </c>
      <c r="F515">
        <v>1.099627143</v>
      </c>
    </row>
    <row r="516" spans="1:6">
      <c r="A516" t="s">
        <v>89</v>
      </c>
      <c r="B516">
        <v>2007</v>
      </c>
      <c r="C516">
        <v>4704.1000000000004</v>
      </c>
      <c r="D516">
        <v>0.71605145000000003</v>
      </c>
      <c r="E516">
        <v>0.78698400000000002</v>
      </c>
      <c r="F516">
        <v>1.1242628569999999</v>
      </c>
    </row>
    <row r="517" spans="1:6">
      <c r="A517" t="s">
        <v>89</v>
      </c>
      <c r="B517">
        <v>2008</v>
      </c>
      <c r="C517">
        <v>4367.87</v>
      </c>
      <c r="D517">
        <v>0.66487099500000002</v>
      </c>
      <c r="E517">
        <v>0.77721399999999996</v>
      </c>
      <c r="F517">
        <v>1.1103057140000001</v>
      </c>
    </row>
    <row r="518" spans="1:6">
      <c r="A518" t="s">
        <v>89</v>
      </c>
      <c r="B518">
        <v>2009</v>
      </c>
      <c r="C518">
        <v>4118.59</v>
      </c>
      <c r="D518">
        <v>0.62692594599999996</v>
      </c>
      <c r="E518">
        <v>0.796373</v>
      </c>
      <c r="F518">
        <v>1.137675714</v>
      </c>
    </row>
    <row r="519" spans="1:6">
      <c r="A519" t="s">
        <v>89</v>
      </c>
      <c r="B519">
        <v>2010</v>
      </c>
      <c r="C519">
        <v>3860.6</v>
      </c>
      <c r="D519">
        <v>0.58765507299999997</v>
      </c>
      <c r="E519">
        <v>0.52257299999999995</v>
      </c>
      <c r="F519">
        <v>0.74653285700000005</v>
      </c>
    </row>
    <row r="520" spans="1:6">
      <c r="A520" t="s">
        <v>89</v>
      </c>
      <c r="B520">
        <v>2011</v>
      </c>
      <c r="C520">
        <v>4720.24</v>
      </c>
      <c r="D520">
        <v>0.71850825799999996</v>
      </c>
    </row>
    <row r="521" spans="1:6">
      <c r="A521" t="s">
        <v>89</v>
      </c>
      <c r="B521">
        <v>1900</v>
      </c>
      <c r="C521">
        <v>178804</v>
      </c>
      <c r="D521">
        <v>2.4542649449999998</v>
      </c>
      <c r="E521">
        <v>2.3519999999999999E-3</v>
      </c>
      <c r="F521">
        <v>4.2757999999999997E-3</v>
      </c>
    </row>
    <row r="522" spans="1:6">
      <c r="A522" t="s">
        <v>89</v>
      </c>
      <c r="B522">
        <v>1901</v>
      </c>
      <c r="C522">
        <v>178544</v>
      </c>
      <c r="D522">
        <v>2.4506961829999998</v>
      </c>
      <c r="E522">
        <v>3.6229999999999999E-3</v>
      </c>
      <c r="F522">
        <v>6.5880000000000001E-3</v>
      </c>
    </row>
    <row r="523" spans="1:6">
      <c r="A523" t="s">
        <v>89</v>
      </c>
      <c r="B523">
        <v>1902</v>
      </c>
      <c r="C523">
        <v>178259</v>
      </c>
      <c r="D523">
        <v>2.4467842709999998</v>
      </c>
      <c r="E523">
        <v>4.9909999999999998E-3</v>
      </c>
      <c r="F523">
        <v>9.0737700000000001E-3</v>
      </c>
    </row>
    <row r="524" spans="1:6">
      <c r="A524" t="s">
        <v>89</v>
      </c>
      <c r="B524">
        <v>1903</v>
      </c>
      <c r="C524">
        <v>177943</v>
      </c>
      <c r="D524">
        <v>2.4424468529999999</v>
      </c>
      <c r="E524">
        <v>6.2719999999999998E-3</v>
      </c>
      <c r="F524">
        <v>1.14039E-2</v>
      </c>
    </row>
    <row r="525" spans="1:6">
      <c r="A525" t="s">
        <v>89</v>
      </c>
      <c r="B525">
        <v>1904</v>
      </c>
      <c r="C525">
        <v>177595</v>
      </c>
      <c r="D525">
        <v>2.4376702020000001</v>
      </c>
      <c r="E525">
        <v>7.6509999999999998E-3</v>
      </c>
      <c r="F525">
        <v>1.39113E-2</v>
      </c>
    </row>
    <row r="526" spans="1:6">
      <c r="A526" t="s">
        <v>89</v>
      </c>
      <c r="B526">
        <v>1905</v>
      </c>
      <c r="C526">
        <v>177215</v>
      </c>
      <c r="D526">
        <v>2.4324543200000002</v>
      </c>
      <c r="E526">
        <v>6.8669999999999998E-3</v>
      </c>
      <c r="F526">
        <v>1.2484500000000001E-2</v>
      </c>
    </row>
    <row r="527" spans="1:6">
      <c r="A527" t="s">
        <v>89</v>
      </c>
      <c r="B527">
        <v>1906</v>
      </c>
      <c r="C527">
        <v>176826</v>
      </c>
      <c r="D527">
        <v>2.4271149030000001</v>
      </c>
      <c r="E527">
        <v>6.1240000000000001E-3</v>
      </c>
      <c r="F527">
        <v>1.11345E-2</v>
      </c>
    </row>
    <row r="528" spans="1:6">
      <c r="A528" t="s">
        <v>89</v>
      </c>
      <c r="B528">
        <v>1907</v>
      </c>
      <c r="C528">
        <v>176428</v>
      </c>
      <c r="D528">
        <v>2.4216519519999999</v>
      </c>
      <c r="E528">
        <v>5.3730000000000002E-3</v>
      </c>
      <c r="F528">
        <v>9.7695100000000003E-3</v>
      </c>
    </row>
    <row r="529" spans="1:6">
      <c r="A529" t="s">
        <v>89</v>
      </c>
      <c r="B529">
        <v>1908</v>
      </c>
      <c r="C529">
        <v>176024</v>
      </c>
      <c r="D529">
        <v>2.4161066459999998</v>
      </c>
      <c r="E529">
        <v>4.6210000000000001E-3</v>
      </c>
      <c r="F529">
        <v>8.4009199999999992E-3</v>
      </c>
    </row>
    <row r="530" spans="1:6">
      <c r="A530" t="s">
        <v>89</v>
      </c>
      <c r="B530">
        <v>1909</v>
      </c>
      <c r="C530">
        <v>175613</v>
      </c>
      <c r="D530">
        <v>2.4104652569999998</v>
      </c>
      <c r="E530">
        <v>6.7409999999999996E-3</v>
      </c>
      <c r="F530">
        <v>1.2256100000000001E-2</v>
      </c>
    </row>
    <row r="531" spans="1:6">
      <c r="A531" t="s">
        <v>89</v>
      </c>
      <c r="B531">
        <v>1910</v>
      </c>
      <c r="C531">
        <v>175166</v>
      </c>
      <c r="D531">
        <v>2.4043297319999999</v>
      </c>
      <c r="E531">
        <v>8.9639999999999997E-3</v>
      </c>
      <c r="F531">
        <v>1.6298300000000002E-2</v>
      </c>
    </row>
    <row r="532" spans="1:6">
      <c r="A532" t="s">
        <v>89</v>
      </c>
      <c r="B532">
        <v>1911</v>
      </c>
      <c r="C532">
        <v>174683</v>
      </c>
      <c r="D532">
        <v>2.39770007</v>
      </c>
      <c r="E532">
        <v>1.1107000000000001E-2</v>
      </c>
      <c r="F532">
        <v>2.0193900000000001E-2</v>
      </c>
    </row>
    <row r="533" spans="1:6">
      <c r="A533" t="s">
        <v>89</v>
      </c>
      <c r="B533">
        <v>1912</v>
      </c>
      <c r="C533">
        <v>174163</v>
      </c>
      <c r="D533">
        <v>2.390562547</v>
      </c>
      <c r="E533">
        <v>1.3311E-2</v>
      </c>
      <c r="F533">
        <v>2.4201199999999999E-2</v>
      </c>
    </row>
    <row r="534" spans="1:6">
      <c r="A534" t="s">
        <v>89</v>
      </c>
      <c r="B534">
        <v>1913</v>
      </c>
      <c r="C534">
        <v>173604</v>
      </c>
      <c r="D534">
        <v>2.3828897090000001</v>
      </c>
      <c r="E534">
        <v>1.5526E-2</v>
      </c>
      <c r="F534">
        <v>2.82285E-2</v>
      </c>
    </row>
    <row r="535" spans="1:6">
      <c r="A535" t="s">
        <v>89</v>
      </c>
      <c r="B535">
        <v>1914</v>
      </c>
      <c r="C535">
        <v>173008</v>
      </c>
      <c r="D535">
        <v>2.374709009</v>
      </c>
      <c r="E535">
        <v>1.7759E-2</v>
      </c>
      <c r="F535">
        <v>3.2289600000000002E-2</v>
      </c>
    </row>
    <row r="536" spans="1:6">
      <c r="A536" t="s">
        <v>89</v>
      </c>
      <c r="B536">
        <v>1915</v>
      </c>
      <c r="C536">
        <v>172373</v>
      </c>
      <c r="D536">
        <v>2.365992994</v>
      </c>
      <c r="E536">
        <v>1.9963000000000002E-2</v>
      </c>
      <c r="F536">
        <v>3.6295800000000003E-2</v>
      </c>
    </row>
    <row r="537" spans="1:6">
      <c r="A537" t="s">
        <v>89</v>
      </c>
      <c r="B537">
        <v>1916</v>
      </c>
      <c r="C537">
        <v>171700</v>
      </c>
      <c r="D537">
        <v>2.3567553920000002</v>
      </c>
      <c r="E537">
        <v>6.4474000000000004E-2</v>
      </c>
      <c r="F537">
        <v>0.117225</v>
      </c>
    </row>
    <row r="538" spans="1:6">
      <c r="A538" t="s">
        <v>89</v>
      </c>
      <c r="B538">
        <v>1917</v>
      </c>
      <c r="C538">
        <v>170578</v>
      </c>
      <c r="D538">
        <v>2.3413548120000001</v>
      </c>
      <c r="E538">
        <v>0.10144499999999999</v>
      </c>
      <c r="F538">
        <v>0.184445</v>
      </c>
    </row>
    <row r="539" spans="1:6">
      <c r="A539" t="s">
        <v>89</v>
      </c>
      <c r="B539">
        <v>1918</v>
      </c>
      <c r="C539">
        <v>169081</v>
      </c>
      <c r="D539">
        <v>2.3208069789999999</v>
      </c>
      <c r="E539">
        <v>0.145119</v>
      </c>
      <c r="F539">
        <v>0.26385199999999998</v>
      </c>
    </row>
    <row r="540" spans="1:6">
      <c r="A540" t="s">
        <v>89</v>
      </c>
      <c r="B540">
        <v>1919</v>
      </c>
      <c r="C540">
        <v>167093</v>
      </c>
      <c r="D540">
        <v>2.293519678</v>
      </c>
      <c r="E540">
        <v>6.2939999999999996E-2</v>
      </c>
      <c r="F540">
        <v>0.114436</v>
      </c>
    </row>
    <row r="541" spans="1:6">
      <c r="A541" t="s">
        <v>89</v>
      </c>
      <c r="B541">
        <v>1920</v>
      </c>
      <c r="C541">
        <v>165937</v>
      </c>
      <c r="D541">
        <v>2.2776524139999998</v>
      </c>
      <c r="E541">
        <v>4.6690000000000002E-2</v>
      </c>
      <c r="F541">
        <v>8.4890499999999994E-2</v>
      </c>
    </row>
    <row r="542" spans="1:6">
      <c r="A542" t="s">
        <v>89</v>
      </c>
      <c r="B542">
        <v>1921</v>
      </c>
      <c r="C542">
        <v>164969</v>
      </c>
      <c r="D542">
        <v>2.2643656390000002</v>
      </c>
      <c r="E542">
        <v>6.9005999999999998E-2</v>
      </c>
      <c r="F542">
        <v>0.12546499999999999</v>
      </c>
    </row>
    <row r="543" spans="1:6">
      <c r="A543" t="s">
        <v>89</v>
      </c>
      <c r="B543">
        <v>1922</v>
      </c>
      <c r="C543">
        <v>163817</v>
      </c>
      <c r="D543">
        <v>2.2485532789999998</v>
      </c>
      <c r="E543">
        <v>3.5264999999999998E-2</v>
      </c>
      <c r="F543">
        <v>6.4117999999999994E-2</v>
      </c>
    </row>
    <row r="544" spans="1:6">
      <c r="A544" t="s">
        <v>89</v>
      </c>
      <c r="B544">
        <v>1923</v>
      </c>
      <c r="C544">
        <v>162970</v>
      </c>
      <c r="D544">
        <v>2.2369273509999998</v>
      </c>
      <c r="E544">
        <v>8.1075999999999995E-2</v>
      </c>
      <c r="F544">
        <v>0.14741000000000001</v>
      </c>
    </row>
    <row r="545" spans="1:6">
      <c r="A545" t="s">
        <v>89</v>
      </c>
      <c r="B545">
        <v>1924</v>
      </c>
      <c r="C545">
        <v>161713</v>
      </c>
      <c r="D545">
        <v>2.2196737600000001</v>
      </c>
      <c r="E545">
        <v>8.3845000000000003E-2</v>
      </c>
      <c r="F545">
        <v>0.152445</v>
      </c>
    </row>
    <row r="546" spans="1:6">
      <c r="A546" t="s">
        <v>89</v>
      </c>
      <c r="B546">
        <v>1925</v>
      </c>
      <c r="C546">
        <v>160438</v>
      </c>
      <c r="D546">
        <v>2.2021731010000001</v>
      </c>
      <c r="E546">
        <v>9.4839999999999994E-2</v>
      </c>
      <c r="F546">
        <v>0.17243600000000001</v>
      </c>
    </row>
    <row r="547" spans="1:6">
      <c r="A547" t="s">
        <v>89</v>
      </c>
      <c r="B547">
        <v>1926</v>
      </c>
      <c r="C547">
        <v>159048</v>
      </c>
      <c r="D547">
        <v>2.1830939520000001</v>
      </c>
      <c r="E547">
        <v>7.6503000000000002E-2</v>
      </c>
      <c r="F547">
        <v>0.139096</v>
      </c>
    </row>
    <row r="548" spans="1:6">
      <c r="A548" t="s">
        <v>89</v>
      </c>
      <c r="B548">
        <v>1927</v>
      </c>
      <c r="C548">
        <v>157815</v>
      </c>
      <c r="D548">
        <v>2.1661697850000001</v>
      </c>
      <c r="E548">
        <v>0.10441</v>
      </c>
      <c r="F548">
        <v>0.189836</v>
      </c>
    </row>
    <row r="549" spans="1:6">
      <c r="A549" t="s">
        <v>89</v>
      </c>
      <c r="B549">
        <v>1928</v>
      </c>
      <c r="C549">
        <v>156341</v>
      </c>
      <c r="D549">
        <v>2.1459376510000001</v>
      </c>
      <c r="E549">
        <v>9.0214000000000003E-2</v>
      </c>
      <c r="F549">
        <v>0.164025</v>
      </c>
    </row>
    <row r="550" spans="1:6">
      <c r="A550" t="s">
        <v>89</v>
      </c>
      <c r="B550">
        <v>1929</v>
      </c>
      <c r="C550">
        <v>155008</v>
      </c>
      <c r="D550">
        <v>2.1276408839999998</v>
      </c>
      <c r="E550">
        <v>9.8863000000000006E-2</v>
      </c>
      <c r="F550">
        <v>0.17974999999999999</v>
      </c>
    </row>
    <row r="551" spans="1:6">
      <c r="A551" t="s">
        <v>89</v>
      </c>
      <c r="B551">
        <v>1930</v>
      </c>
      <c r="C551">
        <v>153607</v>
      </c>
      <c r="D551">
        <v>2.1084107479999998</v>
      </c>
      <c r="E551">
        <v>0.113674</v>
      </c>
      <c r="F551">
        <v>0.206679</v>
      </c>
    </row>
    <row r="552" spans="1:6">
      <c r="A552" t="s">
        <v>89</v>
      </c>
      <c r="B552">
        <v>1931</v>
      </c>
      <c r="C552">
        <v>152059</v>
      </c>
      <c r="D552">
        <v>2.087162889</v>
      </c>
      <c r="E552">
        <v>6.4252000000000004E-2</v>
      </c>
      <c r="F552">
        <v>0.116822</v>
      </c>
    </row>
    <row r="553" spans="1:6">
      <c r="A553" t="s">
        <v>89</v>
      </c>
      <c r="B553">
        <v>1932</v>
      </c>
      <c r="C553">
        <v>150938</v>
      </c>
      <c r="D553">
        <v>2.0717760350000001</v>
      </c>
      <c r="E553">
        <v>7.3986999999999997E-2</v>
      </c>
      <c r="F553">
        <v>0.134521</v>
      </c>
    </row>
    <row r="554" spans="1:6">
      <c r="A554" t="s">
        <v>89</v>
      </c>
      <c r="B554">
        <v>1933</v>
      </c>
      <c r="C554">
        <v>149740</v>
      </c>
      <c r="D554">
        <v>2.0553322789999999</v>
      </c>
      <c r="E554">
        <v>7.3114999999999999E-2</v>
      </c>
      <c r="F554">
        <v>0.132936</v>
      </c>
    </row>
    <row r="555" spans="1:6">
      <c r="A555" t="s">
        <v>89</v>
      </c>
      <c r="B555">
        <v>1934</v>
      </c>
      <c r="C555">
        <v>148554</v>
      </c>
      <c r="D555">
        <v>2.0390532349999999</v>
      </c>
      <c r="E555">
        <v>0.108044</v>
      </c>
      <c r="F555">
        <v>0.19644400000000001</v>
      </c>
    </row>
    <row r="556" spans="1:6">
      <c r="A556" t="s">
        <v>89</v>
      </c>
      <c r="B556">
        <v>1935</v>
      </c>
      <c r="C556">
        <v>147066</v>
      </c>
      <c r="D556">
        <v>2.0186289369999999</v>
      </c>
      <c r="E556">
        <v>0.13747999999999999</v>
      </c>
      <c r="F556">
        <v>0.24996299999999999</v>
      </c>
    </row>
    <row r="557" spans="1:6">
      <c r="A557" t="s">
        <v>89</v>
      </c>
      <c r="B557">
        <v>1936</v>
      </c>
      <c r="C557">
        <v>145316</v>
      </c>
      <c r="D557">
        <v>1.9946084239999999</v>
      </c>
      <c r="E557">
        <v>0.103792</v>
      </c>
      <c r="F557">
        <v>0.18871399999999999</v>
      </c>
    </row>
    <row r="558" spans="1:6">
      <c r="A558" t="s">
        <v>89</v>
      </c>
      <c r="B558">
        <v>1937</v>
      </c>
      <c r="C558">
        <v>143804</v>
      </c>
      <c r="D558">
        <v>1.9738547019999999</v>
      </c>
      <c r="E558">
        <v>0.1016</v>
      </c>
      <c r="F558">
        <v>0.184727</v>
      </c>
    </row>
    <row r="559" spans="1:6">
      <c r="A559" t="s">
        <v>89</v>
      </c>
      <c r="B559">
        <v>1938</v>
      </c>
      <c r="C559">
        <v>142302</v>
      </c>
      <c r="D559">
        <v>1.9532382399999999</v>
      </c>
      <c r="E559">
        <v>9.4497999999999999E-2</v>
      </c>
      <c r="F559">
        <v>0.171815</v>
      </c>
    </row>
    <row r="560" spans="1:6">
      <c r="A560" t="s">
        <v>89</v>
      </c>
      <c r="B560">
        <v>1939</v>
      </c>
      <c r="C560">
        <v>140867</v>
      </c>
      <c r="D560">
        <v>1.9335414200000001</v>
      </c>
      <c r="E560">
        <v>0.11460099999999999</v>
      </c>
      <c r="F560">
        <v>0.20836499999999999</v>
      </c>
    </row>
    <row r="561" spans="1:6">
      <c r="A561" t="s">
        <v>89</v>
      </c>
      <c r="B561">
        <v>1940</v>
      </c>
      <c r="C561">
        <v>139264</v>
      </c>
      <c r="D561">
        <v>1.9115386299999999</v>
      </c>
      <c r="E561">
        <v>8.2242999999999997E-2</v>
      </c>
      <c r="F561">
        <v>0.149533</v>
      </c>
    </row>
    <row r="562" spans="1:6">
      <c r="A562" t="s">
        <v>89</v>
      </c>
      <c r="B562">
        <v>1941</v>
      </c>
      <c r="C562">
        <v>137927</v>
      </c>
      <c r="D562">
        <v>1.8931869589999999</v>
      </c>
      <c r="E562">
        <v>8.9627999999999999E-2</v>
      </c>
      <c r="F562">
        <v>0.16296099999999999</v>
      </c>
    </row>
    <row r="563" spans="1:6">
      <c r="A563" t="s">
        <v>89</v>
      </c>
      <c r="B563">
        <v>1942</v>
      </c>
      <c r="C563">
        <v>136535</v>
      </c>
      <c r="D563">
        <v>1.8740803580000001</v>
      </c>
      <c r="E563">
        <v>0.150703</v>
      </c>
      <c r="F563">
        <v>0.274005</v>
      </c>
    </row>
    <row r="564" spans="1:6">
      <c r="A564" t="s">
        <v>89</v>
      </c>
      <c r="B564">
        <v>1943</v>
      </c>
      <c r="C564">
        <v>134697</v>
      </c>
      <c r="D564">
        <v>1.8488519569999999</v>
      </c>
      <c r="E564">
        <v>0.18440999999999999</v>
      </c>
      <c r="F564">
        <v>0.33529100000000001</v>
      </c>
    </row>
    <row r="565" spans="1:6">
      <c r="A565" t="s">
        <v>89</v>
      </c>
      <c r="B565">
        <v>1944</v>
      </c>
      <c r="C565">
        <v>132653</v>
      </c>
      <c r="D565">
        <v>1.820795999</v>
      </c>
      <c r="E565">
        <v>0.19927300000000001</v>
      </c>
      <c r="F565">
        <v>0.362315</v>
      </c>
    </row>
    <row r="566" spans="1:6">
      <c r="A566" t="s">
        <v>89</v>
      </c>
      <c r="B566">
        <v>1945</v>
      </c>
      <c r="C566">
        <v>130507</v>
      </c>
      <c r="D566">
        <v>1.791339988</v>
      </c>
      <c r="E566">
        <v>0.22212000000000001</v>
      </c>
      <c r="F566">
        <v>0.40385399999999999</v>
      </c>
    </row>
    <row r="567" spans="1:6">
      <c r="A567" t="s">
        <v>89</v>
      </c>
      <c r="B567">
        <v>1946</v>
      </c>
      <c r="C567">
        <v>128162</v>
      </c>
      <c r="D567">
        <v>1.759152501</v>
      </c>
      <c r="E567">
        <v>0.21688199999999999</v>
      </c>
      <c r="F567">
        <v>0.39433000000000001</v>
      </c>
    </row>
    <row r="568" spans="1:6">
      <c r="A568" t="s">
        <v>89</v>
      </c>
      <c r="B568">
        <v>1947</v>
      </c>
      <c r="C568">
        <v>125753</v>
      </c>
      <c r="D568">
        <v>1.7260865510000001</v>
      </c>
      <c r="E568">
        <v>0.120631</v>
      </c>
      <c r="F568">
        <v>0.21933</v>
      </c>
    </row>
    <row r="569" spans="1:6">
      <c r="A569" t="s">
        <v>89</v>
      </c>
      <c r="B569">
        <v>1948</v>
      </c>
      <c r="C569">
        <v>124062</v>
      </c>
      <c r="D569">
        <v>1.702875873</v>
      </c>
      <c r="E569">
        <v>0.15385599999999999</v>
      </c>
      <c r="F569">
        <v>0.27973799999999999</v>
      </c>
    </row>
    <row r="570" spans="1:6">
      <c r="A570" t="s">
        <v>89</v>
      </c>
      <c r="B570">
        <v>1949</v>
      </c>
      <c r="C570">
        <v>122236</v>
      </c>
      <c r="D570">
        <v>1.677812184</v>
      </c>
      <c r="E570">
        <v>0.139324</v>
      </c>
      <c r="F570">
        <v>0.25331700000000001</v>
      </c>
    </row>
    <row r="571" spans="1:6">
      <c r="A571" t="s">
        <v>89</v>
      </c>
      <c r="B571">
        <v>1950</v>
      </c>
      <c r="C571">
        <v>120608</v>
      </c>
      <c r="D571">
        <v>1.6554662449999999</v>
      </c>
      <c r="E571">
        <v>0.129384</v>
      </c>
      <c r="F571">
        <v>0.23524400000000001</v>
      </c>
    </row>
    <row r="572" spans="1:6">
      <c r="A572" t="s">
        <v>89</v>
      </c>
      <c r="B572">
        <v>1951</v>
      </c>
      <c r="C572">
        <v>119162</v>
      </c>
      <c r="D572">
        <v>1.6356184389999999</v>
      </c>
      <c r="E572">
        <v>0.202762</v>
      </c>
      <c r="F572">
        <v>0.36865900000000001</v>
      </c>
    </row>
    <row r="573" spans="1:6">
      <c r="A573" t="s">
        <v>89</v>
      </c>
      <c r="B573">
        <v>1952</v>
      </c>
      <c r="C573">
        <v>117320</v>
      </c>
      <c r="D573">
        <v>1.6103351340000001</v>
      </c>
      <c r="E573">
        <v>0.129798</v>
      </c>
      <c r="F573">
        <v>0.23599600000000001</v>
      </c>
    </row>
    <row r="574" spans="1:6">
      <c r="A574" t="s">
        <v>89</v>
      </c>
      <c r="B574">
        <v>1953</v>
      </c>
      <c r="C574">
        <v>116085</v>
      </c>
      <c r="D574">
        <v>1.5933835160000001</v>
      </c>
      <c r="E574">
        <v>0.10900700000000001</v>
      </c>
      <c r="F574">
        <v>0.19819400000000001</v>
      </c>
    </row>
    <row r="575" spans="1:6">
      <c r="A575" t="s">
        <v>89</v>
      </c>
      <c r="B575">
        <v>1954</v>
      </c>
      <c r="C575">
        <v>115129</v>
      </c>
      <c r="D575">
        <v>1.5802614530000001</v>
      </c>
      <c r="E575">
        <v>0.14965400000000001</v>
      </c>
      <c r="F575">
        <v>0.27209899999999998</v>
      </c>
    </row>
    <row r="576" spans="1:6">
      <c r="A576" t="s">
        <v>89</v>
      </c>
      <c r="B576">
        <v>1955</v>
      </c>
      <c r="C576">
        <v>114095</v>
      </c>
      <c r="D576">
        <v>1.566068762</v>
      </c>
      <c r="E576">
        <v>0.142711</v>
      </c>
      <c r="F576">
        <v>0.25947500000000001</v>
      </c>
    </row>
    <row r="577" spans="1:6">
      <c r="A577" t="s">
        <v>89</v>
      </c>
      <c r="B577">
        <v>1956</v>
      </c>
      <c r="C577">
        <v>113324</v>
      </c>
      <c r="D577">
        <v>1.5554860100000001</v>
      </c>
      <c r="E577">
        <v>0.206208</v>
      </c>
      <c r="F577">
        <v>0.37492300000000001</v>
      </c>
    </row>
    <row r="578" spans="1:6">
      <c r="A578" t="s">
        <v>89</v>
      </c>
      <c r="B578">
        <v>1957</v>
      </c>
      <c r="C578">
        <v>112465</v>
      </c>
      <c r="D578">
        <v>1.54369537</v>
      </c>
      <c r="E578">
        <v>0.16245899999999999</v>
      </c>
      <c r="F578">
        <v>0.295379</v>
      </c>
    </row>
    <row r="579" spans="1:6">
      <c r="A579" t="s">
        <v>89</v>
      </c>
      <c r="B579">
        <v>1958</v>
      </c>
      <c r="C579">
        <v>112142</v>
      </c>
      <c r="D579">
        <v>1.53926187</v>
      </c>
      <c r="E579">
        <v>9.8083000000000004E-2</v>
      </c>
      <c r="F579">
        <v>0.17833199999999999</v>
      </c>
    </row>
    <row r="580" spans="1:6">
      <c r="A580" t="s">
        <v>89</v>
      </c>
      <c r="B580">
        <v>1959</v>
      </c>
      <c r="C580">
        <v>112702</v>
      </c>
      <c r="D580">
        <v>1.5469484339999999</v>
      </c>
      <c r="E580">
        <v>0.13539999999999999</v>
      </c>
      <c r="F580">
        <v>0.24618200000000001</v>
      </c>
    </row>
    <row r="581" spans="1:6">
      <c r="A581" t="s">
        <v>89</v>
      </c>
      <c r="B581">
        <v>1960</v>
      </c>
      <c r="C581">
        <v>113564</v>
      </c>
      <c r="D581">
        <v>1.558780252</v>
      </c>
      <c r="E581">
        <v>0.16702</v>
      </c>
      <c r="F581">
        <v>0.303674</v>
      </c>
    </row>
    <row r="582" spans="1:6">
      <c r="A582" t="s">
        <v>89</v>
      </c>
      <c r="B582">
        <v>1961</v>
      </c>
      <c r="C582">
        <v>114826</v>
      </c>
      <c r="D582">
        <v>1.5761024729999999</v>
      </c>
      <c r="E582">
        <v>0.104445</v>
      </c>
      <c r="F582">
        <v>0.18990000000000001</v>
      </c>
    </row>
    <row r="583" spans="1:6">
      <c r="A583" t="s">
        <v>89</v>
      </c>
      <c r="B583">
        <v>1962</v>
      </c>
      <c r="C583">
        <v>117268</v>
      </c>
      <c r="D583">
        <v>1.609621382</v>
      </c>
      <c r="E583">
        <v>0.13799500000000001</v>
      </c>
      <c r="F583">
        <v>0.25090099999999999</v>
      </c>
    </row>
    <row r="584" spans="1:6">
      <c r="A584" t="s">
        <v>89</v>
      </c>
      <c r="B584">
        <v>1963</v>
      </c>
      <c r="C584">
        <v>120342</v>
      </c>
      <c r="D584">
        <v>1.6518151270000001</v>
      </c>
      <c r="E584">
        <v>9.3102000000000004E-2</v>
      </c>
      <c r="F584">
        <v>0.16927700000000001</v>
      </c>
    </row>
    <row r="585" spans="1:6">
      <c r="A585" t="s">
        <v>89</v>
      </c>
      <c r="B585">
        <v>1964</v>
      </c>
      <c r="C585">
        <v>124625</v>
      </c>
      <c r="D585">
        <v>1.7106036149999999</v>
      </c>
      <c r="E585">
        <v>9.7716999999999998E-2</v>
      </c>
      <c r="F585">
        <v>0.17766799999999999</v>
      </c>
    </row>
    <row r="586" spans="1:6">
      <c r="A586" t="s">
        <v>89</v>
      </c>
      <c r="B586">
        <v>1965</v>
      </c>
      <c r="C586">
        <v>129830</v>
      </c>
      <c r="D586">
        <v>1.782047481</v>
      </c>
      <c r="E586">
        <v>8.6369000000000001E-2</v>
      </c>
      <c r="F586">
        <v>0.15703400000000001</v>
      </c>
    </row>
    <row r="587" spans="1:6">
      <c r="A587" t="s">
        <v>89</v>
      </c>
      <c r="B587">
        <v>1966</v>
      </c>
      <c r="C587">
        <v>136099</v>
      </c>
      <c r="D587">
        <v>1.8680958190000001</v>
      </c>
      <c r="E587">
        <v>7.7947000000000002E-2</v>
      </c>
      <c r="F587">
        <v>0.14172100000000001</v>
      </c>
    </row>
    <row r="588" spans="1:6">
      <c r="A588" t="s">
        <v>89</v>
      </c>
      <c r="B588">
        <v>1967</v>
      </c>
      <c r="C588">
        <v>143409</v>
      </c>
      <c r="D588">
        <v>1.968432929</v>
      </c>
      <c r="E588">
        <v>0.16308700000000001</v>
      </c>
      <c r="F588">
        <v>0.29652200000000001</v>
      </c>
    </row>
    <row r="589" spans="1:6">
      <c r="A589" t="s">
        <v>89</v>
      </c>
      <c r="B589">
        <v>1968</v>
      </c>
      <c r="C589">
        <v>149289</v>
      </c>
      <c r="D589">
        <v>2.0491418499999998</v>
      </c>
      <c r="E589">
        <v>0.10537100000000001</v>
      </c>
      <c r="F589">
        <v>0.191584</v>
      </c>
    </row>
    <row r="590" spans="1:6">
      <c r="A590" t="s">
        <v>89</v>
      </c>
      <c r="B590">
        <v>1969</v>
      </c>
      <c r="C590">
        <v>155109</v>
      </c>
      <c r="D590">
        <v>2.1290272099999998</v>
      </c>
      <c r="E590">
        <v>0.19678599999999999</v>
      </c>
      <c r="F590">
        <v>0.357792</v>
      </c>
    </row>
    <row r="591" spans="1:6">
      <c r="A591" t="s">
        <v>89</v>
      </c>
      <c r="B591">
        <v>1970</v>
      </c>
      <c r="C591">
        <v>159117</v>
      </c>
      <c r="D591">
        <v>2.1840410459999999</v>
      </c>
      <c r="E591">
        <v>0.16655</v>
      </c>
      <c r="F591">
        <v>0.302817</v>
      </c>
    </row>
    <row r="592" spans="1:6">
      <c r="A592" t="s">
        <v>89</v>
      </c>
      <c r="B592">
        <v>1971</v>
      </c>
      <c r="C592">
        <v>163461</v>
      </c>
      <c r="D592">
        <v>2.2436668200000001</v>
      </c>
      <c r="E592">
        <v>0.138767</v>
      </c>
      <c r="F592">
        <v>0.25230399999999997</v>
      </c>
    </row>
    <row r="593" spans="1:6">
      <c r="A593" t="s">
        <v>89</v>
      </c>
      <c r="B593">
        <v>1972</v>
      </c>
      <c r="C593">
        <v>168902</v>
      </c>
      <c r="D593">
        <v>2.3183500239999999</v>
      </c>
      <c r="E593">
        <v>0.21602099999999999</v>
      </c>
      <c r="F593">
        <v>0.392766</v>
      </c>
    </row>
    <row r="594" spans="1:6">
      <c r="A594" t="s">
        <v>89</v>
      </c>
      <c r="B594">
        <v>1973</v>
      </c>
      <c r="C594">
        <v>173542</v>
      </c>
      <c r="D594">
        <v>2.382038696</v>
      </c>
      <c r="E594">
        <v>0.18473300000000001</v>
      </c>
      <c r="F594">
        <v>0.33587800000000001</v>
      </c>
    </row>
    <row r="595" spans="1:6">
      <c r="A595" t="s">
        <v>89</v>
      </c>
      <c r="B595">
        <v>1974</v>
      </c>
      <c r="C595">
        <v>178043</v>
      </c>
      <c r="D595">
        <v>2.4438194539999998</v>
      </c>
      <c r="E595">
        <v>0.27208300000000002</v>
      </c>
      <c r="F595">
        <v>0.49469600000000002</v>
      </c>
    </row>
    <row r="596" spans="1:6">
      <c r="A596" t="s">
        <v>89</v>
      </c>
      <c r="B596">
        <v>1975</v>
      </c>
      <c r="C596">
        <v>179436</v>
      </c>
      <c r="D596">
        <v>2.4629397810000002</v>
      </c>
      <c r="E596">
        <v>0.41556500000000002</v>
      </c>
      <c r="F596">
        <v>0.75557300000000005</v>
      </c>
    </row>
    <row r="597" spans="1:6">
      <c r="A597" t="s">
        <v>89</v>
      </c>
      <c r="B597">
        <v>1976</v>
      </c>
      <c r="C597">
        <v>176479</v>
      </c>
      <c r="D597">
        <v>2.4223519790000001</v>
      </c>
      <c r="E597">
        <v>0.60904499999999995</v>
      </c>
      <c r="F597">
        <v>1.1073599999999999</v>
      </c>
    </row>
    <row r="598" spans="1:6">
      <c r="A598" t="s">
        <v>89</v>
      </c>
      <c r="B598">
        <v>1977</v>
      </c>
      <c r="C598">
        <v>166863</v>
      </c>
      <c r="D598">
        <v>2.2903626959999999</v>
      </c>
      <c r="E598">
        <v>0.319689</v>
      </c>
      <c r="F598">
        <v>0.58125300000000002</v>
      </c>
    </row>
    <row r="599" spans="1:6">
      <c r="A599" t="s">
        <v>89</v>
      </c>
      <c r="B599">
        <v>1978</v>
      </c>
      <c r="C599">
        <v>165216</v>
      </c>
      <c r="D599">
        <v>2.2677559629999999</v>
      </c>
      <c r="E599">
        <v>0.41535</v>
      </c>
      <c r="F599">
        <v>0.75518300000000005</v>
      </c>
    </row>
    <row r="600" spans="1:6">
      <c r="A600" t="s">
        <v>89</v>
      </c>
      <c r="B600">
        <v>1979</v>
      </c>
      <c r="C600">
        <v>164610</v>
      </c>
      <c r="D600">
        <v>2.259438002</v>
      </c>
      <c r="E600">
        <v>0.63322999999999996</v>
      </c>
      <c r="F600">
        <v>1.15133</v>
      </c>
    </row>
    <row r="601" spans="1:6">
      <c r="A601" t="s">
        <v>89</v>
      </c>
      <c r="B601">
        <v>1980</v>
      </c>
      <c r="C601">
        <v>157523</v>
      </c>
      <c r="D601">
        <v>2.1621617909999999</v>
      </c>
      <c r="E601">
        <v>0.331372</v>
      </c>
      <c r="F601">
        <v>0.602495</v>
      </c>
    </row>
    <row r="602" spans="1:6">
      <c r="A602" t="s">
        <v>89</v>
      </c>
      <c r="B602">
        <v>1981</v>
      </c>
      <c r="C602">
        <v>155108</v>
      </c>
      <c r="D602">
        <v>2.1290134840000001</v>
      </c>
      <c r="E602">
        <v>0.40032699999999999</v>
      </c>
      <c r="F602">
        <v>0.72786700000000004</v>
      </c>
    </row>
    <row r="603" spans="1:6">
      <c r="A603" t="s">
        <v>89</v>
      </c>
      <c r="B603">
        <v>1982</v>
      </c>
      <c r="C603">
        <v>153177</v>
      </c>
      <c r="D603">
        <v>2.1025085649999999</v>
      </c>
      <c r="E603">
        <v>0.58289299999999999</v>
      </c>
      <c r="F603">
        <v>1.0598000000000001</v>
      </c>
    </row>
    <row r="604" spans="1:6">
      <c r="A604" t="s">
        <v>89</v>
      </c>
      <c r="B604">
        <v>1983</v>
      </c>
      <c r="C604">
        <v>147775</v>
      </c>
      <c r="D604">
        <v>2.0283606760000001</v>
      </c>
      <c r="E604">
        <v>0.52181100000000002</v>
      </c>
      <c r="F604">
        <v>0.94874800000000004</v>
      </c>
    </row>
    <row r="605" spans="1:6">
      <c r="A605" t="s">
        <v>89</v>
      </c>
      <c r="B605">
        <v>1984</v>
      </c>
      <c r="C605">
        <v>144216</v>
      </c>
      <c r="D605">
        <v>1.9795098170000001</v>
      </c>
      <c r="E605">
        <v>0.51090199999999997</v>
      </c>
      <c r="F605">
        <v>0.92891400000000002</v>
      </c>
    </row>
    <row r="606" spans="1:6">
      <c r="A606" t="s">
        <v>89</v>
      </c>
      <c r="B606">
        <v>1985</v>
      </c>
      <c r="C606">
        <v>140349</v>
      </c>
      <c r="D606">
        <v>1.9264313479999999</v>
      </c>
      <c r="E606">
        <v>0.52878000000000003</v>
      </c>
      <c r="F606">
        <v>0.96141799999999999</v>
      </c>
    </row>
    <row r="607" spans="1:6">
      <c r="A607" t="s">
        <v>89</v>
      </c>
      <c r="B607">
        <v>1986</v>
      </c>
      <c r="C607">
        <v>134469</v>
      </c>
      <c r="D607">
        <v>1.8457224270000001</v>
      </c>
      <c r="E607">
        <v>0.52480599999999999</v>
      </c>
      <c r="F607">
        <v>0.95419200000000004</v>
      </c>
    </row>
    <row r="608" spans="1:6">
      <c r="A608" t="s">
        <v>89</v>
      </c>
      <c r="B608">
        <v>1987</v>
      </c>
      <c r="C608">
        <v>128737</v>
      </c>
      <c r="D608">
        <v>1.767044955</v>
      </c>
      <c r="E608">
        <v>0.52318200000000004</v>
      </c>
      <c r="F608">
        <v>0.951241</v>
      </c>
    </row>
    <row r="609" spans="1:6">
      <c r="A609" t="s">
        <v>89</v>
      </c>
      <c r="B609">
        <v>1988</v>
      </c>
      <c r="C609">
        <v>124548</v>
      </c>
      <c r="D609">
        <v>1.7095467120000001</v>
      </c>
      <c r="E609">
        <v>0.478968</v>
      </c>
      <c r="F609">
        <v>0.87085000000000001</v>
      </c>
    </row>
    <row r="610" spans="1:6">
      <c r="A610" t="s">
        <v>89</v>
      </c>
      <c r="B610">
        <v>1989</v>
      </c>
      <c r="C610">
        <v>121772</v>
      </c>
      <c r="D610">
        <v>1.671443317</v>
      </c>
      <c r="E610">
        <v>0.46802500000000002</v>
      </c>
      <c r="F610">
        <v>0.85095399999999999</v>
      </c>
    </row>
    <row r="611" spans="1:6">
      <c r="A611" t="s">
        <v>89</v>
      </c>
      <c r="B611">
        <v>1990</v>
      </c>
      <c r="C611">
        <v>119233</v>
      </c>
      <c r="D611">
        <v>1.6365929850000001</v>
      </c>
      <c r="E611">
        <v>0.42793799999999999</v>
      </c>
      <c r="F611">
        <v>0.77807000000000004</v>
      </c>
    </row>
    <row r="612" spans="1:6">
      <c r="A612" t="s">
        <v>89</v>
      </c>
      <c r="B612">
        <v>1991</v>
      </c>
      <c r="C612">
        <v>116773</v>
      </c>
      <c r="D612">
        <v>1.602827008</v>
      </c>
      <c r="E612">
        <v>0.44245400000000001</v>
      </c>
      <c r="F612">
        <v>0.80446200000000001</v>
      </c>
    </row>
    <row r="613" spans="1:6">
      <c r="A613" t="s">
        <v>89</v>
      </c>
      <c r="B613">
        <v>1992</v>
      </c>
      <c r="C613">
        <v>114912</v>
      </c>
      <c r="D613">
        <v>1.577282909</v>
      </c>
      <c r="E613">
        <v>0.438361</v>
      </c>
      <c r="F613">
        <v>0.79701900000000003</v>
      </c>
    </row>
    <row r="614" spans="1:6">
      <c r="A614" t="s">
        <v>89</v>
      </c>
      <c r="B614">
        <v>1993</v>
      </c>
      <c r="C614">
        <v>114145</v>
      </c>
      <c r="D614">
        <v>1.5667550619999999</v>
      </c>
      <c r="E614">
        <v>0.40223300000000001</v>
      </c>
      <c r="F614">
        <v>0.73133300000000001</v>
      </c>
    </row>
    <row r="615" spans="1:6">
      <c r="A615" t="s">
        <v>89</v>
      </c>
      <c r="B615">
        <v>1994</v>
      </c>
      <c r="C615">
        <v>112799</v>
      </c>
      <c r="D615">
        <v>1.548279857</v>
      </c>
      <c r="E615">
        <v>0.39494200000000002</v>
      </c>
      <c r="F615">
        <v>0.71807699999999997</v>
      </c>
    </row>
    <row r="616" spans="1:6">
      <c r="A616" t="s">
        <v>89</v>
      </c>
      <c r="B616">
        <v>1995</v>
      </c>
      <c r="C616">
        <v>110589</v>
      </c>
      <c r="D616">
        <v>1.5179453810000001</v>
      </c>
      <c r="E616">
        <v>0.425344</v>
      </c>
      <c r="F616">
        <v>0.77335200000000004</v>
      </c>
    </row>
    <row r="617" spans="1:6">
      <c r="A617" t="s">
        <v>89</v>
      </c>
      <c r="B617">
        <v>1996</v>
      </c>
      <c r="C617">
        <v>106824</v>
      </c>
      <c r="D617">
        <v>1.466266965</v>
      </c>
      <c r="E617">
        <v>0.45888099999999998</v>
      </c>
      <c r="F617">
        <v>0.83432899999999999</v>
      </c>
    </row>
    <row r="618" spans="1:6">
      <c r="A618" t="s">
        <v>89</v>
      </c>
      <c r="B618">
        <v>1997</v>
      </c>
      <c r="C618">
        <v>102798</v>
      </c>
      <c r="D618">
        <v>1.4110060609999999</v>
      </c>
      <c r="E618">
        <v>0.46110800000000002</v>
      </c>
      <c r="F618">
        <v>0.83837799999999996</v>
      </c>
    </row>
    <row r="619" spans="1:6">
      <c r="A619" t="s">
        <v>89</v>
      </c>
      <c r="B619">
        <v>1998</v>
      </c>
      <c r="C619">
        <v>99603.1</v>
      </c>
      <c r="D619">
        <v>1.3671528420000001</v>
      </c>
      <c r="E619">
        <v>0.305952</v>
      </c>
      <c r="F619">
        <v>0.55627599999999999</v>
      </c>
    </row>
    <row r="620" spans="1:6">
      <c r="A620" t="s">
        <v>89</v>
      </c>
      <c r="B620">
        <v>1999</v>
      </c>
      <c r="C620">
        <v>96766</v>
      </c>
      <c r="D620">
        <v>1.328210788</v>
      </c>
      <c r="E620">
        <v>0.44099300000000002</v>
      </c>
      <c r="F620">
        <v>0.80180499999999999</v>
      </c>
    </row>
    <row r="621" spans="1:6">
      <c r="A621" t="s">
        <v>89</v>
      </c>
      <c r="B621">
        <v>2000</v>
      </c>
      <c r="C621">
        <v>92141.7</v>
      </c>
      <c r="D621">
        <v>1.264737614</v>
      </c>
      <c r="E621">
        <v>0.442967</v>
      </c>
      <c r="F621">
        <v>0.80539400000000005</v>
      </c>
    </row>
    <row r="622" spans="1:6">
      <c r="A622" t="s">
        <v>89</v>
      </c>
      <c r="B622">
        <v>2001</v>
      </c>
      <c r="C622">
        <v>87301.1</v>
      </c>
      <c r="D622">
        <v>1.1982955040000001</v>
      </c>
      <c r="E622">
        <v>0.41175400000000001</v>
      </c>
      <c r="F622">
        <v>0.74864299999999995</v>
      </c>
    </row>
    <row r="623" spans="1:6">
      <c r="A623" t="s">
        <v>89</v>
      </c>
      <c r="B623">
        <v>2002</v>
      </c>
      <c r="C623">
        <v>85517.7</v>
      </c>
      <c r="D623">
        <v>1.1738165439999999</v>
      </c>
      <c r="E623">
        <v>0.29473700000000003</v>
      </c>
      <c r="F623">
        <v>0.53588599999999997</v>
      </c>
    </row>
    <row r="624" spans="1:6">
      <c r="A624" t="s">
        <v>89</v>
      </c>
      <c r="B624">
        <v>2003</v>
      </c>
      <c r="C624">
        <v>85931.4</v>
      </c>
      <c r="D624">
        <v>1.179494993</v>
      </c>
      <c r="E624">
        <v>0.36692999999999998</v>
      </c>
      <c r="F624">
        <v>0.66714499999999999</v>
      </c>
    </row>
    <row r="625" spans="1:6">
      <c r="A625" t="s">
        <v>89</v>
      </c>
      <c r="B625">
        <v>2004</v>
      </c>
      <c r="C625">
        <v>86324.1</v>
      </c>
      <c r="D625">
        <v>1.184885196</v>
      </c>
      <c r="E625">
        <v>0.38158999999999998</v>
      </c>
      <c r="F625">
        <v>0.693801</v>
      </c>
    </row>
    <row r="626" spans="1:6">
      <c r="A626" t="s">
        <v>89</v>
      </c>
      <c r="B626">
        <v>2005</v>
      </c>
      <c r="C626">
        <v>85741</v>
      </c>
      <c r="D626">
        <v>1.1768815610000001</v>
      </c>
      <c r="E626">
        <v>0.40915400000000002</v>
      </c>
      <c r="F626">
        <v>0.74391700000000005</v>
      </c>
    </row>
    <row r="627" spans="1:6">
      <c r="A627" t="s">
        <v>89</v>
      </c>
      <c r="B627">
        <v>2006</v>
      </c>
      <c r="C627">
        <v>83508</v>
      </c>
      <c r="D627">
        <v>1.1462313879999999</v>
      </c>
      <c r="E627">
        <v>0.42055799999999999</v>
      </c>
      <c r="F627">
        <v>0.76465099999999997</v>
      </c>
    </row>
    <row r="628" spans="1:6">
      <c r="A628" t="s">
        <v>89</v>
      </c>
      <c r="B628">
        <v>2007</v>
      </c>
      <c r="C628">
        <v>80139.199999999997</v>
      </c>
      <c r="D628">
        <v>1.099991215</v>
      </c>
      <c r="E628">
        <v>0.39103500000000002</v>
      </c>
      <c r="F628">
        <v>0.71097299999999997</v>
      </c>
    </row>
    <row r="629" spans="1:6">
      <c r="A629" t="s">
        <v>89</v>
      </c>
      <c r="B629">
        <v>2008</v>
      </c>
      <c r="C629">
        <v>75949</v>
      </c>
      <c r="D629">
        <v>1.0424765010000001</v>
      </c>
      <c r="E629">
        <v>0.45358999999999999</v>
      </c>
      <c r="F629">
        <v>0.82470900000000003</v>
      </c>
    </row>
    <row r="630" spans="1:6">
      <c r="A630" t="s">
        <v>89</v>
      </c>
      <c r="B630">
        <v>2009</v>
      </c>
      <c r="C630">
        <v>70773.3</v>
      </c>
      <c r="D630">
        <v>0.97143480699999996</v>
      </c>
      <c r="E630">
        <v>0.55790099999999998</v>
      </c>
      <c r="F630">
        <v>1.0143599999999999</v>
      </c>
    </row>
    <row r="631" spans="1:6">
      <c r="A631" t="s">
        <v>89</v>
      </c>
      <c r="B631">
        <v>2010</v>
      </c>
      <c r="C631">
        <v>64499.6</v>
      </c>
      <c r="D631">
        <v>0.88532195700000005</v>
      </c>
      <c r="E631">
        <v>0.57203800000000005</v>
      </c>
      <c r="F631">
        <v>1.0400700000000001</v>
      </c>
    </row>
    <row r="632" spans="1:6">
      <c r="A632" t="s">
        <v>89</v>
      </c>
      <c r="B632">
        <v>2011</v>
      </c>
      <c r="C632">
        <v>60956.6</v>
      </c>
      <c r="D632">
        <v>0.83669071500000003</v>
      </c>
    </row>
    <row r="633" spans="1:6">
      <c r="A633" t="s">
        <v>90</v>
      </c>
      <c r="B633">
        <v>1911</v>
      </c>
      <c r="C633">
        <v>469866</v>
      </c>
      <c r="D633">
        <v>4</v>
      </c>
      <c r="E633">
        <v>1.61547E-4</v>
      </c>
      <c r="F633">
        <v>2.30781E-4</v>
      </c>
    </row>
    <row r="634" spans="1:6">
      <c r="A634" t="s">
        <v>90</v>
      </c>
      <c r="B634">
        <v>1912</v>
      </c>
      <c r="C634">
        <v>469860</v>
      </c>
      <c r="D634">
        <v>3.9999489220000002</v>
      </c>
      <c r="E634">
        <v>3.23059E-4</v>
      </c>
      <c r="F634">
        <v>4.6151299999999998E-4</v>
      </c>
    </row>
    <row r="635" spans="1:6">
      <c r="A635" t="s">
        <v>90</v>
      </c>
      <c r="B635">
        <v>1913</v>
      </c>
      <c r="C635">
        <v>469848</v>
      </c>
      <c r="D635">
        <v>3.999846765</v>
      </c>
      <c r="E635">
        <v>4.8454699999999999E-4</v>
      </c>
      <c r="F635">
        <v>6.9220999999999996E-4</v>
      </c>
    </row>
    <row r="636" spans="1:6">
      <c r="A636" t="s">
        <v>90</v>
      </c>
      <c r="B636">
        <v>1914</v>
      </c>
      <c r="C636">
        <v>469830</v>
      </c>
      <c r="D636">
        <v>3.9996935300000001</v>
      </c>
      <c r="E636">
        <v>6.46015E-4</v>
      </c>
      <c r="F636">
        <v>9.2287900000000004E-4</v>
      </c>
    </row>
    <row r="637" spans="1:6">
      <c r="A637" t="s">
        <v>90</v>
      </c>
      <c r="B637">
        <v>1915</v>
      </c>
      <c r="C637">
        <v>469806</v>
      </c>
      <c r="D637">
        <v>3.9994892160000002</v>
      </c>
      <c r="E637">
        <v>8.0747399999999997E-4</v>
      </c>
      <c r="F637">
        <v>1.1535339999999999E-3</v>
      </c>
    </row>
    <row r="638" spans="1:6">
      <c r="A638" t="s">
        <v>90</v>
      </c>
      <c r="B638">
        <v>1916</v>
      </c>
      <c r="C638">
        <v>469776</v>
      </c>
      <c r="D638">
        <v>3.999233824</v>
      </c>
      <c r="E638">
        <v>9.0116000000000003E-4</v>
      </c>
      <c r="F638">
        <v>1.287371E-3</v>
      </c>
    </row>
    <row r="639" spans="1:6">
      <c r="A639" t="s">
        <v>90</v>
      </c>
      <c r="B639">
        <v>1917</v>
      </c>
      <c r="C639">
        <v>469735</v>
      </c>
      <c r="D639">
        <v>3.9988847879999998</v>
      </c>
      <c r="E639">
        <v>2.4537999999999999E-3</v>
      </c>
      <c r="F639">
        <v>3.505429E-3</v>
      </c>
    </row>
    <row r="640" spans="1:6">
      <c r="A640" t="s">
        <v>90</v>
      </c>
      <c r="B640">
        <v>1918</v>
      </c>
      <c r="C640">
        <v>469619</v>
      </c>
      <c r="D640">
        <v>3.997897273</v>
      </c>
      <c r="E640">
        <v>2.9634399999999999E-3</v>
      </c>
      <c r="F640">
        <v>4.2334859999999998E-3</v>
      </c>
    </row>
    <row r="641" spans="1:6">
      <c r="A641" t="s">
        <v>90</v>
      </c>
      <c r="B641">
        <v>1919</v>
      </c>
      <c r="C641">
        <v>469467</v>
      </c>
      <c r="D641">
        <v>3.9966032870000001</v>
      </c>
      <c r="E641">
        <v>3.1095799999999998E-3</v>
      </c>
      <c r="F641">
        <v>4.4422569999999998E-3</v>
      </c>
    </row>
    <row r="642" spans="1:6">
      <c r="A642" t="s">
        <v>90</v>
      </c>
      <c r="B642">
        <v>1920</v>
      </c>
      <c r="C642">
        <v>469297</v>
      </c>
      <c r="D642">
        <v>3.9951560659999998</v>
      </c>
      <c r="E642">
        <v>2.6888799999999998E-3</v>
      </c>
      <c r="F642">
        <v>3.8412569999999998E-3</v>
      </c>
    </row>
    <row r="643" spans="1:6">
      <c r="A643" t="s">
        <v>90</v>
      </c>
      <c r="B643">
        <v>1921</v>
      </c>
      <c r="C643">
        <v>469135</v>
      </c>
      <c r="D643">
        <v>3.9937769489999999</v>
      </c>
      <c r="E643">
        <v>4.1089200000000003E-3</v>
      </c>
      <c r="F643">
        <v>5.8698860000000004E-3</v>
      </c>
    </row>
    <row r="644" spans="1:6">
      <c r="A644" t="s">
        <v>90</v>
      </c>
      <c r="B644">
        <v>1922</v>
      </c>
      <c r="C644">
        <v>468911</v>
      </c>
      <c r="D644">
        <v>3.9918700230000002</v>
      </c>
      <c r="E644">
        <v>6.9223599999999998E-3</v>
      </c>
      <c r="F644">
        <v>9.8890860000000001E-3</v>
      </c>
    </row>
    <row r="645" spans="1:6">
      <c r="A645" t="s">
        <v>90</v>
      </c>
      <c r="B645">
        <v>1923</v>
      </c>
      <c r="C645">
        <v>468574</v>
      </c>
      <c r="D645">
        <v>3.9890011190000001</v>
      </c>
      <c r="E645">
        <v>7.9592599999999993E-3</v>
      </c>
      <c r="F645">
        <v>1.1370371000000001E-2</v>
      </c>
    </row>
    <row r="646" spans="1:6">
      <c r="A646" t="s">
        <v>90</v>
      </c>
      <c r="B646">
        <v>1924</v>
      </c>
      <c r="C646">
        <v>468200</v>
      </c>
      <c r="D646">
        <v>3.9858172330000001</v>
      </c>
      <c r="E646">
        <v>1.11483E-2</v>
      </c>
      <c r="F646">
        <v>1.5926143E-2</v>
      </c>
    </row>
    <row r="647" spans="1:6">
      <c r="A647" t="s">
        <v>90</v>
      </c>
      <c r="B647">
        <v>1925</v>
      </c>
      <c r="C647">
        <v>467706</v>
      </c>
      <c r="D647">
        <v>3.9816117790000001</v>
      </c>
      <c r="E647">
        <v>1.22912E-2</v>
      </c>
      <c r="F647">
        <v>1.7558857000000001E-2</v>
      </c>
    </row>
    <row r="648" spans="1:6">
      <c r="A648" t="s">
        <v>90</v>
      </c>
      <c r="B648">
        <v>1926</v>
      </c>
      <c r="C648">
        <v>467179</v>
      </c>
      <c r="D648">
        <v>3.9771253930000001</v>
      </c>
      <c r="E648">
        <v>1.2151500000000001E-2</v>
      </c>
      <c r="F648">
        <v>1.7359286000000002E-2</v>
      </c>
    </row>
    <row r="649" spans="1:6">
      <c r="A649" t="s">
        <v>90</v>
      </c>
      <c r="B649">
        <v>1927</v>
      </c>
      <c r="C649">
        <v>466671</v>
      </c>
      <c r="D649">
        <v>3.9728007559999998</v>
      </c>
      <c r="E649">
        <v>1.47116E-2</v>
      </c>
      <c r="F649">
        <v>2.1016571000000001E-2</v>
      </c>
    </row>
    <row r="650" spans="1:6">
      <c r="A650" t="s">
        <v>90</v>
      </c>
      <c r="B650">
        <v>1928</v>
      </c>
      <c r="C650">
        <v>466077</v>
      </c>
      <c r="D650">
        <v>3.9677439950000002</v>
      </c>
      <c r="E650">
        <v>1.4459400000000001E-2</v>
      </c>
      <c r="F650">
        <v>2.0656285999999999E-2</v>
      </c>
    </row>
    <row r="651" spans="1:6">
      <c r="A651" t="s">
        <v>90</v>
      </c>
      <c r="B651">
        <v>1929</v>
      </c>
      <c r="C651">
        <v>465509</v>
      </c>
      <c r="D651">
        <v>3.9629085740000001</v>
      </c>
      <c r="E651">
        <v>1.6460499999999999E-2</v>
      </c>
      <c r="F651">
        <v>2.3515000000000001E-2</v>
      </c>
    </row>
    <row r="652" spans="1:6">
      <c r="A652" t="s">
        <v>90</v>
      </c>
      <c r="B652">
        <v>1930</v>
      </c>
      <c r="C652">
        <v>464878</v>
      </c>
      <c r="D652">
        <v>3.95753683</v>
      </c>
      <c r="E652">
        <v>1.53971E-2</v>
      </c>
      <c r="F652">
        <v>2.1995857000000001E-2</v>
      </c>
    </row>
    <row r="653" spans="1:6">
      <c r="A653" t="s">
        <v>90</v>
      </c>
      <c r="B653">
        <v>1931</v>
      </c>
      <c r="C653">
        <v>464304</v>
      </c>
      <c r="D653">
        <v>3.95265033</v>
      </c>
      <c r="E653">
        <v>1.33084E-2</v>
      </c>
      <c r="F653">
        <v>1.9012000000000001E-2</v>
      </c>
    </row>
    <row r="654" spans="1:6">
      <c r="A654" t="s">
        <v>90</v>
      </c>
      <c r="B654">
        <v>1932</v>
      </c>
      <c r="C654">
        <v>463823</v>
      </c>
      <c r="D654">
        <v>3.9485555460000001</v>
      </c>
      <c r="E654">
        <v>1.2723399999999999E-2</v>
      </c>
      <c r="F654">
        <v>1.8176286E-2</v>
      </c>
    </row>
    <row r="655" spans="1:6">
      <c r="A655" t="s">
        <v>90</v>
      </c>
      <c r="B655">
        <v>1933</v>
      </c>
      <c r="C655">
        <v>463369</v>
      </c>
      <c r="D655">
        <v>3.9446906140000002</v>
      </c>
      <c r="E655">
        <v>1.1852100000000001E-2</v>
      </c>
      <c r="F655">
        <v>1.6931570999999999E-2</v>
      </c>
    </row>
    <row r="656" spans="1:6">
      <c r="A656" t="s">
        <v>90</v>
      </c>
      <c r="B656">
        <v>1934</v>
      </c>
      <c r="C656">
        <v>462947</v>
      </c>
      <c r="D656">
        <v>3.9410981</v>
      </c>
      <c r="E656">
        <v>1.25259E-2</v>
      </c>
      <c r="F656">
        <v>1.7894143000000001E-2</v>
      </c>
    </row>
    <row r="657" spans="1:6">
      <c r="A657" t="s">
        <v>90</v>
      </c>
      <c r="B657">
        <v>1935</v>
      </c>
      <c r="C657">
        <v>462489</v>
      </c>
      <c r="D657">
        <v>3.9371991159999999</v>
      </c>
      <c r="E657">
        <v>1.4234E-2</v>
      </c>
      <c r="F657">
        <v>2.0334286E-2</v>
      </c>
    </row>
    <row r="658" spans="1:6">
      <c r="A658" t="s">
        <v>90</v>
      </c>
      <c r="B658">
        <v>1936</v>
      </c>
      <c r="C658">
        <v>461944</v>
      </c>
      <c r="D658">
        <v>3.9325594960000001</v>
      </c>
      <c r="E658">
        <v>1.55254E-2</v>
      </c>
      <c r="F658">
        <v>2.2179142999999998E-2</v>
      </c>
    </row>
    <row r="659" spans="1:6">
      <c r="A659" t="s">
        <v>90</v>
      </c>
      <c r="B659">
        <v>1937</v>
      </c>
      <c r="C659">
        <v>461324</v>
      </c>
      <c r="D659">
        <v>3.9272813950000001</v>
      </c>
      <c r="E659">
        <v>1.6226000000000001E-2</v>
      </c>
      <c r="F659">
        <v>2.3179999999999999E-2</v>
      </c>
    </row>
    <row r="660" spans="1:6">
      <c r="A660" t="s">
        <v>90</v>
      </c>
      <c r="B660">
        <v>1938</v>
      </c>
      <c r="C660">
        <v>460657</v>
      </c>
      <c r="D660">
        <v>3.92160318</v>
      </c>
      <c r="E660">
        <v>1.49406E-2</v>
      </c>
      <c r="F660">
        <v>2.1343714E-2</v>
      </c>
    </row>
    <row r="661" spans="1:6">
      <c r="A661" t="s">
        <v>90</v>
      </c>
      <c r="B661">
        <v>1939</v>
      </c>
      <c r="C661">
        <v>460013</v>
      </c>
      <c r="D661">
        <v>3.9161207660000001</v>
      </c>
      <c r="E661">
        <v>2.16948E-2</v>
      </c>
      <c r="F661">
        <v>3.0992571E-2</v>
      </c>
    </row>
    <row r="662" spans="1:6">
      <c r="A662" t="s">
        <v>90</v>
      </c>
      <c r="B662">
        <v>1940</v>
      </c>
      <c r="C662">
        <v>459069</v>
      </c>
      <c r="D662">
        <v>3.908084433</v>
      </c>
      <c r="E662">
        <v>2.23918E-2</v>
      </c>
      <c r="F662">
        <v>3.1988285999999998E-2</v>
      </c>
    </row>
    <row r="663" spans="1:6">
      <c r="A663" t="s">
        <v>90</v>
      </c>
      <c r="B663">
        <v>1941</v>
      </c>
      <c r="C663">
        <v>458061</v>
      </c>
      <c r="D663">
        <v>3.8995032630000002</v>
      </c>
      <c r="E663">
        <v>2.23941E-2</v>
      </c>
      <c r="F663">
        <v>3.1991571000000003E-2</v>
      </c>
    </row>
    <row r="664" spans="1:6">
      <c r="A664" t="s">
        <v>90</v>
      </c>
      <c r="B664">
        <v>1942</v>
      </c>
      <c r="C664">
        <v>457005</v>
      </c>
      <c r="D664">
        <v>3.8905134659999998</v>
      </c>
      <c r="E664">
        <v>2.64736E-2</v>
      </c>
      <c r="F664">
        <v>3.7819429000000002E-2</v>
      </c>
    </row>
    <row r="665" spans="1:6">
      <c r="A665" t="s">
        <v>90</v>
      </c>
      <c r="B665">
        <v>1943</v>
      </c>
      <c r="C665">
        <v>455742</v>
      </c>
      <c r="D665">
        <v>3.879761464</v>
      </c>
      <c r="E665">
        <v>5.4645399999999997E-2</v>
      </c>
      <c r="F665">
        <v>7.8064857000000001E-2</v>
      </c>
    </row>
    <row r="666" spans="1:6">
      <c r="A666" t="s">
        <v>90</v>
      </c>
      <c r="B666">
        <v>1944</v>
      </c>
      <c r="C666">
        <v>453279</v>
      </c>
      <c r="D666">
        <v>3.8587937839999999</v>
      </c>
      <c r="E666">
        <v>2.4012800000000001E-2</v>
      </c>
      <c r="F666">
        <v>3.4304000000000001E-2</v>
      </c>
    </row>
    <row r="667" spans="1:6">
      <c r="A667" t="s">
        <v>90</v>
      </c>
      <c r="B667">
        <v>1945</v>
      </c>
      <c r="C667">
        <v>452057</v>
      </c>
      <c r="D667">
        <v>3.8483908179999999</v>
      </c>
      <c r="E667">
        <v>3.53312E-2</v>
      </c>
      <c r="F667">
        <v>5.0473142999999998E-2</v>
      </c>
    </row>
    <row r="668" spans="1:6">
      <c r="A668" t="s">
        <v>90</v>
      </c>
      <c r="B668">
        <v>1946</v>
      </c>
      <c r="C668">
        <v>450320</v>
      </c>
      <c r="D668">
        <v>3.8336036230000001</v>
      </c>
      <c r="E668">
        <v>4.3571499999999999E-2</v>
      </c>
      <c r="F668">
        <v>6.2245000000000002E-2</v>
      </c>
    </row>
    <row r="669" spans="1:6">
      <c r="A669" t="s">
        <v>90</v>
      </c>
      <c r="B669">
        <v>1947</v>
      </c>
      <c r="C669">
        <v>448183</v>
      </c>
      <c r="D669">
        <v>3.8154112019999999</v>
      </c>
      <c r="E669">
        <v>3.7766399999999999E-2</v>
      </c>
      <c r="F669">
        <v>5.3952E-2</v>
      </c>
    </row>
    <row r="670" spans="1:6">
      <c r="A670" t="s">
        <v>90</v>
      </c>
      <c r="B670">
        <v>1948</v>
      </c>
      <c r="C670">
        <v>446209</v>
      </c>
      <c r="D670">
        <v>3.7986064110000002</v>
      </c>
      <c r="E670">
        <v>5.38053E-2</v>
      </c>
      <c r="F670">
        <v>7.6864714000000001E-2</v>
      </c>
    </row>
    <row r="671" spans="1:6">
      <c r="A671" t="s">
        <v>90</v>
      </c>
      <c r="B671">
        <v>1949</v>
      </c>
      <c r="C671">
        <v>443481</v>
      </c>
      <c r="D671">
        <v>3.7753827690000001</v>
      </c>
      <c r="E671">
        <v>7.6064400000000004E-2</v>
      </c>
      <c r="F671">
        <v>0.10866342900000001</v>
      </c>
    </row>
    <row r="672" spans="1:6">
      <c r="A672" t="s">
        <v>90</v>
      </c>
      <c r="B672">
        <v>1950</v>
      </c>
      <c r="C672">
        <v>439762</v>
      </c>
      <c r="D672">
        <v>3.7437226780000001</v>
      </c>
      <c r="E672">
        <v>0.104909</v>
      </c>
      <c r="F672">
        <v>0.14987</v>
      </c>
    </row>
    <row r="673" spans="1:6">
      <c r="A673" t="s">
        <v>90</v>
      </c>
      <c r="B673">
        <v>1951</v>
      </c>
      <c r="C673">
        <v>434756</v>
      </c>
      <c r="D673">
        <v>3.7011062730000002</v>
      </c>
      <c r="E673">
        <v>0.115</v>
      </c>
      <c r="F673">
        <v>0.164285714</v>
      </c>
    </row>
    <row r="674" spans="1:6">
      <c r="A674" t="s">
        <v>90</v>
      </c>
      <c r="B674">
        <v>1952</v>
      </c>
      <c r="C674">
        <v>429309</v>
      </c>
      <c r="D674">
        <v>3.6547356049999999</v>
      </c>
      <c r="E674">
        <v>0.13050800000000001</v>
      </c>
      <c r="F674">
        <v>0.18643999999999999</v>
      </c>
    </row>
    <row r="675" spans="1:6">
      <c r="A675" t="s">
        <v>90</v>
      </c>
      <c r="B675">
        <v>1953</v>
      </c>
      <c r="C675">
        <v>423200</v>
      </c>
      <c r="D675">
        <v>3.602729289</v>
      </c>
      <c r="E675">
        <v>8.3541799999999999E-2</v>
      </c>
      <c r="F675">
        <v>0.119345429</v>
      </c>
    </row>
    <row r="676" spans="1:6">
      <c r="A676" t="s">
        <v>90</v>
      </c>
      <c r="B676">
        <v>1954</v>
      </c>
      <c r="C676">
        <v>419132</v>
      </c>
      <c r="D676">
        <v>3.5680981389999999</v>
      </c>
      <c r="E676">
        <v>9.6287499999999998E-2</v>
      </c>
      <c r="F676">
        <v>0.13755357100000001</v>
      </c>
    </row>
    <row r="677" spans="1:6">
      <c r="A677" t="s">
        <v>90</v>
      </c>
      <c r="B677">
        <v>1955</v>
      </c>
      <c r="C677">
        <v>414482</v>
      </c>
      <c r="D677">
        <v>3.5285123839999999</v>
      </c>
      <c r="E677">
        <v>9.2352199999999995E-2</v>
      </c>
      <c r="F677">
        <v>0.13193171400000001</v>
      </c>
    </row>
    <row r="678" spans="1:6">
      <c r="A678" t="s">
        <v>90</v>
      </c>
      <c r="B678">
        <v>1956</v>
      </c>
      <c r="C678">
        <v>409953</v>
      </c>
      <c r="D678">
        <v>3.489956711</v>
      </c>
      <c r="E678">
        <v>9.4148999999999997E-2</v>
      </c>
      <c r="F678">
        <v>0.13449857100000001</v>
      </c>
    </row>
    <row r="679" spans="1:6">
      <c r="A679" t="s">
        <v>90</v>
      </c>
      <c r="B679">
        <v>1957</v>
      </c>
      <c r="C679">
        <v>405383</v>
      </c>
      <c r="D679">
        <v>3.451052002</v>
      </c>
      <c r="E679">
        <v>8.7918899999999994E-2</v>
      </c>
      <c r="F679">
        <v>0.12559842900000001</v>
      </c>
    </row>
    <row r="680" spans="1:6">
      <c r="A680" t="s">
        <v>90</v>
      </c>
      <c r="B680">
        <v>1958</v>
      </c>
      <c r="C680">
        <v>401180</v>
      </c>
      <c r="D680">
        <v>3.415271588</v>
      </c>
      <c r="E680">
        <v>9.2973E-2</v>
      </c>
      <c r="F680">
        <v>0.132818571</v>
      </c>
    </row>
    <row r="681" spans="1:6">
      <c r="A681" t="s">
        <v>90</v>
      </c>
      <c r="B681">
        <v>1959</v>
      </c>
      <c r="C681">
        <v>396968</v>
      </c>
      <c r="D681">
        <v>3.379414556</v>
      </c>
      <c r="E681">
        <v>8.8584700000000002E-2</v>
      </c>
      <c r="F681">
        <v>0.126549571</v>
      </c>
    </row>
    <row r="682" spans="1:6">
      <c r="A682" t="s">
        <v>90</v>
      </c>
      <c r="B682">
        <v>1960</v>
      </c>
      <c r="C682">
        <v>393362</v>
      </c>
      <c r="D682">
        <v>3.3487164429999998</v>
      </c>
      <c r="E682">
        <v>0.11551500000000001</v>
      </c>
      <c r="F682">
        <v>0.165021429</v>
      </c>
    </row>
    <row r="683" spans="1:6">
      <c r="A683" t="s">
        <v>90</v>
      </c>
      <c r="B683">
        <v>1961</v>
      </c>
      <c r="C683">
        <v>389373</v>
      </c>
      <c r="D683">
        <v>3.314757825</v>
      </c>
      <c r="E683">
        <v>9.7589999999999996E-2</v>
      </c>
      <c r="F683">
        <v>0.139414286</v>
      </c>
    </row>
    <row r="684" spans="1:6">
      <c r="A684" t="s">
        <v>90</v>
      </c>
      <c r="B684">
        <v>1962</v>
      </c>
      <c r="C684">
        <v>387193</v>
      </c>
      <c r="D684">
        <v>3.296199342</v>
      </c>
      <c r="E684">
        <v>0.108664</v>
      </c>
      <c r="F684">
        <v>0.155234286</v>
      </c>
    </row>
    <row r="685" spans="1:6">
      <c r="A685" t="s">
        <v>90</v>
      </c>
      <c r="B685">
        <v>1963</v>
      </c>
      <c r="C685">
        <v>386012</v>
      </c>
      <c r="D685">
        <v>3.2861454120000002</v>
      </c>
      <c r="E685">
        <v>0.12483</v>
      </c>
      <c r="F685">
        <v>0.17832857099999999</v>
      </c>
    </row>
    <row r="686" spans="1:6">
      <c r="A686" t="s">
        <v>90</v>
      </c>
      <c r="B686">
        <v>1964</v>
      </c>
      <c r="C686">
        <v>385954</v>
      </c>
      <c r="D686">
        <v>3.285651654</v>
      </c>
      <c r="E686">
        <v>0.118816</v>
      </c>
      <c r="F686">
        <v>0.16973714300000001</v>
      </c>
    </row>
    <row r="687" spans="1:6">
      <c r="A687" t="s">
        <v>90</v>
      </c>
      <c r="B687">
        <v>1965</v>
      </c>
      <c r="C687">
        <v>388093</v>
      </c>
      <c r="D687">
        <v>3.3038611009999999</v>
      </c>
      <c r="E687">
        <v>0.11287700000000001</v>
      </c>
      <c r="F687">
        <v>0.161252857</v>
      </c>
    </row>
    <row r="688" spans="1:6">
      <c r="A688" t="s">
        <v>90</v>
      </c>
      <c r="B688">
        <v>1966</v>
      </c>
      <c r="C688">
        <v>392157</v>
      </c>
      <c r="D688">
        <v>3.3384581990000002</v>
      </c>
      <c r="E688">
        <v>0.108547</v>
      </c>
      <c r="F688">
        <v>0.15506714299999999</v>
      </c>
    </row>
    <row r="689" spans="1:6">
      <c r="A689" t="s">
        <v>90</v>
      </c>
      <c r="B689">
        <v>1967</v>
      </c>
      <c r="C689">
        <v>397437</v>
      </c>
      <c r="D689">
        <v>3.3834071840000002</v>
      </c>
      <c r="E689">
        <v>8.5805199999999998E-2</v>
      </c>
      <c r="F689">
        <v>0.122578857</v>
      </c>
    </row>
    <row r="690" spans="1:6">
      <c r="A690" t="s">
        <v>90</v>
      </c>
      <c r="B690">
        <v>1968</v>
      </c>
      <c r="C690">
        <v>403949</v>
      </c>
      <c r="D690">
        <v>3.4388442659999998</v>
      </c>
      <c r="E690">
        <v>9.9379999999999996E-2</v>
      </c>
      <c r="F690">
        <v>0.14197142900000001</v>
      </c>
    </row>
    <row r="691" spans="1:6">
      <c r="A691" t="s">
        <v>90</v>
      </c>
      <c r="B691">
        <v>1969</v>
      </c>
      <c r="C691">
        <v>409958</v>
      </c>
      <c r="D691">
        <v>3.4899992759999998</v>
      </c>
      <c r="E691">
        <v>0.14078099999999999</v>
      </c>
      <c r="F691">
        <v>0.201115714</v>
      </c>
    </row>
    <row r="692" spans="1:6">
      <c r="A692" t="s">
        <v>90</v>
      </c>
      <c r="B692">
        <v>1970</v>
      </c>
      <c r="C692">
        <v>414477</v>
      </c>
      <c r="D692">
        <v>3.5284698190000001</v>
      </c>
      <c r="E692">
        <v>0.15503700000000001</v>
      </c>
      <c r="F692">
        <v>0.22148142900000001</v>
      </c>
    </row>
    <row r="693" spans="1:6">
      <c r="A693" t="s">
        <v>90</v>
      </c>
      <c r="B693">
        <v>1971</v>
      </c>
      <c r="C693">
        <v>419193</v>
      </c>
      <c r="D693">
        <v>3.5686174359999998</v>
      </c>
      <c r="E693">
        <v>0.14424999999999999</v>
      </c>
      <c r="F693">
        <v>0.206071429</v>
      </c>
    </row>
    <row r="694" spans="1:6">
      <c r="A694" t="s">
        <v>90</v>
      </c>
      <c r="B694">
        <v>1972</v>
      </c>
      <c r="C694">
        <v>425820</v>
      </c>
      <c r="D694">
        <v>3.6250335200000001</v>
      </c>
      <c r="E694">
        <v>0.19111300000000001</v>
      </c>
      <c r="F694">
        <v>0.27301857099999999</v>
      </c>
    </row>
    <row r="695" spans="1:6">
      <c r="A695" t="s">
        <v>90</v>
      </c>
      <c r="B695">
        <v>1973</v>
      </c>
      <c r="C695">
        <v>431550</v>
      </c>
      <c r="D695">
        <v>3.6738133849999999</v>
      </c>
      <c r="E695">
        <v>0.18423300000000001</v>
      </c>
      <c r="F695">
        <v>0.26318999999999998</v>
      </c>
    </row>
    <row r="696" spans="1:6">
      <c r="A696" t="s">
        <v>90</v>
      </c>
      <c r="B696">
        <v>1974</v>
      </c>
      <c r="C696">
        <v>437983</v>
      </c>
      <c r="D696">
        <v>3.7285779350000001</v>
      </c>
      <c r="E696">
        <v>0.168768</v>
      </c>
      <c r="F696">
        <v>0.24109714300000001</v>
      </c>
    </row>
    <row r="697" spans="1:6">
      <c r="A697" t="s">
        <v>90</v>
      </c>
      <c r="B697">
        <v>1975</v>
      </c>
      <c r="C697">
        <v>444120</v>
      </c>
      <c r="D697">
        <v>3.7808226180000002</v>
      </c>
      <c r="E697">
        <v>0.18190100000000001</v>
      </c>
      <c r="F697">
        <v>0.25985857099999998</v>
      </c>
    </row>
    <row r="698" spans="1:6">
      <c r="A698" t="s">
        <v>90</v>
      </c>
      <c r="B698">
        <v>1976</v>
      </c>
      <c r="C698">
        <v>447437</v>
      </c>
      <c r="D698">
        <v>3.8090604560000001</v>
      </c>
      <c r="E698">
        <v>0.19130900000000001</v>
      </c>
      <c r="F698">
        <v>0.27329857099999999</v>
      </c>
    </row>
    <row r="699" spans="1:6">
      <c r="A699" t="s">
        <v>90</v>
      </c>
      <c r="B699">
        <v>1977</v>
      </c>
      <c r="C699">
        <v>447599</v>
      </c>
      <c r="D699">
        <v>3.8104395719999999</v>
      </c>
      <c r="E699">
        <v>0.18091299999999999</v>
      </c>
      <c r="F699">
        <v>0.25844714299999999</v>
      </c>
    </row>
    <row r="700" spans="1:6">
      <c r="A700" t="s">
        <v>90</v>
      </c>
      <c r="B700">
        <v>1978</v>
      </c>
      <c r="C700">
        <v>445617</v>
      </c>
      <c r="D700">
        <v>3.7935666760000002</v>
      </c>
      <c r="E700">
        <v>0.19783200000000001</v>
      </c>
      <c r="F700">
        <v>0.28261714300000002</v>
      </c>
    </row>
    <row r="701" spans="1:6">
      <c r="A701" t="s">
        <v>90</v>
      </c>
      <c r="B701">
        <v>1979</v>
      </c>
      <c r="C701">
        <v>440070</v>
      </c>
      <c r="D701">
        <v>3.7463447030000001</v>
      </c>
      <c r="E701">
        <v>0.24033399999999999</v>
      </c>
      <c r="F701">
        <v>0.34333428599999999</v>
      </c>
    </row>
    <row r="702" spans="1:6">
      <c r="A702" t="s">
        <v>90</v>
      </c>
      <c r="B702">
        <v>1980</v>
      </c>
      <c r="C702">
        <v>429735</v>
      </c>
      <c r="D702">
        <v>3.6583621709999998</v>
      </c>
      <c r="E702">
        <v>0.20443</v>
      </c>
      <c r="F702">
        <v>0.29204285699999999</v>
      </c>
    </row>
    <row r="703" spans="1:6">
      <c r="A703" t="s">
        <v>90</v>
      </c>
      <c r="B703">
        <v>1981</v>
      </c>
      <c r="C703">
        <v>419622</v>
      </c>
      <c r="D703">
        <v>3.5722695409999998</v>
      </c>
      <c r="E703">
        <v>0.25489099999999998</v>
      </c>
      <c r="F703">
        <v>0.36413000000000001</v>
      </c>
    </row>
    <row r="704" spans="1:6">
      <c r="A704" t="s">
        <v>90</v>
      </c>
      <c r="B704">
        <v>1982</v>
      </c>
      <c r="C704">
        <v>408010</v>
      </c>
      <c r="D704">
        <v>3.473415825</v>
      </c>
      <c r="E704">
        <v>0.32061099999999998</v>
      </c>
      <c r="F704">
        <v>0.45801571400000002</v>
      </c>
    </row>
    <row r="705" spans="1:6">
      <c r="A705" t="s">
        <v>90</v>
      </c>
      <c r="B705">
        <v>1983</v>
      </c>
      <c r="C705">
        <v>393918</v>
      </c>
      <c r="D705">
        <v>3.3534497069999998</v>
      </c>
      <c r="E705">
        <v>0.32097999999999999</v>
      </c>
      <c r="F705">
        <v>0.45854285700000003</v>
      </c>
    </row>
    <row r="706" spans="1:6">
      <c r="A706" t="s">
        <v>90</v>
      </c>
      <c r="B706">
        <v>1984</v>
      </c>
      <c r="C706">
        <v>381420</v>
      </c>
      <c r="D706">
        <v>3.2470534149999999</v>
      </c>
      <c r="E706">
        <v>0.32546199999999997</v>
      </c>
      <c r="F706">
        <v>0.46494571400000001</v>
      </c>
    </row>
    <row r="707" spans="1:6">
      <c r="A707" t="s">
        <v>90</v>
      </c>
      <c r="B707">
        <v>1985</v>
      </c>
      <c r="C707">
        <v>370120</v>
      </c>
      <c r="D707">
        <v>3.1508557760000002</v>
      </c>
      <c r="E707">
        <v>0.35049999999999998</v>
      </c>
      <c r="F707">
        <v>0.50071428600000001</v>
      </c>
    </row>
    <row r="708" spans="1:6">
      <c r="A708" t="s">
        <v>90</v>
      </c>
      <c r="B708">
        <v>1986</v>
      </c>
      <c r="C708">
        <v>358570</v>
      </c>
      <c r="D708">
        <v>3.0525298699999999</v>
      </c>
      <c r="E708">
        <v>0.31228699999999998</v>
      </c>
      <c r="F708">
        <v>0.44612428599999998</v>
      </c>
    </row>
    <row r="709" spans="1:6">
      <c r="A709" t="s">
        <v>90</v>
      </c>
      <c r="B709">
        <v>1987</v>
      </c>
      <c r="C709">
        <v>349662</v>
      </c>
      <c r="D709">
        <v>2.9766954829999999</v>
      </c>
      <c r="E709">
        <v>0.33402700000000002</v>
      </c>
      <c r="F709">
        <v>0.47718142899999999</v>
      </c>
    </row>
    <row r="710" spans="1:6">
      <c r="A710" t="s">
        <v>90</v>
      </c>
      <c r="B710">
        <v>1988</v>
      </c>
      <c r="C710">
        <v>340868</v>
      </c>
      <c r="D710">
        <v>2.9018315860000001</v>
      </c>
      <c r="E710">
        <v>0.33762399999999998</v>
      </c>
      <c r="F710">
        <v>0.48232000000000003</v>
      </c>
    </row>
    <row r="711" spans="1:6">
      <c r="A711" t="s">
        <v>90</v>
      </c>
      <c r="B711">
        <v>1989</v>
      </c>
      <c r="C711">
        <v>332854</v>
      </c>
      <c r="D711">
        <v>2.8336078800000002</v>
      </c>
      <c r="E711">
        <v>0.35946499999999998</v>
      </c>
      <c r="F711">
        <v>0.51352142899999997</v>
      </c>
    </row>
    <row r="712" spans="1:6">
      <c r="A712" t="s">
        <v>90</v>
      </c>
      <c r="B712">
        <v>1990</v>
      </c>
      <c r="C712">
        <v>324399</v>
      </c>
      <c r="D712">
        <v>2.7616299120000001</v>
      </c>
      <c r="E712">
        <v>0.32022800000000001</v>
      </c>
      <c r="F712">
        <v>0.45746857099999999</v>
      </c>
    </row>
    <row r="713" spans="1:6">
      <c r="A713" t="s">
        <v>90</v>
      </c>
      <c r="B713">
        <v>1991</v>
      </c>
      <c r="C713">
        <v>317819</v>
      </c>
      <c r="D713">
        <v>2.7056139410000002</v>
      </c>
      <c r="E713">
        <v>0.363207</v>
      </c>
      <c r="F713">
        <v>0.51886714300000003</v>
      </c>
    </row>
    <row r="714" spans="1:6">
      <c r="A714" t="s">
        <v>90</v>
      </c>
      <c r="B714">
        <v>1992</v>
      </c>
      <c r="C714">
        <v>309617</v>
      </c>
      <c r="D714">
        <v>2.6357897779999999</v>
      </c>
      <c r="E714">
        <v>0.33728399999999997</v>
      </c>
      <c r="F714">
        <v>0.481834286</v>
      </c>
    </row>
    <row r="715" spans="1:6">
      <c r="A715" t="s">
        <v>90</v>
      </c>
      <c r="B715">
        <v>1993</v>
      </c>
      <c r="C715">
        <v>302904</v>
      </c>
      <c r="D715">
        <v>2.5786415699999998</v>
      </c>
      <c r="E715">
        <v>0.31232100000000002</v>
      </c>
      <c r="F715">
        <v>0.44617285699999998</v>
      </c>
    </row>
    <row r="716" spans="1:6">
      <c r="A716" t="s">
        <v>90</v>
      </c>
      <c r="B716">
        <v>1994</v>
      </c>
      <c r="C716">
        <v>298655</v>
      </c>
      <c r="D716">
        <v>2.5424695549999998</v>
      </c>
      <c r="E716">
        <v>0.219141</v>
      </c>
      <c r="F716">
        <v>0.31305857100000001</v>
      </c>
    </row>
    <row r="717" spans="1:6">
      <c r="A717" t="s">
        <v>90</v>
      </c>
      <c r="B717">
        <v>1995</v>
      </c>
      <c r="C717">
        <v>300146</v>
      </c>
      <c r="D717">
        <v>2.5551625360000001</v>
      </c>
      <c r="E717">
        <v>0.23622499999999999</v>
      </c>
      <c r="F717">
        <v>0.337464286</v>
      </c>
    </row>
    <row r="718" spans="1:6">
      <c r="A718" t="s">
        <v>90</v>
      </c>
      <c r="B718">
        <v>1996</v>
      </c>
      <c r="C718">
        <v>303874</v>
      </c>
      <c r="D718">
        <v>2.586899244</v>
      </c>
      <c r="E718">
        <v>0.250724</v>
      </c>
      <c r="F718">
        <v>0.35817714299999998</v>
      </c>
    </row>
    <row r="719" spans="1:6">
      <c r="A719" t="s">
        <v>90</v>
      </c>
      <c r="B719">
        <v>1997</v>
      </c>
      <c r="C719">
        <v>308715</v>
      </c>
      <c r="D719">
        <v>2.628110993</v>
      </c>
      <c r="E719">
        <v>0.20932400000000001</v>
      </c>
      <c r="F719">
        <v>0.29903428599999998</v>
      </c>
    </row>
    <row r="720" spans="1:6">
      <c r="A720" t="s">
        <v>90</v>
      </c>
      <c r="B720">
        <v>1998</v>
      </c>
      <c r="C720">
        <v>316856</v>
      </c>
      <c r="D720">
        <v>2.6974158589999999</v>
      </c>
      <c r="E720">
        <v>0.16309599999999999</v>
      </c>
      <c r="F720">
        <v>0.23299428599999999</v>
      </c>
    </row>
    <row r="721" spans="1:6">
      <c r="A721" t="s">
        <v>90</v>
      </c>
      <c r="B721">
        <v>1999</v>
      </c>
      <c r="C721">
        <v>328510</v>
      </c>
      <c r="D721">
        <v>2.7966271229999999</v>
      </c>
      <c r="E721">
        <v>0.173956</v>
      </c>
      <c r="F721">
        <v>0.24850857100000001</v>
      </c>
    </row>
    <row r="722" spans="1:6">
      <c r="A722" t="s">
        <v>90</v>
      </c>
      <c r="B722">
        <v>2000</v>
      </c>
      <c r="C722">
        <v>340701</v>
      </c>
      <c r="D722">
        <v>2.900409904</v>
      </c>
      <c r="E722">
        <v>0.161916</v>
      </c>
      <c r="F722">
        <v>0.23130857099999999</v>
      </c>
    </row>
    <row r="723" spans="1:6">
      <c r="A723" t="s">
        <v>90</v>
      </c>
      <c r="B723">
        <v>2001</v>
      </c>
      <c r="C723">
        <v>352007</v>
      </c>
      <c r="D723">
        <v>2.996658622</v>
      </c>
      <c r="E723">
        <v>0.12754699999999999</v>
      </c>
      <c r="F723">
        <v>0.18221000000000001</v>
      </c>
    </row>
    <row r="724" spans="1:6">
      <c r="A724" t="s">
        <v>90</v>
      </c>
      <c r="B724">
        <v>2002</v>
      </c>
      <c r="C724">
        <v>361507</v>
      </c>
      <c r="D724">
        <v>3.0775327429999999</v>
      </c>
      <c r="E724">
        <v>0.115716</v>
      </c>
      <c r="F724">
        <v>0.16530857099999999</v>
      </c>
    </row>
    <row r="725" spans="1:6">
      <c r="A725" t="s">
        <v>90</v>
      </c>
      <c r="B725">
        <v>2003</v>
      </c>
      <c r="C725">
        <v>368402</v>
      </c>
      <c r="D725">
        <v>3.136230329</v>
      </c>
      <c r="E725">
        <v>0.12662000000000001</v>
      </c>
      <c r="F725">
        <v>0.180885714</v>
      </c>
    </row>
    <row r="726" spans="1:6">
      <c r="A726" t="s">
        <v>90</v>
      </c>
      <c r="B726">
        <v>2004</v>
      </c>
      <c r="C726">
        <v>373512</v>
      </c>
      <c r="D726">
        <v>3.1797320939999998</v>
      </c>
      <c r="E726">
        <v>0.108416</v>
      </c>
      <c r="F726">
        <v>0.15487999999999999</v>
      </c>
    </row>
    <row r="727" spans="1:6">
      <c r="A727" t="s">
        <v>90</v>
      </c>
      <c r="B727">
        <v>2005</v>
      </c>
      <c r="C727">
        <v>379112</v>
      </c>
      <c r="D727">
        <v>3.2274052599999998</v>
      </c>
      <c r="E727">
        <v>0.10889600000000001</v>
      </c>
      <c r="F727">
        <v>0.15556571399999999</v>
      </c>
    </row>
    <row r="728" spans="1:6">
      <c r="A728" t="s">
        <v>90</v>
      </c>
      <c r="B728">
        <v>2006</v>
      </c>
      <c r="C728">
        <v>384556</v>
      </c>
      <c r="D728">
        <v>3.2737503879999998</v>
      </c>
      <c r="E728">
        <v>9.3365900000000002E-2</v>
      </c>
      <c r="F728">
        <v>0.13337985699999999</v>
      </c>
    </row>
    <row r="729" spans="1:6">
      <c r="A729" t="s">
        <v>90</v>
      </c>
      <c r="B729">
        <v>2007</v>
      </c>
      <c r="C729">
        <v>390893</v>
      </c>
      <c r="D729">
        <v>3.3276976839999999</v>
      </c>
      <c r="E729">
        <v>0.13770199999999999</v>
      </c>
      <c r="F729">
        <v>0.19671714300000001</v>
      </c>
    </row>
    <row r="730" spans="1:6">
      <c r="A730" t="s">
        <v>90</v>
      </c>
      <c r="B730">
        <v>2008</v>
      </c>
      <c r="C730">
        <v>396088</v>
      </c>
      <c r="D730">
        <v>3.3719230589999998</v>
      </c>
      <c r="E730">
        <v>0.16170000000000001</v>
      </c>
      <c r="F730">
        <v>0.23100000000000001</v>
      </c>
    </row>
    <row r="731" spans="1:6">
      <c r="A731" t="s">
        <v>90</v>
      </c>
      <c r="B731">
        <v>2009</v>
      </c>
      <c r="C731">
        <v>398921</v>
      </c>
      <c r="D731">
        <v>3.3960405730000001</v>
      </c>
      <c r="E731">
        <v>0.169931</v>
      </c>
      <c r="F731">
        <v>0.24275857100000001</v>
      </c>
    </row>
    <row r="732" spans="1:6">
      <c r="A732" t="s">
        <v>90</v>
      </c>
      <c r="B732">
        <v>2010</v>
      </c>
      <c r="C732">
        <v>397836</v>
      </c>
      <c r="D732">
        <v>3.3868038970000001</v>
      </c>
      <c r="E732">
        <v>0.154913</v>
      </c>
      <c r="F732">
        <v>0.22130428599999999</v>
      </c>
    </row>
    <row r="733" spans="1:6">
      <c r="A733" t="s">
        <v>90</v>
      </c>
      <c r="B733">
        <v>2011</v>
      </c>
      <c r="C733">
        <v>393507</v>
      </c>
      <c r="D733">
        <v>3.3499508370000002</v>
      </c>
    </row>
    <row r="734" spans="1:6">
      <c r="A734" t="s">
        <v>91</v>
      </c>
      <c r="B734">
        <v>1917</v>
      </c>
      <c r="C734">
        <v>70723.8</v>
      </c>
      <c r="D734">
        <v>2.4999929299999999</v>
      </c>
      <c r="E734" s="4">
        <v>9.6000000000000002E-5</v>
      </c>
      <c r="F734">
        <v>1.7454800000000001E-4</v>
      </c>
    </row>
    <row r="735" spans="1:6">
      <c r="A735" t="s">
        <v>91</v>
      </c>
      <c r="B735">
        <v>1918</v>
      </c>
      <c r="C735">
        <v>70723.7</v>
      </c>
      <c r="D735">
        <v>2.4999893950000001</v>
      </c>
      <c r="E735">
        <v>1.9199199999999999E-4</v>
      </c>
      <c r="F735">
        <v>3.4907599999999998E-4</v>
      </c>
    </row>
    <row r="736" spans="1:6">
      <c r="A736" t="s">
        <v>91</v>
      </c>
      <c r="B736">
        <v>1919</v>
      </c>
      <c r="C736">
        <v>70723.3</v>
      </c>
      <c r="D736">
        <v>2.4999752559999999</v>
      </c>
      <c r="E736">
        <v>2.8797099999999998E-4</v>
      </c>
      <c r="F736">
        <v>5.2358400000000001E-4</v>
      </c>
    </row>
    <row r="737" spans="1:6">
      <c r="A737" t="s">
        <v>91</v>
      </c>
      <c r="B737">
        <v>1920</v>
      </c>
      <c r="C737">
        <v>70722.8</v>
      </c>
      <c r="D737">
        <v>2.499957582</v>
      </c>
      <c r="E737">
        <v>3.83941E-4</v>
      </c>
      <c r="F737">
        <v>6.9807500000000004E-4</v>
      </c>
    </row>
    <row r="738" spans="1:6">
      <c r="A738" t="s">
        <v>91</v>
      </c>
      <c r="B738">
        <v>1921</v>
      </c>
      <c r="C738">
        <v>70722</v>
      </c>
      <c r="D738">
        <v>2.499929303</v>
      </c>
      <c r="E738">
        <v>4.7990100000000003E-4</v>
      </c>
      <c r="F738">
        <v>8.7254699999999999E-4</v>
      </c>
    </row>
    <row r="739" spans="1:6">
      <c r="A739" t="s">
        <v>91</v>
      </c>
      <c r="B739">
        <v>1922</v>
      </c>
      <c r="C739">
        <v>70721.100000000006</v>
      </c>
      <c r="D739">
        <v>2.4998974889999999</v>
      </c>
      <c r="E739">
        <v>5.7585199999999996E-4</v>
      </c>
      <c r="F739">
        <v>1.047004E-3</v>
      </c>
    </row>
    <row r="740" spans="1:6">
      <c r="A740" t="s">
        <v>91</v>
      </c>
      <c r="B740">
        <v>1923</v>
      </c>
      <c r="C740">
        <v>70720.100000000006</v>
      </c>
      <c r="D740">
        <v>2.4998621399999998</v>
      </c>
      <c r="E740">
        <v>6.7179499999999999E-4</v>
      </c>
      <c r="F740">
        <v>1.221445E-3</v>
      </c>
    </row>
    <row r="741" spans="1:6">
      <c r="A741" t="s">
        <v>91</v>
      </c>
      <c r="B741">
        <v>1924</v>
      </c>
      <c r="C741">
        <v>70718.8</v>
      </c>
      <c r="D741">
        <v>2.499816187</v>
      </c>
      <c r="E741">
        <v>7.6773E-4</v>
      </c>
      <c r="F741">
        <v>1.3958729999999999E-3</v>
      </c>
    </row>
    <row r="742" spans="1:6">
      <c r="A742" t="s">
        <v>91</v>
      </c>
      <c r="B742">
        <v>1925</v>
      </c>
      <c r="C742">
        <v>70717.399999999994</v>
      </c>
      <c r="D742">
        <v>2.4997666989999998</v>
      </c>
      <c r="E742">
        <v>8.6365699999999999E-4</v>
      </c>
      <c r="F742">
        <v>1.570285E-3</v>
      </c>
    </row>
    <row r="743" spans="1:6">
      <c r="A743" t="s">
        <v>91</v>
      </c>
      <c r="B743">
        <v>1926</v>
      </c>
      <c r="C743">
        <v>70715.8</v>
      </c>
      <c r="D743">
        <v>2.499710141</v>
      </c>
      <c r="E743">
        <v>9.5957900000000001E-4</v>
      </c>
      <c r="F743">
        <v>1.744689E-3</v>
      </c>
    </row>
    <row r="744" spans="1:6">
      <c r="A744" t="s">
        <v>91</v>
      </c>
      <c r="B744">
        <v>1927</v>
      </c>
      <c r="C744">
        <v>70714</v>
      </c>
      <c r="D744">
        <v>2.4996465130000001</v>
      </c>
      <c r="E744">
        <v>1.0554900000000001E-3</v>
      </c>
      <c r="F744">
        <v>1.9190730000000001E-3</v>
      </c>
    </row>
    <row r="745" spans="1:6">
      <c r="A745" t="s">
        <v>91</v>
      </c>
      <c r="B745">
        <v>1928</v>
      </c>
      <c r="C745">
        <v>70712.100000000006</v>
      </c>
      <c r="D745">
        <v>2.4995793509999999</v>
      </c>
      <c r="E745">
        <v>1.1513999999999999E-3</v>
      </c>
      <c r="F745">
        <v>2.0934550000000001E-3</v>
      </c>
    </row>
    <row r="746" spans="1:6">
      <c r="A746" t="s">
        <v>91</v>
      </c>
      <c r="B746">
        <v>1929</v>
      </c>
      <c r="C746">
        <v>70710</v>
      </c>
      <c r="D746">
        <v>2.4995051180000001</v>
      </c>
      <c r="E746">
        <v>1.24731E-3</v>
      </c>
      <c r="F746">
        <v>2.2678360000000001E-3</v>
      </c>
    </row>
    <row r="747" spans="1:6">
      <c r="A747" t="s">
        <v>91</v>
      </c>
      <c r="B747">
        <v>1930</v>
      </c>
      <c r="C747">
        <v>70707.7</v>
      </c>
      <c r="D747">
        <v>2.4994238169999998</v>
      </c>
      <c r="E747">
        <v>1.3432100000000001E-3</v>
      </c>
      <c r="F747">
        <v>2.4421999999999998E-3</v>
      </c>
    </row>
    <row r="748" spans="1:6">
      <c r="A748" t="s">
        <v>91</v>
      </c>
      <c r="B748">
        <v>1931</v>
      </c>
      <c r="C748">
        <v>70705.3</v>
      </c>
      <c r="D748">
        <v>2.4993389800000001</v>
      </c>
      <c r="E748">
        <v>1.4391E-3</v>
      </c>
      <c r="F748">
        <v>2.6165450000000001E-3</v>
      </c>
    </row>
    <row r="749" spans="1:6">
      <c r="A749" t="s">
        <v>91</v>
      </c>
      <c r="B749">
        <v>1932</v>
      </c>
      <c r="C749">
        <v>70702.7</v>
      </c>
      <c r="D749">
        <v>2.4992470729999998</v>
      </c>
      <c r="E749">
        <v>3.2833099999999998E-3</v>
      </c>
      <c r="F749">
        <v>5.9696549999999999E-3</v>
      </c>
    </row>
    <row r="750" spans="1:6">
      <c r="A750" t="s">
        <v>91</v>
      </c>
      <c r="B750">
        <v>1933</v>
      </c>
      <c r="C750">
        <v>70696.600000000006</v>
      </c>
      <c r="D750">
        <v>2.499031446</v>
      </c>
      <c r="E750">
        <v>3.04185E-3</v>
      </c>
      <c r="F750">
        <v>5.5306360000000002E-3</v>
      </c>
    </row>
    <row r="751" spans="1:6">
      <c r="A751" t="s">
        <v>91</v>
      </c>
      <c r="B751">
        <v>1934</v>
      </c>
      <c r="C751">
        <v>70691</v>
      </c>
      <c r="D751">
        <v>2.4988334939999999</v>
      </c>
      <c r="E751">
        <v>3.2851899999999999E-3</v>
      </c>
      <c r="F751">
        <v>5.9730729999999998E-3</v>
      </c>
    </row>
    <row r="752" spans="1:6">
      <c r="A752" t="s">
        <v>91</v>
      </c>
      <c r="B752">
        <v>1935</v>
      </c>
      <c r="C752">
        <v>70685</v>
      </c>
      <c r="D752">
        <v>2.4986214019999999</v>
      </c>
      <c r="E752">
        <v>6.2537000000000001E-3</v>
      </c>
      <c r="F752">
        <v>1.1370364000000001E-2</v>
      </c>
    </row>
    <row r="753" spans="1:6">
      <c r="A753" t="s">
        <v>91</v>
      </c>
      <c r="B753">
        <v>1936</v>
      </c>
      <c r="C753">
        <v>70673.399999999994</v>
      </c>
      <c r="D753">
        <v>2.4982113570000002</v>
      </c>
      <c r="E753">
        <v>3.35462E-3</v>
      </c>
      <c r="F753">
        <v>6.0993089999999998E-3</v>
      </c>
    </row>
    <row r="754" spans="1:6">
      <c r="A754" t="s">
        <v>91</v>
      </c>
      <c r="B754">
        <v>1937</v>
      </c>
      <c r="C754">
        <v>70667.399999999994</v>
      </c>
      <c r="D754">
        <v>2.4979992649999998</v>
      </c>
      <c r="E754">
        <v>9.1301899999999998E-3</v>
      </c>
      <c r="F754">
        <v>1.6600344999999999E-2</v>
      </c>
    </row>
    <row r="755" spans="1:6">
      <c r="A755" t="s">
        <v>91</v>
      </c>
      <c r="B755">
        <v>1938</v>
      </c>
      <c r="C755">
        <v>70650.5</v>
      </c>
      <c r="D755">
        <v>2.4974018720000002</v>
      </c>
      <c r="E755">
        <v>5.1949700000000001E-2</v>
      </c>
      <c r="F755">
        <v>9.4453999999999996E-2</v>
      </c>
    </row>
    <row r="756" spans="1:6">
      <c r="A756" t="s">
        <v>91</v>
      </c>
      <c r="B756">
        <v>1939</v>
      </c>
      <c r="C756">
        <v>70549.3</v>
      </c>
      <c r="D756">
        <v>2.4938245860000001</v>
      </c>
      <c r="E756">
        <v>9.2544100000000004E-2</v>
      </c>
      <c r="F756">
        <v>0.16826199999999999</v>
      </c>
    </row>
    <row r="757" spans="1:6">
      <c r="A757" t="s">
        <v>91</v>
      </c>
      <c r="B757">
        <v>1940</v>
      </c>
      <c r="C757">
        <v>70364.3</v>
      </c>
      <c r="D757">
        <v>2.4872850799999999</v>
      </c>
      <c r="E757">
        <v>0.14054700000000001</v>
      </c>
      <c r="F757">
        <v>0.25553999999999999</v>
      </c>
    </row>
    <row r="758" spans="1:6">
      <c r="A758" t="s">
        <v>91</v>
      </c>
      <c r="B758">
        <v>1941</v>
      </c>
      <c r="C758">
        <v>70074.899999999994</v>
      </c>
      <c r="D758">
        <v>2.477055172</v>
      </c>
      <c r="E758">
        <v>0.60221599999999997</v>
      </c>
      <c r="F758">
        <v>1.0949381819999999</v>
      </c>
    </row>
    <row r="759" spans="1:6">
      <c r="A759" t="s">
        <v>91</v>
      </c>
      <c r="B759">
        <v>1942</v>
      </c>
      <c r="C759">
        <v>68106.2</v>
      </c>
      <c r="D759">
        <v>2.4074642270000002</v>
      </c>
      <c r="E759">
        <v>0.55741099999999999</v>
      </c>
      <c r="F759">
        <v>1.013474545</v>
      </c>
    </row>
    <row r="760" spans="1:6">
      <c r="A760" t="s">
        <v>91</v>
      </c>
      <c r="B760">
        <v>1943</v>
      </c>
      <c r="C760">
        <v>66449.100000000006</v>
      </c>
      <c r="D760">
        <v>2.3488879310000002</v>
      </c>
      <c r="E760">
        <v>0.653725</v>
      </c>
      <c r="F760">
        <v>1.188590909</v>
      </c>
    </row>
    <row r="761" spans="1:6">
      <c r="A761" t="s">
        <v>91</v>
      </c>
      <c r="B761">
        <v>1944</v>
      </c>
      <c r="C761">
        <v>64240.1</v>
      </c>
      <c r="D761">
        <v>2.2708026979999998</v>
      </c>
      <c r="E761">
        <v>0.86449699999999996</v>
      </c>
      <c r="F761">
        <v>1.571812727</v>
      </c>
    </row>
    <row r="762" spans="1:6">
      <c r="A762" t="s">
        <v>91</v>
      </c>
      <c r="B762">
        <v>1945</v>
      </c>
      <c r="C762">
        <v>59737.9</v>
      </c>
      <c r="D762">
        <v>2.1116558740000002</v>
      </c>
      <c r="E762">
        <v>0.72125300000000003</v>
      </c>
      <c r="F762">
        <v>1.311369091</v>
      </c>
    </row>
    <row r="763" spans="1:6">
      <c r="A763" t="s">
        <v>91</v>
      </c>
      <c r="B763">
        <v>1946</v>
      </c>
      <c r="C763">
        <v>57337.9</v>
      </c>
      <c r="D763">
        <v>2.0268190430000002</v>
      </c>
      <c r="E763">
        <v>0.72844699999999996</v>
      </c>
      <c r="F763">
        <v>1.324449091</v>
      </c>
    </row>
    <row r="764" spans="1:6">
      <c r="A764" t="s">
        <v>91</v>
      </c>
      <c r="B764">
        <v>1947</v>
      </c>
      <c r="C764">
        <v>54977.4</v>
      </c>
      <c r="D764">
        <v>1.943378485</v>
      </c>
      <c r="E764">
        <v>0.61896499999999999</v>
      </c>
      <c r="F764">
        <v>1.1253909090000001</v>
      </c>
    </row>
    <row r="765" spans="1:6">
      <c r="A765" t="s">
        <v>91</v>
      </c>
      <c r="B765">
        <v>1948</v>
      </c>
      <c r="C765">
        <v>53426</v>
      </c>
      <c r="D765">
        <v>1.888538544</v>
      </c>
      <c r="E765">
        <v>0.58753299999999997</v>
      </c>
      <c r="F765">
        <v>1.068241818</v>
      </c>
    </row>
    <row r="766" spans="1:6">
      <c r="A766" t="s">
        <v>91</v>
      </c>
      <c r="B766">
        <v>1949</v>
      </c>
      <c r="C766">
        <v>52089.599999999999</v>
      </c>
      <c r="D766">
        <v>1.8412985690000001</v>
      </c>
      <c r="E766">
        <v>0.56390200000000001</v>
      </c>
      <c r="F766">
        <v>1.025276364</v>
      </c>
    </row>
    <row r="767" spans="1:6">
      <c r="A767" t="s">
        <v>91</v>
      </c>
      <c r="B767">
        <v>1950</v>
      </c>
      <c r="C767">
        <v>50899.199999999997</v>
      </c>
      <c r="D767">
        <v>1.7992195010000001</v>
      </c>
      <c r="E767">
        <v>0.30153999999999997</v>
      </c>
      <c r="F767">
        <v>0.54825454500000004</v>
      </c>
    </row>
    <row r="768" spans="1:6">
      <c r="A768" t="s">
        <v>91</v>
      </c>
      <c r="B768">
        <v>1951</v>
      </c>
      <c r="C768">
        <v>50452</v>
      </c>
      <c r="D768">
        <v>1.7834115719999999</v>
      </c>
      <c r="E768">
        <v>0.26952100000000001</v>
      </c>
      <c r="F768">
        <v>0.49003818199999999</v>
      </c>
    </row>
    <row r="769" spans="1:6">
      <c r="A769" t="s">
        <v>91</v>
      </c>
      <c r="B769">
        <v>1952</v>
      </c>
      <c r="C769">
        <v>50083</v>
      </c>
      <c r="D769">
        <v>1.770367909</v>
      </c>
      <c r="E769">
        <v>0.245446</v>
      </c>
      <c r="F769">
        <v>0.44626545499999998</v>
      </c>
    </row>
    <row r="770" spans="1:6">
      <c r="A770" t="s">
        <v>91</v>
      </c>
      <c r="B770">
        <v>1953</v>
      </c>
      <c r="C770">
        <v>49735.8</v>
      </c>
      <c r="D770">
        <v>1.758094848</v>
      </c>
      <c r="E770">
        <v>0.23069500000000001</v>
      </c>
      <c r="F770">
        <v>0.41944545500000002</v>
      </c>
    </row>
    <row r="771" spans="1:6">
      <c r="A771" t="s">
        <v>91</v>
      </c>
      <c r="B771">
        <v>1954</v>
      </c>
      <c r="C771">
        <v>49508</v>
      </c>
      <c r="D771">
        <v>1.750042418</v>
      </c>
      <c r="E771">
        <v>0.20985500000000001</v>
      </c>
      <c r="F771">
        <v>0.38155454500000002</v>
      </c>
    </row>
    <row r="772" spans="1:6">
      <c r="A772" t="s">
        <v>91</v>
      </c>
      <c r="B772">
        <v>1955</v>
      </c>
      <c r="C772">
        <v>49344.2</v>
      </c>
      <c r="D772">
        <v>1.7442523050000001</v>
      </c>
      <c r="E772">
        <v>0.210816</v>
      </c>
      <c r="F772">
        <v>0.38330181800000002</v>
      </c>
    </row>
    <row r="773" spans="1:6">
      <c r="A773" t="s">
        <v>91</v>
      </c>
      <c r="B773">
        <v>1956</v>
      </c>
      <c r="C773">
        <v>49198</v>
      </c>
      <c r="D773">
        <v>1.7390843279999999</v>
      </c>
      <c r="E773">
        <v>0.19874900000000001</v>
      </c>
      <c r="F773">
        <v>0.361361818</v>
      </c>
    </row>
    <row r="774" spans="1:6">
      <c r="A774" t="s">
        <v>91</v>
      </c>
      <c r="B774">
        <v>1957</v>
      </c>
      <c r="C774">
        <v>49115.8</v>
      </c>
      <c r="D774">
        <v>1.736178666</v>
      </c>
      <c r="E774">
        <v>0.22236600000000001</v>
      </c>
      <c r="F774">
        <v>0.40430181799999998</v>
      </c>
    </row>
    <row r="775" spans="1:6">
      <c r="A775" t="s">
        <v>91</v>
      </c>
      <c r="B775">
        <v>1958</v>
      </c>
      <c r="C775">
        <v>48930.3</v>
      </c>
      <c r="D775">
        <v>1.7296214860000001</v>
      </c>
      <c r="E775">
        <v>0.19517300000000001</v>
      </c>
      <c r="F775">
        <v>0.35486000000000001</v>
      </c>
    </row>
    <row r="776" spans="1:6">
      <c r="A776" t="s">
        <v>91</v>
      </c>
      <c r="B776">
        <v>1959</v>
      </c>
      <c r="C776">
        <v>48906</v>
      </c>
      <c r="D776">
        <v>1.7287625129999999</v>
      </c>
      <c r="E776">
        <v>0.187723</v>
      </c>
      <c r="F776">
        <v>0.34131454500000002</v>
      </c>
    </row>
    <row r="777" spans="1:6">
      <c r="A777" t="s">
        <v>91</v>
      </c>
      <c r="B777">
        <v>1960</v>
      </c>
      <c r="C777">
        <v>48920.4</v>
      </c>
      <c r="D777">
        <v>1.729271534</v>
      </c>
      <c r="E777">
        <v>0.15562300000000001</v>
      </c>
      <c r="F777">
        <v>0.28295090899999997</v>
      </c>
    </row>
    <row r="778" spans="1:6">
      <c r="A778" t="s">
        <v>91</v>
      </c>
      <c r="B778">
        <v>1961</v>
      </c>
      <c r="C778">
        <v>49018.400000000001</v>
      </c>
      <c r="D778">
        <v>1.7327357050000001</v>
      </c>
      <c r="E778">
        <v>0.12321699999999999</v>
      </c>
      <c r="F778">
        <v>0.224030909</v>
      </c>
    </row>
    <row r="779" spans="1:6">
      <c r="A779" t="s">
        <v>91</v>
      </c>
      <c r="B779">
        <v>1962</v>
      </c>
      <c r="C779">
        <v>49189.7</v>
      </c>
      <c r="D779">
        <v>1.7387909340000001</v>
      </c>
      <c r="E779">
        <v>7.3461600000000002E-2</v>
      </c>
      <c r="F779">
        <v>0.13356654500000001</v>
      </c>
    </row>
    <row r="780" spans="1:6">
      <c r="A780" t="s">
        <v>91</v>
      </c>
      <c r="B780">
        <v>1963</v>
      </c>
      <c r="C780">
        <v>49454.3</v>
      </c>
      <c r="D780">
        <v>1.748144194</v>
      </c>
      <c r="E780">
        <v>7.5473600000000002E-2</v>
      </c>
      <c r="F780">
        <v>0.13722472699999999</v>
      </c>
    </row>
    <row r="781" spans="1:6">
      <c r="A781" t="s">
        <v>91</v>
      </c>
      <c r="B781">
        <v>1964</v>
      </c>
      <c r="C781">
        <v>49729.9</v>
      </c>
      <c r="D781">
        <v>1.7578862900000001</v>
      </c>
      <c r="E781">
        <v>8.1680600000000006E-2</v>
      </c>
      <c r="F781">
        <v>0.14851018199999999</v>
      </c>
    </row>
    <row r="782" spans="1:6">
      <c r="A782" t="s">
        <v>91</v>
      </c>
      <c r="B782">
        <v>1965</v>
      </c>
      <c r="C782">
        <v>50007.5</v>
      </c>
      <c r="D782">
        <v>1.767699084</v>
      </c>
      <c r="E782">
        <v>7.7186000000000005E-2</v>
      </c>
      <c r="F782">
        <v>0.14033818200000001</v>
      </c>
    </row>
    <row r="783" spans="1:6">
      <c r="A783" t="s">
        <v>91</v>
      </c>
      <c r="B783">
        <v>1966</v>
      </c>
      <c r="C783">
        <v>50300.6</v>
      </c>
      <c r="D783">
        <v>1.7780597819999999</v>
      </c>
      <c r="E783">
        <v>8.4388299999999999E-2</v>
      </c>
      <c r="F783">
        <v>0.15343327300000001</v>
      </c>
    </row>
    <row r="784" spans="1:6">
      <c r="A784" t="s">
        <v>91</v>
      </c>
      <c r="B784">
        <v>1967</v>
      </c>
      <c r="C784">
        <v>50588.1</v>
      </c>
      <c r="D784">
        <v>1.7882225270000001</v>
      </c>
      <c r="E784">
        <v>6.1554699999999997E-2</v>
      </c>
      <c r="F784">
        <v>0.111917636</v>
      </c>
    </row>
    <row r="785" spans="1:6">
      <c r="A785" t="s">
        <v>91</v>
      </c>
      <c r="B785">
        <v>1968</v>
      </c>
      <c r="C785">
        <v>50912.5</v>
      </c>
      <c r="D785">
        <v>1.7996896389999999</v>
      </c>
      <c r="E785">
        <v>8.7306700000000001E-2</v>
      </c>
      <c r="F785">
        <v>0.158739455</v>
      </c>
    </row>
    <row r="786" spans="1:6">
      <c r="A786" t="s">
        <v>91</v>
      </c>
      <c r="B786">
        <v>1969</v>
      </c>
      <c r="C786">
        <v>51196</v>
      </c>
      <c r="D786">
        <v>1.809710989</v>
      </c>
      <c r="E786">
        <v>0.106032</v>
      </c>
      <c r="F786">
        <v>0.19278545499999999</v>
      </c>
    </row>
    <row r="787" spans="1:6">
      <c r="A787" t="s">
        <v>91</v>
      </c>
      <c r="B787">
        <v>1970</v>
      </c>
      <c r="C787">
        <v>51444.4</v>
      </c>
      <c r="D787">
        <v>1.8184916010000001</v>
      </c>
      <c r="E787">
        <v>5.6036599999999999E-2</v>
      </c>
      <c r="F787">
        <v>0.10188472699999999</v>
      </c>
    </row>
    <row r="788" spans="1:6">
      <c r="A788" t="s">
        <v>91</v>
      </c>
      <c r="B788">
        <v>1971</v>
      </c>
      <c r="C788">
        <v>51763.4</v>
      </c>
      <c r="D788">
        <v>1.82976783</v>
      </c>
      <c r="E788">
        <v>2.1817699999999999E-2</v>
      </c>
      <c r="F788">
        <v>3.9668545E-2</v>
      </c>
    </row>
    <row r="789" spans="1:6">
      <c r="A789" t="s">
        <v>91</v>
      </c>
      <c r="B789">
        <v>1972</v>
      </c>
      <c r="C789">
        <v>52122</v>
      </c>
      <c r="D789">
        <v>1.842443866</v>
      </c>
      <c r="E789">
        <v>2.00936E-2</v>
      </c>
      <c r="F789">
        <v>3.6533818000000003E-2</v>
      </c>
    </row>
    <row r="790" spans="1:6">
      <c r="A790" t="s">
        <v>91</v>
      </c>
      <c r="B790">
        <v>1973</v>
      </c>
      <c r="C790">
        <v>52470.1</v>
      </c>
      <c r="D790">
        <v>1.854748742</v>
      </c>
      <c r="E790">
        <v>1.4519600000000001E-2</v>
      </c>
      <c r="F790">
        <v>2.6399273000000001E-2</v>
      </c>
    </row>
    <row r="791" spans="1:6">
      <c r="A791" t="s">
        <v>91</v>
      </c>
      <c r="B791">
        <v>1974</v>
      </c>
      <c r="C791">
        <v>52810.6</v>
      </c>
      <c r="D791">
        <v>1.8667849670000001</v>
      </c>
      <c r="E791">
        <v>5.9765499999999999E-2</v>
      </c>
      <c r="F791">
        <v>0.108664545</v>
      </c>
    </row>
    <row r="792" spans="1:6">
      <c r="A792" t="s">
        <v>91</v>
      </c>
      <c r="B792">
        <v>1975</v>
      </c>
      <c r="C792">
        <v>53065.7</v>
      </c>
      <c r="D792">
        <v>1.8758024149999999</v>
      </c>
      <c r="E792">
        <v>8.7667200000000001E-2</v>
      </c>
      <c r="F792">
        <v>0.159394909</v>
      </c>
    </row>
    <row r="793" spans="1:6">
      <c r="A793" t="s">
        <v>91</v>
      </c>
      <c r="B793">
        <v>1976</v>
      </c>
      <c r="C793">
        <v>53256.9</v>
      </c>
      <c r="D793">
        <v>1.8825610829999999</v>
      </c>
      <c r="E793">
        <v>0.14532100000000001</v>
      </c>
      <c r="F793">
        <v>0.26422000000000001</v>
      </c>
    </row>
    <row r="794" spans="1:6">
      <c r="A794" t="s">
        <v>91</v>
      </c>
      <c r="B794">
        <v>1977</v>
      </c>
      <c r="C794">
        <v>53326.7</v>
      </c>
      <c r="D794">
        <v>1.88502842</v>
      </c>
      <c r="E794">
        <v>0.20687</v>
      </c>
      <c r="F794">
        <v>0.37612727299999998</v>
      </c>
    </row>
    <row r="795" spans="1:6">
      <c r="A795" t="s">
        <v>91</v>
      </c>
      <c r="B795">
        <v>1978</v>
      </c>
      <c r="C795">
        <v>53245.2</v>
      </c>
      <c r="D795">
        <v>1.8821475030000001</v>
      </c>
      <c r="E795">
        <v>0.22684399999999999</v>
      </c>
      <c r="F795">
        <v>0.412443636</v>
      </c>
    </row>
    <row r="796" spans="1:6">
      <c r="A796" t="s">
        <v>91</v>
      </c>
      <c r="B796">
        <v>1979</v>
      </c>
      <c r="C796">
        <v>53103.3</v>
      </c>
      <c r="D796">
        <v>1.877131525</v>
      </c>
      <c r="E796">
        <v>0.25087700000000002</v>
      </c>
      <c r="F796">
        <v>0.45613999999999999</v>
      </c>
    </row>
    <row r="797" spans="1:6">
      <c r="A797" t="s">
        <v>91</v>
      </c>
      <c r="B797">
        <v>1980</v>
      </c>
      <c r="C797">
        <v>52882.5</v>
      </c>
      <c r="D797">
        <v>1.8693265370000001</v>
      </c>
      <c r="E797">
        <v>0.21587300000000001</v>
      </c>
      <c r="F797">
        <v>0.39249636399999999</v>
      </c>
    </row>
    <row r="798" spans="1:6">
      <c r="A798" t="s">
        <v>91</v>
      </c>
      <c r="B798">
        <v>1981</v>
      </c>
      <c r="C798">
        <v>52737.4</v>
      </c>
      <c r="D798">
        <v>1.864197444</v>
      </c>
      <c r="E798">
        <v>0.23439499999999999</v>
      </c>
      <c r="F798">
        <v>0.42617272699999997</v>
      </c>
    </row>
    <row r="799" spans="1:6">
      <c r="A799" t="s">
        <v>91</v>
      </c>
      <c r="B799">
        <v>1982</v>
      </c>
      <c r="C799">
        <v>52530.2</v>
      </c>
      <c r="D799">
        <v>1.8568731970000001</v>
      </c>
      <c r="E799">
        <v>0.20736499999999999</v>
      </c>
      <c r="F799">
        <v>0.377027273</v>
      </c>
    </row>
    <row r="800" spans="1:6">
      <c r="A800" t="s">
        <v>91</v>
      </c>
      <c r="B800">
        <v>1983</v>
      </c>
      <c r="C800">
        <v>52374.2</v>
      </c>
      <c r="D800">
        <v>1.8513588030000001</v>
      </c>
      <c r="E800">
        <v>0.11802700000000001</v>
      </c>
      <c r="F800">
        <v>0.214594545</v>
      </c>
    </row>
    <row r="801" spans="1:6">
      <c r="A801" t="s">
        <v>91</v>
      </c>
      <c r="B801">
        <v>1984</v>
      </c>
      <c r="C801">
        <v>52376.5</v>
      </c>
      <c r="D801">
        <v>1.851440105</v>
      </c>
      <c r="E801">
        <v>0.226683</v>
      </c>
      <c r="F801">
        <v>0.41215090900000001</v>
      </c>
    </row>
    <row r="802" spans="1:6">
      <c r="A802" t="s">
        <v>91</v>
      </c>
      <c r="B802">
        <v>1985</v>
      </c>
      <c r="C802">
        <v>52138.6</v>
      </c>
      <c r="D802">
        <v>1.8430306540000001</v>
      </c>
      <c r="E802">
        <v>0.23711599999999999</v>
      </c>
      <c r="F802">
        <v>0.43112</v>
      </c>
    </row>
    <row r="803" spans="1:6">
      <c r="A803" t="s">
        <v>91</v>
      </c>
      <c r="B803">
        <v>1986</v>
      </c>
      <c r="C803">
        <v>51858.9</v>
      </c>
      <c r="D803">
        <v>1.8331436290000001</v>
      </c>
      <c r="E803">
        <v>0.20571999999999999</v>
      </c>
      <c r="F803">
        <v>0.37403636400000001</v>
      </c>
    </row>
    <row r="804" spans="1:6">
      <c r="A804" t="s">
        <v>91</v>
      </c>
      <c r="B804">
        <v>1987</v>
      </c>
      <c r="C804">
        <v>51663.5</v>
      </c>
      <c r="D804">
        <v>1.826236497</v>
      </c>
      <c r="E804">
        <v>0.213699</v>
      </c>
      <c r="F804">
        <v>0.38854363600000003</v>
      </c>
    </row>
    <row r="805" spans="1:6">
      <c r="A805" t="s">
        <v>91</v>
      </c>
      <c r="B805">
        <v>1988</v>
      </c>
      <c r="C805">
        <v>51452</v>
      </c>
      <c r="D805">
        <v>1.818760251</v>
      </c>
      <c r="E805">
        <v>0.23097300000000001</v>
      </c>
      <c r="F805">
        <v>0.41995090899999998</v>
      </c>
    </row>
    <row r="806" spans="1:6">
      <c r="A806" t="s">
        <v>91</v>
      </c>
      <c r="B806">
        <v>1989</v>
      </c>
      <c r="C806">
        <v>51187.7</v>
      </c>
      <c r="D806">
        <v>1.809417595</v>
      </c>
      <c r="E806">
        <v>0.22553200000000001</v>
      </c>
      <c r="F806">
        <v>0.41005818199999999</v>
      </c>
    </row>
    <row r="807" spans="1:6">
      <c r="A807" t="s">
        <v>91</v>
      </c>
      <c r="B807">
        <v>1990</v>
      </c>
      <c r="C807">
        <v>50918.6</v>
      </c>
      <c r="D807">
        <v>1.7999052659999999</v>
      </c>
      <c r="E807">
        <v>0.26595299999999999</v>
      </c>
      <c r="F807">
        <v>0.48355090899999997</v>
      </c>
    </row>
    <row r="808" spans="1:6">
      <c r="A808" t="s">
        <v>91</v>
      </c>
      <c r="B808">
        <v>1991</v>
      </c>
      <c r="C808">
        <v>50548.5</v>
      </c>
      <c r="D808">
        <v>1.7868227189999999</v>
      </c>
      <c r="E808">
        <v>0.28870600000000002</v>
      </c>
      <c r="F808">
        <v>0.52492000000000005</v>
      </c>
    </row>
    <row r="809" spans="1:6">
      <c r="A809" t="s">
        <v>91</v>
      </c>
      <c r="B809">
        <v>1992</v>
      </c>
      <c r="C809">
        <v>50075.3</v>
      </c>
      <c r="D809">
        <v>1.7700957239999999</v>
      </c>
      <c r="E809">
        <v>0.321021</v>
      </c>
      <c r="F809">
        <v>0.58367454500000004</v>
      </c>
    </row>
    <row r="810" spans="1:6">
      <c r="A810" t="s">
        <v>91</v>
      </c>
      <c r="B810">
        <v>1993</v>
      </c>
      <c r="C810">
        <v>49531.8</v>
      </c>
      <c r="D810">
        <v>1.750883717</v>
      </c>
      <c r="E810">
        <v>0.29963200000000001</v>
      </c>
      <c r="F810">
        <v>0.54478545499999997</v>
      </c>
    </row>
    <row r="811" spans="1:6">
      <c r="A811" t="s">
        <v>91</v>
      </c>
      <c r="B811">
        <v>1994</v>
      </c>
      <c r="C811">
        <v>49002.5</v>
      </c>
      <c r="D811">
        <v>1.732173661</v>
      </c>
      <c r="E811">
        <v>0.29328500000000002</v>
      </c>
      <c r="F811">
        <v>0.53324545499999998</v>
      </c>
    </row>
    <row r="812" spans="1:6">
      <c r="A812" t="s">
        <v>91</v>
      </c>
      <c r="B812">
        <v>1995</v>
      </c>
      <c r="C812">
        <v>48493.9</v>
      </c>
      <c r="D812">
        <v>1.714195323</v>
      </c>
      <c r="E812">
        <v>0.25196400000000002</v>
      </c>
      <c r="F812">
        <v>0.458116364</v>
      </c>
    </row>
    <row r="813" spans="1:6">
      <c r="A813" t="s">
        <v>91</v>
      </c>
      <c r="B813">
        <v>1996</v>
      </c>
      <c r="C813">
        <v>48243.4</v>
      </c>
      <c r="D813">
        <v>1.7053404780000001</v>
      </c>
      <c r="E813">
        <v>0.283165</v>
      </c>
      <c r="F813">
        <v>0.51484545500000001</v>
      </c>
    </row>
    <row r="814" spans="1:6">
      <c r="A814" t="s">
        <v>91</v>
      </c>
      <c r="B814">
        <v>1997</v>
      </c>
      <c r="C814">
        <v>47964.7</v>
      </c>
      <c r="D814">
        <v>1.6954888020000001</v>
      </c>
      <c r="E814">
        <v>0.29091099999999998</v>
      </c>
      <c r="F814">
        <v>0.52892909099999996</v>
      </c>
    </row>
    <row r="815" spans="1:6">
      <c r="A815" t="s">
        <v>91</v>
      </c>
      <c r="B815">
        <v>1998</v>
      </c>
      <c r="C815">
        <v>47654.7</v>
      </c>
      <c r="D815">
        <v>1.6845307110000001</v>
      </c>
      <c r="E815">
        <v>0.268148</v>
      </c>
      <c r="F815">
        <v>0.48754181800000002</v>
      </c>
    </row>
    <row r="816" spans="1:6">
      <c r="A816" t="s">
        <v>91</v>
      </c>
      <c r="B816">
        <v>1999</v>
      </c>
      <c r="C816">
        <v>47406</v>
      </c>
      <c r="D816">
        <v>1.6757394940000001</v>
      </c>
      <c r="E816">
        <v>0.31060700000000002</v>
      </c>
      <c r="F816">
        <v>0.56474000000000002</v>
      </c>
    </row>
    <row r="817" spans="1:6">
      <c r="A817" t="s">
        <v>91</v>
      </c>
      <c r="B817">
        <v>2000</v>
      </c>
      <c r="C817">
        <v>47078.7</v>
      </c>
      <c r="D817">
        <v>1.664169872</v>
      </c>
      <c r="E817">
        <v>0.29594300000000001</v>
      </c>
      <c r="F817">
        <v>0.53807818200000002</v>
      </c>
    </row>
    <row r="818" spans="1:6">
      <c r="A818" t="s">
        <v>91</v>
      </c>
      <c r="B818">
        <v>2001</v>
      </c>
      <c r="C818">
        <v>46756.2</v>
      </c>
      <c r="D818">
        <v>1.6527699229999999</v>
      </c>
      <c r="E818">
        <v>0.30202299999999999</v>
      </c>
      <c r="F818">
        <v>0.54913272700000004</v>
      </c>
    </row>
    <row r="819" spans="1:6">
      <c r="A819" t="s">
        <v>91</v>
      </c>
      <c r="B819">
        <v>2002</v>
      </c>
      <c r="C819">
        <v>46450.1</v>
      </c>
      <c r="D819">
        <v>1.6419496920000001</v>
      </c>
      <c r="E819">
        <v>0.33676200000000001</v>
      </c>
      <c r="F819">
        <v>0.61229454500000002</v>
      </c>
    </row>
    <row r="820" spans="1:6">
      <c r="A820" t="s">
        <v>91</v>
      </c>
      <c r="B820">
        <v>2003</v>
      </c>
      <c r="C820">
        <v>46041.7</v>
      </c>
      <c r="D820">
        <v>1.6275132910000001</v>
      </c>
      <c r="E820">
        <v>0.26796199999999998</v>
      </c>
      <c r="F820">
        <v>0.487203636</v>
      </c>
    </row>
    <row r="821" spans="1:6">
      <c r="A821" t="s">
        <v>91</v>
      </c>
      <c r="B821">
        <v>2004</v>
      </c>
      <c r="C821">
        <v>45849</v>
      </c>
      <c r="D821">
        <v>1.6207016009999999</v>
      </c>
      <c r="E821">
        <v>0.35080600000000001</v>
      </c>
      <c r="F821">
        <v>0.63782909099999996</v>
      </c>
    </row>
    <row r="822" spans="1:6">
      <c r="A822" t="s">
        <v>91</v>
      </c>
      <c r="B822">
        <v>2005</v>
      </c>
      <c r="C822">
        <v>45526.7</v>
      </c>
      <c r="D822">
        <v>1.6093087210000001</v>
      </c>
      <c r="E822">
        <v>0.36915599999999998</v>
      </c>
      <c r="F822">
        <v>0.67119272699999999</v>
      </c>
    </row>
    <row r="823" spans="1:6">
      <c r="A823" t="s">
        <v>91</v>
      </c>
      <c r="B823">
        <v>2006</v>
      </c>
      <c r="C823">
        <v>45167.7</v>
      </c>
      <c r="D823">
        <v>1.5966185449999999</v>
      </c>
      <c r="E823">
        <v>0.266268</v>
      </c>
      <c r="F823">
        <v>0.48412363600000002</v>
      </c>
    </row>
    <row r="824" spans="1:6">
      <c r="A824" t="s">
        <v>91</v>
      </c>
      <c r="B824">
        <v>2007</v>
      </c>
      <c r="C824">
        <v>45022.3</v>
      </c>
      <c r="D824">
        <v>1.5914788470000001</v>
      </c>
      <c r="E824">
        <v>0.239149</v>
      </c>
      <c r="F824">
        <v>0.43481636400000001</v>
      </c>
    </row>
    <row r="825" spans="1:6">
      <c r="A825" t="s">
        <v>91</v>
      </c>
      <c r="B825">
        <v>2008</v>
      </c>
      <c r="C825">
        <v>44938.6</v>
      </c>
      <c r="D825">
        <v>1.5885201630000001</v>
      </c>
      <c r="E825">
        <v>0.36358099999999999</v>
      </c>
      <c r="F825">
        <v>0.66105636400000001</v>
      </c>
    </row>
    <row r="826" spans="1:6">
      <c r="A826" t="s">
        <v>91</v>
      </c>
      <c r="B826">
        <v>2009</v>
      </c>
      <c r="C826">
        <v>44637.5</v>
      </c>
      <c r="D826">
        <v>1.577876676</v>
      </c>
      <c r="E826">
        <v>0.206924</v>
      </c>
      <c r="F826">
        <v>0.37622545499999999</v>
      </c>
    </row>
    <row r="827" spans="1:6">
      <c r="A827" t="s">
        <v>91</v>
      </c>
      <c r="B827">
        <v>2010</v>
      </c>
      <c r="C827">
        <v>44641.3</v>
      </c>
      <c r="D827">
        <v>1.5780110009999999</v>
      </c>
      <c r="E827">
        <v>0.21029800000000001</v>
      </c>
      <c r="F827">
        <v>0.38235999999999998</v>
      </c>
    </row>
    <row r="828" spans="1:6">
      <c r="A828" t="s">
        <v>91</v>
      </c>
      <c r="B828">
        <v>2011</v>
      </c>
      <c r="C828">
        <v>44660.3</v>
      </c>
      <c r="D828">
        <v>1.5786826249999999</v>
      </c>
    </row>
    <row r="829" spans="1:6">
      <c r="A829" t="s">
        <v>92</v>
      </c>
      <c r="B829">
        <v>1950</v>
      </c>
      <c r="C829" s="4">
        <v>1190000</v>
      </c>
      <c r="D829">
        <v>2.5</v>
      </c>
      <c r="E829">
        <v>6.5366999999999995E-2</v>
      </c>
      <c r="F829">
        <v>0.13073399999999999</v>
      </c>
    </row>
    <row r="830" spans="1:6">
      <c r="A830" t="s">
        <v>92</v>
      </c>
      <c r="B830">
        <v>1951</v>
      </c>
      <c r="C830" s="4">
        <v>1180000</v>
      </c>
      <c r="D830">
        <v>2.4928018179999998</v>
      </c>
      <c r="E830">
        <v>6.0174999999999999E-2</v>
      </c>
      <c r="F830">
        <v>0.12035</v>
      </c>
    </row>
    <row r="831" spans="1:6">
      <c r="A831" t="s">
        <v>92</v>
      </c>
      <c r="B831">
        <v>1952</v>
      </c>
      <c r="C831" s="4">
        <v>1180000</v>
      </c>
      <c r="D831">
        <v>2.486529719</v>
      </c>
      <c r="E831">
        <v>6.7681000000000005E-2</v>
      </c>
      <c r="F831">
        <v>0.13536200000000001</v>
      </c>
    </row>
    <row r="832" spans="1:6">
      <c r="A832" t="s">
        <v>92</v>
      </c>
      <c r="B832">
        <v>1953</v>
      </c>
      <c r="C832" s="4">
        <v>1180000</v>
      </c>
      <c r="D832">
        <v>2.47985772</v>
      </c>
      <c r="E832">
        <v>8.6874999999999994E-2</v>
      </c>
      <c r="F832">
        <v>0.17374999999999999</v>
      </c>
    </row>
    <row r="833" spans="1:6">
      <c r="A833" t="s">
        <v>92</v>
      </c>
      <c r="B833">
        <v>1954</v>
      </c>
      <c r="C833" s="4">
        <v>1170000</v>
      </c>
      <c r="D833">
        <v>2.4711020370000001</v>
      </c>
      <c r="E833">
        <v>9.8889000000000005E-2</v>
      </c>
      <c r="F833">
        <v>0.19777800000000001</v>
      </c>
    </row>
    <row r="834" spans="1:6">
      <c r="A834" t="s">
        <v>92</v>
      </c>
      <c r="B834">
        <v>1955</v>
      </c>
      <c r="C834" s="4">
        <v>1170000</v>
      </c>
      <c r="D834">
        <v>2.461083516</v>
      </c>
      <c r="E834">
        <v>8.7923000000000001E-2</v>
      </c>
      <c r="F834">
        <v>0.175846</v>
      </c>
    </row>
    <row r="835" spans="1:6">
      <c r="A835" t="s">
        <v>92</v>
      </c>
      <c r="B835">
        <v>1956</v>
      </c>
      <c r="C835" s="4">
        <v>1170000</v>
      </c>
      <c r="D835">
        <v>2.4524541169999998</v>
      </c>
      <c r="E835">
        <v>0.129249</v>
      </c>
      <c r="F835">
        <v>0.25849800000000001</v>
      </c>
    </row>
    <row r="836" spans="1:6">
      <c r="A836" t="s">
        <v>92</v>
      </c>
      <c r="B836">
        <v>1957</v>
      </c>
      <c r="C836" s="4">
        <v>1160000</v>
      </c>
      <c r="D836">
        <v>2.4391311670000002</v>
      </c>
      <c r="E836">
        <v>0.127446</v>
      </c>
      <c r="F836">
        <v>0.25489200000000001</v>
      </c>
    </row>
    <row r="837" spans="1:6">
      <c r="A837" t="s">
        <v>92</v>
      </c>
      <c r="B837">
        <v>1958</v>
      </c>
      <c r="C837" s="4">
        <v>1150000</v>
      </c>
      <c r="D837">
        <v>2.4264606839999998</v>
      </c>
      <c r="E837">
        <v>0.13509099999999999</v>
      </c>
      <c r="F837">
        <v>0.27018199999999998</v>
      </c>
    </row>
    <row r="838" spans="1:6">
      <c r="A838" t="s">
        <v>92</v>
      </c>
      <c r="B838">
        <v>1959</v>
      </c>
      <c r="C838" s="4">
        <v>1150000</v>
      </c>
      <c r="D838">
        <v>2.413221923</v>
      </c>
      <c r="E838">
        <v>0.14389099999999999</v>
      </c>
      <c r="F838">
        <v>0.28778199999999998</v>
      </c>
    </row>
    <row r="839" spans="1:6">
      <c r="A839" t="s">
        <v>92</v>
      </c>
      <c r="B839">
        <v>1960</v>
      </c>
      <c r="C839" s="4">
        <v>1140000</v>
      </c>
      <c r="D839">
        <v>2.3992254590000002</v>
      </c>
      <c r="E839">
        <v>0.14089499999999999</v>
      </c>
      <c r="F839">
        <v>0.28178999999999998</v>
      </c>
    </row>
    <row r="840" spans="1:6">
      <c r="A840" t="s">
        <v>92</v>
      </c>
      <c r="B840">
        <v>1961</v>
      </c>
      <c r="C840" s="4">
        <v>1130000</v>
      </c>
      <c r="D840">
        <v>2.3860287929999999</v>
      </c>
      <c r="E840">
        <v>0.13966000000000001</v>
      </c>
      <c r="F840">
        <v>0.27932000000000001</v>
      </c>
    </row>
    <row r="841" spans="1:6">
      <c r="A841" t="s">
        <v>92</v>
      </c>
      <c r="B841">
        <v>1962</v>
      </c>
      <c r="C841" s="4">
        <v>1130000</v>
      </c>
      <c r="D841">
        <v>2.37327412</v>
      </c>
      <c r="E841">
        <v>0.106127</v>
      </c>
      <c r="F841">
        <v>0.212254</v>
      </c>
    </row>
    <row r="842" spans="1:6">
      <c r="A842" t="s">
        <v>92</v>
      </c>
      <c r="B842">
        <v>1963</v>
      </c>
      <c r="C842" s="4">
        <v>1120000</v>
      </c>
      <c r="D842">
        <v>2.3652761409999998</v>
      </c>
      <c r="E842">
        <v>0.146815</v>
      </c>
      <c r="F842">
        <v>0.29363</v>
      </c>
    </row>
    <row r="843" spans="1:6">
      <c r="A843" t="s">
        <v>92</v>
      </c>
      <c r="B843">
        <v>1964</v>
      </c>
      <c r="C843" s="4">
        <v>1120000</v>
      </c>
      <c r="D843">
        <v>2.3525004209999998</v>
      </c>
      <c r="E843">
        <v>0.119764</v>
      </c>
      <c r="F843">
        <v>0.23952799999999999</v>
      </c>
    </row>
    <row r="844" spans="1:6">
      <c r="A844" t="s">
        <v>92</v>
      </c>
      <c r="B844">
        <v>1965</v>
      </c>
      <c r="C844" s="4">
        <v>1110000</v>
      </c>
      <c r="D844">
        <v>2.343618454</v>
      </c>
      <c r="E844">
        <v>0.14643400000000001</v>
      </c>
      <c r="F844">
        <v>0.29286800000000002</v>
      </c>
    </row>
    <row r="845" spans="1:6">
      <c r="A845" t="s">
        <v>92</v>
      </c>
      <c r="B845">
        <v>1966</v>
      </c>
      <c r="C845" s="4">
        <v>1110000</v>
      </c>
      <c r="D845">
        <v>2.331726722</v>
      </c>
      <c r="E845">
        <v>0.31253300000000001</v>
      </c>
      <c r="F845">
        <v>0.62506600000000001</v>
      </c>
    </row>
    <row r="846" spans="1:6">
      <c r="A846" t="s">
        <v>92</v>
      </c>
      <c r="B846">
        <v>1967</v>
      </c>
      <c r="C846" s="4">
        <v>1090000</v>
      </c>
      <c r="D846">
        <v>2.2962830439999999</v>
      </c>
      <c r="E846">
        <v>0.46147199999999999</v>
      </c>
      <c r="F846">
        <v>0.92294399999999999</v>
      </c>
    </row>
    <row r="847" spans="1:6">
      <c r="A847" t="s">
        <v>92</v>
      </c>
      <c r="B847">
        <v>1968</v>
      </c>
      <c r="C847" s="4">
        <v>1060000</v>
      </c>
      <c r="D847">
        <v>2.2310153220000002</v>
      </c>
      <c r="E847">
        <v>0.27054499999999998</v>
      </c>
      <c r="F847">
        <v>0.54108999999999996</v>
      </c>
    </row>
    <row r="848" spans="1:6">
      <c r="A848" t="s">
        <v>92</v>
      </c>
      <c r="B848">
        <v>1969</v>
      </c>
      <c r="C848" s="4">
        <v>1050000</v>
      </c>
      <c r="D848">
        <v>2.2067898640000001</v>
      </c>
      <c r="E848">
        <v>0.31015500000000001</v>
      </c>
      <c r="F848">
        <v>0.62031000000000003</v>
      </c>
    </row>
    <row r="849" spans="1:6">
      <c r="A849" t="s">
        <v>92</v>
      </c>
      <c r="B849">
        <v>1970</v>
      </c>
      <c r="C849" s="4">
        <v>1030000</v>
      </c>
      <c r="D849">
        <v>2.1747348039999999</v>
      </c>
      <c r="E849">
        <v>0.31586900000000001</v>
      </c>
      <c r="F849">
        <v>0.63173800000000002</v>
      </c>
    </row>
    <row r="850" spans="1:6">
      <c r="A850" t="s">
        <v>92</v>
      </c>
      <c r="B850">
        <v>1971</v>
      </c>
      <c r="C850" s="4">
        <v>1020000</v>
      </c>
      <c r="D850">
        <v>2.143374305</v>
      </c>
      <c r="E850">
        <v>0.35838999999999999</v>
      </c>
      <c r="F850">
        <v>0.71677999999999997</v>
      </c>
    </row>
    <row r="851" spans="1:6">
      <c r="A851" t="s">
        <v>92</v>
      </c>
      <c r="B851">
        <v>1972</v>
      </c>
      <c r="C851" s="4">
        <v>1000000</v>
      </c>
      <c r="D851">
        <v>2.1048787670000002</v>
      </c>
      <c r="E851">
        <v>0.49197200000000002</v>
      </c>
      <c r="F851">
        <v>0.98394400000000004</v>
      </c>
    </row>
    <row r="852" spans="1:6">
      <c r="A852" t="s">
        <v>92</v>
      </c>
      <c r="B852">
        <v>1973</v>
      </c>
      <c r="C852">
        <v>965660</v>
      </c>
      <c r="D852">
        <v>2.0324549589999998</v>
      </c>
      <c r="E852">
        <v>0.53008100000000002</v>
      </c>
      <c r="F852">
        <v>1.060162</v>
      </c>
    </row>
    <row r="853" spans="1:6">
      <c r="A853" t="s">
        <v>92</v>
      </c>
      <c r="B853">
        <v>1974</v>
      </c>
      <c r="C853">
        <v>927291</v>
      </c>
      <c r="D853">
        <v>1.9516985179999999</v>
      </c>
      <c r="E853">
        <v>0.55315999999999999</v>
      </c>
      <c r="F853">
        <v>1.10632</v>
      </c>
    </row>
    <row r="854" spans="1:6">
      <c r="A854" t="s">
        <v>92</v>
      </c>
      <c r="B854">
        <v>1975</v>
      </c>
      <c r="C854">
        <v>887568</v>
      </c>
      <c r="D854">
        <v>1.8680922710000001</v>
      </c>
      <c r="E854">
        <v>0.52261999999999997</v>
      </c>
      <c r="F854">
        <v>1.0452399999999999</v>
      </c>
    </row>
    <row r="855" spans="1:6">
      <c r="A855" t="s">
        <v>92</v>
      </c>
      <c r="B855">
        <v>1976</v>
      </c>
      <c r="C855">
        <v>857315</v>
      </c>
      <c r="D855">
        <v>1.8044178310000001</v>
      </c>
      <c r="E855">
        <v>0.53955399999999998</v>
      </c>
      <c r="F855">
        <v>1.079108</v>
      </c>
    </row>
    <row r="856" spans="1:6">
      <c r="A856" t="s">
        <v>92</v>
      </c>
      <c r="B856">
        <v>1977</v>
      </c>
      <c r="C856">
        <v>826881</v>
      </c>
      <c r="D856">
        <v>1.740362435</v>
      </c>
      <c r="E856">
        <v>0.53478099999999995</v>
      </c>
      <c r="F856">
        <v>1.0695619999999999</v>
      </c>
    </row>
    <row r="857" spans="1:6">
      <c r="A857" t="s">
        <v>92</v>
      </c>
      <c r="B857">
        <v>1978</v>
      </c>
      <c r="C857">
        <v>799947</v>
      </c>
      <c r="D857">
        <v>1.6836735979999999</v>
      </c>
      <c r="E857">
        <v>0.61394899999999997</v>
      </c>
      <c r="F857">
        <v>1.2278979999999999</v>
      </c>
    </row>
    <row r="858" spans="1:6">
      <c r="A858" t="s">
        <v>92</v>
      </c>
      <c r="B858">
        <v>1979</v>
      </c>
      <c r="C858">
        <v>761997</v>
      </c>
      <c r="D858">
        <v>1.60379904</v>
      </c>
      <c r="E858">
        <v>0.63421400000000006</v>
      </c>
      <c r="F858">
        <v>1.2684280000000001</v>
      </c>
    </row>
    <row r="859" spans="1:6">
      <c r="A859" t="s">
        <v>92</v>
      </c>
      <c r="B859">
        <v>1980</v>
      </c>
      <c r="C859">
        <v>719973</v>
      </c>
      <c r="D859">
        <v>1.5153498059999999</v>
      </c>
      <c r="E859">
        <v>0.678809</v>
      </c>
      <c r="F859">
        <v>1.357618</v>
      </c>
    </row>
    <row r="860" spans="1:6">
      <c r="A860" t="s">
        <v>92</v>
      </c>
      <c r="B860">
        <v>1981</v>
      </c>
      <c r="C860">
        <v>672103</v>
      </c>
      <c r="D860">
        <v>1.4145963130000001</v>
      </c>
      <c r="E860">
        <v>0.67024399999999995</v>
      </c>
      <c r="F860">
        <v>1.3404879999999999</v>
      </c>
    </row>
    <row r="861" spans="1:6">
      <c r="A861" t="s">
        <v>92</v>
      </c>
      <c r="B861">
        <v>1982</v>
      </c>
      <c r="C861">
        <v>633453</v>
      </c>
      <c r="D861">
        <v>1.3332484419999999</v>
      </c>
      <c r="E861">
        <v>0.73655499999999996</v>
      </c>
      <c r="F861">
        <v>1.4731099999999999</v>
      </c>
    </row>
    <row r="862" spans="1:6">
      <c r="A862" t="s">
        <v>92</v>
      </c>
      <c r="B862">
        <v>1983</v>
      </c>
      <c r="C862">
        <v>576003</v>
      </c>
      <c r="D862">
        <v>1.2123316209999999</v>
      </c>
      <c r="E862">
        <v>0.74688399999999999</v>
      </c>
      <c r="F862">
        <v>1.493768</v>
      </c>
    </row>
    <row r="863" spans="1:6">
      <c r="A863" t="s">
        <v>92</v>
      </c>
      <c r="B863">
        <v>1984</v>
      </c>
      <c r="C863">
        <v>532171</v>
      </c>
      <c r="D863">
        <v>1.1200770330000001</v>
      </c>
      <c r="E863">
        <v>0.63868899999999995</v>
      </c>
      <c r="F863">
        <v>1.2773779999999999</v>
      </c>
    </row>
    <row r="864" spans="1:6">
      <c r="A864" t="s">
        <v>92</v>
      </c>
      <c r="B864">
        <v>1985</v>
      </c>
      <c r="C864">
        <v>516663</v>
      </c>
      <c r="D864">
        <v>1.087436858</v>
      </c>
      <c r="E864">
        <v>0.72282000000000002</v>
      </c>
      <c r="F864">
        <v>1.44564</v>
      </c>
    </row>
    <row r="865" spans="1:6">
      <c r="A865" t="s">
        <v>92</v>
      </c>
      <c r="B865">
        <v>1986</v>
      </c>
      <c r="C865">
        <v>486054</v>
      </c>
      <c r="D865">
        <v>1.0230131339999999</v>
      </c>
      <c r="E865">
        <v>0.81450699999999998</v>
      </c>
      <c r="F865">
        <v>1.629014</v>
      </c>
    </row>
    <row r="866" spans="1:6">
      <c r="A866" t="s">
        <v>92</v>
      </c>
      <c r="B866">
        <v>1987</v>
      </c>
      <c r="C866">
        <v>418312</v>
      </c>
      <c r="D866">
        <v>0.88043441700000002</v>
      </c>
      <c r="E866">
        <v>0.81617899999999999</v>
      </c>
      <c r="F866">
        <v>1.632358</v>
      </c>
    </row>
    <row r="867" spans="1:6">
      <c r="A867" t="s">
        <v>92</v>
      </c>
      <c r="B867">
        <v>1988</v>
      </c>
      <c r="C867">
        <v>362289</v>
      </c>
      <c r="D867">
        <v>0.76252104700000001</v>
      </c>
      <c r="E867">
        <v>0.84987900000000005</v>
      </c>
      <c r="F867">
        <v>1.6997580000000001</v>
      </c>
    </row>
    <row r="868" spans="1:6">
      <c r="A868" t="s">
        <v>92</v>
      </c>
      <c r="B868">
        <v>1989</v>
      </c>
      <c r="C868">
        <v>301310</v>
      </c>
      <c r="D868">
        <v>0.63417662900000005</v>
      </c>
      <c r="E868">
        <v>0.805504</v>
      </c>
      <c r="F868">
        <v>1.611008</v>
      </c>
    </row>
    <row r="869" spans="1:6">
      <c r="A869" t="s">
        <v>92</v>
      </c>
      <c r="B869">
        <v>1990</v>
      </c>
      <c r="C869">
        <v>281804</v>
      </c>
      <c r="D869">
        <v>0.59312173800000001</v>
      </c>
      <c r="E869">
        <v>0.83945899999999996</v>
      </c>
      <c r="F869">
        <v>1.6789179999999999</v>
      </c>
    </row>
    <row r="870" spans="1:6">
      <c r="A870" t="s">
        <v>92</v>
      </c>
      <c r="B870">
        <v>1991</v>
      </c>
      <c r="C870">
        <v>256208</v>
      </c>
      <c r="D870">
        <v>0.53924903199999996</v>
      </c>
      <c r="E870">
        <v>0.81591899999999995</v>
      </c>
      <c r="F870">
        <v>1.6318379999999999</v>
      </c>
    </row>
    <row r="871" spans="1:6">
      <c r="A871" t="s">
        <v>92</v>
      </c>
      <c r="B871">
        <v>1992</v>
      </c>
      <c r="C871">
        <v>244726</v>
      </c>
      <c r="D871">
        <v>0.51508250499999997</v>
      </c>
      <c r="E871">
        <v>0.86211199999999999</v>
      </c>
      <c r="F871">
        <v>1.724224</v>
      </c>
    </row>
    <row r="872" spans="1:6">
      <c r="A872" t="s">
        <v>92</v>
      </c>
      <c r="B872">
        <v>1993</v>
      </c>
      <c r="C872">
        <v>217457</v>
      </c>
      <c r="D872">
        <v>0.45768858400000001</v>
      </c>
      <c r="E872">
        <v>0.82001400000000002</v>
      </c>
      <c r="F872">
        <v>1.640028</v>
      </c>
    </row>
    <row r="873" spans="1:6">
      <c r="A873" t="s">
        <v>92</v>
      </c>
      <c r="B873">
        <v>1994</v>
      </c>
      <c r="C873">
        <v>213224</v>
      </c>
      <c r="D873">
        <v>0.44877925600000002</v>
      </c>
      <c r="E873">
        <v>0.81808599999999998</v>
      </c>
      <c r="F873">
        <v>1.636172</v>
      </c>
    </row>
    <row r="874" spans="1:6">
      <c r="A874" t="s">
        <v>92</v>
      </c>
      <c r="B874">
        <v>1995</v>
      </c>
      <c r="C874">
        <v>210751</v>
      </c>
      <c r="D874">
        <v>0.44357425499999997</v>
      </c>
      <c r="E874">
        <v>0.81313000000000002</v>
      </c>
      <c r="F874">
        <v>1.62626</v>
      </c>
    </row>
    <row r="875" spans="1:6">
      <c r="A875" t="s">
        <v>92</v>
      </c>
      <c r="B875">
        <v>1996</v>
      </c>
      <c r="C875">
        <v>210033</v>
      </c>
      <c r="D875">
        <v>0.44206305800000001</v>
      </c>
      <c r="E875">
        <v>0.81774100000000005</v>
      </c>
      <c r="F875">
        <v>1.6354820000000001</v>
      </c>
    </row>
    <row r="876" spans="1:6">
      <c r="A876" t="s">
        <v>92</v>
      </c>
      <c r="B876">
        <v>1997</v>
      </c>
      <c r="C876">
        <v>208934</v>
      </c>
      <c r="D876">
        <v>0.439749958</v>
      </c>
      <c r="E876">
        <v>0.78496600000000005</v>
      </c>
      <c r="F876">
        <v>1.5699320000000001</v>
      </c>
    </row>
    <row r="877" spans="1:6">
      <c r="A877" t="s">
        <v>92</v>
      </c>
      <c r="B877">
        <v>1998</v>
      </c>
      <c r="C877">
        <v>212620</v>
      </c>
      <c r="D877">
        <v>0.44750799800000002</v>
      </c>
      <c r="E877">
        <v>0.75916399999999995</v>
      </c>
      <c r="F877">
        <v>1.5183279999999999</v>
      </c>
    </row>
    <row r="878" spans="1:6">
      <c r="A878" t="s">
        <v>92</v>
      </c>
      <c r="B878">
        <v>1999</v>
      </c>
      <c r="C878">
        <v>218312</v>
      </c>
      <c r="D878">
        <v>0.45948812900000002</v>
      </c>
      <c r="E878">
        <v>0.41836699999999999</v>
      </c>
      <c r="F878">
        <v>0.83673399999999998</v>
      </c>
    </row>
    <row r="879" spans="1:6">
      <c r="A879" t="s">
        <v>92</v>
      </c>
      <c r="B879">
        <v>2000</v>
      </c>
      <c r="C879">
        <v>233141</v>
      </c>
      <c r="D879">
        <v>0.49069919200000001</v>
      </c>
      <c r="E879">
        <v>0.51689799999999997</v>
      </c>
      <c r="F879">
        <v>1.0337959999999999</v>
      </c>
    </row>
    <row r="880" spans="1:6">
      <c r="A880" t="s">
        <v>92</v>
      </c>
      <c r="B880">
        <v>2001</v>
      </c>
      <c r="C880">
        <v>246501</v>
      </c>
      <c r="D880">
        <v>0.51881840400000001</v>
      </c>
      <c r="E880">
        <v>0.59188499999999999</v>
      </c>
      <c r="F880">
        <v>1.18377</v>
      </c>
    </row>
    <row r="881" spans="1:6">
      <c r="A881" t="s">
        <v>92</v>
      </c>
      <c r="B881">
        <v>2002</v>
      </c>
      <c r="C881">
        <v>257874</v>
      </c>
      <c r="D881">
        <v>0.54275551399999999</v>
      </c>
      <c r="E881">
        <v>0.61193399999999998</v>
      </c>
      <c r="F881">
        <v>1.223868</v>
      </c>
    </row>
    <row r="882" spans="1:6">
      <c r="A882" t="s">
        <v>92</v>
      </c>
      <c r="B882">
        <v>2003</v>
      </c>
      <c r="C882">
        <v>268370</v>
      </c>
      <c r="D882">
        <v>0.56484677599999999</v>
      </c>
      <c r="E882">
        <v>0.67108900000000005</v>
      </c>
      <c r="F882">
        <v>1.3421780000000001</v>
      </c>
    </row>
    <row r="883" spans="1:6">
      <c r="A883" t="s">
        <v>92</v>
      </c>
      <c r="B883">
        <v>2004</v>
      </c>
      <c r="C883">
        <v>276172</v>
      </c>
      <c r="D883">
        <v>0.58126789000000001</v>
      </c>
      <c r="E883">
        <v>0.59712600000000005</v>
      </c>
      <c r="F883">
        <v>1.1942520000000001</v>
      </c>
    </row>
    <row r="884" spans="1:6">
      <c r="A884" t="s">
        <v>92</v>
      </c>
      <c r="B884">
        <v>2005</v>
      </c>
      <c r="C884">
        <v>286085</v>
      </c>
      <c r="D884">
        <v>0.60213209300000003</v>
      </c>
      <c r="E884">
        <v>0.448075</v>
      </c>
      <c r="F884">
        <v>0.89615</v>
      </c>
    </row>
    <row r="885" spans="1:6">
      <c r="A885" t="s">
        <v>92</v>
      </c>
      <c r="B885">
        <v>2006</v>
      </c>
      <c r="C885">
        <v>299283</v>
      </c>
      <c r="D885">
        <v>0.62991033799999996</v>
      </c>
      <c r="E885">
        <v>0.46062700000000001</v>
      </c>
      <c r="F885">
        <v>0.92125400000000002</v>
      </c>
    </row>
    <row r="886" spans="1:6">
      <c r="A886" t="s">
        <v>92</v>
      </c>
      <c r="B886">
        <v>2007</v>
      </c>
      <c r="C886">
        <v>312044</v>
      </c>
      <c r="D886">
        <v>0.65676881600000003</v>
      </c>
      <c r="E886">
        <v>0.27969699999999997</v>
      </c>
      <c r="F886">
        <v>0.55939399999999995</v>
      </c>
    </row>
    <row r="887" spans="1:6">
      <c r="A887" t="s">
        <v>92</v>
      </c>
      <c r="B887">
        <v>2008</v>
      </c>
      <c r="C887">
        <v>327502</v>
      </c>
      <c r="D887">
        <v>0.68930375499999996</v>
      </c>
      <c r="E887">
        <v>0.37778800000000001</v>
      </c>
      <c r="F887">
        <v>0.75557600000000003</v>
      </c>
    </row>
    <row r="888" spans="1:6">
      <c r="A888" t="s">
        <v>92</v>
      </c>
      <c r="B888">
        <v>2009</v>
      </c>
      <c r="C888">
        <v>341261</v>
      </c>
      <c r="D888">
        <v>0.71826275500000003</v>
      </c>
      <c r="E888">
        <v>0.52724599999999999</v>
      </c>
      <c r="F888">
        <v>1.054492</v>
      </c>
    </row>
    <row r="889" spans="1:6">
      <c r="A889" t="s">
        <v>92</v>
      </c>
      <c r="B889">
        <v>2010</v>
      </c>
      <c r="C889">
        <v>350879</v>
      </c>
      <c r="D889">
        <v>0.73850606200000002</v>
      </c>
      <c r="E889">
        <v>0.54608199999999996</v>
      </c>
      <c r="F889">
        <v>1.0921639999999999</v>
      </c>
    </row>
    <row r="890" spans="1:6">
      <c r="A890" t="s">
        <v>92</v>
      </c>
      <c r="B890">
        <v>2011</v>
      </c>
      <c r="C890">
        <v>359236</v>
      </c>
      <c r="D890">
        <v>0.75609530199999997</v>
      </c>
    </row>
    <row r="891" spans="1:6">
      <c r="A891" t="s">
        <v>93</v>
      </c>
      <c r="B891">
        <v>1916</v>
      </c>
      <c r="C891">
        <v>1357.7850000000001</v>
      </c>
      <c r="D891">
        <v>2.5</v>
      </c>
      <c r="E891">
        <v>4.6420000000000003E-2</v>
      </c>
      <c r="F891">
        <v>9.2840000000000006E-2</v>
      </c>
    </row>
    <row r="892" spans="1:6">
      <c r="A892" t="s">
        <v>93</v>
      </c>
      <c r="B892">
        <v>1917</v>
      </c>
      <c r="C892">
        <v>1349.82</v>
      </c>
      <c r="D892">
        <v>2.4853345710000001</v>
      </c>
      <c r="E892">
        <v>7.0449999999999999E-2</v>
      </c>
      <c r="F892">
        <v>0.1409</v>
      </c>
    </row>
    <row r="893" spans="1:6">
      <c r="A893" t="s">
        <v>93</v>
      </c>
      <c r="B893">
        <v>1918</v>
      </c>
      <c r="C893">
        <v>1337.26</v>
      </c>
      <c r="D893">
        <v>2.462208671</v>
      </c>
      <c r="E893">
        <v>7.9579999999999998E-2</v>
      </c>
      <c r="F893">
        <v>0.15916</v>
      </c>
    </row>
    <row r="894" spans="1:6">
      <c r="A894" t="s">
        <v>93</v>
      </c>
      <c r="B894">
        <v>1919</v>
      </c>
      <c r="C894">
        <v>1325.71</v>
      </c>
      <c r="D894">
        <v>2.440942417</v>
      </c>
      <c r="E894">
        <v>5.5570000000000001E-2</v>
      </c>
      <c r="F894">
        <v>0.11114</v>
      </c>
    </row>
    <row r="895" spans="1:6">
      <c r="A895" t="s">
        <v>93</v>
      </c>
      <c r="B895">
        <v>1920</v>
      </c>
      <c r="C895">
        <v>1319.16</v>
      </c>
      <c r="D895">
        <v>2.4288823339999999</v>
      </c>
      <c r="E895">
        <v>5.7340000000000002E-2</v>
      </c>
      <c r="F895">
        <v>0.11468</v>
      </c>
    </row>
    <row r="896" spans="1:6">
      <c r="A896" t="s">
        <v>93</v>
      </c>
      <c r="B896">
        <v>1921</v>
      </c>
      <c r="C896">
        <v>1312.26</v>
      </c>
      <c r="D896">
        <v>2.4161778190000001</v>
      </c>
      <c r="E896">
        <v>4.8689999999999997E-2</v>
      </c>
      <c r="F896">
        <v>9.7379999999999994E-2</v>
      </c>
    </row>
    <row r="897" spans="1:6">
      <c r="A897" t="s">
        <v>93</v>
      </c>
      <c r="B897">
        <v>1922</v>
      </c>
      <c r="C897">
        <v>1306.635</v>
      </c>
      <c r="D897">
        <v>2.405820877</v>
      </c>
      <c r="E897">
        <v>4.2410000000000003E-2</v>
      </c>
      <c r="F897">
        <v>8.4820000000000007E-2</v>
      </c>
    </row>
    <row r="898" spans="1:6">
      <c r="A898" t="s">
        <v>93</v>
      </c>
      <c r="B898">
        <v>1923</v>
      </c>
      <c r="C898">
        <v>1301.49</v>
      </c>
      <c r="D898">
        <v>2.3963477279999998</v>
      </c>
      <c r="E898">
        <v>4.7260000000000003E-2</v>
      </c>
      <c r="F898">
        <v>9.4520000000000007E-2</v>
      </c>
    </row>
    <row r="899" spans="1:6">
      <c r="A899" t="s">
        <v>93</v>
      </c>
      <c r="B899">
        <v>1924</v>
      </c>
      <c r="C899">
        <v>1294.53</v>
      </c>
      <c r="D899">
        <v>2.3835327390000001</v>
      </c>
      <c r="E899">
        <v>3.2750000000000001E-2</v>
      </c>
      <c r="F899">
        <v>6.5500000000000003E-2</v>
      </c>
    </row>
    <row r="900" spans="1:6">
      <c r="A900" t="s">
        <v>93</v>
      </c>
      <c r="B900">
        <v>1925</v>
      </c>
      <c r="C900">
        <v>1285.7249999999999</v>
      </c>
      <c r="D900">
        <v>2.367320673</v>
      </c>
      <c r="E900">
        <v>4.0289999999999999E-2</v>
      </c>
      <c r="F900">
        <v>8.0579999999999999E-2</v>
      </c>
    </row>
    <row r="901" spans="1:6">
      <c r="A901" t="s">
        <v>93</v>
      </c>
      <c r="B901">
        <v>1926</v>
      </c>
      <c r="C901">
        <v>1276.0450000000001</v>
      </c>
      <c r="D901">
        <v>2.349497527</v>
      </c>
      <c r="E901">
        <v>6.0109999999999997E-2</v>
      </c>
      <c r="F901">
        <v>0.12021999999999999</v>
      </c>
    </row>
    <row r="902" spans="1:6">
      <c r="A902" t="s">
        <v>93</v>
      </c>
      <c r="B902">
        <v>1927</v>
      </c>
      <c r="C902">
        <v>1263.53</v>
      </c>
      <c r="D902">
        <v>2.326454483</v>
      </c>
      <c r="E902">
        <v>5.3690000000000002E-2</v>
      </c>
      <c r="F902">
        <v>0.10738</v>
      </c>
    </row>
    <row r="903" spans="1:6">
      <c r="A903" t="s">
        <v>93</v>
      </c>
      <c r="B903">
        <v>1928</v>
      </c>
      <c r="C903">
        <v>1253.8599999999999</v>
      </c>
      <c r="D903">
        <v>2.3086497490000002</v>
      </c>
      <c r="E903">
        <v>6.5500000000000003E-2</v>
      </c>
      <c r="F903">
        <v>0.13100000000000001</v>
      </c>
    </row>
    <row r="904" spans="1:6">
      <c r="A904" t="s">
        <v>93</v>
      </c>
      <c r="B904">
        <v>1929</v>
      </c>
      <c r="C904">
        <v>1245.8399999999999</v>
      </c>
      <c r="D904">
        <v>2.293883052</v>
      </c>
      <c r="E904">
        <v>7.0610000000000006E-2</v>
      </c>
      <c r="F904">
        <v>0.14122000000000001</v>
      </c>
    </row>
    <row r="905" spans="1:6">
      <c r="A905" t="s">
        <v>93</v>
      </c>
      <c r="B905">
        <v>1930</v>
      </c>
      <c r="C905">
        <v>1237.855</v>
      </c>
      <c r="D905">
        <v>2.2791807980000001</v>
      </c>
      <c r="E905">
        <v>8.4169999999999995E-2</v>
      </c>
      <c r="F905">
        <v>0.16833999999999999</v>
      </c>
    </row>
    <row r="906" spans="1:6">
      <c r="A906" t="s">
        <v>93</v>
      </c>
      <c r="B906">
        <v>1931</v>
      </c>
      <c r="C906">
        <v>1229.6099999999999</v>
      </c>
      <c r="D906">
        <v>2.2639998229999998</v>
      </c>
      <c r="E906">
        <v>0.10503999999999999</v>
      </c>
      <c r="F906">
        <v>0.21007999999999999</v>
      </c>
    </row>
    <row r="907" spans="1:6">
      <c r="A907" t="s">
        <v>93</v>
      </c>
      <c r="B907">
        <v>1932</v>
      </c>
      <c r="C907">
        <v>1219.6199999999999</v>
      </c>
      <c r="D907">
        <v>2.2456058950000002</v>
      </c>
      <c r="E907">
        <v>6.1370000000000001E-2</v>
      </c>
      <c r="F907">
        <v>0.12274</v>
      </c>
    </row>
    <row r="908" spans="1:6">
      <c r="A908" t="s">
        <v>93</v>
      </c>
      <c r="B908">
        <v>1933</v>
      </c>
      <c r="C908">
        <v>1213.855</v>
      </c>
      <c r="D908">
        <v>2.2349911800000002</v>
      </c>
      <c r="E908">
        <v>5.5070000000000001E-2</v>
      </c>
      <c r="F908">
        <v>0.11014</v>
      </c>
    </row>
    <row r="909" spans="1:6">
      <c r="A909" t="s">
        <v>93</v>
      </c>
      <c r="B909">
        <v>1934</v>
      </c>
      <c r="C909">
        <v>1211.395</v>
      </c>
      <c r="D909">
        <v>2.2304617449999999</v>
      </c>
      <c r="E909">
        <v>6.6070000000000004E-2</v>
      </c>
      <c r="F909">
        <v>0.13214000000000001</v>
      </c>
    </row>
    <row r="910" spans="1:6">
      <c r="A910" t="s">
        <v>93</v>
      </c>
      <c r="B910">
        <v>1935</v>
      </c>
      <c r="C910">
        <v>1208.6400000000001</v>
      </c>
      <c r="D910">
        <v>2.2253891449999998</v>
      </c>
      <c r="E910">
        <v>6.7519999999999997E-2</v>
      </c>
      <c r="F910">
        <v>0.13503999999999999</v>
      </c>
    </row>
    <row r="911" spans="1:6">
      <c r="A911" t="s">
        <v>93</v>
      </c>
      <c r="B911">
        <v>1936</v>
      </c>
      <c r="C911">
        <v>1207.395</v>
      </c>
      <c r="D911">
        <v>2.2230968080000002</v>
      </c>
      <c r="E911">
        <v>6.6809999999999994E-2</v>
      </c>
      <c r="F911">
        <v>0.13361999999999999</v>
      </c>
    </row>
    <row r="912" spans="1:6">
      <c r="A912" t="s">
        <v>93</v>
      </c>
      <c r="B912">
        <v>1937</v>
      </c>
      <c r="C912">
        <v>1208.72</v>
      </c>
      <c r="D912">
        <v>2.2255364439999998</v>
      </c>
      <c r="E912">
        <v>7.3219999999999993E-2</v>
      </c>
      <c r="F912">
        <v>0.14643999999999999</v>
      </c>
    </row>
    <row r="913" spans="1:6">
      <c r="A913" t="s">
        <v>93</v>
      </c>
      <c r="B913">
        <v>1938</v>
      </c>
      <c r="C913">
        <v>1209.99</v>
      </c>
      <c r="D913">
        <v>2.227874811</v>
      </c>
      <c r="E913">
        <v>7.8600000000000003E-2</v>
      </c>
      <c r="F913">
        <v>0.15720000000000001</v>
      </c>
    </row>
    <row r="914" spans="1:6">
      <c r="A914" t="s">
        <v>93</v>
      </c>
      <c r="B914">
        <v>1939</v>
      </c>
      <c r="C914">
        <v>1211.825</v>
      </c>
      <c r="D914">
        <v>2.2312534749999999</v>
      </c>
      <c r="E914">
        <v>9.1209999999999999E-2</v>
      </c>
      <c r="F914">
        <v>0.18242</v>
      </c>
    </row>
    <row r="915" spans="1:6">
      <c r="A915" t="s">
        <v>93</v>
      </c>
      <c r="B915">
        <v>1940</v>
      </c>
      <c r="C915">
        <v>1213.135</v>
      </c>
      <c r="D915">
        <v>2.2336654920000001</v>
      </c>
      <c r="E915">
        <v>9.4060000000000005E-2</v>
      </c>
      <c r="F915">
        <v>0.18812000000000001</v>
      </c>
    </row>
    <row r="916" spans="1:6">
      <c r="A916" t="s">
        <v>93</v>
      </c>
      <c r="B916">
        <v>1941</v>
      </c>
      <c r="C916">
        <v>1213.18</v>
      </c>
      <c r="D916">
        <v>2.2337483470000001</v>
      </c>
      <c r="E916">
        <v>8.5000000000000006E-2</v>
      </c>
      <c r="F916">
        <v>0.17</v>
      </c>
    </row>
    <row r="917" spans="1:6">
      <c r="A917" t="s">
        <v>93</v>
      </c>
      <c r="B917">
        <v>1942</v>
      </c>
      <c r="C917">
        <v>1212.71</v>
      </c>
      <c r="D917">
        <v>2.2328829670000001</v>
      </c>
      <c r="E917">
        <v>3.7749999999999999E-2</v>
      </c>
      <c r="F917">
        <v>7.5499999999999998E-2</v>
      </c>
    </row>
    <row r="918" spans="1:6">
      <c r="A918" t="s">
        <v>93</v>
      </c>
      <c r="B918">
        <v>1943</v>
      </c>
      <c r="C918">
        <v>1215.615</v>
      </c>
      <c r="D918">
        <v>2.2382317519999999</v>
      </c>
      <c r="E918">
        <v>8.7300000000000003E-2</v>
      </c>
      <c r="F918">
        <v>0.17460000000000001</v>
      </c>
    </row>
    <row r="919" spans="1:6">
      <c r="A919" t="s">
        <v>93</v>
      </c>
      <c r="B919">
        <v>1944</v>
      </c>
      <c r="C919">
        <v>1216.875</v>
      </c>
      <c r="D919">
        <v>2.2405517069999998</v>
      </c>
      <c r="E919">
        <v>0.21659999999999999</v>
      </c>
      <c r="F919">
        <v>0.43319999999999997</v>
      </c>
    </row>
    <row r="920" spans="1:6">
      <c r="A920" t="s">
        <v>93</v>
      </c>
      <c r="B920">
        <v>1945</v>
      </c>
      <c r="C920">
        <v>1214.58</v>
      </c>
      <c r="D920">
        <v>2.236326075</v>
      </c>
      <c r="E920">
        <v>0.35106999999999999</v>
      </c>
      <c r="F920">
        <v>0.70213999999999999</v>
      </c>
    </row>
    <row r="921" spans="1:6">
      <c r="A921" t="s">
        <v>93</v>
      </c>
      <c r="B921">
        <v>1946</v>
      </c>
      <c r="C921">
        <v>1204.76</v>
      </c>
      <c r="D921">
        <v>2.2182451570000001</v>
      </c>
      <c r="E921">
        <v>0.32106000000000001</v>
      </c>
      <c r="F921">
        <v>0.64212000000000002</v>
      </c>
    </row>
    <row r="922" spans="1:6">
      <c r="A922" t="s">
        <v>93</v>
      </c>
      <c r="B922">
        <v>1947</v>
      </c>
      <c r="C922">
        <v>1197.2449999999999</v>
      </c>
      <c r="D922">
        <v>2.2044082829999998</v>
      </c>
      <c r="E922">
        <v>0.24898999999999999</v>
      </c>
      <c r="F922">
        <v>0.49797999999999998</v>
      </c>
    </row>
    <row r="923" spans="1:6">
      <c r="A923" t="s">
        <v>93</v>
      </c>
      <c r="B923">
        <v>1948</v>
      </c>
      <c r="C923">
        <v>1193.171</v>
      </c>
      <c r="D923">
        <v>2.1969070949999998</v>
      </c>
      <c r="E923">
        <v>0.22089</v>
      </c>
      <c r="F923">
        <v>0.44178000000000001</v>
      </c>
    </row>
    <row r="924" spans="1:6">
      <c r="A924" t="s">
        <v>93</v>
      </c>
      <c r="B924">
        <v>1949</v>
      </c>
      <c r="C924">
        <v>1189.4955</v>
      </c>
      <c r="D924">
        <v>2.1901396389999999</v>
      </c>
      <c r="E924">
        <v>0.24798000000000001</v>
      </c>
      <c r="F924">
        <v>0.49596000000000001</v>
      </c>
    </row>
    <row r="925" spans="1:6">
      <c r="A925" t="s">
        <v>93</v>
      </c>
      <c r="B925">
        <v>1950</v>
      </c>
      <c r="C925">
        <v>1184.7059999999999</v>
      </c>
      <c r="D925">
        <v>2.1813210490000001</v>
      </c>
      <c r="E925">
        <v>0.27535999999999999</v>
      </c>
      <c r="F925">
        <v>0.55071999999999999</v>
      </c>
    </row>
    <row r="926" spans="1:6">
      <c r="A926" t="s">
        <v>93</v>
      </c>
      <c r="B926">
        <v>1951</v>
      </c>
      <c r="C926">
        <v>1179.9855</v>
      </c>
      <c r="D926">
        <v>2.172629503</v>
      </c>
      <c r="E926">
        <v>0.33473999999999998</v>
      </c>
      <c r="F926">
        <v>0.66947999999999996</v>
      </c>
    </row>
    <row r="927" spans="1:6">
      <c r="A927" t="s">
        <v>93</v>
      </c>
      <c r="B927">
        <v>1952</v>
      </c>
      <c r="C927">
        <v>1171.1990000000001</v>
      </c>
      <c r="D927">
        <v>2.1564515000000002</v>
      </c>
      <c r="E927">
        <v>0.26671</v>
      </c>
      <c r="F927">
        <v>0.53342000000000001</v>
      </c>
    </row>
    <row r="928" spans="1:6">
      <c r="A928" t="s">
        <v>93</v>
      </c>
      <c r="B928">
        <v>1953</v>
      </c>
      <c r="C928">
        <v>1166.625</v>
      </c>
      <c r="D928">
        <v>2.148029695</v>
      </c>
      <c r="E928">
        <v>0.26113999999999998</v>
      </c>
      <c r="F928">
        <v>0.52227999999999997</v>
      </c>
    </row>
    <row r="929" spans="1:6">
      <c r="A929" t="s">
        <v>93</v>
      </c>
      <c r="B929">
        <v>1954</v>
      </c>
      <c r="C929">
        <v>1162.816</v>
      </c>
      <c r="D929">
        <v>2.1410164350000001</v>
      </c>
      <c r="E929">
        <v>0.26471</v>
      </c>
      <c r="F929">
        <v>0.52942</v>
      </c>
    </row>
    <row r="930" spans="1:6">
      <c r="A930" t="s">
        <v>93</v>
      </c>
      <c r="B930">
        <v>1955</v>
      </c>
      <c r="C930">
        <v>1157.029</v>
      </c>
      <c r="D930">
        <v>2.130361213</v>
      </c>
      <c r="E930">
        <v>0.32833000000000001</v>
      </c>
      <c r="F930">
        <v>0.65666000000000002</v>
      </c>
    </row>
    <row r="931" spans="1:6">
      <c r="A931" t="s">
        <v>93</v>
      </c>
      <c r="B931">
        <v>1956</v>
      </c>
      <c r="C931">
        <v>1146.6455000000001</v>
      </c>
      <c r="D931">
        <v>2.111242759</v>
      </c>
      <c r="E931">
        <v>0.32677</v>
      </c>
      <c r="F931">
        <v>0.65354000000000001</v>
      </c>
    </row>
    <row r="932" spans="1:6">
      <c r="A932" t="s">
        <v>93</v>
      </c>
      <c r="B932">
        <v>1957</v>
      </c>
      <c r="C932">
        <v>1135.742</v>
      </c>
      <c r="D932">
        <v>2.0911668639999998</v>
      </c>
      <c r="E932">
        <v>0.35471999999999998</v>
      </c>
      <c r="F932">
        <v>0.70943999999999996</v>
      </c>
    </row>
    <row r="933" spans="1:6">
      <c r="A933" t="s">
        <v>93</v>
      </c>
      <c r="B933">
        <v>1958</v>
      </c>
      <c r="C933">
        <v>1126.357</v>
      </c>
      <c r="D933">
        <v>2.073886882</v>
      </c>
      <c r="E933">
        <v>0.41986000000000001</v>
      </c>
      <c r="F933">
        <v>0.83972000000000002</v>
      </c>
    </row>
    <row r="934" spans="1:6">
      <c r="A934" t="s">
        <v>93</v>
      </c>
      <c r="B934">
        <v>1959</v>
      </c>
      <c r="C934">
        <v>1115.7915</v>
      </c>
      <c r="D934">
        <v>2.054433323</v>
      </c>
      <c r="E934">
        <v>0.37341999999999997</v>
      </c>
      <c r="F934">
        <v>0.74683999999999995</v>
      </c>
    </row>
    <row r="935" spans="1:6">
      <c r="A935" t="s">
        <v>93</v>
      </c>
      <c r="B935">
        <v>1960</v>
      </c>
      <c r="C935">
        <v>1109.117</v>
      </c>
      <c r="D935">
        <v>2.0421440070000001</v>
      </c>
      <c r="E935">
        <v>0.33306000000000002</v>
      </c>
      <c r="F935">
        <v>0.66612000000000005</v>
      </c>
    </row>
    <row r="936" spans="1:6">
      <c r="A936" t="s">
        <v>93</v>
      </c>
      <c r="B936">
        <v>1961</v>
      </c>
      <c r="C936">
        <v>1103.807</v>
      </c>
      <c r="D936">
        <v>2.0323670539999998</v>
      </c>
      <c r="E936">
        <v>0.27017000000000002</v>
      </c>
      <c r="F936">
        <v>0.54034000000000004</v>
      </c>
    </row>
    <row r="937" spans="1:6">
      <c r="A937" t="s">
        <v>93</v>
      </c>
      <c r="B937">
        <v>1962</v>
      </c>
      <c r="C937">
        <v>1100.604</v>
      </c>
      <c r="D937">
        <v>2.0264695810000002</v>
      </c>
      <c r="E937">
        <v>0.27950999999999998</v>
      </c>
      <c r="F937">
        <v>0.55901999999999996</v>
      </c>
    </row>
    <row r="938" spans="1:6">
      <c r="A938" t="s">
        <v>93</v>
      </c>
      <c r="B938">
        <v>1963</v>
      </c>
      <c r="C938">
        <v>1097.6079999999999</v>
      </c>
      <c r="D938">
        <v>2.0209532440000002</v>
      </c>
      <c r="E938">
        <v>0.31825999999999999</v>
      </c>
      <c r="F938">
        <v>0.63651999999999997</v>
      </c>
    </row>
    <row r="939" spans="1:6">
      <c r="A939" t="s">
        <v>93</v>
      </c>
      <c r="B939">
        <v>1964</v>
      </c>
      <c r="C939">
        <v>1092.5284999999999</v>
      </c>
      <c r="D939">
        <v>2.0116006949999998</v>
      </c>
      <c r="E939">
        <v>0.25036999999999998</v>
      </c>
      <c r="F939">
        <v>0.50073999999999996</v>
      </c>
    </row>
    <row r="940" spans="1:6">
      <c r="A940" t="s">
        <v>93</v>
      </c>
      <c r="B940">
        <v>1965</v>
      </c>
      <c r="C940">
        <v>1088.9960000000001</v>
      </c>
      <c r="D940">
        <v>2.0050965359999999</v>
      </c>
      <c r="E940">
        <v>0.30889</v>
      </c>
      <c r="F940">
        <v>0.61778</v>
      </c>
    </row>
    <row r="941" spans="1:6">
      <c r="A941" t="s">
        <v>93</v>
      </c>
      <c r="B941">
        <v>1966</v>
      </c>
      <c r="C941">
        <v>1081.7180000000001</v>
      </c>
      <c r="D941">
        <v>1.9916960340000001</v>
      </c>
      <c r="E941">
        <v>0.32119999999999999</v>
      </c>
      <c r="F941">
        <v>0.64239999999999997</v>
      </c>
    </row>
    <row r="942" spans="1:6">
      <c r="A942" t="s">
        <v>93</v>
      </c>
      <c r="B942">
        <v>1967</v>
      </c>
      <c r="C942">
        <v>1072.3510000000001</v>
      </c>
      <c r="D942">
        <v>1.974449195</v>
      </c>
      <c r="E942">
        <v>0.36402000000000001</v>
      </c>
      <c r="F942">
        <v>0.72804000000000002</v>
      </c>
    </row>
    <row r="943" spans="1:6">
      <c r="A943" t="s">
        <v>93</v>
      </c>
      <c r="B943">
        <v>1968</v>
      </c>
      <c r="C943">
        <v>1057.4480000000001</v>
      </c>
      <c r="D943">
        <v>1.947009284</v>
      </c>
      <c r="E943">
        <v>0.37598999999999999</v>
      </c>
      <c r="F943">
        <v>0.75197999999999998</v>
      </c>
    </row>
    <row r="944" spans="1:6">
      <c r="A944" t="s">
        <v>93</v>
      </c>
      <c r="B944">
        <v>1969</v>
      </c>
      <c r="C944">
        <v>1041.201</v>
      </c>
      <c r="D944">
        <v>1.9170947540000001</v>
      </c>
      <c r="E944">
        <v>0.35038999999999998</v>
      </c>
      <c r="F944">
        <v>0.70077999999999996</v>
      </c>
    </row>
    <row r="945" spans="1:6">
      <c r="A945" t="s">
        <v>93</v>
      </c>
      <c r="B945">
        <v>1970</v>
      </c>
      <c r="C945">
        <v>1013.449</v>
      </c>
      <c r="D945">
        <v>1.8659968259999999</v>
      </c>
      <c r="E945">
        <v>0.41003000000000001</v>
      </c>
      <c r="F945">
        <v>0.82006000000000001</v>
      </c>
    </row>
    <row r="946" spans="1:6">
      <c r="A946" t="s">
        <v>93</v>
      </c>
      <c r="B946">
        <v>1971</v>
      </c>
      <c r="C946">
        <v>989.80600000000004</v>
      </c>
      <c r="D946">
        <v>1.8224645290000001</v>
      </c>
      <c r="E946">
        <v>0.37236999999999998</v>
      </c>
      <c r="F946">
        <v>0.74473999999999996</v>
      </c>
    </row>
    <row r="947" spans="1:6">
      <c r="A947" t="s">
        <v>93</v>
      </c>
      <c r="B947">
        <v>1972</v>
      </c>
      <c r="C947">
        <v>964.08550000000002</v>
      </c>
      <c r="D947">
        <v>1.7751070680000001</v>
      </c>
      <c r="E947">
        <v>0.43939</v>
      </c>
      <c r="F947">
        <v>0.87878000000000001</v>
      </c>
    </row>
    <row r="948" spans="1:6">
      <c r="A948" t="s">
        <v>93</v>
      </c>
      <c r="B948">
        <v>1973</v>
      </c>
      <c r="C948">
        <v>925.774</v>
      </c>
      <c r="D948">
        <v>1.7045666290000001</v>
      </c>
      <c r="E948">
        <v>0.53027999999999997</v>
      </c>
      <c r="F948">
        <v>1.0605599999999999</v>
      </c>
    </row>
    <row r="949" spans="1:6">
      <c r="A949" t="s">
        <v>93</v>
      </c>
      <c r="B949">
        <v>1974</v>
      </c>
      <c r="C949">
        <v>878.09400000000005</v>
      </c>
      <c r="D949">
        <v>1.616776588</v>
      </c>
      <c r="E949">
        <v>0.55398000000000003</v>
      </c>
      <c r="F949">
        <v>1.1079600000000001</v>
      </c>
    </row>
    <row r="950" spans="1:6">
      <c r="A950" t="s">
        <v>93</v>
      </c>
      <c r="B950">
        <v>1975</v>
      </c>
      <c r="C950">
        <v>826.75900000000001</v>
      </c>
      <c r="D950">
        <v>1.522256837</v>
      </c>
      <c r="E950">
        <v>0.57948</v>
      </c>
      <c r="F950">
        <v>1.15896</v>
      </c>
    </row>
    <row r="951" spans="1:6">
      <c r="A951" t="s">
        <v>93</v>
      </c>
      <c r="B951">
        <v>1976</v>
      </c>
      <c r="C951">
        <v>777.83349999999996</v>
      </c>
      <c r="D951">
        <v>1.43217354</v>
      </c>
      <c r="E951">
        <v>0.62385000000000002</v>
      </c>
      <c r="F951">
        <v>1.2477</v>
      </c>
    </row>
    <row r="952" spans="1:6">
      <c r="A952" t="s">
        <v>93</v>
      </c>
      <c r="B952">
        <v>1977</v>
      </c>
      <c r="C952">
        <v>725.46600000000001</v>
      </c>
      <c r="D952">
        <v>1.3357527149999999</v>
      </c>
      <c r="E952">
        <v>0.60877999999999999</v>
      </c>
      <c r="F952">
        <v>1.21756</v>
      </c>
    </row>
    <row r="953" spans="1:6">
      <c r="A953" t="s">
        <v>93</v>
      </c>
      <c r="B953">
        <v>1978</v>
      </c>
      <c r="C953">
        <v>672.95299999999997</v>
      </c>
      <c r="D953">
        <v>1.23906399</v>
      </c>
      <c r="E953">
        <v>0.55015999999999998</v>
      </c>
      <c r="F953">
        <v>1.10032</v>
      </c>
    </row>
    <row r="954" spans="1:6">
      <c r="A954" t="s">
        <v>93</v>
      </c>
      <c r="B954">
        <v>1979</v>
      </c>
      <c r="C954">
        <v>631.69399999999996</v>
      </c>
      <c r="D954">
        <v>1.163096514</v>
      </c>
      <c r="E954">
        <v>0.66425999999999996</v>
      </c>
      <c r="F954">
        <v>1.3285199999999999</v>
      </c>
    </row>
    <row r="955" spans="1:6">
      <c r="A955" t="s">
        <v>93</v>
      </c>
      <c r="B955">
        <v>1980</v>
      </c>
      <c r="C955">
        <v>576.32799999999997</v>
      </c>
      <c r="D955">
        <v>1.0611547480000001</v>
      </c>
      <c r="E955">
        <v>0.65337000000000001</v>
      </c>
      <c r="F955">
        <v>1.30674</v>
      </c>
    </row>
    <row r="956" spans="1:6">
      <c r="A956" t="s">
        <v>93</v>
      </c>
      <c r="B956">
        <v>1981</v>
      </c>
      <c r="C956">
        <v>544.34100000000001</v>
      </c>
      <c r="D956">
        <v>1.0022591940000001</v>
      </c>
      <c r="E956">
        <v>0.77888999999999997</v>
      </c>
      <c r="F956">
        <v>1.5577799999999999</v>
      </c>
    </row>
    <row r="957" spans="1:6">
      <c r="A957" t="s">
        <v>93</v>
      </c>
      <c r="B957">
        <v>1982</v>
      </c>
      <c r="C957">
        <v>493.29050000000001</v>
      </c>
      <c r="D957">
        <v>0.90826327399999995</v>
      </c>
      <c r="E957">
        <v>0.72436999999999996</v>
      </c>
      <c r="F957">
        <v>1.4487399999999999</v>
      </c>
    </row>
    <row r="958" spans="1:6">
      <c r="A958" t="s">
        <v>93</v>
      </c>
      <c r="B958">
        <v>1983</v>
      </c>
      <c r="C958">
        <v>439.43900000000002</v>
      </c>
      <c r="D958">
        <v>0.80911005800000002</v>
      </c>
      <c r="E958">
        <v>0.71386000000000005</v>
      </c>
      <c r="F958">
        <v>1.4277200000000001</v>
      </c>
    </row>
    <row r="959" spans="1:6">
      <c r="A959" t="s">
        <v>93</v>
      </c>
      <c r="B959">
        <v>1984</v>
      </c>
      <c r="C959">
        <v>407.48500000000001</v>
      </c>
      <c r="D959">
        <v>0.750275264</v>
      </c>
      <c r="E959">
        <v>0.65466999999999997</v>
      </c>
      <c r="F959">
        <v>1.3093399999999999</v>
      </c>
    </row>
    <row r="960" spans="1:6">
      <c r="A960" t="s">
        <v>93</v>
      </c>
      <c r="B960">
        <v>1985</v>
      </c>
      <c r="C960">
        <v>380.76499999999999</v>
      </c>
      <c r="D960">
        <v>0.70107748999999997</v>
      </c>
      <c r="E960">
        <v>0.78656999999999999</v>
      </c>
      <c r="F960">
        <v>1.57314</v>
      </c>
    </row>
    <row r="961" spans="1:6">
      <c r="A961" t="s">
        <v>93</v>
      </c>
      <c r="B961">
        <v>1986</v>
      </c>
      <c r="C961">
        <v>340.39350000000002</v>
      </c>
      <c r="D961">
        <v>0.62674410899999999</v>
      </c>
      <c r="E961">
        <v>0.76004000000000005</v>
      </c>
      <c r="F961">
        <v>1.5200800000000001</v>
      </c>
    </row>
    <row r="962" spans="1:6">
      <c r="A962" t="s">
        <v>93</v>
      </c>
      <c r="B962">
        <v>1987</v>
      </c>
      <c r="C962">
        <v>322.20949999999999</v>
      </c>
      <c r="D962">
        <v>0.59326310900000001</v>
      </c>
      <c r="E962">
        <v>0.68889</v>
      </c>
      <c r="F962">
        <v>1.37778</v>
      </c>
    </row>
    <row r="963" spans="1:6">
      <c r="A963" t="s">
        <v>93</v>
      </c>
      <c r="B963">
        <v>1988</v>
      </c>
      <c r="C963">
        <v>321.70699999999999</v>
      </c>
      <c r="D963">
        <v>0.59233788899999995</v>
      </c>
      <c r="E963">
        <v>0.85851999999999995</v>
      </c>
      <c r="F963">
        <v>1.7170399999999999</v>
      </c>
    </row>
    <row r="964" spans="1:6">
      <c r="A964" t="s">
        <v>93</v>
      </c>
      <c r="B964">
        <v>1989</v>
      </c>
      <c r="C964">
        <v>305.66500000000002</v>
      </c>
      <c r="D964">
        <v>0.56280081199999998</v>
      </c>
      <c r="E964">
        <v>0.87414999999999998</v>
      </c>
      <c r="F964">
        <v>1.7483</v>
      </c>
    </row>
    <row r="965" spans="1:6">
      <c r="A965" t="s">
        <v>93</v>
      </c>
      <c r="B965">
        <v>1990</v>
      </c>
      <c r="C965">
        <v>284.01400000000001</v>
      </c>
      <c r="D965">
        <v>0.52293625300000002</v>
      </c>
      <c r="E965">
        <v>0.86033999999999999</v>
      </c>
      <c r="F965">
        <v>1.72068</v>
      </c>
    </row>
    <row r="966" spans="1:6">
      <c r="A966" t="s">
        <v>93</v>
      </c>
      <c r="B966">
        <v>1991</v>
      </c>
      <c r="C966">
        <v>272.23750000000001</v>
      </c>
      <c r="D966">
        <v>0.50125295999999997</v>
      </c>
      <c r="E966">
        <v>0.89719000000000004</v>
      </c>
      <c r="F966">
        <v>1.7943800000000001</v>
      </c>
    </row>
    <row r="967" spans="1:6">
      <c r="A967" t="s">
        <v>93</v>
      </c>
      <c r="B967">
        <v>1992</v>
      </c>
      <c r="C967">
        <v>255.32550000000001</v>
      </c>
      <c r="D967">
        <v>0.470114009</v>
      </c>
      <c r="E967">
        <v>0.88371</v>
      </c>
      <c r="F967">
        <v>1.76742</v>
      </c>
    </row>
    <row r="968" spans="1:6">
      <c r="A968" t="s">
        <v>93</v>
      </c>
      <c r="B968">
        <v>1993</v>
      </c>
      <c r="C968">
        <v>249.68</v>
      </c>
      <c r="D968">
        <v>0.45971932199999999</v>
      </c>
      <c r="E968">
        <v>0.88261999999999996</v>
      </c>
      <c r="F968">
        <v>1.7652399999999999</v>
      </c>
    </row>
    <row r="969" spans="1:6">
      <c r="A969" t="s">
        <v>93</v>
      </c>
      <c r="B969">
        <v>1994</v>
      </c>
      <c r="C969">
        <v>247.59649999999999</v>
      </c>
      <c r="D969">
        <v>0.45588311100000001</v>
      </c>
      <c r="E969">
        <v>0.87863000000000002</v>
      </c>
      <c r="F969">
        <v>1.75726</v>
      </c>
    </row>
    <row r="970" spans="1:6">
      <c r="A970" t="s">
        <v>93</v>
      </c>
      <c r="B970">
        <v>1995</v>
      </c>
      <c r="C970">
        <v>245.1465</v>
      </c>
      <c r="D970">
        <v>0.451372088</v>
      </c>
      <c r="E970">
        <v>0.90169999999999995</v>
      </c>
      <c r="F970">
        <v>1.8033999999999999</v>
      </c>
    </row>
    <row r="971" spans="1:6">
      <c r="A971" t="s">
        <v>93</v>
      </c>
      <c r="B971">
        <v>1996</v>
      </c>
      <c r="C971">
        <v>234.67500000000001</v>
      </c>
      <c r="D971">
        <v>0.43209160499999999</v>
      </c>
      <c r="E971">
        <v>0.91691</v>
      </c>
      <c r="F971">
        <v>1.83382</v>
      </c>
    </row>
    <row r="972" spans="1:6">
      <c r="A972" t="s">
        <v>93</v>
      </c>
      <c r="B972">
        <v>1997</v>
      </c>
      <c r="C972">
        <v>229.52600000000001</v>
      </c>
      <c r="D972">
        <v>0.42261109099999999</v>
      </c>
      <c r="E972">
        <v>0.86536000000000002</v>
      </c>
      <c r="F972">
        <v>1.73072</v>
      </c>
    </row>
    <row r="973" spans="1:6">
      <c r="A973" t="s">
        <v>93</v>
      </c>
      <c r="B973">
        <v>1998</v>
      </c>
      <c r="C973">
        <v>237.768</v>
      </c>
      <c r="D973">
        <v>0.437786542</v>
      </c>
      <c r="E973">
        <v>0.75995000000000001</v>
      </c>
      <c r="F973">
        <v>1.5199</v>
      </c>
    </row>
    <row r="974" spans="1:6">
      <c r="A974" t="s">
        <v>93</v>
      </c>
      <c r="B974">
        <v>1999</v>
      </c>
      <c r="C974">
        <v>247.18950000000001</v>
      </c>
      <c r="D974">
        <v>0.45513372899999999</v>
      </c>
      <c r="E974">
        <v>0.77827000000000002</v>
      </c>
      <c r="F974">
        <v>1.55654</v>
      </c>
    </row>
    <row r="975" spans="1:6">
      <c r="A975" t="s">
        <v>93</v>
      </c>
      <c r="B975">
        <v>2000</v>
      </c>
      <c r="C975">
        <v>258.5095</v>
      </c>
      <c r="D975">
        <v>0.47597649800000003</v>
      </c>
      <c r="E975">
        <v>0.69021999999999994</v>
      </c>
      <c r="F975">
        <v>1.3804399999999999</v>
      </c>
    </row>
    <row r="976" spans="1:6">
      <c r="A976" t="s">
        <v>93</v>
      </c>
      <c r="B976">
        <v>2001</v>
      </c>
      <c r="C976">
        <v>273.642</v>
      </c>
      <c r="D976">
        <v>0.50383897300000002</v>
      </c>
      <c r="E976">
        <v>0.49762000000000001</v>
      </c>
      <c r="F976">
        <v>0.99524000000000001</v>
      </c>
    </row>
    <row r="977" spans="1:6">
      <c r="A977" t="s">
        <v>93</v>
      </c>
      <c r="B977">
        <v>2002</v>
      </c>
      <c r="C977">
        <v>291.16199999999998</v>
      </c>
      <c r="D977">
        <v>0.536097394</v>
      </c>
      <c r="E977">
        <v>0.20602999999999999</v>
      </c>
      <c r="F977">
        <v>0.41205999999999998</v>
      </c>
    </row>
    <row r="978" spans="1:6">
      <c r="A978" t="s">
        <v>93</v>
      </c>
      <c r="B978">
        <v>2003</v>
      </c>
      <c r="C978">
        <v>310.84699999999998</v>
      </c>
      <c r="D978">
        <v>0.572342087</v>
      </c>
      <c r="E978">
        <v>1.9820000000000001E-2</v>
      </c>
      <c r="F978">
        <v>3.9640000000000002E-2</v>
      </c>
    </row>
    <row r="979" spans="1:6">
      <c r="A979" t="s">
        <v>93</v>
      </c>
      <c r="B979">
        <v>2004</v>
      </c>
      <c r="C979">
        <v>332.90350000000001</v>
      </c>
      <c r="D979">
        <v>0.612953266</v>
      </c>
      <c r="E979">
        <v>1.7919999999999998E-2</v>
      </c>
      <c r="F979">
        <v>3.5839999999999997E-2</v>
      </c>
    </row>
    <row r="980" spans="1:6">
      <c r="A980" t="s">
        <v>93</v>
      </c>
      <c r="B980">
        <v>2005</v>
      </c>
      <c r="C980">
        <v>352.8655</v>
      </c>
      <c r="D980">
        <v>0.64970797999999996</v>
      </c>
      <c r="E980">
        <v>9.2099999999999994E-3</v>
      </c>
      <c r="F980">
        <v>1.8419999999999999E-2</v>
      </c>
    </row>
    <row r="981" spans="1:6">
      <c r="A981" t="s">
        <v>93</v>
      </c>
      <c r="B981">
        <v>2006</v>
      </c>
      <c r="C981">
        <v>370.96350000000001</v>
      </c>
      <c r="D981">
        <v>0.68303063399999997</v>
      </c>
      <c r="E981">
        <v>6.2300000000000003E-3</v>
      </c>
      <c r="F981">
        <v>1.2460000000000001E-2</v>
      </c>
    </row>
    <row r="982" spans="1:6">
      <c r="A982" t="s">
        <v>93</v>
      </c>
      <c r="B982">
        <v>2007</v>
      </c>
      <c r="C982">
        <v>391.89350000000002</v>
      </c>
      <c r="D982">
        <v>0.72156766400000005</v>
      </c>
      <c r="E982">
        <v>3.0509999999999999E-2</v>
      </c>
      <c r="F982">
        <v>6.1019999999999998E-2</v>
      </c>
    </row>
    <row r="983" spans="1:6">
      <c r="A983" t="s">
        <v>93</v>
      </c>
      <c r="B983">
        <v>2008</v>
      </c>
      <c r="C983">
        <v>411.4</v>
      </c>
      <c r="D983">
        <v>0.75748369599999998</v>
      </c>
      <c r="E983">
        <v>2.1780000000000001E-2</v>
      </c>
      <c r="F983">
        <v>4.3560000000000001E-2</v>
      </c>
    </row>
    <row r="984" spans="1:6">
      <c r="A984" t="s">
        <v>93</v>
      </c>
      <c r="B984">
        <v>2009</v>
      </c>
      <c r="C984">
        <v>431.12650000000002</v>
      </c>
      <c r="D984">
        <v>0.79380479999999998</v>
      </c>
      <c r="E984">
        <v>2.4910000000000002E-2</v>
      </c>
      <c r="F984">
        <v>4.9820000000000003E-2</v>
      </c>
    </row>
    <row r="985" spans="1:6">
      <c r="A985" t="s">
        <v>93</v>
      </c>
      <c r="B985">
        <v>2010</v>
      </c>
      <c r="C985">
        <v>449.88249999999999</v>
      </c>
      <c r="D985">
        <v>0.828338986</v>
      </c>
      <c r="E985">
        <v>8.1200000000000005E-3</v>
      </c>
      <c r="F985">
        <v>1.6240000000000001E-2</v>
      </c>
    </row>
    <row r="986" spans="1:6">
      <c r="A986" t="s">
        <v>93</v>
      </c>
      <c r="B986">
        <v>2011</v>
      </c>
      <c r="C986">
        <v>468.96949999999998</v>
      </c>
      <c r="D986">
        <v>0.86348262099999995</v>
      </c>
    </row>
    <row r="987" spans="1:6">
      <c r="A987" t="s">
        <v>94</v>
      </c>
      <c r="B987">
        <v>1916</v>
      </c>
      <c r="C987">
        <v>1357.7850000000001</v>
      </c>
      <c r="D987">
        <v>2.5</v>
      </c>
      <c r="E987">
        <v>0.17019999999999999</v>
      </c>
      <c r="F987">
        <v>0.34039999999999998</v>
      </c>
    </row>
    <row r="988" spans="1:6">
      <c r="A988" t="s">
        <v>94</v>
      </c>
      <c r="B988">
        <v>1917</v>
      </c>
      <c r="C988">
        <v>1349.82</v>
      </c>
      <c r="D988">
        <v>2.4853345710000001</v>
      </c>
      <c r="E988">
        <v>0.25092999999999999</v>
      </c>
      <c r="F988">
        <v>0.50185999999999997</v>
      </c>
    </row>
    <row r="989" spans="1:6">
      <c r="A989" t="s">
        <v>94</v>
      </c>
      <c r="B989">
        <v>1918</v>
      </c>
      <c r="C989">
        <v>1337.26</v>
      </c>
      <c r="D989">
        <v>2.462208671</v>
      </c>
      <c r="E989">
        <v>0.23654</v>
      </c>
      <c r="F989">
        <v>0.47308</v>
      </c>
    </row>
    <row r="990" spans="1:6">
      <c r="A990" t="s">
        <v>94</v>
      </c>
      <c r="B990">
        <v>1919</v>
      </c>
      <c r="C990">
        <v>1325.71</v>
      </c>
      <c r="D990">
        <v>2.440942417</v>
      </c>
      <c r="E990">
        <v>0.15745000000000001</v>
      </c>
      <c r="F990">
        <v>0.31490000000000001</v>
      </c>
    </row>
    <row r="991" spans="1:6">
      <c r="A991" t="s">
        <v>94</v>
      </c>
      <c r="B991">
        <v>1920</v>
      </c>
      <c r="C991">
        <v>1319.16</v>
      </c>
      <c r="D991">
        <v>2.4288823339999999</v>
      </c>
      <c r="E991">
        <v>0.16991999999999999</v>
      </c>
      <c r="F991">
        <v>0.33983999999999998</v>
      </c>
    </row>
    <row r="992" spans="1:6">
      <c r="A992" t="s">
        <v>94</v>
      </c>
      <c r="B992">
        <v>1921</v>
      </c>
      <c r="C992">
        <v>1312.26</v>
      </c>
      <c r="D992">
        <v>2.4161778190000001</v>
      </c>
      <c r="E992">
        <v>0.15261</v>
      </c>
      <c r="F992">
        <v>0.30521999999999999</v>
      </c>
    </row>
    <row r="993" spans="1:6">
      <c r="A993" t="s">
        <v>94</v>
      </c>
      <c r="B993">
        <v>1922</v>
      </c>
      <c r="C993">
        <v>1306.635</v>
      </c>
      <c r="D993">
        <v>2.405820877</v>
      </c>
      <c r="E993">
        <v>0.15112999999999999</v>
      </c>
      <c r="F993">
        <v>0.30225999999999997</v>
      </c>
    </row>
    <row r="994" spans="1:6">
      <c r="A994" t="s">
        <v>94</v>
      </c>
      <c r="B994">
        <v>1923</v>
      </c>
      <c r="C994">
        <v>1301.49</v>
      </c>
      <c r="D994">
        <v>2.3963477279999998</v>
      </c>
      <c r="E994">
        <v>0.19399</v>
      </c>
      <c r="F994">
        <v>0.38797999999999999</v>
      </c>
    </row>
    <row r="995" spans="1:6">
      <c r="A995" t="s">
        <v>94</v>
      </c>
      <c r="B995">
        <v>1924</v>
      </c>
      <c r="C995">
        <v>1294.53</v>
      </c>
      <c r="D995">
        <v>2.3835327390000001</v>
      </c>
      <c r="E995">
        <v>0.24584</v>
      </c>
      <c r="F995">
        <v>0.49168000000000001</v>
      </c>
    </row>
    <row r="996" spans="1:6">
      <c r="A996" t="s">
        <v>94</v>
      </c>
      <c r="B996">
        <v>1925</v>
      </c>
      <c r="C996">
        <v>1285.7249999999999</v>
      </c>
      <c r="D996">
        <v>2.367320673</v>
      </c>
      <c r="E996">
        <v>0.26605000000000001</v>
      </c>
      <c r="F996">
        <v>0.53210000000000002</v>
      </c>
    </row>
    <row r="997" spans="1:6">
      <c r="A997" t="s">
        <v>94</v>
      </c>
      <c r="B997">
        <v>1926</v>
      </c>
      <c r="C997">
        <v>1276.0450000000001</v>
      </c>
      <c r="D997">
        <v>2.349497527</v>
      </c>
      <c r="E997">
        <v>0.31361</v>
      </c>
      <c r="F997">
        <v>0.62722</v>
      </c>
    </row>
    <row r="998" spans="1:6">
      <c r="A998" t="s">
        <v>94</v>
      </c>
      <c r="B998">
        <v>1927</v>
      </c>
      <c r="C998">
        <v>1263.53</v>
      </c>
      <c r="D998">
        <v>2.326454483</v>
      </c>
      <c r="E998">
        <v>0.27800000000000002</v>
      </c>
      <c r="F998">
        <v>0.55600000000000005</v>
      </c>
    </row>
    <row r="999" spans="1:6">
      <c r="A999" t="s">
        <v>94</v>
      </c>
      <c r="B999">
        <v>1928</v>
      </c>
      <c r="C999">
        <v>1253.8599999999999</v>
      </c>
      <c r="D999">
        <v>2.3086497490000002</v>
      </c>
      <c r="E999">
        <v>0.24942</v>
      </c>
      <c r="F999">
        <v>0.49884000000000001</v>
      </c>
    </row>
    <row r="1000" spans="1:6">
      <c r="A1000" t="s">
        <v>94</v>
      </c>
      <c r="B1000">
        <v>1929</v>
      </c>
      <c r="C1000">
        <v>1245.8399999999999</v>
      </c>
      <c r="D1000">
        <v>2.293883052</v>
      </c>
      <c r="E1000">
        <v>0.25394</v>
      </c>
      <c r="F1000">
        <v>0.50788</v>
      </c>
    </row>
    <row r="1001" spans="1:6">
      <c r="A1001" t="s">
        <v>94</v>
      </c>
      <c r="B1001">
        <v>1930</v>
      </c>
      <c r="C1001">
        <v>1237.855</v>
      </c>
      <c r="D1001">
        <v>2.2791807980000001</v>
      </c>
      <c r="E1001">
        <v>0.25963000000000003</v>
      </c>
      <c r="F1001">
        <v>0.51926000000000005</v>
      </c>
    </row>
    <row r="1002" spans="1:6">
      <c r="A1002" t="s">
        <v>94</v>
      </c>
      <c r="B1002">
        <v>1931</v>
      </c>
      <c r="C1002">
        <v>1229.6099999999999</v>
      </c>
      <c r="D1002">
        <v>2.2639998229999998</v>
      </c>
      <c r="E1002">
        <v>0.28958</v>
      </c>
      <c r="F1002">
        <v>0.57916000000000001</v>
      </c>
    </row>
    <row r="1003" spans="1:6">
      <c r="A1003" t="s">
        <v>94</v>
      </c>
      <c r="B1003">
        <v>1932</v>
      </c>
      <c r="C1003">
        <v>1219.6199999999999</v>
      </c>
      <c r="D1003">
        <v>2.2456058950000002</v>
      </c>
      <c r="E1003">
        <v>0.24060000000000001</v>
      </c>
      <c r="F1003">
        <v>0.48120000000000002</v>
      </c>
    </row>
    <row r="1004" spans="1:6">
      <c r="A1004" t="s">
        <v>94</v>
      </c>
      <c r="B1004">
        <v>1933</v>
      </c>
      <c r="C1004">
        <v>1213.855</v>
      </c>
      <c r="D1004">
        <v>2.2349911800000002</v>
      </c>
      <c r="E1004">
        <v>0.17399999999999999</v>
      </c>
      <c r="F1004">
        <v>0.34799999999999998</v>
      </c>
    </row>
    <row r="1005" spans="1:6">
      <c r="A1005" t="s">
        <v>94</v>
      </c>
      <c r="B1005">
        <v>1934</v>
      </c>
      <c r="C1005">
        <v>1211.395</v>
      </c>
      <c r="D1005">
        <v>2.2304617449999999</v>
      </c>
      <c r="E1005">
        <v>0.17913999999999999</v>
      </c>
      <c r="F1005">
        <v>0.35827999999999999</v>
      </c>
    </row>
    <row r="1006" spans="1:6">
      <c r="A1006" t="s">
        <v>94</v>
      </c>
      <c r="B1006">
        <v>1935</v>
      </c>
      <c r="C1006">
        <v>1208.6400000000001</v>
      </c>
      <c r="D1006">
        <v>2.2253891449999998</v>
      </c>
      <c r="E1006">
        <v>0.14352999999999999</v>
      </c>
      <c r="F1006">
        <v>0.28705999999999998</v>
      </c>
    </row>
    <row r="1007" spans="1:6">
      <c r="A1007" t="s">
        <v>94</v>
      </c>
      <c r="B1007">
        <v>1936</v>
      </c>
      <c r="C1007">
        <v>1207.395</v>
      </c>
      <c r="D1007">
        <v>2.2230968080000002</v>
      </c>
      <c r="E1007">
        <v>7.1529999999999996E-2</v>
      </c>
      <c r="F1007">
        <v>0.14305999999999999</v>
      </c>
    </row>
    <row r="1008" spans="1:6">
      <c r="A1008" t="s">
        <v>94</v>
      </c>
      <c r="B1008">
        <v>1937</v>
      </c>
      <c r="C1008">
        <v>1208.72</v>
      </c>
      <c r="D1008">
        <v>2.2255364439999998</v>
      </c>
      <c r="E1008">
        <v>6.9809999999999997E-2</v>
      </c>
      <c r="F1008">
        <v>0.13961999999999999</v>
      </c>
    </row>
    <row r="1009" spans="1:6">
      <c r="A1009" t="s">
        <v>94</v>
      </c>
      <c r="B1009">
        <v>1938</v>
      </c>
      <c r="C1009">
        <v>1209.99</v>
      </c>
      <c r="D1009">
        <v>2.227874811</v>
      </c>
      <c r="E1009">
        <v>4.7120000000000002E-2</v>
      </c>
      <c r="F1009">
        <v>9.4240000000000004E-2</v>
      </c>
    </row>
    <row r="1010" spans="1:6">
      <c r="A1010" t="s">
        <v>94</v>
      </c>
      <c r="B1010">
        <v>1939</v>
      </c>
      <c r="C1010">
        <v>1211.825</v>
      </c>
      <c r="D1010">
        <v>2.2312534749999999</v>
      </c>
      <c r="E1010">
        <v>5.1189999999999999E-2</v>
      </c>
      <c r="F1010">
        <v>0.10238</v>
      </c>
    </row>
    <row r="1011" spans="1:6">
      <c r="A1011" t="s">
        <v>94</v>
      </c>
      <c r="B1011">
        <v>1940</v>
      </c>
      <c r="C1011">
        <v>1213.135</v>
      </c>
      <c r="D1011">
        <v>2.2336654920000001</v>
      </c>
      <c r="E1011">
        <v>9.2910000000000006E-2</v>
      </c>
      <c r="F1011">
        <v>0.18582000000000001</v>
      </c>
    </row>
    <row r="1012" spans="1:6">
      <c r="A1012" t="s">
        <v>94</v>
      </c>
      <c r="B1012">
        <v>1941</v>
      </c>
      <c r="C1012">
        <v>1213.18</v>
      </c>
      <c r="D1012">
        <v>2.2337483470000001</v>
      </c>
      <c r="E1012">
        <v>0.1164</v>
      </c>
      <c r="F1012">
        <v>0.23280000000000001</v>
      </c>
    </row>
    <row r="1013" spans="1:6">
      <c r="A1013" t="s">
        <v>94</v>
      </c>
      <c r="B1013">
        <v>1942</v>
      </c>
      <c r="C1013">
        <v>1212.71</v>
      </c>
      <c r="D1013">
        <v>2.2328829670000001</v>
      </c>
      <c r="E1013">
        <v>5.0250000000000003E-2</v>
      </c>
      <c r="F1013">
        <v>0.10050000000000001</v>
      </c>
    </row>
    <row r="1014" spans="1:6">
      <c r="A1014" t="s">
        <v>94</v>
      </c>
      <c r="B1014">
        <v>1943</v>
      </c>
      <c r="C1014">
        <v>1215.615</v>
      </c>
      <c r="D1014">
        <v>2.2382317519999999</v>
      </c>
      <c r="E1014">
        <v>5.4980000000000001E-2</v>
      </c>
      <c r="F1014">
        <v>0.10996</v>
      </c>
    </row>
    <row r="1015" spans="1:6">
      <c r="A1015" t="s">
        <v>94</v>
      </c>
      <c r="B1015">
        <v>1944</v>
      </c>
      <c r="C1015">
        <v>1216.875</v>
      </c>
      <c r="D1015">
        <v>2.2405517069999998</v>
      </c>
      <c r="E1015">
        <v>1.158E-2</v>
      </c>
      <c r="F1015">
        <v>2.316E-2</v>
      </c>
    </row>
    <row r="1016" spans="1:6">
      <c r="A1016" t="s">
        <v>94</v>
      </c>
      <c r="B1016">
        <v>1945</v>
      </c>
      <c r="C1016">
        <v>1214.58</v>
      </c>
      <c r="D1016">
        <v>2.236326075</v>
      </c>
      <c r="E1016">
        <v>2.5860000000000001E-2</v>
      </c>
      <c r="F1016">
        <v>5.1720000000000002E-2</v>
      </c>
    </row>
    <row r="1017" spans="1:6">
      <c r="A1017" t="s">
        <v>94</v>
      </c>
      <c r="B1017">
        <v>1946</v>
      </c>
      <c r="C1017">
        <v>1204.76</v>
      </c>
      <c r="D1017">
        <v>2.2182451570000001</v>
      </c>
      <c r="E1017">
        <v>5.0560000000000001E-2</v>
      </c>
      <c r="F1017">
        <v>0.10112</v>
      </c>
    </row>
    <row r="1018" spans="1:6">
      <c r="A1018" t="s">
        <v>94</v>
      </c>
      <c r="B1018">
        <v>1947</v>
      </c>
      <c r="C1018">
        <v>1197.2449999999999</v>
      </c>
      <c r="D1018">
        <v>2.2044082829999998</v>
      </c>
      <c r="E1018">
        <v>7.3959999999999998E-2</v>
      </c>
      <c r="F1018">
        <v>0.14792</v>
      </c>
    </row>
    <row r="1019" spans="1:6">
      <c r="A1019" t="s">
        <v>94</v>
      </c>
      <c r="B1019">
        <v>1948</v>
      </c>
      <c r="C1019">
        <v>1193.171</v>
      </c>
      <c r="D1019">
        <v>2.1969070949999998</v>
      </c>
      <c r="E1019">
        <v>0.11871</v>
      </c>
      <c r="F1019">
        <v>0.23741999999999999</v>
      </c>
    </row>
    <row r="1020" spans="1:6">
      <c r="A1020" t="s">
        <v>94</v>
      </c>
      <c r="B1020">
        <v>1949</v>
      </c>
      <c r="C1020">
        <v>1189.4955</v>
      </c>
      <c r="D1020">
        <v>2.1901396389999999</v>
      </c>
      <c r="E1020">
        <v>0.12967999999999999</v>
      </c>
      <c r="F1020">
        <v>0.25935999999999998</v>
      </c>
    </row>
    <row r="1021" spans="1:6">
      <c r="A1021" t="s">
        <v>94</v>
      </c>
      <c r="B1021">
        <v>1950</v>
      </c>
      <c r="C1021">
        <v>1184.7059999999999</v>
      </c>
      <c r="D1021">
        <v>2.1813210490000001</v>
      </c>
      <c r="E1021">
        <v>0.10806</v>
      </c>
      <c r="F1021">
        <v>0.21612000000000001</v>
      </c>
    </row>
    <row r="1022" spans="1:6">
      <c r="A1022" t="s">
        <v>94</v>
      </c>
      <c r="B1022">
        <v>1951</v>
      </c>
      <c r="C1022">
        <v>1179.9855</v>
      </c>
      <c r="D1022">
        <v>2.172629503</v>
      </c>
      <c r="E1022">
        <v>0.14895</v>
      </c>
      <c r="F1022">
        <v>0.2979</v>
      </c>
    </row>
    <row r="1023" spans="1:6">
      <c r="A1023" t="s">
        <v>94</v>
      </c>
      <c r="B1023">
        <v>1952</v>
      </c>
      <c r="C1023">
        <v>1171.1990000000001</v>
      </c>
      <c r="D1023">
        <v>2.1564515000000002</v>
      </c>
      <c r="E1023">
        <v>0.13361999999999999</v>
      </c>
      <c r="F1023">
        <v>0.26723999999999998</v>
      </c>
    </row>
    <row r="1024" spans="1:6">
      <c r="A1024" t="s">
        <v>94</v>
      </c>
      <c r="B1024">
        <v>1953</v>
      </c>
      <c r="C1024">
        <v>1166.625</v>
      </c>
      <c r="D1024">
        <v>2.148029695</v>
      </c>
      <c r="E1024">
        <v>0.12162000000000001</v>
      </c>
      <c r="F1024">
        <v>0.24324000000000001</v>
      </c>
    </row>
    <row r="1025" spans="1:6">
      <c r="A1025" t="s">
        <v>94</v>
      </c>
      <c r="B1025">
        <v>1954</v>
      </c>
      <c r="C1025">
        <v>1162.816</v>
      </c>
      <c r="D1025">
        <v>2.1410164350000001</v>
      </c>
      <c r="E1025">
        <v>0.19009000000000001</v>
      </c>
      <c r="F1025">
        <v>0.38018000000000002</v>
      </c>
    </row>
    <row r="1026" spans="1:6">
      <c r="A1026" t="s">
        <v>94</v>
      </c>
      <c r="B1026">
        <v>1955</v>
      </c>
      <c r="C1026">
        <v>1157.029</v>
      </c>
      <c r="D1026">
        <v>2.130361213</v>
      </c>
      <c r="E1026">
        <v>0.25463000000000002</v>
      </c>
      <c r="F1026">
        <v>0.50926000000000005</v>
      </c>
    </row>
    <row r="1027" spans="1:6">
      <c r="A1027" t="s">
        <v>94</v>
      </c>
      <c r="B1027">
        <v>1956</v>
      </c>
      <c r="C1027">
        <v>1146.6455000000001</v>
      </c>
      <c r="D1027">
        <v>2.111242759</v>
      </c>
      <c r="E1027">
        <v>0.28431000000000001</v>
      </c>
      <c r="F1027">
        <v>0.56862000000000001</v>
      </c>
    </row>
    <row r="1028" spans="1:6">
      <c r="A1028" t="s">
        <v>94</v>
      </c>
      <c r="B1028">
        <v>1957</v>
      </c>
      <c r="C1028">
        <v>1135.742</v>
      </c>
      <c r="D1028">
        <v>2.0911668639999998</v>
      </c>
      <c r="E1028">
        <v>0.21440000000000001</v>
      </c>
      <c r="F1028">
        <v>0.42880000000000001</v>
      </c>
    </row>
    <row r="1029" spans="1:6">
      <c r="A1029" t="s">
        <v>94</v>
      </c>
      <c r="B1029">
        <v>1958</v>
      </c>
      <c r="C1029">
        <v>1126.357</v>
      </c>
      <c r="D1029">
        <v>2.073886882</v>
      </c>
      <c r="E1029">
        <v>0.18212999999999999</v>
      </c>
      <c r="F1029">
        <v>0.36425999999999997</v>
      </c>
    </row>
    <row r="1030" spans="1:6">
      <c r="A1030" t="s">
        <v>94</v>
      </c>
      <c r="B1030">
        <v>1959</v>
      </c>
      <c r="C1030">
        <v>1115.7915</v>
      </c>
      <c r="D1030">
        <v>2.054433323</v>
      </c>
      <c r="E1030">
        <v>0.14684</v>
      </c>
      <c r="F1030">
        <v>0.29368</v>
      </c>
    </row>
    <row r="1031" spans="1:6">
      <c r="A1031" t="s">
        <v>94</v>
      </c>
      <c r="B1031">
        <v>1960</v>
      </c>
      <c r="C1031">
        <v>1109.117</v>
      </c>
      <c r="D1031">
        <v>2.0421440070000001</v>
      </c>
      <c r="E1031">
        <v>0.16138</v>
      </c>
      <c r="F1031">
        <v>0.32275999999999999</v>
      </c>
    </row>
    <row r="1032" spans="1:6">
      <c r="A1032" t="s">
        <v>94</v>
      </c>
      <c r="B1032">
        <v>1961</v>
      </c>
      <c r="C1032">
        <v>1103.807</v>
      </c>
      <c r="D1032">
        <v>2.0323670539999998</v>
      </c>
      <c r="E1032">
        <v>0.17569000000000001</v>
      </c>
      <c r="F1032">
        <v>0.35138000000000003</v>
      </c>
    </row>
    <row r="1033" spans="1:6">
      <c r="A1033" t="s">
        <v>94</v>
      </c>
      <c r="B1033">
        <v>1962</v>
      </c>
      <c r="C1033">
        <v>1100.604</v>
      </c>
      <c r="D1033">
        <v>2.0264695810000002</v>
      </c>
      <c r="E1033">
        <v>0.17208000000000001</v>
      </c>
      <c r="F1033">
        <v>0.34416000000000002</v>
      </c>
    </row>
    <row r="1034" spans="1:6">
      <c r="A1034" t="s">
        <v>94</v>
      </c>
      <c r="B1034">
        <v>1963</v>
      </c>
      <c r="C1034">
        <v>1097.6079999999999</v>
      </c>
      <c r="D1034">
        <v>2.0209532440000002</v>
      </c>
      <c r="E1034">
        <v>0.18951000000000001</v>
      </c>
      <c r="F1034">
        <v>0.37902000000000002</v>
      </c>
    </row>
    <row r="1035" spans="1:6">
      <c r="A1035" t="s">
        <v>94</v>
      </c>
      <c r="B1035">
        <v>1964</v>
      </c>
      <c r="C1035">
        <v>1092.5284999999999</v>
      </c>
      <c r="D1035">
        <v>2.0116006949999998</v>
      </c>
      <c r="E1035">
        <v>0.22653000000000001</v>
      </c>
      <c r="F1035">
        <v>0.45306000000000002</v>
      </c>
    </row>
    <row r="1036" spans="1:6">
      <c r="A1036" t="s">
        <v>94</v>
      </c>
      <c r="B1036">
        <v>1965</v>
      </c>
      <c r="C1036">
        <v>1088.9960000000001</v>
      </c>
      <c r="D1036">
        <v>2.0050965359999999</v>
      </c>
      <c r="E1036">
        <v>0.28212999999999999</v>
      </c>
      <c r="F1036">
        <v>0.56425999999999998</v>
      </c>
    </row>
    <row r="1037" spans="1:6">
      <c r="A1037" t="s">
        <v>94</v>
      </c>
      <c r="B1037">
        <v>1966</v>
      </c>
      <c r="C1037">
        <v>1081.7180000000001</v>
      </c>
      <c r="D1037">
        <v>1.9916960340000001</v>
      </c>
      <c r="E1037">
        <v>0.34110000000000001</v>
      </c>
      <c r="F1037">
        <v>0.68220000000000003</v>
      </c>
    </row>
    <row r="1038" spans="1:6">
      <c r="A1038" t="s">
        <v>94</v>
      </c>
      <c r="B1038">
        <v>1967</v>
      </c>
      <c r="C1038">
        <v>1072.3510000000001</v>
      </c>
      <c r="D1038">
        <v>1.974449195</v>
      </c>
      <c r="E1038">
        <v>0.42693999999999999</v>
      </c>
      <c r="F1038">
        <v>0.85387999999999997</v>
      </c>
    </row>
    <row r="1039" spans="1:6">
      <c r="A1039" t="s">
        <v>94</v>
      </c>
      <c r="B1039">
        <v>1968</v>
      </c>
      <c r="C1039">
        <v>1057.4480000000001</v>
      </c>
      <c r="D1039">
        <v>1.947009284</v>
      </c>
      <c r="E1039">
        <v>0.45282</v>
      </c>
      <c r="F1039">
        <v>0.90564</v>
      </c>
    </row>
    <row r="1040" spans="1:6">
      <c r="A1040" t="s">
        <v>94</v>
      </c>
      <c r="B1040">
        <v>1969</v>
      </c>
      <c r="C1040">
        <v>1041.201</v>
      </c>
      <c r="D1040">
        <v>1.9170947540000001</v>
      </c>
      <c r="E1040">
        <v>0.54451000000000005</v>
      </c>
      <c r="F1040">
        <v>1.0890200000000001</v>
      </c>
    </row>
    <row r="1041" spans="1:6">
      <c r="A1041" t="s">
        <v>94</v>
      </c>
      <c r="B1041">
        <v>1970</v>
      </c>
      <c r="C1041">
        <v>1013.449</v>
      </c>
      <c r="D1041">
        <v>1.8659968259999999</v>
      </c>
      <c r="E1041">
        <v>0.54232999999999998</v>
      </c>
      <c r="F1041">
        <v>1.08466</v>
      </c>
    </row>
    <row r="1042" spans="1:6">
      <c r="A1042" t="s">
        <v>94</v>
      </c>
      <c r="B1042">
        <v>1971</v>
      </c>
      <c r="C1042">
        <v>989.80600000000004</v>
      </c>
      <c r="D1042">
        <v>1.8224645290000001</v>
      </c>
      <c r="E1042">
        <v>0.57530000000000003</v>
      </c>
      <c r="F1042">
        <v>1.1506000000000001</v>
      </c>
    </row>
    <row r="1043" spans="1:6">
      <c r="A1043" t="s">
        <v>94</v>
      </c>
      <c r="B1043">
        <v>1972</v>
      </c>
      <c r="C1043">
        <v>964.08550000000002</v>
      </c>
      <c r="D1043">
        <v>1.7751070680000001</v>
      </c>
      <c r="E1043">
        <v>0.66169</v>
      </c>
      <c r="F1043">
        <v>1.32338</v>
      </c>
    </row>
    <row r="1044" spans="1:6">
      <c r="A1044" t="s">
        <v>94</v>
      </c>
      <c r="B1044">
        <v>1973</v>
      </c>
      <c r="C1044">
        <v>925.774</v>
      </c>
      <c r="D1044">
        <v>1.7045666290000001</v>
      </c>
      <c r="E1044">
        <v>0.71501999999999999</v>
      </c>
      <c r="F1044">
        <v>1.43004</v>
      </c>
    </row>
    <row r="1045" spans="1:6">
      <c r="A1045" t="s">
        <v>94</v>
      </c>
      <c r="B1045">
        <v>1974</v>
      </c>
      <c r="C1045">
        <v>878.09400000000005</v>
      </c>
      <c r="D1045">
        <v>1.616776588</v>
      </c>
      <c r="E1045">
        <v>0.75144999999999995</v>
      </c>
      <c r="F1045">
        <v>1.5028999999999999</v>
      </c>
    </row>
    <row r="1046" spans="1:6">
      <c r="A1046" t="s">
        <v>94</v>
      </c>
      <c r="B1046">
        <v>1975</v>
      </c>
      <c r="C1046">
        <v>826.75900000000001</v>
      </c>
      <c r="D1046">
        <v>1.522256837</v>
      </c>
      <c r="E1046">
        <v>0.76829999999999998</v>
      </c>
      <c r="F1046">
        <v>1.5366</v>
      </c>
    </row>
    <row r="1047" spans="1:6">
      <c r="A1047" t="s">
        <v>94</v>
      </c>
      <c r="B1047">
        <v>1976</v>
      </c>
      <c r="C1047">
        <v>777.83349999999996</v>
      </c>
      <c r="D1047">
        <v>1.43217354</v>
      </c>
      <c r="E1047">
        <v>0.77386999999999995</v>
      </c>
      <c r="F1047">
        <v>1.5477399999999999</v>
      </c>
    </row>
    <row r="1048" spans="1:6">
      <c r="A1048" t="s">
        <v>94</v>
      </c>
      <c r="B1048">
        <v>1977</v>
      </c>
      <c r="C1048">
        <v>725.46600000000001</v>
      </c>
      <c r="D1048">
        <v>1.3357527149999999</v>
      </c>
      <c r="E1048">
        <v>0.79354000000000002</v>
      </c>
      <c r="F1048">
        <v>1.58708</v>
      </c>
    </row>
    <row r="1049" spans="1:6">
      <c r="A1049" t="s">
        <v>94</v>
      </c>
      <c r="B1049">
        <v>1978</v>
      </c>
      <c r="C1049">
        <v>672.95299999999997</v>
      </c>
      <c r="D1049">
        <v>1.23906399</v>
      </c>
      <c r="E1049">
        <v>0.80345</v>
      </c>
      <c r="F1049">
        <v>1.6069</v>
      </c>
    </row>
    <row r="1050" spans="1:6">
      <c r="A1050" t="s">
        <v>94</v>
      </c>
      <c r="B1050">
        <v>1979</v>
      </c>
      <c r="C1050">
        <v>631.69399999999996</v>
      </c>
      <c r="D1050">
        <v>1.163096514</v>
      </c>
      <c r="E1050">
        <v>0.85502</v>
      </c>
      <c r="F1050">
        <v>1.71004</v>
      </c>
    </row>
    <row r="1051" spans="1:6">
      <c r="A1051" t="s">
        <v>94</v>
      </c>
      <c r="B1051">
        <v>1980</v>
      </c>
      <c r="C1051">
        <v>576.32799999999997</v>
      </c>
      <c r="D1051">
        <v>1.0611547480000001</v>
      </c>
      <c r="E1051">
        <v>0.79344000000000003</v>
      </c>
      <c r="F1051">
        <v>1.5868800000000001</v>
      </c>
    </row>
    <row r="1052" spans="1:6">
      <c r="A1052" t="s">
        <v>94</v>
      </c>
      <c r="B1052">
        <v>1981</v>
      </c>
      <c r="C1052">
        <v>544.34100000000001</v>
      </c>
      <c r="D1052">
        <v>1.0022591940000001</v>
      </c>
      <c r="E1052">
        <v>0.75092000000000003</v>
      </c>
      <c r="F1052">
        <v>1.5018400000000001</v>
      </c>
    </row>
    <row r="1053" spans="1:6">
      <c r="A1053" t="s">
        <v>94</v>
      </c>
      <c r="B1053">
        <v>1982</v>
      </c>
      <c r="C1053">
        <v>493.29050000000001</v>
      </c>
      <c r="D1053">
        <v>0.90826327399999995</v>
      </c>
      <c r="E1053">
        <v>0.88631000000000004</v>
      </c>
      <c r="F1053">
        <v>1.7726200000000001</v>
      </c>
    </row>
    <row r="1054" spans="1:6">
      <c r="A1054" t="s">
        <v>94</v>
      </c>
      <c r="B1054">
        <v>1983</v>
      </c>
      <c r="C1054">
        <v>439.43900000000002</v>
      </c>
      <c r="D1054">
        <v>0.80911005800000002</v>
      </c>
      <c r="E1054">
        <v>0.84194999999999998</v>
      </c>
      <c r="F1054">
        <v>1.6839</v>
      </c>
    </row>
    <row r="1055" spans="1:6">
      <c r="A1055" t="s">
        <v>94</v>
      </c>
      <c r="B1055">
        <v>1984</v>
      </c>
      <c r="C1055">
        <v>407.48500000000001</v>
      </c>
      <c r="D1055">
        <v>0.750275264</v>
      </c>
      <c r="E1055">
        <v>0.88644999999999996</v>
      </c>
      <c r="F1055">
        <v>1.7728999999999999</v>
      </c>
    </row>
    <row r="1056" spans="1:6">
      <c r="A1056" t="s">
        <v>94</v>
      </c>
      <c r="B1056">
        <v>1985</v>
      </c>
      <c r="C1056">
        <v>380.76499999999999</v>
      </c>
      <c r="D1056">
        <v>0.70107748999999997</v>
      </c>
      <c r="E1056">
        <v>0.91474999999999995</v>
      </c>
      <c r="F1056">
        <v>1.8294999999999999</v>
      </c>
    </row>
    <row r="1057" spans="1:6">
      <c r="A1057" t="s">
        <v>94</v>
      </c>
      <c r="B1057">
        <v>1986</v>
      </c>
      <c r="C1057">
        <v>340.39350000000002</v>
      </c>
      <c r="D1057">
        <v>0.62674410899999999</v>
      </c>
      <c r="E1057">
        <v>0.85101000000000004</v>
      </c>
      <c r="F1057">
        <v>1.7020200000000001</v>
      </c>
    </row>
    <row r="1058" spans="1:6">
      <c r="A1058" t="s">
        <v>94</v>
      </c>
      <c r="B1058">
        <v>1987</v>
      </c>
      <c r="C1058">
        <v>322.20949999999999</v>
      </c>
      <c r="D1058">
        <v>0.59326310900000001</v>
      </c>
      <c r="E1058">
        <v>0.65454000000000001</v>
      </c>
      <c r="F1058">
        <v>1.30908</v>
      </c>
    </row>
    <row r="1059" spans="1:6">
      <c r="A1059" t="s">
        <v>94</v>
      </c>
      <c r="B1059">
        <v>1988</v>
      </c>
      <c r="C1059">
        <v>321.70699999999999</v>
      </c>
      <c r="D1059">
        <v>0.59233788899999995</v>
      </c>
      <c r="E1059">
        <v>0.61867000000000005</v>
      </c>
      <c r="F1059">
        <v>1.2373400000000001</v>
      </c>
    </row>
    <row r="1060" spans="1:6">
      <c r="A1060" t="s">
        <v>94</v>
      </c>
      <c r="B1060">
        <v>1989</v>
      </c>
      <c r="C1060">
        <v>305.66500000000002</v>
      </c>
      <c r="D1060">
        <v>0.56280081199999998</v>
      </c>
      <c r="E1060">
        <v>0.73795999999999995</v>
      </c>
      <c r="F1060">
        <v>1.4759199999999999</v>
      </c>
    </row>
    <row r="1061" spans="1:6">
      <c r="A1061" t="s">
        <v>94</v>
      </c>
      <c r="B1061">
        <v>1990</v>
      </c>
      <c r="C1061">
        <v>284.01400000000001</v>
      </c>
      <c r="D1061">
        <v>0.52293625300000002</v>
      </c>
      <c r="E1061">
        <v>0.73116999999999999</v>
      </c>
      <c r="F1061">
        <v>1.46234</v>
      </c>
    </row>
    <row r="1062" spans="1:6">
      <c r="A1062" t="s">
        <v>94</v>
      </c>
      <c r="B1062">
        <v>1991</v>
      </c>
      <c r="C1062">
        <v>272.23750000000001</v>
      </c>
      <c r="D1062">
        <v>0.50125295999999997</v>
      </c>
      <c r="E1062">
        <v>0.70211999999999997</v>
      </c>
      <c r="F1062">
        <v>1.4042399999999999</v>
      </c>
    </row>
    <row r="1063" spans="1:6">
      <c r="A1063" t="s">
        <v>94</v>
      </c>
      <c r="B1063">
        <v>1992</v>
      </c>
      <c r="C1063">
        <v>255.32550000000001</v>
      </c>
      <c r="D1063">
        <v>0.470114009</v>
      </c>
      <c r="E1063">
        <v>0.65602000000000005</v>
      </c>
      <c r="F1063">
        <v>1.3120400000000001</v>
      </c>
    </row>
    <row r="1064" spans="1:6">
      <c r="A1064" t="s">
        <v>94</v>
      </c>
      <c r="B1064">
        <v>1993</v>
      </c>
      <c r="C1064">
        <v>249.68</v>
      </c>
      <c r="D1064">
        <v>0.45971932199999999</v>
      </c>
      <c r="E1064">
        <v>0.62953000000000003</v>
      </c>
      <c r="F1064">
        <v>1.2590600000000001</v>
      </c>
    </row>
    <row r="1065" spans="1:6">
      <c r="A1065" t="s">
        <v>94</v>
      </c>
      <c r="B1065">
        <v>1994</v>
      </c>
      <c r="C1065">
        <v>247.59649999999999</v>
      </c>
      <c r="D1065">
        <v>0.45588311100000001</v>
      </c>
      <c r="E1065">
        <v>0.70548</v>
      </c>
      <c r="F1065">
        <v>1.41096</v>
      </c>
    </row>
    <row r="1066" spans="1:6">
      <c r="A1066" t="s">
        <v>94</v>
      </c>
      <c r="B1066">
        <v>1995</v>
      </c>
      <c r="C1066">
        <v>245.1465</v>
      </c>
      <c r="D1066">
        <v>0.451372088</v>
      </c>
      <c r="E1066">
        <v>0.79730000000000001</v>
      </c>
      <c r="F1066">
        <v>1.5946</v>
      </c>
    </row>
    <row r="1067" spans="1:6">
      <c r="A1067" t="s">
        <v>94</v>
      </c>
      <c r="B1067">
        <v>1996</v>
      </c>
      <c r="C1067">
        <v>234.67500000000001</v>
      </c>
      <c r="D1067">
        <v>0.43209160499999999</v>
      </c>
      <c r="E1067">
        <v>0.65376999999999996</v>
      </c>
      <c r="F1067">
        <v>1.3075399999999999</v>
      </c>
    </row>
    <row r="1068" spans="1:6">
      <c r="A1068" t="s">
        <v>94</v>
      </c>
      <c r="B1068">
        <v>1997</v>
      </c>
      <c r="C1068">
        <v>229.52600000000001</v>
      </c>
      <c r="D1068">
        <v>0.42261109099999999</v>
      </c>
      <c r="E1068">
        <v>0.47502</v>
      </c>
      <c r="F1068">
        <v>0.95004</v>
      </c>
    </row>
    <row r="1069" spans="1:6">
      <c r="A1069" t="s">
        <v>94</v>
      </c>
      <c r="B1069">
        <v>1998</v>
      </c>
      <c r="C1069">
        <v>237.768</v>
      </c>
      <c r="D1069">
        <v>0.437786542</v>
      </c>
      <c r="E1069">
        <v>0.61002000000000001</v>
      </c>
      <c r="F1069">
        <v>1.22004</v>
      </c>
    </row>
    <row r="1070" spans="1:6">
      <c r="A1070" t="s">
        <v>94</v>
      </c>
      <c r="B1070">
        <v>1999</v>
      </c>
      <c r="C1070">
        <v>247.18950000000001</v>
      </c>
      <c r="D1070">
        <v>0.45513372899999999</v>
      </c>
      <c r="E1070">
        <v>0.48993999999999999</v>
      </c>
      <c r="F1070">
        <v>0.97987999999999997</v>
      </c>
    </row>
    <row r="1071" spans="1:6">
      <c r="A1071" t="s">
        <v>94</v>
      </c>
      <c r="B1071">
        <v>2000</v>
      </c>
      <c r="C1071">
        <v>258.5095</v>
      </c>
      <c r="D1071">
        <v>0.47597649800000003</v>
      </c>
      <c r="E1071">
        <v>0.30453000000000002</v>
      </c>
      <c r="F1071">
        <v>0.60906000000000005</v>
      </c>
    </row>
    <row r="1072" spans="1:6">
      <c r="A1072" t="s">
        <v>94</v>
      </c>
      <c r="B1072">
        <v>2001</v>
      </c>
      <c r="C1072">
        <v>273.642</v>
      </c>
      <c r="D1072">
        <v>0.50383897300000002</v>
      </c>
      <c r="E1072">
        <v>0.21909999999999999</v>
      </c>
      <c r="F1072">
        <v>0.43819999999999998</v>
      </c>
    </row>
    <row r="1073" spans="1:6">
      <c r="A1073" t="s">
        <v>94</v>
      </c>
      <c r="B1073">
        <v>2002</v>
      </c>
      <c r="C1073">
        <v>291.16199999999998</v>
      </c>
      <c r="D1073">
        <v>0.536097394</v>
      </c>
      <c r="E1073">
        <v>0.17596000000000001</v>
      </c>
      <c r="F1073">
        <v>0.35192000000000001</v>
      </c>
    </row>
    <row r="1074" spans="1:6">
      <c r="A1074" t="s">
        <v>94</v>
      </c>
      <c r="B1074">
        <v>2003</v>
      </c>
      <c r="C1074">
        <v>310.84699999999998</v>
      </c>
      <c r="D1074">
        <v>0.572342087</v>
      </c>
      <c r="E1074">
        <v>1.004E-2</v>
      </c>
      <c r="F1074">
        <v>2.0080000000000001E-2</v>
      </c>
    </row>
    <row r="1075" spans="1:6">
      <c r="A1075" t="s">
        <v>94</v>
      </c>
      <c r="B1075">
        <v>2004</v>
      </c>
      <c r="C1075">
        <v>332.90350000000001</v>
      </c>
      <c r="D1075">
        <v>0.612953266</v>
      </c>
      <c r="E1075">
        <v>0.21807000000000001</v>
      </c>
      <c r="F1075">
        <v>0.43614000000000003</v>
      </c>
    </row>
    <row r="1076" spans="1:6">
      <c r="A1076" t="s">
        <v>94</v>
      </c>
      <c r="B1076">
        <v>2005</v>
      </c>
      <c r="C1076">
        <v>352.8655</v>
      </c>
      <c r="D1076">
        <v>0.64970797999999996</v>
      </c>
      <c r="E1076">
        <v>0.34575</v>
      </c>
      <c r="F1076">
        <v>0.6915</v>
      </c>
    </row>
    <row r="1077" spans="1:6">
      <c r="A1077" t="s">
        <v>94</v>
      </c>
      <c r="B1077">
        <v>2006</v>
      </c>
      <c r="C1077">
        <v>370.96350000000001</v>
      </c>
      <c r="D1077">
        <v>0.68303063399999997</v>
      </c>
      <c r="E1077">
        <v>0.11235000000000001</v>
      </c>
      <c r="F1077">
        <v>0.22470000000000001</v>
      </c>
    </row>
    <row r="1078" spans="1:6">
      <c r="A1078" t="s">
        <v>94</v>
      </c>
      <c r="B1078">
        <v>2007</v>
      </c>
      <c r="C1078">
        <v>391.89350000000002</v>
      </c>
      <c r="D1078">
        <v>0.72156766400000005</v>
      </c>
      <c r="E1078">
        <v>0.20043</v>
      </c>
      <c r="F1078">
        <v>0.40085999999999999</v>
      </c>
    </row>
    <row r="1079" spans="1:6">
      <c r="A1079" t="s">
        <v>94</v>
      </c>
      <c r="B1079">
        <v>2008</v>
      </c>
      <c r="C1079">
        <v>411.4</v>
      </c>
      <c r="D1079">
        <v>0.75748369599999998</v>
      </c>
      <c r="E1079">
        <v>0.16112000000000001</v>
      </c>
      <c r="F1079">
        <v>0.32224000000000003</v>
      </c>
    </row>
    <row r="1080" spans="1:6">
      <c r="A1080" t="s">
        <v>94</v>
      </c>
      <c r="B1080">
        <v>2009</v>
      </c>
      <c r="C1080">
        <v>431.12650000000002</v>
      </c>
      <c r="D1080">
        <v>0.79380479999999998</v>
      </c>
      <c r="E1080">
        <v>0.20752999999999999</v>
      </c>
      <c r="F1080">
        <v>0.41505999999999998</v>
      </c>
    </row>
    <row r="1081" spans="1:6">
      <c r="A1081" t="s">
        <v>94</v>
      </c>
      <c r="B1081">
        <v>2010</v>
      </c>
      <c r="C1081">
        <v>449.88249999999999</v>
      </c>
      <c r="D1081">
        <v>0.828338986</v>
      </c>
      <c r="E1081">
        <v>0.16261999999999999</v>
      </c>
      <c r="F1081">
        <v>0.32523999999999997</v>
      </c>
    </row>
    <row r="1082" spans="1:6">
      <c r="A1082" t="s">
        <v>94</v>
      </c>
      <c r="B1082">
        <v>2011</v>
      </c>
      <c r="C1082">
        <v>468.96949999999998</v>
      </c>
      <c r="D1082">
        <v>0.86348262099999995</v>
      </c>
    </row>
    <row r="1083" spans="1:6">
      <c r="A1083" t="s">
        <v>95</v>
      </c>
      <c r="B1083">
        <v>1916</v>
      </c>
      <c r="C1083">
        <v>71126.5</v>
      </c>
      <c r="D1083">
        <v>2.5000175740000001</v>
      </c>
      <c r="E1083">
        <v>7.1032999999999999E-3</v>
      </c>
      <c r="F1083">
        <v>1.42066E-2</v>
      </c>
    </row>
    <row r="1084" spans="1:6">
      <c r="A1084" t="s">
        <v>95</v>
      </c>
      <c r="B1084">
        <v>1917</v>
      </c>
      <c r="C1084">
        <v>71082.2</v>
      </c>
      <c r="D1084">
        <v>2.4984604789999998</v>
      </c>
      <c r="E1084">
        <v>1.1016700000000001E-2</v>
      </c>
      <c r="F1084">
        <v>2.2033400000000002E-2</v>
      </c>
    </row>
    <row r="1085" spans="1:6">
      <c r="A1085" t="s">
        <v>95</v>
      </c>
      <c r="B1085">
        <v>1918</v>
      </c>
      <c r="C1085">
        <v>71015</v>
      </c>
      <c r="D1085">
        <v>2.496098473</v>
      </c>
      <c r="E1085">
        <v>1.26599E-2</v>
      </c>
      <c r="F1085">
        <v>2.53198E-2</v>
      </c>
    </row>
    <row r="1086" spans="1:6">
      <c r="A1086" t="s">
        <v>95</v>
      </c>
      <c r="B1086">
        <v>1919</v>
      </c>
      <c r="C1086">
        <v>70940.7</v>
      </c>
      <c r="D1086">
        <v>2.4934869110000002</v>
      </c>
      <c r="E1086">
        <v>8.7833600000000005E-3</v>
      </c>
      <c r="F1086">
        <v>1.7566720000000001E-2</v>
      </c>
    </row>
    <row r="1087" spans="1:6">
      <c r="A1087" t="s">
        <v>95</v>
      </c>
      <c r="B1087">
        <v>1920</v>
      </c>
      <c r="C1087">
        <v>70895.100000000006</v>
      </c>
      <c r="D1087">
        <v>2.491884121</v>
      </c>
      <c r="E1087">
        <v>8.9929499999999996E-3</v>
      </c>
      <c r="F1087">
        <v>1.7985899999999999E-2</v>
      </c>
    </row>
    <row r="1088" spans="1:6">
      <c r="A1088" t="s">
        <v>95</v>
      </c>
      <c r="B1088">
        <v>1921</v>
      </c>
      <c r="C1088">
        <v>70852.3</v>
      </c>
      <c r="D1088">
        <v>2.4903797490000001</v>
      </c>
      <c r="E1088">
        <v>7.4735499999999998E-3</v>
      </c>
      <c r="F1088">
        <v>1.49471E-2</v>
      </c>
    </row>
    <row r="1089" spans="1:6">
      <c r="A1089" t="s">
        <v>95</v>
      </c>
      <c r="B1089">
        <v>1922</v>
      </c>
      <c r="C1089">
        <v>70822.899999999994</v>
      </c>
      <c r="D1089">
        <v>2.4893463709999999</v>
      </c>
      <c r="E1089">
        <v>6.5034400000000001E-3</v>
      </c>
      <c r="F1089">
        <v>1.300688E-2</v>
      </c>
    </row>
    <row r="1090" spans="1:6">
      <c r="A1090" t="s">
        <v>95</v>
      </c>
      <c r="B1090">
        <v>1923</v>
      </c>
      <c r="C1090">
        <v>70802.8</v>
      </c>
      <c r="D1090">
        <v>2.4886398789999999</v>
      </c>
      <c r="E1090">
        <v>7.1364200000000001E-3</v>
      </c>
      <c r="F1090">
        <v>1.427284E-2</v>
      </c>
    </row>
    <row r="1091" spans="1:6">
      <c r="A1091" t="s">
        <v>95</v>
      </c>
      <c r="B1091">
        <v>1924</v>
      </c>
      <c r="C1091">
        <v>70781.399999999994</v>
      </c>
      <c r="D1091">
        <v>2.4878876920000002</v>
      </c>
      <c r="E1091">
        <v>4.5984399999999996E-3</v>
      </c>
      <c r="F1091">
        <v>9.1968799999999993E-3</v>
      </c>
    </row>
    <row r="1092" spans="1:6">
      <c r="A1092" t="s">
        <v>95</v>
      </c>
      <c r="B1092">
        <v>1925</v>
      </c>
      <c r="C1092">
        <v>70777.899999999994</v>
      </c>
      <c r="D1092">
        <v>2.4877646709999999</v>
      </c>
      <c r="E1092">
        <v>5.6937999999999997E-3</v>
      </c>
      <c r="F1092">
        <v>1.1387599999999999E-2</v>
      </c>
    </row>
    <row r="1093" spans="1:6">
      <c r="A1093" t="s">
        <v>95</v>
      </c>
      <c r="B1093">
        <v>1926</v>
      </c>
      <c r="C1093">
        <v>70768.899999999994</v>
      </c>
      <c r="D1093">
        <v>2.487448331</v>
      </c>
      <c r="E1093">
        <v>8.6302199999999992E-3</v>
      </c>
      <c r="F1093">
        <v>1.7260439999999998E-2</v>
      </c>
    </row>
    <row r="1094" spans="1:6">
      <c r="A1094" t="s">
        <v>95</v>
      </c>
      <c r="B1094">
        <v>1927</v>
      </c>
      <c r="C1094">
        <v>70742.7</v>
      </c>
      <c r="D1094">
        <v>2.4865274300000002</v>
      </c>
      <c r="E1094">
        <v>7.1746400000000004E-3</v>
      </c>
      <c r="F1094">
        <v>1.4349280000000001E-2</v>
      </c>
    </row>
    <row r="1095" spans="1:6">
      <c r="A1095" t="s">
        <v>95</v>
      </c>
      <c r="B1095">
        <v>1928</v>
      </c>
      <c r="C1095">
        <v>70727.100000000006</v>
      </c>
      <c r="D1095">
        <v>2.4859791069999999</v>
      </c>
      <c r="E1095">
        <v>8.2605600000000001E-3</v>
      </c>
      <c r="F1095">
        <v>1.652112E-2</v>
      </c>
    </row>
    <row r="1096" spans="1:6">
      <c r="A1096" t="s">
        <v>95</v>
      </c>
      <c r="B1096">
        <v>1929</v>
      </c>
      <c r="C1096">
        <v>70706</v>
      </c>
      <c r="D1096">
        <v>2.4852374660000001</v>
      </c>
      <c r="E1096">
        <v>8.1452499999999997E-3</v>
      </c>
      <c r="F1096">
        <v>1.6290499999999999E-2</v>
      </c>
    </row>
    <row r="1097" spans="1:6">
      <c r="A1097" t="s">
        <v>95</v>
      </c>
      <c r="B1097">
        <v>1930</v>
      </c>
      <c r="C1097">
        <v>70687.199999999997</v>
      </c>
      <c r="D1097">
        <v>2.4845766669999998</v>
      </c>
      <c r="E1097">
        <v>1.04723E-2</v>
      </c>
      <c r="F1097">
        <v>2.0944600000000001E-2</v>
      </c>
    </row>
    <row r="1098" spans="1:6">
      <c r="A1098" t="s">
        <v>95</v>
      </c>
      <c r="B1098">
        <v>1931</v>
      </c>
      <c r="C1098">
        <v>70655.399999999994</v>
      </c>
      <c r="D1098">
        <v>2.483458932</v>
      </c>
      <c r="E1098">
        <v>9.4117300000000001E-3</v>
      </c>
      <c r="F1098">
        <v>1.882346E-2</v>
      </c>
    </row>
    <row r="1099" spans="1:6">
      <c r="A1099" t="s">
        <v>95</v>
      </c>
      <c r="B1099">
        <v>1932</v>
      </c>
      <c r="C1099">
        <v>70632.2</v>
      </c>
      <c r="D1099">
        <v>2.482643478</v>
      </c>
      <c r="E1099">
        <v>9.4820600000000005E-3</v>
      </c>
      <c r="F1099">
        <v>1.8964120000000001E-2</v>
      </c>
    </row>
    <row r="1100" spans="1:6">
      <c r="A1100" t="s">
        <v>95</v>
      </c>
      <c r="B1100">
        <v>1933</v>
      </c>
      <c r="C1100">
        <v>70610.600000000006</v>
      </c>
      <c r="D1100">
        <v>2.4818842619999999</v>
      </c>
      <c r="E1100">
        <v>8.2731599999999999E-3</v>
      </c>
      <c r="F1100">
        <v>1.654632E-2</v>
      </c>
    </row>
    <row r="1101" spans="1:6">
      <c r="A1101" t="s">
        <v>95</v>
      </c>
      <c r="B1101">
        <v>1934</v>
      </c>
      <c r="C1101">
        <v>70598.3</v>
      </c>
      <c r="D1101">
        <v>2.48145193</v>
      </c>
      <c r="E1101">
        <v>8.7858899999999993E-3</v>
      </c>
      <c r="F1101">
        <v>1.7571779999999999E-2</v>
      </c>
    </row>
    <row r="1102" spans="1:6">
      <c r="A1102" t="s">
        <v>95</v>
      </c>
      <c r="B1102">
        <v>1935</v>
      </c>
      <c r="C1102">
        <v>70584.3</v>
      </c>
      <c r="D1102">
        <v>2.4809598460000002</v>
      </c>
      <c r="E1102">
        <v>9.4443400000000007E-3</v>
      </c>
      <c r="F1102">
        <v>1.8888680000000001E-2</v>
      </c>
    </row>
    <row r="1103" spans="1:6">
      <c r="A1103" t="s">
        <v>95</v>
      </c>
      <c r="B1103">
        <v>1936</v>
      </c>
      <c r="C1103">
        <v>70567.5</v>
      </c>
      <c r="D1103">
        <v>2.4803693450000002</v>
      </c>
      <c r="E1103">
        <v>1.06687E-2</v>
      </c>
      <c r="F1103">
        <v>2.1337399999999999E-2</v>
      </c>
    </row>
    <row r="1104" spans="1:6">
      <c r="A1104" t="s">
        <v>95</v>
      </c>
      <c r="B1104">
        <v>1937</v>
      </c>
      <c r="C1104">
        <v>70544.5</v>
      </c>
      <c r="D1104">
        <v>2.4795609199999999</v>
      </c>
      <c r="E1104">
        <v>1.02147E-2</v>
      </c>
      <c r="F1104">
        <v>2.04294E-2</v>
      </c>
    </row>
    <row r="1105" spans="1:6">
      <c r="A1105" t="s">
        <v>95</v>
      </c>
      <c r="B1105">
        <v>1938</v>
      </c>
      <c r="C1105">
        <v>70525.8</v>
      </c>
      <c r="D1105">
        <v>2.4789036360000001</v>
      </c>
      <c r="E1105">
        <v>8.3603700000000006E-3</v>
      </c>
      <c r="F1105">
        <v>1.6720740000000001E-2</v>
      </c>
    </row>
    <row r="1106" spans="1:6">
      <c r="A1106" t="s">
        <v>95</v>
      </c>
      <c r="B1106">
        <v>1939</v>
      </c>
      <c r="C1106">
        <v>70520.2</v>
      </c>
      <c r="D1106">
        <v>2.478706802</v>
      </c>
      <c r="E1106">
        <v>7.6633700000000001E-3</v>
      </c>
      <c r="F1106">
        <v>1.532674E-2</v>
      </c>
    </row>
    <row r="1107" spans="1:6">
      <c r="A1107" t="s">
        <v>95</v>
      </c>
      <c r="B1107">
        <v>1940</v>
      </c>
      <c r="C1107">
        <v>70520</v>
      </c>
      <c r="D1107">
        <v>2.4786997720000001</v>
      </c>
      <c r="E1107">
        <v>1.4430200000000001E-2</v>
      </c>
      <c r="F1107">
        <v>2.8860400000000001E-2</v>
      </c>
    </row>
    <row r="1108" spans="1:6">
      <c r="A1108" t="s">
        <v>95</v>
      </c>
      <c r="B1108">
        <v>1941</v>
      </c>
      <c r="C1108">
        <v>70478.2</v>
      </c>
      <c r="D1108">
        <v>2.4772305490000002</v>
      </c>
      <c r="E1108">
        <v>1.6571300000000001E-2</v>
      </c>
      <c r="F1108">
        <v>3.3142600000000001E-2</v>
      </c>
    </row>
    <row r="1109" spans="1:6">
      <c r="A1109" t="s">
        <v>95</v>
      </c>
      <c r="B1109">
        <v>1942</v>
      </c>
      <c r="C1109">
        <v>70424.7</v>
      </c>
      <c r="D1109">
        <v>2.4753500829999999</v>
      </c>
      <c r="E1109">
        <v>2.1133599999999999E-2</v>
      </c>
      <c r="F1109">
        <v>4.2267199999999998E-2</v>
      </c>
    </row>
    <row r="1110" spans="1:6">
      <c r="A1110" t="s">
        <v>95</v>
      </c>
      <c r="B1110">
        <v>1943</v>
      </c>
      <c r="C1110">
        <v>70345.399999999994</v>
      </c>
      <c r="D1110">
        <v>2.4725627760000002</v>
      </c>
      <c r="E1110">
        <v>6.8903500000000006E-2</v>
      </c>
      <c r="F1110">
        <v>0.13780700000000001</v>
      </c>
    </row>
    <row r="1111" spans="1:6">
      <c r="A1111" t="s">
        <v>95</v>
      </c>
      <c r="B1111">
        <v>1944</v>
      </c>
      <c r="C1111">
        <v>69957.2</v>
      </c>
      <c r="D1111">
        <v>2.458917977</v>
      </c>
      <c r="E1111">
        <v>0.123374</v>
      </c>
      <c r="F1111">
        <v>0.246748</v>
      </c>
    </row>
    <row r="1112" spans="1:6">
      <c r="A1112" t="s">
        <v>95</v>
      </c>
      <c r="B1112">
        <v>1945</v>
      </c>
      <c r="C1112">
        <v>69202.8</v>
      </c>
      <c r="D1112">
        <v>2.4324016529999999</v>
      </c>
      <c r="E1112">
        <v>0.19411100000000001</v>
      </c>
      <c r="F1112">
        <v>0.38822200000000001</v>
      </c>
    </row>
    <row r="1113" spans="1:6">
      <c r="A1113" t="s">
        <v>95</v>
      </c>
      <c r="B1113">
        <v>1946</v>
      </c>
      <c r="C1113">
        <v>67944.399999999994</v>
      </c>
      <c r="D1113">
        <v>2.3881702890000001</v>
      </c>
      <c r="E1113">
        <v>0.14269399999999999</v>
      </c>
      <c r="F1113">
        <v>0.28538799999999998</v>
      </c>
    </row>
    <row r="1114" spans="1:6">
      <c r="A1114" t="s">
        <v>95</v>
      </c>
      <c r="B1114">
        <v>1947</v>
      </c>
      <c r="C1114">
        <v>67170.7</v>
      </c>
      <c r="D1114">
        <v>2.360975593</v>
      </c>
      <c r="E1114">
        <v>8.5835300000000003E-2</v>
      </c>
      <c r="F1114">
        <v>0.17167060000000001</v>
      </c>
    </row>
    <row r="1115" spans="1:6">
      <c r="A1115" t="s">
        <v>95</v>
      </c>
      <c r="B1115">
        <v>1948</v>
      </c>
      <c r="C1115">
        <v>66865.2</v>
      </c>
      <c r="D1115">
        <v>2.350237607</v>
      </c>
      <c r="E1115">
        <v>6.3544000000000003E-2</v>
      </c>
      <c r="F1115">
        <v>0.12708800000000001</v>
      </c>
    </row>
    <row r="1116" spans="1:6">
      <c r="A1116" t="s">
        <v>95</v>
      </c>
      <c r="B1116">
        <v>1949</v>
      </c>
      <c r="C1116">
        <v>66753.7</v>
      </c>
      <c r="D1116">
        <v>2.3463185050000002</v>
      </c>
      <c r="E1116">
        <v>5.4648299999999997E-2</v>
      </c>
      <c r="F1116">
        <v>0.10929659999999999</v>
      </c>
    </row>
    <row r="1117" spans="1:6">
      <c r="A1117" t="s">
        <v>95</v>
      </c>
      <c r="B1117">
        <v>1950</v>
      </c>
      <c r="C1117">
        <v>66730.7</v>
      </c>
      <c r="D1117">
        <v>2.345510081</v>
      </c>
      <c r="E1117">
        <v>5.8572699999999998E-2</v>
      </c>
      <c r="F1117">
        <v>0.1171454</v>
      </c>
    </row>
    <row r="1118" spans="1:6">
      <c r="A1118" t="s">
        <v>95</v>
      </c>
      <c r="B1118">
        <v>1951</v>
      </c>
      <c r="C1118">
        <v>66687.8</v>
      </c>
      <c r="D1118">
        <v>2.3440021930000001</v>
      </c>
      <c r="E1118">
        <v>6.8229499999999998E-2</v>
      </c>
      <c r="F1118">
        <v>0.136459</v>
      </c>
    </row>
    <row r="1119" spans="1:6">
      <c r="A1119" t="s">
        <v>95</v>
      </c>
      <c r="B1119">
        <v>1952</v>
      </c>
      <c r="C1119">
        <v>66572.3</v>
      </c>
      <c r="D1119">
        <v>2.3399424959999999</v>
      </c>
      <c r="E1119">
        <v>6.7747600000000005E-2</v>
      </c>
      <c r="F1119">
        <v>0.13549520000000001</v>
      </c>
    </row>
    <row r="1120" spans="1:6">
      <c r="A1120" t="s">
        <v>95</v>
      </c>
      <c r="B1120">
        <v>1953</v>
      </c>
      <c r="C1120">
        <v>66334.600000000006</v>
      </c>
      <c r="D1120">
        <v>2.3315876050000002</v>
      </c>
      <c r="E1120">
        <v>5.8241599999999998E-2</v>
      </c>
      <c r="F1120">
        <v>0.1164832</v>
      </c>
    </row>
    <row r="1121" spans="1:6">
      <c r="A1121" t="s">
        <v>95</v>
      </c>
      <c r="B1121">
        <v>1954</v>
      </c>
      <c r="C1121">
        <v>65892.2</v>
      </c>
      <c r="D1121">
        <v>2.3160377360000002</v>
      </c>
      <c r="E1121">
        <v>6.0637700000000003E-2</v>
      </c>
      <c r="F1121">
        <v>0.12127540000000001</v>
      </c>
    </row>
    <row r="1122" spans="1:6">
      <c r="A1122" t="s">
        <v>95</v>
      </c>
      <c r="B1122">
        <v>1955</v>
      </c>
      <c r="C1122">
        <v>65067.6</v>
      </c>
      <c r="D1122">
        <v>2.2870539609999998</v>
      </c>
      <c r="E1122">
        <v>6.4818899999999999E-2</v>
      </c>
      <c r="F1122">
        <v>0.1296378</v>
      </c>
    </row>
    <row r="1123" spans="1:6">
      <c r="A1123" t="s">
        <v>95</v>
      </c>
      <c r="B1123">
        <v>1956</v>
      </c>
      <c r="C1123">
        <v>63905</v>
      </c>
      <c r="D1123">
        <v>2.2461898599999999</v>
      </c>
      <c r="E1123">
        <v>8.4669800000000003E-2</v>
      </c>
      <c r="F1123">
        <v>0.16933960000000001</v>
      </c>
    </row>
    <row r="1124" spans="1:6">
      <c r="A1124" t="s">
        <v>95</v>
      </c>
      <c r="B1124">
        <v>1957</v>
      </c>
      <c r="C1124">
        <v>62515.5</v>
      </c>
      <c r="D1124">
        <v>2.1973504770000001</v>
      </c>
      <c r="E1124">
        <v>0.10906399999999999</v>
      </c>
      <c r="F1124">
        <v>0.21812799999999999</v>
      </c>
    </row>
    <row r="1125" spans="1:6">
      <c r="A1125" t="s">
        <v>95</v>
      </c>
      <c r="B1125">
        <v>1958</v>
      </c>
      <c r="C1125">
        <v>61032.9</v>
      </c>
      <c r="D1125">
        <v>2.1452387310000001</v>
      </c>
      <c r="E1125">
        <v>0.101294</v>
      </c>
      <c r="F1125">
        <v>0.20258799999999999</v>
      </c>
    </row>
    <row r="1126" spans="1:6">
      <c r="A1126" t="s">
        <v>95</v>
      </c>
      <c r="B1126">
        <v>1959</v>
      </c>
      <c r="C1126">
        <v>59769.599999999999</v>
      </c>
      <c r="D1126">
        <v>2.1008351379999999</v>
      </c>
      <c r="E1126">
        <v>0.101839</v>
      </c>
      <c r="F1126">
        <v>0.203678</v>
      </c>
    </row>
    <row r="1127" spans="1:6">
      <c r="A1127" t="s">
        <v>95</v>
      </c>
      <c r="B1127">
        <v>1960</v>
      </c>
      <c r="C1127">
        <v>58781.1</v>
      </c>
      <c r="D1127">
        <v>2.0660904590000002</v>
      </c>
      <c r="E1127">
        <v>0.12740499999999999</v>
      </c>
      <c r="F1127">
        <v>0.25480999999999998</v>
      </c>
    </row>
    <row r="1128" spans="1:6">
      <c r="A1128" t="s">
        <v>95</v>
      </c>
      <c r="B1128">
        <v>1961</v>
      </c>
      <c r="C1128">
        <v>58006.2</v>
      </c>
      <c r="D1128">
        <v>2.0388535839999999</v>
      </c>
      <c r="E1128">
        <v>0.110773</v>
      </c>
      <c r="F1128">
        <v>0.22154599999999999</v>
      </c>
    </row>
    <row r="1129" spans="1:6">
      <c r="A1129" t="s">
        <v>95</v>
      </c>
      <c r="B1129">
        <v>1962</v>
      </c>
      <c r="C1129">
        <v>57749.3</v>
      </c>
      <c r="D1129">
        <v>2.0298238340000001</v>
      </c>
      <c r="E1129">
        <v>0.122978</v>
      </c>
      <c r="F1129">
        <v>0.24595600000000001</v>
      </c>
    </row>
    <row r="1130" spans="1:6">
      <c r="A1130" t="s">
        <v>95</v>
      </c>
      <c r="B1130">
        <v>1963</v>
      </c>
      <c r="C1130">
        <v>57802.6</v>
      </c>
      <c r="D1130">
        <v>2.03169727</v>
      </c>
      <c r="E1130">
        <v>6.2672099999999994E-2</v>
      </c>
      <c r="F1130">
        <v>0.12534419999999999</v>
      </c>
    </row>
    <row r="1131" spans="1:6">
      <c r="A1131" t="s">
        <v>95</v>
      </c>
      <c r="B1131">
        <v>1964</v>
      </c>
      <c r="C1131">
        <v>58471.7</v>
      </c>
      <c r="D1131">
        <v>2.055215392</v>
      </c>
      <c r="E1131">
        <v>9.5505300000000001E-2</v>
      </c>
      <c r="F1131">
        <v>0.1910106</v>
      </c>
    </row>
    <row r="1132" spans="1:6">
      <c r="A1132" t="s">
        <v>95</v>
      </c>
      <c r="B1132">
        <v>1965</v>
      </c>
      <c r="C1132">
        <v>59043.9</v>
      </c>
      <c r="D1132">
        <v>2.0753275879999999</v>
      </c>
      <c r="E1132">
        <v>3.7102000000000003E-2</v>
      </c>
      <c r="F1132">
        <v>7.4204000000000006E-2</v>
      </c>
    </row>
    <row r="1133" spans="1:6">
      <c r="A1133" t="s">
        <v>95</v>
      </c>
      <c r="B1133">
        <v>1966</v>
      </c>
      <c r="C1133">
        <v>59930.400000000001</v>
      </c>
      <c r="D1133">
        <v>2.1064870789999999</v>
      </c>
      <c r="E1133">
        <v>0.35672599999999999</v>
      </c>
      <c r="F1133">
        <v>0.71345199999999998</v>
      </c>
    </row>
    <row r="1134" spans="1:6">
      <c r="A1134" t="s">
        <v>95</v>
      </c>
      <c r="B1134">
        <v>1967</v>
      </c>
      <c r="C1134">
        <v>58401.599999999999</v>
      </c>
      <c r="D1134">
        <v>2.0527514550000001</v>
      </c>
      <c r="E1134">
        <v>0.41117599999999999</v>
      </c>
      <c r="F1134">
        <v>0.82235199999999997</v>
      </c>
    </row>
    <row r="1135" spans="1:6">
      <c r="A1135" t="s">
        <v>95</v>
      </c>
      <c r="B1135">
        <v>1968</v>
      </c>
      <c r="C1135">
        <v>56486.3</v>
      </c>
      <c r="D1135">
        <v>1.9854307849999999</v>
      </c>
      <c r="E1135">
        <v>0.24005599999999999</v>
      </c>
      <c r="F1135">
        <v>0.48011199999999998</v>
      </c>
    </row>
    <row r="1136" spans="1:6">
      <c r="A1136" t="s">
        <v>95</v>
      </c>
      <c r="B1136">
        <v>1969</v>
      </c>
      <c r="C1136">
        <v>56478.1</v>
      </c>
      <c r="D1136">
        <v>1.985142564</v>
      </c>
      <c r="E1136">
        <v>8.4481700000000007E-2</v>
      </c>
      <c r="F1136">
        <v>0.16896340000000001</v>
      </c>
    </row>
    <row r="1137" spans="1:6">
      <c r="A1137" t="s">
        <v>95</v>
      </c>
      <c r="B1137">
        <v>1970</v>
      </c>
      <c r="C1137">
        <v>57836.7</v>
      </c>
      <c r="D1137">
        <v>2.0328958469999998</v>
      </c>
      <c r="E1137">
        <v>6.7571099999999995E-2</v>
      </c>
      <c r="F1137">
        <v>0.13514219999999999</v>
      </c>
    </row>
    <row r="1138" spans="1:6">
      <c r="A1138" t="s">
        <v>95</v>
      </c>
      <c r="B1138">
        <v>1971</v>
      </c>
      <c r="C1138">
        <v>59630.3</v>
      </c>
      <c r="D1138">
        <v>2.0959388969999999</v>
      </c>
      <c r="E1138">
        <v>8.0543100000000006E-2</v>
      </c>
      <c r="F1138">
        <v>0.16108620000000001</v>
      </c>
    </row>
    <row r="1139" spans="1:6">
      <c r="A1139" t="s">
        <v>95</v>
      </c>
      <c r="B1139">
        <v>1972</v>
      </c>
      <c r="C1139">
        <v>61696.6</v>
      </c>
      <c r="D1139">
        <v>2.1685670500000001</v>
      </c>
      <c r="E1139">
        <v>5.5705699999999997E-2</v>
      </c>
      <c r="F1139">
        <v>0.11141139999999999</v>
      </c>
    </row>
    <row r="1140" spans="1:6">
      <c r="A1140" t="s">
        <v>95</v>
      </c>
      <c r="B1140">
        <v>1973</v>
      </c>
      <c r="C1140">
        <v>64503.3</v>
      </c>
      <c r="D1140">
        <v>2.267219442</v>
      </c>
      <c r="E1140">
        <v>7.95516E-2</v>
      </c>
      <c r="F1140">
        <v>0.1591032</v>
      </c>
    </row>
    <row r="1141" spans="1:6">
      <c r="A1141" t="s">
        <v>95</v>
      </c>
      <c r="B1141">
        <v>1974</v>
      </c>
      <c r="C1141">
        <v>67314.5</v>
      </c>
      <c r="D1141">
        <v>2.3660300030000001</v>
      </c>
      <c r="E1141">
        <v>5.65294E-2</v>
      </c>
      <c r="F1141">
        <v>0.1130588</v>
      </c>
    </row>
    <row r="1142" spans="1:6">
      <c r="A1142" t="s">
        <v>95</v>
      </c>
      <c r="B1142">
        <v>1975</v>
      </c>
      <c r="C1142">
        <v>71891.7</v>
      </c>
      <c r="D1142">
        <v>2.5269135060000001</v>
      </c>
      <c r="E1142">
        <v>7.1132299999999996E-2</v>
      </c>
      <c r="F1142">
        <v>0.14226459999999999</v>
      </c>
    </row>
    <row r="1143" spans="1:6">
      <c r="A1143" t="s">
        <v>95</v>
      </c>
      <c r="B1143">
        <v>1976</v>
      </c>
      <c r="C1143">
        <v>78168.2</v>
      </c>
      <c r="D1143">
        <v>2.7475255179999998</v>
      </c>
      <c r="E1143">
        <v>9.80708E-2</v>
      </c>
      <c r="F1143">
        <v>0.1961416</v>
      </c>
    </row>
    <row r="1144" spans="1:6">
      <c r="A1144" t="s">
        <v>95</v>
      </c>
      <c r="B1144">
        <v>1977</v>
      </c>
      <c r="C1144">
        <v>85234.8</v>
      </c>
      <c r="D1144">
        <v>2.9959086689999999</v>
      </c>
      <c r="E1144">
        <v>0.13930899999999999</v>
      </c>
      <c r="F1144">
        <v>0.27861799999999998</v>
      </c>
    </row>
    <row r="1145" spans="1:6">
      <c r="A1145" t="s">
        <v>95</v>
      </c>
      <c r="B1145">
        <v>1978</v>
      </c>
      <c r="C1145">
        <v>90150.3</v>
      </c>
      <c r="D1145">
        <v>3.168683041</v>
      </c>
      <c r="E1145">
        <v>7.5838000000000003E-2</v>
      </c>
      <c r="F1145">
        <v>0.15167600000000001</v>
      </c>
    </row>
    <row r="1146" spans="1:6">
      <c r="A1146" t="s">
        <v>95</v>
      </c>
      <c r="B1146">
        <v>1979</v>
      </c>
      <c r="C1146">
        <v>91555.1</v>
      </c>
      <c r="D1146">
        <v>3.2180602029999998</v>
      </c>
      <c r="E1146">
        <v>0.36454799999999998</v>
      </c>
      <c r="F1146">
        <v>0.72909599999999997</v>
      </c>
    </row>
    <row r="1147" spans="1:6">
      <c r="A1147" t="s">
        <v>95</v>
      </c>
      <c r="B1147">
        <v>1980</v>
      </c>
      <c r="C1147">
        <v>86939</v>
      </c>
      <c r="D1147">
        <v>3.0558094090000001</v>
      </c>
      <c r="E1147">
        <v>0.72550400000000004</v>
      </c>
      <c r="F1147">
        <v>1.4510080000000001</v>
      </c>
    </row>
    <row r="1148" spans="1:6">
      <c r="A1148" t="s">
        <v>95</v>
      </c>
      <c r="B1148">
        <v>1981</v>
      </c>
      <c r="C1148">
        <v>73219.899999999994</v>
      </c>
      <c r="D1148">
        <v>2.573598262</v>
      </c>
      <c r="E1148">
        <v>0.83250800000000003</v>
      </c>
      <c r="F1148">
        <v>1.6650160000000001</v>
      </c>
    </row>
    <row r="1149" spans="1:6">
      <c r="A1149" t="s">
        <v>95</v>
      </c>
      <c r="B1149">
        <v>1982</v>
      </c>
      <c r="C1149">
        <v>57223.8</v>
      </c>
      <c r="D1149">
        <v>2.0113530919999998</v>
      </c>
      <c r="E1149">
        <v>0.87022600000000006</v>
      </c>
      <c r="F1149">
        <v>1.7404520000000001</v>
      </c>
    </row>
    <row r="1150" spans="1:6">
      <c r="A1150" t="s">
        <v>95</v>
      </c>
      <c r="B1150">
        <v>1983</v>
      </c>
      <c r="C1150">
        <v>43207.8</v>
      </c>
      <c r="D1150">
        <v>1.51870624</v>
      </c>
      <c r="E1150">
        <v>0.74582099999999996</v>
      </c>
      <c r="F1150">
        <v>1.4916419999999999</v>
      </c>
    </row>
    <row r="1151" spans="1:6">
      <c r="A1151" t="s">
        <v>95</v>
      </c>
      <c r="B1151">
        <v>1984</v>
      </c>
      <c r="C1151">
        <v>40132.300000000003</v>
      </c>
      <c r="D1151">
        <v>1.4106058260000001</v>
      </c>
      <c r="E1151">
        <v>0.74125300000000005</v>
      </c>
      <c r="F1151">
        <v>1.4825060000000001</v>
      </c>
    </row>
    <row r="1152" spans="1:6">
      <c r="A1152" t="s">
        <v>95</v>
      </c>
      <c r="B1152">
        <v>1985</v>
      </c>
      <c r="C1152">
        <v>39206.699999999997</v>
      </c>
      <c r="D1152">
        <v>1.3780720129999999</v>
      </c>
      <c r="E1152">
        <v>0.70309500000000003</v>
      </c>
      <c r="F1152">
        <v>1.4061900000000001</v>
      </c>
    </row>
    <row r="1153" spans="1:6">
      <c r="A1153" t="s">
        <v>95</v>
      </c>
      <c r="B1153">
        <v>1986</v>
      </c>
      <c r="C1153">
        <v>39870.800000000003</v>
      </c>
      <c r="D1153">
        <v>1.4014143910000001</v>
      </c>
      <c r="E1153">
        <v>0.69146099999999999</v>
      </c>
      <c r="F1153">
        <v>1.382922</v>
      </c>
    </row>
    <row r="1154" spans="1:6">
      <c r="A1154" t="s">
        <v>95</v>
      </c>
      <c r="B1154">
        <v>1987</v>
      </c>
      <c r="C1154">
        <v>41065.300000000003</v>
      </c>
      <c r="D1154">
        <v>1.4433997409999999</v>
      </c>
      <c r="E1154">
        <v>0.74530799999999997</v>
      </c>
      <c r="F1154">
        <v>1.4906159999999999</v>
      </c>
    </row>
    <row r="1155" spans="1:6">
      <c r="A1155" t="s">
        <v>95</v>
      </c>
      <c r="B1155">
        <v>1988</v>
      </c>
      <c r="C1155">
        <v>40482.1</v>
      </c>
      <c r="D1155">
        <v>1.4229009079999999</v>
      </c>
      <c r="E1155">
        <v>0.68961399999999995</v>
      </c>
      <c r="F1155">
        <v>1.3792279999999999</v>
      </c>
    </row>
    <row r="1156" spans="1:6">
      <c r="A1156" t="s">
        <v>95</v>
      </c>
      <c r="B1156">
        <v>1989</v>
      </c>
      <c r="C1156">
        <v>39852.5</v>
      </c>
      <c r="D1156">
        <v>1.400771167</v>
      </c>
      <c r="E1156">
        <v>0.75072300000000003</v>
      </c>
      <c r="F1156">
        <v>1.5014460000000001</v>
      </c>
    </row>
    <row r="1157" spans="1:6">
      <c r="A1157" t="s">
        <v>95</v>
      </c>
      <c r="B1157">
        <v>1990</v>
      </c>
      <c r="C1157">
        <v>36407</v>
      </c>
      <c r="D1157">
        <v>1.2796656639999999</v>
      </c>
      <c r="E1157">
        <v>0.72663800000000001</v>
      </c>
      <c r="F1157">
        <v>1.453276</v>
      </c>
    </row>
    <row r="1158" spans="1:6">
      <c r="A1158" t="s">
        <v>95</v>
      </c>
      <c r="B1158">
        <v>1991</v>
      </c>
      <c r="C1158">
        <v>33343</v>
      </c>
      <c r="D1158">
        <v>1.1719694629999999</v>
      </c>
      <c r="E1158">
        <v>0.63039500000000004</v>
      </c>
      <c r="F1158">
        <v>1.2607900000000001</v>
      </c>
    </row>
    <row r="1159" spans="1:6">
      <c r="A1159" t="s">
        <v>95</v>
      </c>
      <c r="B1159">
        <v>1992</v>
      </c>
      <c r="C1159">
        <v>31908.1</v>
      </c>
      <c r="D1159">
        <v>1.121534319</v>
      </c>
      <c r="E1159">
        <v>0.63970300000000002</v>
      </c>
      <c r="F1159">
        <v>1.279406</v>
      </c>
    </row>
    <row r="1160" spans="1:6">
      <c r="A1160" t="s">
        <v>95</v>
      </c>
      <c r="B1160">
        <v>1993</v>
      </c>
      <c r="C1160">
        <v>30207.3</v>
      </c>
      <c r="D1160">
        <v>1.061753086</v>
      </c>
      <c r="E1160">
        <v>0.73566399999999998</v>
      </c>
      <c r="F1160">
        <v>1.471328</v>
      </c>
    </row>
    <row r="1161" spans="1:6">
      <c r="A1161" t="s">
        <v>95</v>
      </c>
      <c r="B1161">
        <v>1994</v>
      </c>
      <c r="C1161">
        <v>27255.3</v>
      </c>
      <c r="D1161">
        <v>0.95799356099999999</v>
      </c>
      <c r="E1161">
        <v>0.70277599999999996</v>
      </c>
      <c r="F1161">
        <v>1.4055519999999999</v>
      </c>
    </row>
    <row r="1162" spans="1:6">
      <c r="A1162" t="s">
        <v>95</v>
      </c>
      <c r="B1162">
        <v>1995</v>
      </c>
      <c r="C1162">
        <v>25465.3</v>
      </c>
      <c r="D1162">
        <v>0.89507704600000004</v>
      </c>
      <c r="E1162">
        <v>0.73205699999999996</v>
      </c>
      <c r="F1162">
        <v>1.4641139999999999</v>
      </c>
    </row>
    <row r="1163" spans="1:6">
      <c r="A1163" t="s">
        <v>95</v>
      </c>
      <c r="B1163">
        <v>1996</v>
      </c>
      <c r="C1163">
        <v>23851.1</v>
      </c>
      <c r="D1163">
        <v>0.83833970700000005</v>
      </c>
      <c r="E1163">
        <v>0.71971799999999997</v>
      </c>
      <c r="F1163">
        <v>1.4394359999999999</v>
      </c>
    </row>
    <row r="1164" spans="1:6">
      <c r="A1164" t="s">
        <v>95</v>
      </c>
      <c r="B1164">
        <v>1997</v>
      </c>
      <c r="C1164">
        <v>23144.799999999999</v>
      </c>
      <c r="D1164">
        <v>0.81351404500000002</v>
      </c>
      <c r="E1164">
        <v>0.73126000000000002</v>
      </c>
      <c r="F1164">
        <v>1.46252</v>
      </c>
    </row>
    <row r="1165" spans="1:6">
      <c r="A1165" t="s">
        <v>95</v>
      </c>
      <c r="B1165">
        <v>1998</v>
      </c>
      <c r="C1165">
        <v>22362.799999999999</v>
      </c>
      <c r="D1165">
        <v>0.78602761300000001</v>
      </c>
      <c r="E1165">
        <v>0.60577400000000003</v>
      </c>
      <c r="F1165">
        <v>1.2115480000000001</v>
      </c>
    </row>
    <row r="1166" spans="1:6">
      <c r="A1166" t="s">
        <v>95</v>
      </c>
      <c r="B1166">
        <v>1999</v>
      </c>
      <c r="C1166">
        <v>22545.4</v>
      </c>
      <c r="D1166">
        <v>0.79244579999999998</v>
      </c>
      <c r="E1166">
        <v>0.59611400000000003</v>
      </c>
      <c r="F1166">
        <v>1.1922280000000001</v>
      </c>
    </row>
    <row r="1167" spans="1:6">
      <c r="A1167" t="s">
        <v>95</v>
      </c>
      <c r="B1167">
        <v>2000</v>
      </c>
      <c r="C1167">
        <v>22270.400000000001</v>
      </c>
      <c r="D1167">
        <v>0.78277985500000002</v>
      </c>
      <c r="E1167">
        <v>0.59316100000000005</v>
      </c>
      <c r="F1167">
        <v>1.1863220000000001</v>
      </c>
    </row>
    <row r="1168" spans="1:6">
      <c r="A1168" t="s">
        <v>95</v>
      </c>
      <c r="B1168">
        <v>2001</v>
      </c>
      <c r="C1168">
        <v>21732</v>
      </c>
      <c r="D1168">
        <v>0.763855693</v>
      </c>
      <c r="E1168">
        <v>0.39194200000000001</v>
      </c>
      <c r="F1168">
        <v>0.78388400000000003</v>
      </c>
    </row>
    <row r="1169" spans="1:6">
      <c r="A1169" t="s">
        <v>95</v>
      </c>
      <c r="B1169">
        <v>2002</v>
      </c>
      <c r="C1169">
        <v>22074.2</v>
      </c>
      <c r="D1169">
        <v>0.77588364300000001</v>
      </c>
      <c r="E1169">
        <v>0.10351399999999999</v>
      </c>
      <c r="F1169">
        <v>0.20702799999999999</v>
      </c>
    </row>
    <row r="1170" spans="1:6">
      <c r="A1170" t="s">
        <v>95</v>
      </c>
      <c r="B1170">
        <v>2003</v>
      </c>
      <c r="C1170">
        <v>23491.200000000001</v>
      </c>
      <c r="D1170">
        <v>0.82568962099999998</v>
      </c>
      <c r="E1170">
        <v>1.11828E-2</v>
      </c>
      <c r="F1170">
        <v>2.2365599999999999E-2</v>
      </c>
    </row>
    <row r="1171" spans="1:6">
      <c r="A1171" t="s">
        <v>95</v>
      </c>
      <c r="B1171">
        <v>2004</v>
      </c>
      <c r="C1171">
        <v>25651.5</v>
      </c>
      <c r="D1171">
        <v>0.90162176999999999</v>
      </c>
      <c r="E1171">
        <v>2.2974600000000001E-2</v>
      </c>
      <c r="F1171">
        <v>4.5949200000000003E-2</v>
      </c>
    </row>
    <row r="1172" spans="1:6">
      <c r="A1172" t="s">
        <v>95</v>
      </c>
      <c r="B1172">
        <v>2005</v>
      </c>
      <c r="C1172">
        <v>28441.1</v>
      </c>
      <c r="D1172">
        <v>0.999673115</v>
      </c>
      <c r="E1172">
        <v>4.1100200000000003E-2</v>
      </c>
      <c r="F1172">
        <v>8.2200400000000007E-2</v>
      </c>
    </row>
    <row r="1173" spans="1:6">
      <c r="A1173" t="s">
        <v>95</v>
      </c>
      <c r="B1173">
        <v>2006</v>
      </c>
      <c r="C1173">
        <v>31178</v>
      </c>
      <c r="D1173">
        <v>1.0958721140000001</v>
      </c>
      <c r="E1173">
        <v>4.0959000000000002E-2</v>
      </c>
      <c r="F1173">
        <v>8.1918000000000005E-2</v>
      </c>
    </row>
    <row r="1174" spans="1:6">
      <c r="A1174" t="s">
        <v>95</v>
      </c>
      <c r="B1174">
        <v>2007</v>
      </c>
      <c r="C1174">
        <v>33349.5</v>
      </c>
      <c r="D1174">
        <v>1.1721979300000001</v>
      </c>
      <c r="E1174">
        <v>4.5740500000000003E-2</v>
      </c>
      <c r="F1174">
        <v>9.1481000000000007E-2</v>
      </c>
    </row>
    <row r="1175" spans="1:6">
      <c r="A1175" t="s">
        <v>95</v>
      </c>
      <c r="B1175">
        <v>2008</v>
      </c>
      <c r="C1175">
        <v>34727.5</v>
      </c>
      <c r="D1175">
        <v>1.2206331020000001</v>
      </c>
      <c r="E1175">
        <v>4.0167000000000001E-2</v>
      </c>
      <c r="F1175">
        <v>8.0334000000000003E-2</v>
      </c>
    </row>
    <row r="1176" spans="1:6">
      <c r="A1176" t="s">
        <v>95</v>
      </c>
      <c r="B1176">
        <v>2009</v>
      </c>
      <c r="C1176">
        <v>35544.6</v>
      </c>
      <c r="D1176">
        <v>1.2493532599999999</v>
      </c>
      <c r="E1176">
        <v>3.2425599999999999E-2</v>
      </c>
      <c r="F1176">
        <v>6.4851199999999998E-2</v>
      </c>
    </row>
    <row r="1177" spans="1:6">
      <c r="A1177" t="s">
        <v>95</v>
      </c>
      <c r="B1177">
        <v>2010</v>
      </c>
      <c r="C1177">
        <v>36062.699999999997</v>
      </c>
      <c r="D1177">
        <v>1.2675639009999999</v>
      </c>
      <c r="E1177">
        <v>2.54027E-2</v>
      </c>
      <c r="F1177">
        <v>5.0805400000000001E-2</v>
      </c>
    </row>
    <row r="1178" spans="1:6">
      <c r="A1178" t="s">
        <v>95</v>
      </c>
      <c r="B1178">
        <v>2011</v>
      </c>
      <c r="C1178">
        <v>36341.9</v>
      </c>
      <c r="D1178">
        <v>1.2773774710000001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Assessed Spp  By Year </vt:lpstr>
      <vt:lpstr>2005_assessments</vt:lpstr>
      <vt:lpstr>2007assessments</vt:lpstr>
      <vt:lpstr>2007_metadata</vt:lpstr>
      <vt:lpstr>2009_assessments</vt:lpstr>
      <vt:lpstr>2011_assessments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Miller</dc:creator>
  <cp:lastModifiedBy>scarborough</cp:lastModifiedBy>
  <dcterms:created xsi:type="dcterms:W3CDTF">2013-02-12T00:25:54Z</dcterms:created>
  <dcterms:modified xsi:type="dcterms:W3CDTF">2013-02-19T18:37:12Z</dcterms:modified>
</cp:coreProperties>
</file>