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3eme Année\PROJET\PROJET MISTER\Documentation\Autres\"/>
    </mc:Choice>
  </mc:AlternateContent>
  <xr:revisionPtr revIDLastSave="0" documentId="8_{86DEA3D8-0931-4753-8E49-468B53BFE3AA}" xr6:coauthVersionLast="36" xr6:coauthVersionMax="36" xr10:uidLastSave="{00000000-0000-0000-0000-000000000000}"/>
  <bookViews>
    <workbookView xWindow="0" yWindow="0" windowWidth="21570" windowHeight="9075" xr2:uid="{E40749E6-8B3C-4925-B9D7-D3A9F1320A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<sst xmlns="http://schemas.openxmlformats.org/spreadsheetml/2006/main" count="74" uniqueCount="61">
  <si>
    <t>Fournisseur</t>
  </si>
  <si>
    <t>unité</t>
  </si>
  <si>
    <t>nombre</t>
  </si>
  <si>
    <t>art./isbn</t>
  </si>
  <si>
    <t>désignation</t>
  </si>
  <si>
    <t>prix 
unitaire</t>
  </si>
  <si>
    <t>prix total</t>
  </si>
  <si>
    <t xml:space="preserve">Terasic </t>
  </si>
  <si>
    <t>N/A</t>
  </si>
  <si>
    <t>P0496</t>
  </si>
  <si>
    <t>[DE10-Nano] DE10-Nano Board (Academic)</t>
  </si>
  <si>
    <t xml:space="preserve">Farnell </t>
  </si>
  <si>
    <t>C1-4</t>
  </si>
  <si>
    <t>CL21B103KCANNNC - Condensateur céramique multicouche CMS, 0.01 µF, 100 V, 0805 [2012 Metric], ± 10%, X7R, CL Series</t>
  </si>
  <si>
    <t>Mouser</t>
  </si>
  <si>
    <t>C5-6</t>
  </si>
  <si>
    <t xml:space="preserve">581-F910J107MAAAJ6 </t>
  </si>
  <si>
    <t>F910J107MAAAJ6 (Condo Tantale 100u)</t>
  </si>
  <si>
    <t>C7/15</t>
  </si>
  <si>
    <t>CL21A106MQFNNNE - Condensateur céramique multicouche CMS, 10 µF, 6.3 V, 0805 [2012 Metric], ± 20%, X5R, CL Series</t>
  </si>
  <si>
    <t>C9-14</t>
  </si>
  <si>
    <t>CL21B104KACNNNC -Condensateur céramique multicouche CMS, 0.1 µF, 25 V, 0805 [2012 Metric], ± 10%, X7R, CL Series </t>
  </si>
  <si>
    <t xml:space="preserve">Digikey </t>
  </si>
  <si>
    <t>IC1</t>
  </si>
  <si>
    <t>1450-1384-ND</t>
  </si>
  <si>
    <t>AS4C32M16SB-7TIN</t>
  </si>
  <si>
    <t>R1-3</t>
  </si>
  <si>
    <t>MCWR08X221 JTL - Résistance à puce CMS, 0805 [2012 Metric], 220 ohm, MCWR08 Series, 150 V, Couche épaisse, 125 mW</t>
  </si>
  <si>
    <t>Farnell</t>
  </si>
  <si>
    <t>R4</t>
  </si>
  <si>
    <t>MC01W0805110K - Résistance à puce CMS, Couche épaisse, 0805 [2012 Metric], 10 kohm, Série MC, 150 V, Couche épaisse</t>
  </si>
  <si>
    <t>R5-8</t>
  </si>
  <si>
    <t>MCWR08X561 JTL - Résistance à puce CMS, 0805 [2012 Metric], 560 ohm, MCWR08 Series, 150 V, Couche épaisse, 125 mW</t>
  </si>
  <si>
    <t>R9-10</t>
  </si>
  <si>
    <t>MCWR08X472 JTL - Résistance à puce CMS, 0805 [2012 Metric], 4.7 kohm, MCWR08 Series, 150 V, Couche épaisse, 125 mW</t>
  </si>
  <si>
    <t>D1</t>
  </si>
  <si>
    <t>1N4148TR - Diode signaux faibles, Une, 100 V, 200 mA, 1 V, 4 ns, 1 A</t>
  </si>
  <si>
    <t>LD1</t>
  </si>
  <si>
    <t>703-0090 - LED, Rouge, Traversant, 3mm, 20 mA, 1.8 V, 643 nm</t>
  </si>
  <si>
    <t>LD2</t>
  </si>
  <si>
    <t>703-0087 - LED, Vert, Traversant, 3mm, 20 mA, 2.1 V, 572 nm</t>
  </si>
  <si>
    <t>LD3</t>
  </si>
  <si>
    <t>703-0088 - LED, Jaune, Traversant, 3mm, 20 mA, 2.1 V, 590 nm</t>
  </si>
  <si>
    <t>IC2</t>
  </si>
  <si>
    <t>MCP79410-I/SN - Calendrier/Horloge temps réel I2C à batterie avec EEPROM et ID Unique en boîtier SOIC-8</t>
  </si>
  <si>
    <t>Distrelec</t>
  </si>
  <si>
    <t>X1</t>
  </si>
  <si>
    <t>301-47-319</t>
  </si>
  <si>
    <t>DM3CS-SF - MicroSD Card Connector, 8 Poles, Hirose</t>
  </si>
  <si>
    <t>X2</t>
  </si>
  <si>
    <t>LFXTAL002997 - Cristal, 32.768 kHz, Cylindre radial, diamètre 6mm x 2mm, 12.5 pF, 20 ppm, Série WATCH-2X6</t>
  </si>
  <si>
    <t>G1</t>
  </si>
  <si>
    <t>169-52-501</t>
  </si>
  <si>
    <t>3000 - Porte-piles SMD 1 x BR1216/CR1216/BR1220/CL1220/CR1220/BR1225, Keystone</t>
  </si>
  <si>
    <t>S1-3</t>
  </si>
  <si>
    <t xml:space="preserve">693-1241.1618.11 </t>
  </si>
  <si>
    <t>1241.1618.11</t>
  </si>
  <si>
    <t xml:space="preserve">Distrelec </t>
  </si>
  <si>
    <t>J3</t>
  </si>
  <si>
    <t>142-70-050</t>
  </si>
  <si>
    <t>ST-3519 - Prises à encliquetage Ø3.5 mm nickelé 3 Pôles, No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</si>
</sst>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Fr. &quot;* #,##0.00_ ;_ &quot;SFr. &quot;* \-#,##0.00_ ;_ &quot;SFr. &quot;* \-??_ ;_ @_ 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/>
    <xf numFmtId="2" fontId="1" fillId="0" borderId="1" xfId="0" applyNumberFormat="1" applyFont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2CFF-3647-40B7-9200-6B97FC8CE744}">
  <dimension ref="A1:J28"/>
  <sheetViews>
    <sheetView tabSelected="1" zoomScale="85" zoomScaleNormal="85" workbookViewId="0">
      <selection activeCell="D29" sqref="D29"/>
    </sheetView>
  </sheetViews>
  <sheetFormatPr baseColWidth="10" defaultRowHeight="15"/>
  <cols>
    <col min="4" max="4" width="26" customWidth="1"/>
    <col min="5" max="5" width="107.7109375" customWidth="1"/>
    <col min="6" max="6" width="9.85546875" customWidth="1"/>
    <col min="7" max="7" width="23.85546875" customWidth="1"/>
    <col min="8" max="8" width="24" customWidth="1"/>
  </cols>
  <sheetData>
    <row r="1" spans="1:10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0">
      <c r="A2" s="4" t="s">
        <v>7</v>
      </c>
      <c r="B2" s="5" t="s">
        <v>8</v>
      </c>
      <c r="C2" s="5">
        <v>1</v>
      </c>
      <c r="D2" s="6" t="s">
        <v>9</v>
      </c>
      <c r="E2" s="7" t="s">
        <v>10</v>
      </c>
      <c r="F2" s="8">
        <v>109.24</v>
      </c>
    </row>
    <row r="3" spans="1:10">
      <c r="A3" s="4" t="s">
        <v>11</v>
      </c>
      <c r="B3" s="5" t="s">
        <v>12</v>
      </c>
      <c r="C3" s="5">
        <v>4</v>
      </c>
      <c r="D3" s="6">
        <v>3010146</v>
      </c>
      <c r="E3" s="10" t="s">
        <v>13</v>
      </c>
      <c r="F3" s="8">
        <v>9.1999999999999998E-3</v>
      </c>
    </row>
    <row r="4" spans="1:10">
      <c r="A4" s="4" t="s">
        <v>14</v>
      </c>
      <c r="B4" s="5" t="s">
        <v>15</v>
      </c>
      <c r="C4" s="5">
        <v>2</v>
      </c>
      <c r="D4" s="11" t="s">
        <v>16</v>
      </c>
      <c r="E4" s="10" t="s">
        <v>17</v>
      </c>
      <c r="F4" s="12">
        <v>0.70399999999999996</v>
      </c>
    </row>
    <row r="5" spans="1:10">
      <c r="A5" s="4" t="s">
        <v>11</v>
      </c>
      <c r="B5" s="5" t="s">
        <v>18</v>
      </c>
      <c r="C5" s="5">
        <v>2</v>
      </c>
      <c r="D5" s="13">
        <v>3010130</v>
      </c>
      <c r="E5" s="14" t="s">
        <v>19</v>
      </c>
      <c r="F5" s="8">
        <v>2.0500000000000001E-2</v>
      </c>
    </row>
    <row r="6" spans="1:10">
      <c r="A6" s="4" t="s">
        <v>11</v>
      </c>
      <c r="B6" s="5" t="s">
        <v>20</v>
      </c>
      <c r="C6" s="5">
        <v>5</v>
      </c>
      <c r="D6" s="15">
        <v>3010149</v>
      </c>
      <c r="E6" s="16" t="s">
        <v>21</v>
      </c>
      <c r="F6" s="8">
        <v>8.3000000000000001E-3</v>
      </c>
    </row>
    <row r="7" spans="1:10" ht="25.5">
      <c r="A7" s="4" t="s">
        <v>22</v>
      </c>
      <c r="B7" s="5" t="s">
        <v>23</v>
      </c>
      <c r="C7" s="5">
        <v>1</v>
      </c>
      <c r="D7" s="17" t="s">
        <v>24</v>
      </c>
      <c r="E7" s="16" t="s">
        <v>25</v>
      </c>
      <c r="F7" s="8">
        <v>15</v>
      </c>
    </row>
    <row r="8" spans="1:10">
      <c r="A8" s="4" t="s">
        <v>11</v>
      </c>
      <c r="B8" s="5" t="s">
        <v>26</v>
      </c>
      <c r="C8" s="5">
        <v>3</v>
      </c>
      <c r="D8" s="18">
        <v>2689737</v>
      </c>
      <c r="E8" s="10" t="s">
        <v>27</v>
      </c>
      <c r="F8" s="8">
        <v>3.3E-3</v>
      </c>
      <c r="J8" s="3" t="s">
        <v>6</v>
      </c>
    </row>
    <row r="9" spans="1:10">
      <c r="A9" s="4" t="s">
        <v>28</v>
      </c>
      <c r="B9" s="5" t="s">
        <v>29</v>
      </c>
      <c r="C9" s="5">
        <v>1</v>
      </c>
      <c r="D9" s="18">
        <v>2129195</v>
      </c>
      <c r="E9" s="19" t="s">
        <v>30</v>
      </c>
      <c r="F9" s="8">
        <v>2.3E-3</v>
      </c>
      <c r="J9" s="9">
        <f>F2*C2</f>
        <v>109.24</v>
      </c>
    </row>
    <row r="10" spans="1:10">
      <c r="A10" s="4" t="s">
        <v>11</v>
      </c>
      <c r="B10" s="5" t="s">
        <v>31</v>
      </c>
      <c r="C10" s="5">
        <v>4</v>
      </c>
      <c r="D10" s="18">
        <v>2689795</v>
      </c>
      <c r="E10" s="16" t="s">
        <v>32</v>
      </c>
      <c r="F10" s="8">
        <v>2E-3</v>
      </c>
      <c r="J10" s="9">
        <f>F3*C3</f>
        <v>3.6799999999999999E-2</v>
      </c>
    </row>
    <row r="11" spans="1:10">
      <c r="A11" s="4" t="s">
        <v>28</v>
      </c>
      <c r="B11" s="5" t="s">
        <v>33</v>
      </c>
      <c r="C11" s="5">
        <v>2</v>
      </c>
      <c r="D11" s="18">
        <v>2689783</v>
      </c>
      <c r="E11" s="19" t="s">
        <v>34</v>
      </c>
      <c r="F11" s="8">
        <v>3.3E-3</v>
      </c>
      <c r="J11" s="9">
        <f>F4*C4</f>
        <v>1.4079999999999999</v>
      </c>
    </row>
    <row r="12" spans="1:10">
      <c r="A12" s="4" t="s">
        <v>11</v>
      </c>
      <c r="B12" s="5" t="s">
        <v>35</v>
      </c>
      <c r="C12" s="5">
        <v>1</v>
      </c>
      <c r="D12" s="18">
        <v>9843680</v>
      </c>
      <c r="E12" s="16" t="s">
        <v>36</v>
      </c>
      <c r="F12" s="8">
        <v>0.1</v>
      </c>
      <c r="J12" s="9">
        <f>F5*C5</f>
        <v>4.1000000000000002E-2</v>
      </c>
    </row>
    <row r="13" spans="1:10">
      <c r="A13" s="4" t="s">
        <v>28</v>
      </c>
      <c r="B13" s="5" t="s">
        <v>37</v>
      </c>
      <c r="C13" s="5">
        <v>1</v>
      </c>
      <c r="D13" s="18">
        <v>2112100</v>
      </c>
      <c r="E13" s="19" t="s">
        <v>38</v>
      </c>
      <c r="F13" s="8">
        <v>0.23200000000000001</v>
      </c>
      <c r="J13" s="9">
        <f>F6*C6</f>
        <v>4.1500000000000002E-2</v>
      </c>
    </row>
    <row r="14" spans="1:10">
      <c r="A14" s="4" t="s">
        <v>28</v>
      </c>
      <c r="B14" s="5" t="s">
        <v>39</v>
      </c>
      <c r="C14" s="5">
        <v>1</v>
      </c>
      <c r="D14" s="18">
        <v>2112096</v>
      </c>
      <c r="E14" s="16" t="s">
        <v>40</v>
      </c>
      <c r="F14" s="8">
        <v>0.18099999999999999</v>
      </c>
      <c r="J14" s="9">
        <f>F7*C7</f>
        <v>15</v>
      </c>
    </row>
    <row r="15" spans="1:10">
      <c r="A15" s="4" t="s">
        <v>28</v>
      </c>
      <c r="B15" s="5" t="s">
        <v>41</v>
      </c>
      <c r="C15" s="5">
        <v>1</v>
      </c>
      <c r="D15" s="18">
        <v>2112098</v>
      </c>
      <c r="E15" s="20" t="s">
        <v>42</v>
      </c>
      <c r="F15" s="8">
        <v>0.21</v>
      </c>
      <c r="J15" s="9">
        <f>F8*C8</f>
        <v>9.8999999999999991E-3</v>
      </c>
    </row>
    <row r="16" spans="1:10">
      <c r="A16" s="4" t="s">
        <v>28</v>
      </c>
      <c r="B16" s="5" t="s">
        <v>43</v>
      </c>
      <c r="C16" s="5">
        <v>1</v>
      </c>
      <c r="D16" s="18">
        <v>1823155</v>
      </c>
      <c r="E16" s="16" t="s">
        <v>44</v>
      </c>
      <c r="F16" s="8">
        <v>0.93200000000000005</v>
      </c>
      <c r="J16" s="9">
        <f>F9*C9</f>
        <v>2.3E-3</v>
      </c>
    </row>
    <row r="17" spans="1:10">
      <c r="A17" s="4" t="s">
        <v>45</v>
      </c>
      <c r="B17" s="5" t="s">
        <v>46</v>
      </c>
      <c r="C17" s="5">
        <v>1</v>
      </c>
      <c r="D17" s="18" t="s">
        <v>47</v>
      </c>
      <c r="E17" s="19" t="s">
        <v>48</v>
      </c>
      <c r="F17" s="12">
        <v>1.1599999999999999</v>
      </c>
      <c r="J17" s="9" t="e">
        <f>IF(C10="","",C10*F10*(1-#REF!))</f>
        <v>#REF!</v>
      </c>
    </row>
    <row r="18" spans="1:10">
      <c r="A18" s="4" t="s">
        <v>28</v>
      </c>
      <c r="B18" s="5" t="s">
        <v>49</v>
      </c>
      <c r="C18" s="5">
        <v>1</v>
      </c>
      <c r="D18" s="18">
        <v>9712887</v>
      </c>
      <c r="E18" s="16" t="s">
        <v>50</v>
      </c>
      <c r="F18" s="8">
        <v>0.3</v>
      </c>
      <c r="J18" s="9" t="e">
        <f>IF(C11="","",C11*F11*(1-#REF!))</f>
        <v>#REF!</v>
      </c>
    </row>
    <row r="19" spans="1:10" ht="16.5" customHeight="1">
      <c r="A19" s="4" t="s">
        <v>45</v>
      </c>
      <c r="B19" s="5" t="s">
        <v>51</v>
      </c>
      <c r="C19" s="5">
        <v>1</v>
      </c>
      <c r="D19" s="18" t="s">
        <v>52</v>
      </c>
      <c r="E19" s="21" t="s">
        <v>53</v>
      </c>
      <c r="F19" s="12">
        <v>0.73</v>
      </c>
      <c r="J19" s="9" t="e">
        <f>IF(C12="","",C12*F12*(1-#REF!))</f>
        <v>#REF!</v>
      </c>
    </row>
    <row r="20" spans="1:10">
      <c r="A20" s="4" t="s">
        <v>14</v>
      </c>
      <c r="B20" s="5" t="s">
        <v>54</v>
      </c>
      <c r="C20" s="5">
        <v>3</v>
      </c>
      <c r="D20" s="22" t="s">
        <v>55</v>
      </c>
      <c r="E20" s="16" t="s">
        <v>56</v>
      </c>
      <c r="F20" s="8">
        <v>3.31</v>
      </c>
      <c r="J20" s="9" t="e">
        <f>IF(C13="","",C13*F13*(1-#REF!))</f>
        <v>#REF!</v>
      </c>
    </row>
    <row r="21" spans="1:10">
      <c r="A21" s="4" t="s">
        <v>57</v>
      </c>
      <c r="B21" s="5" t="s">
        <v>58</v>
      </c>
      <c r="C21" s="5">
        <v>1</v>
      </c>
      <c r="D21" s="18" t="s">
        <v>59</v>
      </c>
      <c r="E21" s="16" t="s">
        <v>60</v>
      </c>
      <c r="F21" s="8">
        <v>2.35</v>
      </c>
      <c r="J21" s="9" t="e">
        <f>IF(C14="","",C14*F14*(1-#REF!))</f>
        <v>#REF!</v>
      </c>
    </row>
    <row r="22" spans="1:10">
      <c r="J22" s="9" t="e">
        <f>IF(C15="","",C15*F15*(1-#REF!))</f>
        <v>#REF!</v>
      </c>
    </row>
    <row r="23" spans="1:10">
      <c r="J23" s="9" t="e">
        <f>IF(C16="","",C16*F16*(1-#REF!))</f>
        <v>#REF!</v>
      </c>
    </row>
    <row r="24" spans="1:10">
      <c r="J24" s="9" t="e">
        <f>IF(C17="","",C17*F17*(1-#REF!))</f>
        <v>#REF!</v>
      </c>
    </row>
    <row r="25" spans="1:10">
      <c r="J25" s="9" t="e">
        <f>IF(C18="","",C18*F18*(1-#REF!))</f>
        <v>#REF!</v>
      </c>
    </row>
    <row r="26" spans="1:10">
      <c r="J26" s="9" t="e">
        <f>IF(C19="","",C19*F19*(1-#REF!))</f>
        <v>#REF!</v>
      </c>
    </row>
    <row r="27" spans="1:10">
      <c r="J27" s="9" t="e">
        <f>IF(C20="","",C20*F20*(1-#REF!))</f>
        <v>#REF!</v>
      </c>
    </row>
    <row r="28" spans="1:10">
      <c r="J28" s="9" t="e">
        <f>IF(C21="","",C21*F21*(1-#REF!))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EPTM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EPTs</cp:lastModifiedBy>
  <dcterms:created xsi:type="dcterms:W3CDTF">2020-01-09T12:58:39Z</dcterms:created>
  <dcterms:modified xsi:type="dcterms:W3CDTF">2020-01-09T13:00:55Z</dcterms:modified>
</cp:coreProperties>
</file>